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Source" sheetId="1" r:id="rId1"/>
    <sheet name="PatientInfo" sheetId="2" r:id="rId2"/>
    <sheet name="Region" sheetId="3" r:id="rId3"/>
    <sheet name="filteredData" sheetId="4" r:id="rId4"/>
    <sheet name="rawData" sheetId="5" r:id="rId5"/>
  </sheets>
  <definedNames>
    <definedName name="_xlnm._FilterDatabase" localSheetId="3" hidden="1">filteredData!$A$3:$R$3</definedName>
    <definedName name="_xlnm._FilterDatabase" localSheetId="4" hidden="1">rawData!$B$2:$H$2245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46" i="4" l="1"/>
  <c r="R2246" i="4"/>
  <c r="Q2246" i="4"/>
  <c r="P2246" i="4"/>
  <c r="O2246" i="4"/>
  <c r="N2246" i="4"/>
  <c r="M2246" i="4"/>
  <c r="S2245" i="4"/>
  <c r="R2245" i="4"/>
  <c r="Q2245" i="4"/>
  <c r="P2245" i="4"/>
  <c r="O2245" i="4"/>
  <c r="N2245" i="4"/>
  <c r="M2245" i="4"/>
  <c r="S2244" i="4"/>
  <c r="R2244" i="4"/>
  <c r="Q2244" i="4"/>
  <c r="P2244" i="4"/>
  <c r="O2244" i="4"/>
  <c r="N2244" i="4"/>
  <c r="M2244" i="4"/>
  <c r="S2243" i="4"/>
  <c r="R2243" i="4"/>
  <c r="Q2243" i="4"/>
  <c r="P2243" i="4"/>
  <c r="O2243" i="4"/>
  <c r="N2243" i="4"/>
  <c r="M2243" i="4"/>
  <c r="S2242" i="4"/>
  <c r="R2242" i="4"/>
  <c r="Q2242" i="4"/>
  <c r="P2242" i="4"/>
  <c r="O2242" i="4"/>
  <c r="N2242" i="4"/>
  <c r="M2242" i="4"/>
  <c r="S2241" i="4"/>
  <c r="R2241" i="4"/>
  <c r="Q2241" i="4"/>
  <c r="P2241" i="4"/>
  <c r="O2241" i="4"/>
  <c r="N2241" i="4"/>
  <c r="M2241" i="4"/>
  <c r="S2240" i="4"/>
  <c r="R2240" i="4"/>
  <c r="Q2240" i="4"/>
  <c r="P2240" i="4"/>
  <c r="O2240" i="4"/>
  <c r="N2240" i="4"/>
  <c r="M2240" i="4"/>
  <c r="S2239" i="4"/>
  <c r="R2239" i="4"/>
  <c r="Q2239" i="4"/>
  <c r="P2239" i="4"/>
  <c r="O2239" i="4"/>
  <c r="N2239" i="4"/>
  <c r="M2239" i="4"/>
  <c r="S2238" i="4"/>
  <c r="R2238" i="4"/>
  <c r="Q2238" i="4"/>
  <c r="P2238" i="4"/>
  <c r="O2238" i="4"/>
  <c r="N2238" i="4"/>
  <c r="M2238" i="4"/>
  <c r="S2237" i="4"/>
  <c r="R2237" i="4"/>
  <c r="Q2237" i="4"/>
  <c r="P2237" i="4"/>
  <c r="O2237" i="4"/>
  <c r="N2237" i="4"/>
  <c r="M2237" i="4"/>
  <c r="S2236" i="4"/>
  <c r="R2236" i="4"/>
  <c r="Q2236" i="4"/>
  <c r="P2236" i="4"/>
  <c r="O2236" i="4"/>
  <c r="N2236" i="4"/>
  <c r="M2236" i="4"/>
  <c r="S2235" i="4"/>
  <c r="R2235" i="4"/>
  <c r="Q2235" i="4"/>
  <c r="P2235" i="4"/>
  <c r="O2235" i="4"/>
  <c r="N2235" i="4"/>
  <c r="M2235" i="4"/>
  <c r="S2234" i="4"/>
  <c r="R2234" i="4"/>
  <c r="Q2234" i="4"/>
  <c r="P2234" i="4"/>
  <c r="O2234" i="4"/>
  <c r="N2234" i="4"/>
  <c r="M2234" i="4"/>
  <c r="S2233" i="4"/>
  <c r="R2233" i="4"/>
  <c r="Q2233" i="4"/>
  <c r="P2233" i="4"/>
  <c r="O2233" i="4"/>
  <c r="N2233" i="4"/>
  <c r="M2233" i="4"/>
  <c r="S2232" i="4"/>
  <c r="R2232" i="4"/>
  <c r="Q2232" i="4"/>
  <c r="P2232" i="4"/>
  <c r="O2232" i="4"/>
  <c r="N2232" i="4"/>
  <c r="M2232" i="4"/>
  <c r="S2231" i="4"/>
  <c r="R2231" i="4"/>
  <c r="Q2231" i="4"/>
  <c r="P2231" i="4"/>
  <c r="O2231" i="4"/>
  <c r="N2231" i="4"/>
  <c r="M2231" i="4"/>
  <c r="S2230" i="4"/>
  <c r="R2230" i="4"/>
  <c r="Q2230" i="4"/>
  <c r="P2230" i="4"/>
  <c r="O2230" i="4"/>
  <c r="N2230" i="4"/>
  <c r="M2230" i="4"/>
  <c r="S2229" i="4"/>
  <c r="R2229" i="4"/>
  <c r="Q2229" i="4"/>
  <c r="P2229" i="4"/>
  <c r="O2229" i="4"/>
  <c r="N2229" i="4"/>
  <c r="M2229" i="4"/>
  <c r="S2228" i="4"/>
  <c r="R2228" i="4"/>
  <c r="Q2228" i="4"/>
  <c r="P2228" i="4"/>
  <c r="O2228" i="4"/>
  <c r="N2228" i="4"/>
  <c r="M2228" i="4"/>
  <c r="S2227" i="4"/>
  <c r="R2227" i="4"/>
  <c r="Q2227" i="4"/>
  <c r="P2227" i="4"/>
  <c r="O2227" i="4"/>
  <c r="N2227" i="4"/>
  <c r="M2227" i="4"/>
  <c r="S2226" i="4"/>
  <c r="R2226" i="4"/>
  <c r="Q2226" i="4"/>
  <c r="P2226" i="4"/>
  <c r="O2226" i="4"/>
  <c r="N2226" i="4"/>
  <c r="M2226" i="4"/>
  <c r="S2225" i="4"/>
  <c r="R2225" i="4"/>
  <c r="Q2225" i="4"/>
  <c r="P2225" i="4"/>
  <c r="O2225" i="4"/>
  <c r="N2225" i="4"/>
  <c r="M2225" i="4"/>
  <c r="S2224" i="4"/>
  <c r="R2224" i="4"/>
  <c r="Q2224" i="4"/>
  <c r="P2224" i="4"/>
  <c r="O2224" i="4"/>
  <c r="N2224" i="4"/>
  <c r="M2224" i="4"/>
  <c r="S2223" i="4"/>
  <c r="R2223" i="4"/>
  <c r="Q2223" i="4"/>
  <c r="P2223" i="4"/>
  <c r="O2223" i="4"/>
  <c r="N2223" i="4"/>
  <c r="M2223" i="4"/>
  <c r="S2222" i="4"/>
  <c r="R2222" i="4"/>
  <c r="Q2222" i="4"/>
  <c r="P2222" i="4"/>
  <c r="O2222" i="4"/>
  <c r="N2222" i="4"/>
  <c r="M2222" i="4"/>
  <c r="S2221" i="4"/>
  <c r="R2221" i="4"/>
  <c r="Q2221" i="4"/>
  <c r="P2221" i="4"/>
  <c r="O2221" i="4"/>
  <c r="N2221" i="4"/>
  <c r="M2221" i="4"/>
  <c r="S2220" i="4"/>
  <c r="R2220" i="4"/>
  <c r="Q2220" i="4"/>
  <c r="P2220" i="4"/>
  <c r="O2220" i="4"/>
  <c r="N2220" i="4"/>
  <c r="M2220" i="4"/>
  <c r="S2219" i="4"/>
  <c r="R2219" i="4"/>
  <c r="Q2219" i="4"/>
  <c r="P2219" i="4"/>
  <c r="O2219" i="4"/>
  <c r="N2219" i="4"/>
  <c r="M2219" i="4"/>
  <c r="S2218" i="4"/>
  <c r="R2218" i="4"/>
  <c r="Q2218" i="4"/>
  <c r="P2218" i="4"/>
  <c r="O2218" i="4"/>
  <c r="N2218" i="4"/>
  <c r="M2218" i="4"/>
  <c r="S2217" i="4"/>
  <c r="R2217" i="4"/>
  <c r="Q2217" i="4"/>
  <c r="P2217" i="4"/>
  <c r="O2217" i="4"/>
  <c r="N2217" i="4"/>
  <c r="M2217" i="4"/>
  <c r="S2216" i="4"/>
  <c r="R2216" i="4"/>
  <c r="Q2216" i="4"/>
  <c r="P2216" i="4"/>
  <c r="O2216" i="4"/>
  <c r="N2216" i="4"/>
  <c r="M2216" i="4"/>
  <c r="S2215" i="4"/>
  <c r="R2215" i="4"/>
  <c r="Q2215" i="4"/>
  <c r="P2215" i="4"/>
  <c r="O2215" i="4"/>
  <c r="N2215" i="4"/>
  <c r="M2215" i="4"/>
  <c r="S2214" i="4"/>
  <c r="R2214" i="4"/>
  <c r="Q2214" i="4"/>
  <c r="P2214" i="4"/>
  <c r="O2214" i="4"/>
  <c r="N2214" i="4"/>
  <c r="M2214" i="4"/>
  <c r="S2213" i="4"/>
  <c r="R2213" i="4"/>
  <c r="Q2213" i="4"/>
  <c r="P2213" i="4"/>
  <c r="O2213" i="4"/>
  <c r="N2213" i="4"/>
  <c r="M2213" i="4"/>
  <c r="S2212" i="4"/>
  <c r="R2212" i="4"/>
  <c r="Q2212" i="4"/>
  <c r="P2212" i="4"/>
  <c r="O2212" i="4"/>
  <c r="N2212" i="4"/>
  <c r="M2212" i="4"/>
  <c r="S2211" i="4"/>
  <c r="R2211" i="4"/>
  <c r="Q2211" i="4"/>
  <c r="P2211" i="4"/>
  <c r="O2211" i="4"/>
  <c r="N2211" i="4"/>
  <c r="M2211" i="4"/>
  <c r="S2210" i="4"/>
  <c r="R2210" i="4"/>
  <c r="Q2210" i="4"/>
  <c r="P2210" i="4"/>
  <c r="O2210" i="4"/>
  <c r="N2210" i="4"/>
  <c r="M2210" i="4"/>
  <c r="S2209" i="4"/>
  <c r="R2209" i="4"/>
  <c r="Q2209" i="4"/>
  <c r="P2209" i="4"/>
  <c r="O2209" i="4"/>
  <c r="N2209" i="4"/>
  <c r="M2209" i="4"/>
  <c r="S2208" i="4"/>
  <c r="R2208" i="4"/>
  <c r="Q2208" i="4"/>
  <c r="P2208" i="4"/>
  <c r="O2208" i="4"/>
  <c r="N2208" i="4"/>
  <c r="M2208" i="4"/>
  <c r="S2207" i="4"/>
  <c r="R2207" i="4"/>
  <c r="Q2207" i="4"/>
  <c r="P2207" i="4"/>
  <c r="O2207" i="4"/>
  <c r="N2207" i="4"/>
  <c r="M2207" i="4"/>
  <c r="S2206" i="4"/>
  <c r="R2206" i="4"/>
  <c r="Q2206" i="4"/>
  <c r="P2206" i="4"/>
  <c r="O2206" i="4"/>
  <c r="N2206" i="4"/>
  <c r="M2206" i="4"/>
  <c r="S2205" i="4"/>
  <c r="R2205" i="4"/>
  <c r="Q2205" i="4"/>
  <c r="P2205" i="4"/>
  <c r="O2205" i="4"/>
  <c r="N2205" i="4"/>
  <c r="M2205" i="4"/>
  <c r="S2204" i="4"/>
  <c r="R2204" i="4"/>
  <c r="Q2204" i="4"/>
  <c r="P2204" i="4"/>
  <c r="O2204" i="4"/>
  <c r="N2204" i="4"/>
  <c r="M2204" i="4"/>
  <c r="S2203" i="4"/>
  <c r="R2203" i="4"/>
  <c r="Q2203" i="4"/>
  <c r="P2203" i="4"/>
  <c r="O2203" i="4"/>
  <c r="N2203" i="4"/>
  <c r="M2203" i="4"/>
  <c r="S2202" i="4"/>
  <c r="R2202" i="4"/>
  <c r="Q2202" i="4"/>
  <c r="P2202" i="4"/>
  <c r="O2202" i="4"/>
  <c r="N2202" i="4"/>
  <c r="M2202" i="4"/>
  <c r="S2201" i="4"/>
  <c r="R2201" i="4"/>
  <c r="Q2201" i="4"/>
  <c r="P2201" i="4"/>
  <c r="O2201" i="4"/>
  <c r="N2201" i="4"/>
  <c r="M2201" i="4"/>
  <c r="S2200" i="4"/>
  <c r="R2200" i="4"/>
  <c r="Q2200" i="4"/>
  <c r="P2200" i="4"/>
  <c r="O2200" i="4"/>
  <c r="N2200" i="4"/>
  <c r="M2200" i="4"/>
  <c r="S2199" i="4"/>
  <c r="R2199" i="4"/>
  <c r="Q2199" i="4"/>
  <c r="P2199" i="4"/>
  <c r="O2199" i="4"/>
  <c r="N2199" i="4"/>
  <c r="M2199" i="4"/>
  <c r="S2198" i="4"/>
  <c r="R2198" i="4"/>
  <c r="Q2198" i="4"/>
  <c r="P2198" i="4"/>
  <c r="O2198" i="4"/>
  <c r="N2198" i="4"/>
  <c r="M2198" i="4"/>
  <c r="S2197" i="4"/>
  <c r="R2197" i="4"/>
  <c r="Q2197" i="4"/>
  <c r="P2197" i="4"/>
  <c r="O2197" i="4"/>
  <c r="N2197" i="4"/>
  <c r="M2197" i="4"/>
  <c r="S2196" i="4"/>
  <c r="R2196" i="4"/>
  <c r="Q2196" i="4"/>
  <c r="P2196" i="4"/>
  <c r="O2196" i="4"/>
  <c r="N2196" i="4"/>
  <c r="M2196" i="4"/>
  <c r="S2195" i="4"/>
  <c r="R2195" i="4"/>
  <c r="Q2195" i="4"/>
  <c r="P2195" i="4"/>
  <c r="O2195" i="4"/>
  <c r="N2195" i="4"/>
  <c r="M2195" i="4"/>
  <c r="S2194" i="4"/>
  <c r="R2194" i="4"/>
  <c r="Q2194" i="4"/>
  <c r="P2194" i="4"/>
  <c r="O2194" i="4"/>
  <c r="N2194" i="4"/>
  <c r="M2194" i="4"/>
  <c r="S2193" i="4"/>
  <c r="R2193" i="4"/>
  <c r="Q2193" i="4"/>
  <c r="P2193" i="4"/>
  <c r="O2193" i="4"/>
  <c r="N2193" i="4"/>
  <c r="M2193" i="4"/>
  <c r="S2192" i="4"/>
  <c r="R2192" i="4"/>
  <c r="Q2192" i="4"/>
  <c r="P2192" i="4"/>
  <c r="O2192" i="4"/>
  <c r="N2192" i="4"/>
  <c r="M2192" i="4"/>
  <c r="S2191" i="4"/>
  <c r="R2191" i="4"/>
  <c r="Q2191" i="4"/>
  <c r="P2191" i="4"/>
  <c r="O2191" i="4"/>
  <c r="N2191" i="4"/>
  <c r="M2191" i="4"/>
  <c r="S2190" i="4"/>
  <c r="R2190" i="4"/>
  <c r="Q2190" i="4"/>
  <c r="P2190" i="4"/>
  <c r="O2190" i="4"/>
  <c r="N2190" i="4"/>
  <c r="M2190" i="4"/>
  <c r="S2189" i="4"/>
  <c r="R2189" i="4"/>
  <c r="Q2189" i="4"/>
  <c r="P2189" i="4"/>
  <c r="O2189" i="4"/>
  <c r="N2189" i="4"/>
  <c r="M2189" i="4"/>
  <c r="S2188" i="4"/>
  <c r="R2188" i="4"/>
  <c r="Q2188" i="4"/>
  <c r="P2188" i="4"/>
  <c r="O2188" i="4"/>
  <c r="N2188" i="4"/>
  <c r="M2188" i="4"/>
  <c r="S2187" i="4"/>
  <c r="R2187" i="4"/>
  <c r="Q2187" i="4"/>
  <c r="P2187" i="4"/>
  <c r="O2187" i="4"/>
  <c r="N2187" i="4"/>
  <c r="M2187" i="4"/>
  <c r="S2186" i="4"/>
  <c r="R2186" i="4"/>
  <c r="Q2186" i="4"/>
  <c r="P2186" i="4"/>
  <c r="O2186" i="4"/>
  <c r="N2186" i="4"/>
  <c r="M2186" i="4"/>
  <c r="S2185" i="4"/>
  <c r="R2185" i="4"/>
  <c r="Q2185" i="4"/>
  <c r="P2185" i="4"/>
  <c r="O2185" i="4"/>
  <c r="N2185" i="4"/>
  <c r="M2185" i="4"/>
  <c r="S2184" i="4"/>
  <c r="R2184" i="4"/>
  <c r="Q2184" i="4"/>
  <c r="P2184" i="4"/>
  <c r="O2184" i="4"/>
  <c r="N2184" i="4"/>
  <c r="M2184" i="4"/>
  <c r="S2183" i="4"/>
  <c r="R2183" i="4"/>
  <c r="Q2183" i="4"/>
  <c r="P2183" i="4"/>
  <c r="O2183" i="4"/>
  <c r="N2183" i="4"/>
  <c r="M2183" i="4"/>
  <c r="S2182" i="4"/>
  <c r="R2182" i="4"/>
  <c r="Q2182" i="4"/>
  <c r="P2182" i="4"/>
  <c r="O2182" i="4"/>
  <c r="N2182" i="4"/>
  <c r="M2182" i="4"/>
  <c r="S2181" i="4"/>
  <c r="R2181" i="4"/>
  <c r="Q2181" i="4"/>
  <c r="P2181" i="4"/>
  <c r="O2181" i="4"/>
  <c r="N2181" i="4"/>
  <c r="M2181" i="4"/>
  <c r="S2180" i="4"/>
  <c r="R2180" i="4"/>
  <c r="Q2180" i="4"/>
  <c r="P2180" i="4"/>
  <c r="O2180" i="4"/>
  <c r="N2180" i="4"/>
  <c r="M2180" i="4"/>
  <c r="S2179" i="4"/>
  <c r="R2179" i="4"/>
  <c r="Q2179" i="4"/>
  <c r="P2179" i="4"/>
  <c r="O2179" i="4"/>
  <c r="N2179" i="4"/>
  <c r="M2179" i="4"/>
  <c r="S2178" i="4"/>
  <c r="R2178" i="4"/>
  <c r="Q2178" i="4"/>
  <c r="P2178" i="4"/>
  <c r="O2178" i="4"/>
  <c r="N2178" i="4"/>
  <c r="M2178" i="4"/>
  <c r="S2177" i="4"/>
  <c r="R2177" i="4"/>
  <c r="Q2177" i="4"/>
  <c r="P2177" i="4"/>
  <c r="O2177" i="4"/>
  <c r="N2177" i="4"/>
  <c r="M2177" i="4"/>
  <c r="S2176" i="4"/>
  <c r="R2176" i="4"/>
  <c r="Q2176" i="4"/>
  <c r="P2176" i="4"/>
  <c r="O2176" i="4"/>
  <c r="N2176" i="4"/>
  <c r="M2176" i="4"/>
  <c r="S2175" i="4"/>
  <c r="R2175" i="4"/>
  <c r="Q2175" i="4"/>
  <c r="P2175" i="4"/>
  <c r="O2175" i="4"/>
  <c r="N2175" i="4"/>
  <c r="M2175" i="4"/>
  <c r="S2174" i="4"/>
  <c r="R2174" i="4"/>
  <c r="Q2174" i="4"/>
  <c r="P2174" i="4"/>
  <c r="O2174" i="4"/>
  <c r="N2174" i="4"/>
  <c r="M2174" i="4"/>
  <c r="S2173" i="4"/>
  <c r="R2173" i="4"/>
  <c r="Q2173" i="4"/>
  <c r="P2173" i="4"/>
  <c r="O2173" i="4"/>
  <c r="N2173" i="4"/>
  <c r="M2173" i="4"/>
  <c r="S2172" i="4"/>
  <c r="R2172" i="4"/>
  <c r="Q2172" i="4"/>
  <c r="P2172" i="4"/>
  <c r="O2172" i="4"/>
  <c r="N2172" i="4"/>
  <c r="M2172" i="4"/>
  <c r="S2171" i="4"/>
  <c r="R2171" i="4"/>
  <c r="Q2171" i="4"/>
  <c r="P2171" i="4"/>
  <c r="O2171" i="4"/>
  <c r="N2171" i="4"/>
  <c r="M2171" i="4"/>
  <c r="S2170" i="4"/>
  <c r="R2170" i="4"/>
  <c r="Q2170" i="4"/>
  <c r="P2170" i="4"/>
  <c r="O2170" i="4"/>
  <c r="N2170" i="4"/>
  <c r="M2170" i="4"/>
  <c r="S2169" i="4"/>
  <c r="R2169" i="4"/>
  <c r="Q2169" i="4"/>
  <c r="P2169" i="4"/>
  <c r="O2169" i="4"/>
  <c r="N2169" i="4"/>
  <c r="M2169" i="4"/>
  <c r="S2168" i="4"/>
  <c r="R2168" i="4"/>
  <c r="Q2168" i="4"/>
  <c r="P2168" i="4"/>
  <c r="O2168" i="4"/>
  <c r="N2168" i="4"/>
  <c r="M2168" i="4"/>
  <c r="S2167" i="4"/>
  <c r="R2167" i="4"/>
  <c r="Q2167" i="4"/>
  <c r="P2167" i="4"/>
  <c r="O2167" i="4"/>
  <c r="N2167" i="4"/>
  <c r="M2167" i="4"/>
  <c r="S2166" i="4"/>
  <c r="R2166" i="4"/>
  <c r="Q2166" i="4"/>
  <c r="P2166" i="4"/>
  <c r="O2166" i="4"/>
  <c r="N2166" i="4"/>
  <c r="M2166" i="4"/>
  <c r="S2165" i="4"/>
  <c r="R2165" i="4"/>
  <c r="Q2165" i="4"/>
  <c r="P2165" i="4"/>
  <c r="O2165" i="4"/>
  <c r="N2165" i="4"/>
  <c r="M2165" i="4"/>
  <c r="S2164" i="4"/>
  <c r="R2164" i="4"/>
  <c r="Q2164" i="4"/>
  <c r="P2164" i="4"/>
  <c r="O2164" i="4"/>
  <c r="N2164" i="4"/>
  <c r="M2164" i="4"/>
  <c r="S2163" i="4"/>
  <c r="R2163" i="4"/>
  <c r="Q2163" i="4"/>
  <c r="P2163" i="4"/>
  <c r="O2163" i="4"/>
  <c r="N2163" i="4"/>
  <c r="M2163" i="4"/>
  <c r="S2162" i="4"/>
  <c r="R2162" i="4"/>
  <c r="Q2162" i="4"/>
  <c r="P2162" i="4"/>
  <c r="O2162" i="4"/>
  <c r="N2162" i="4"/>
  <c r="M2162" i="4"/>
  <c r="S2161" i="4"/>
  <c r="R2161" i="4"/>
  <c r="Q2161" i="4"/>
  <c r="P2161" i="4"/>
  <c r="O2161" i="4"/>
  <c r="N2161" i="4"/>
  <c r="M2161" i="4"/>
  <c r="S2160" i="4"/>
  <c r="R2160" i="4"/>
  <c r="Q2160" i="4"/>
  <c r="P2160" i="4"/>
  <c r="O2160" i="4"/>
  <c r="N2160" i="4"/>
  <c r="M2160" i="4"/>
  <c r="S2159" i="4"/>
  <c r="R2159" i="4"/>
  <c r="Q2159" i="4"/>
  <c r="P2159" i="4"/>
  <c r="O2159" i="4"/>
  <c r="N2159" i="4"/>
  <c r="M2159" i="4"/>
  <c r="S2158" i="4"/>
  <c r="R2158" i="4"/>
  <c r="Q2158" i="4"/>
  <c r="P2158" i="4"/>
  <c r="O2158" i="4"/>
  <c r="N2158" i="4"/>
  <c r="M2158" i="4"/>
  <c r="S2157" i="4"/>
  <c r="R2157" i="4"/>
  <c r="Q2157" i="4"/>
  <c r="P2157" i="4"/>
  <c r="O2157" i="4"/>
  <c r="N2157" i="4"/>
  <c r="M2157" i="4"/>
  <c r="S2156" i="4"/>
  <c r="R2156" i="4"/>
  <c r="Q2156" i="4"/>
  <c r="P2156" i="4"/>
  <c r="O2156" i="4"/>
  <c r="N2156" i="4"/>
  <c r="M2156" i="4"/>
  <c r="S2155" i="4"/>
  <c r="R2155" i="4"/>
  <c r="Q2155" i="4"/>
  <c r="P2155" i="4"/>
  <c r="O2155" i="4"/>
  <c r="N2155" i="4"/>
  <c r="M2155" i="4"/>
  <c r="S2154" i="4"/>
  <c r="R2154" i="4"/>
  <c r="Q2154" i="4"/>
  <c r="P2154" i="4"/>
  <c r="O2154" i="4"/>
  <c r="N2154" i="4"/>
  <c r="M2154" i="4"/>
  <c r="S2153" i="4"/>
  <c r="R2153" i="4"/>
  <c r="Q2153" i="4"/>
  <c r="P2153" i="4"/>
  <c r="O2153" i="4"/>
  <c r="N2153" i="4"/>
  <c r="M2153" i="4"/>
  <c r="S2152" i="4"/>
  <c r="R2152" i="4"/>
  <c r="Q2152" i="4"/>
  <c r="P2152" i="4"/>
  <c r="O2152" i="4"/>
  <c r="N2152" i="4"/>
  <c r="M2152" i="4"/>
  <c r="S2151" i="4"/>
  <c r="R2151" i="4"/>
  <c r="Q2151" i="4"/>
  <c r="P2151" i="4"/>
  <c r="O2151" i="4"/>
  <c r="N2151" i="4"/>
  <c r="M2151" i="4"/>
  <c r="S2150" i="4"/>
  <c r="R2150" i="4"/>
  <c r="Q2150" i="4"/>
  <c r="P2150" i="4"/>
  <c r="O2150" i="4"/>
  <c r="N2150" i="4"/>
  <c r="M2150" i="4"/>
  <c r="S2149" i="4"/>
  <c r="R2149" i="4"/>
  <c r="Q2149" i="4"/>
  <c r="P2149" i="4"/>
  <c r="O2149" i="4"/>
  <c r="N2149" i="4"/>
  <c r="M2149" i="4"/>
  <c r="S2148" i="4"/>
  <c r="R2148" i="4"/>
  <c r="Q2148" i="4"/>
  <c r="P2148" i="4"/>
  <c r="O2148" i="4"/>
  <c r="N2148" i="4"/>
  <c r="M2148" i="4"/>
  <c r="S2147" i="4"/>
  <c r="R2147" i="4"/>
  <c r="Q2147" i="4"/>
  <c r="P2147" i="4"/>
  <c r="O2147" i="4"/>
  <c r="N2147" i="4"/>
  <c r="M2147" i="4"/>
  <c r="S2146" i="4"/>
  <c r="R2146" i="4"/>
  <c r="Q2146" i="4"/>
  <c r="P2146" i="4"/>
  <c r="O2146" i="4"/>
  <c r="N2146" i="4"/>
  <c r="M2146" i="4"/>
  <c r="S2145" i="4"/>
  <c r="R2145" i="4"/>
  <c r="Q2145" i="4"/>
  <c r="P2145" i="4"/>
  <c r="O2145" i="4"/>
  <c r="N2145" i="4"/>
  <c r="M2145" i="4"/>
  <c r="S2144" i="4"/>
  <c r="R2144" i="4"/>
  <c r="Q2144" i="4"/>
  <c r="P2144" i="4"/>
  <c r="O2144" i="4"/>
  <c r="N2144" i="4"/>
  <c r="M2144" i="4"/>
  <c r="S2143" i="4"/>
  <c r="R2143" i="4"/>
  <c r="Q2143" i="4"/>
  <c r="P2143" i="4"/>
  <c r="O2143" i="4"/>
  <c r="N2143" i="4"/>
  <c r="M2143" i="4"/>
  <c r="S2142" i="4"/>
  <c r="R2142" i="4"/>
  <c r="Q2142" i="4"/>
  <c r="P2142" i="4"/>
  <c r="O2142" i="4"/>
  <c r="N2142" i="4"/>
  <c r="M2142" i="4"/>
  <c r="S2141" i="4"/>
  <c r="R2141" i="4"/>
  <c r="Q2141" i="4"/>
  <c r="P2141" i="4"/>
  <c r="O2141" i="4"/>
  <c r="N2141" i="4"/>
  <c r="M2141" i="4"/>
  <c r="S2140" i="4"/>
  <c r="R2140" i="4"/>
  <c r="Q2140" i="4"/>
  <c r="P2140" i="4"/>
  <c r="O2140" i="4"/>
  <c r="N2140" i="4"/>
  <c r="M2140" i="4"/>
  <c r="S2139" i="4"/>
  <c r="R2139" i="4"/>
  <c r="Q2139" i="4"/>
  <c r="P2139" i="4"/>
  <c r="O2139" i="4"/>
  <c r="N2139" i="4"/>
  <c r="M2139" i="4"/>
  <c r="S2138" i="4"/>
  <c r="R2138" i="4"/>
  <c r="Q2138" i="4"/>
  <c r="P2138" i="4"/>
  <c r="O2138" i="4"/>
  <c r="N2138" i="4"/>
  <c r="M2138" i="4"/>
  <c r="S2137" i="4"/>
  <c r="R2137" i="4"/>
  <c r="Q2137" i="4"/>
  <c r="P2137" i="4"/>
  <c r="O2137" i="4"/>
  <c r="N2137" i="4"/>
  <c r="M2137" i="4"/>
  <c r="S2136" i="4"/>
  <c r="R2136" i="4"/>
  <c r="Q2136" i="4"/>
  <c r="P2136" i="4"/>
  <c r="O2136" i="4"/>
  <c r="N2136" i="4"/>
  <c r="M2136" i="4"/>
  <c r="S2135" i="4"/>
  <c r="R2135" i="4"/>
  <c r="Q2135" i="4"/>
  <c r="P2135" i="4"/>
  <c r="O2135" i="4"/>
  <c r="N2135" i="4"/>
  <c r="M2135" i="4"/>
  <c r="S2134" i="4"/>
  <c r="R2134" i="4"/>
  <c r="Q2134" i="4"/>
  <c r="P2134" i="4"/>
  <c r="O2134" i="4"/>
  <c r="N2134" i="4"/>
  <c r="M2134" i="4"/>
  <c r="S2133" i="4"/>
  <c r="R2133" i="4"/>
  <c r="Q2133" i="4"/>
  <c r="P2133" i="4"/>
  <c r="O2133" i="4"/>
  <c r="N2133" i="4"/>
  <c r="M2133" i="4"/>
  <c r="S2132" i="4"/>
  <c r="R2132" i="4"/>
  <c r="Q2132" i="4"/>
  <c r="P2132" i="4"/>
  <c r="O2132" i="4"/>
  <c r="N2132" i="4"/>
  <c r="M2132" i="4"/>
  <c r="S2131" i="4"/>
  <c r="R2131" i="4"/>
  <c r="Q2131" i="4"/>
  <c r="P2131" i="4"/>
  <c r="O2131" i="4"/>
  <c r="N2131" i="4"/>
  <c r="M2131" i="4"/>
  <c r="S2130" i="4"/>
  <c r="R2130" i="4"/>
  <c r="Q2130" i="4"/>
  <c r="P2130" i="4"/>
  <c r="O2130" i="4"/>
  <c r="N2130" i="4"/>
  <c r="M2130" i="4"/>
  <c r="S2129" i="4"/>
  <c r="R2129" i="4"/>
  <c r="Q2129" i="4"/>
  <c r="P2129" i="4"/>
  <c r="O2129" i="4"/>
  <c r="N2129" i="4"/>
  <c r="M2129" i="4"/>
  <c r="S2128" i="4"/>
  <c r="R2128" i="4"/>
  <c r="Q2128" i="4"/>
  <c r="P2128" i="4"/>
  <c r="O2128" i="4"/>
  <c r="N2128" i="4"/>
  <c r="M2128" i="4"/>
  <c r="S2127" i="4"/>
  <c r="R2127" i="4"/>
  <c r="Q2127" i="4"/>
  <c r="P2127" i="4"/>
  <c r="O2127" i="4"/>
  <c r="N2127" i="4"/>
  <c r="M2127" i="4"/>
  <c r="S2126" i="4"/>
  <c r="R2126" i="4"/>
  <c r="Q2126" i="4"/>
  <c r="P2126" i="4"/>
  <c r="O2126" i="4"/>
  <c r="N2126" i="4"/>
  <c r="M2126" i="4"/>
  <c r="S2125" i="4"/>
  <c r="R2125" i="4"/>
  <c r="Q2125" i="4"/>
  <c r="P2125" i="4"/>
  <c r="O2125" i="4"/>
  <c r="N2125" i="4"/>
  <c r="M2125" i="4"/>
  <c r="S2124" i="4"/>
  <c r="R2124" i="4"/>
  <c r="Q2124" i="4"/>
  <c r="P2124" i="4"/>
  <c r="O2124" i="4"/>
  <c r="N2124" i="4"/>
  <c r="M2124" i="4"/>
  <c r="S2123" i="4"/>
  <c r="R2123" i="4"/>
  <c r="Q2123" i="4"/>
  <c r="P2123" i="4"/>
  <c r="O2123" i="4"/>
  <c r="N2123" i="4"/>
  <c r="M2123" i="4"/>
  <c r="S2122" i="4"/>
  <c r="R2122" i="4"/>
  <c r="Q2122" i="4"/>
  <c r="P2122" i="4"/>
  <c r="O2122" i="4"/>
  <c r="N2122" i="4"/>
  <c r="M2122" i="4"/>
  <c r="S2121" i="4"/>
  <c r="R2121" i="4"/>
  <c r="Q2121" i="4"/>
  <c r="P2121" i="4"/>
  <c r="O2121" i="4"/>
  <c r="N2121" i="4"/>
  <c r="M2121" i="4"/>
  <c r="S2120" i="4"/>
  <c r="R2120" i="4"/>
  <c r="Q2120" i="4"/>
  <c r="P2120" i="4"/>
  <c r="O2120" i="4"/>
  <c r="N2120" i="4"/>
  <c r="M2120" i="4"/>
  <c r="S2119" i="4"/>
  <c r="R2119" i="4"/>
  <c r="Q2119" i="4"/>
  <c r="P2119" i="4"/>
  <c r="O2119" i="4"/>
  <c r="N2119" i="4"/>
  <c r="M2119" i="4"/>
  <c r="S2118" i="4"/>
  <c r="R2118" i="4"/>
  <c r="Q2118" i="4"/>
  <c r="P2118" i="4"/>
  <c r="O2118" i="4"/>
  <c r="N2118" i="4"/>
  <c r="M2118" i="4"/>
  <c r="S2117" i="4"/>
  <c r="R2117" i="4"/>
  <c r="Q2117" i="4"/>
  <c r="P2117" i="4"/>
  <c r="O2117" i="4"/>
  <c r="N2117" i="4"/>
  <c r="M2117" i="4"/>
  <c r="S2116" i="4"/>
  <c r="R2116" i="4"/>
  <c r="Q2116" i="4"/>
  <c r="P2116" i="4"/>
  <c r="O2116" i="4"/>
  <c r="N2116" i="4"/>
  <c r="M2116" i="4"/>
  <c r="S2115" i="4"/>
  <c r="R2115" i="4"/>
  <c r="Q2115" i="4"/>
  <c r="P2115" i="4"/>
  <c r="O2115" i="4"/>
  <c r="N2115" i="4"/>
  <c r="M2115" i="4"/>
  <c r="S2114" i="4"/>
  <c r="R2114" i="4"/>
  <c r="Q2114" i="4"/>
  <c r="P2114" i="4"/>
  <c r="O2114" i="4"/>
  <c r="N2114" i="4"/>
  <c r="M2114" i="4"/>
  <c r="S2113" i="4"/>
  <c r="R2113" i="4"/>
  <c r="Q2113" i="4"/>
  <c r="P2113" i="4"/>
  <c r="O2113" i="4"/>
  <c r="N2113" i="4"/>
  <c r="M2113" i="4"/>
  <c r="S2112" i="4"/>
  <c r="R2112" i="4"/>
  <c r="Q2112" i="4"/>
  <c r="P2112" i="4"/>
  <c r="O2112" i="4"/>
  <c r="N2112" i="4"/>
  <c r="M2112" i="4"/>
  <c r="S2111" i="4"/>
  <c r="R2111" i="4"/>
  <c r="Q2111" i="4"/>
  <c r="P2111" i="4"/>
  <c r="O2111" i="4"/>
  <c r="N2111" i="4"/>
  <c r="M2111" i="4"/>
  <c r="S2110" i="4"/>
  <c r="R2110" i="4"/>
  <c r="Q2110" i="4"/>
  <c r="P2110" i="4"/>
  <c r="O2110" i="4"/>
  <c r="N2110" i="4"/>
  <c r="M2110" i="4"/>
  <c r="S2109" i="4"/>
  <c r="R2109" i="4"/>
  <c r="Q2109" i="4"/>
  <c r="P2109" i="4"/>
  <c r="O2109" i="4"/>
  <c r="N2109" i="4"/>
  <c r="M2109" i="4"/>
  <c r="S2108" i="4"/>
  <c r="R2108" i="4"/>
  <c r="Q2108" i="4"/>
  <c r="P2108" i="4"/>
  <c r="O2108" i="4"/>
  <c r="N2108" i="4"/>
  <c r="M2108" i="4"/>
  <c r="S2107" i="4"/>
  <c r="R2107" i="4"/>
  <c r="Q2107" i="4"/>
  <c r="P2107" i="4"/>
  <c r="O2107" i="4"/>
  <c r="N2107" i="4"/>
  <c r="M2107" i="4"/>
  <c r="S2106" i="4"/>
  <c r="R2106" i="4"/>
  <c r="Q2106" i="4"/>
  <c r="P2106" i="4"/>
  <c r="O2106" i="4"/>
  <c r="N2106" i="4"/>
  <c r="M2106" i="4"/>
  <c r="S2105" i="4"/>
  <c r="R2105" i="4"/>
  <c r="Q2105" i="4"/>
  <c r="P2105" i="4"/>
  <c r="O2105" i="4"/>
  <c r="N2105" i="4"/>
  <c r="M2105" i="4"/>
  <c r="S2104" i="4"/>
  <c r="R2104" i="4"/>
  <c r="Q2104" i="4"/>
  <c r="P2104" i="4"/>
  <c r="O2104" i="4"/>
  <c r="N2104" i="4"/>
  <c r="M2104" i="4"/>
  <c r="S2103" i="4"/>
  <c r="R2103" i="4"/>
  <c r="Q2103" i="4"/>
  <c r="P2103" i="4"/>
  <c r="O2103" i="4"/>
  <c r="N2103" i="4"/>
  <c r="M2103" i="4"/>
  <c r="S2102" i="4"/>
  <c r="R2102" i="4"/>
  <c r="Q2102" i="4"/>
  <c r="P2102" i="4"/>
  <c r="O2102" i="4"/>
  <c r="N2102" i="4"/>
  <c r="M2102" i="4"/>
  <c r="S2101" i="4"/>
  <c r="R2101" i="4"/>
  <c r="Q2101" i="4"/>
  <c r="P2101" i="4"/>
  <c r="O2101" i="4"/>
  <c r="N2101" i="4"/>
  <c r="M2101" i="4"/>
  <c r="S2100" i="4"/>
  <c r="R2100" i="4"/>
  <c r="Q2100" i="4"/>
  <c r="P2100" i="4"/>
  <c r="O2100" i="4"/>
  <c r="N2100" i="4"/>
  <c r="M2100" i="4"/>
  <c r="S2099" i="4"/>
  <c r="R2099" i="4"/>
  <c r="Q2099" i="4"/>
  <c r="P2099" i="4"/>
  <c r="O2099" i="4"/>
  <c r="N2099" i="4"/>
  <c r="M2099" i="4"/>
  <c r="S2098" i="4"/>
  <c r="R2098" i="4"/>
  <c r="Q2098" i="4"/>
  <c r="P2098" i="4"/>
  <c r="O2098" i="4"/>
  <c r="N2098" i="4"/>
  <c r="M2098" i="4"/>
  <c r="S2097" i="4"/>
  <c r="R2097" i="4"/>
  <c r="Q2097" i="4"/>
  <c r="P2097" i="4"/>
  <c r="O2097" i="4"/>
  <c r="N2097" i="4"/>
  <c r="M2097" i="4"/>
  <c r="S2096" i="4"/>
  <c r="R2096" i="4"/>
  <c r="Q2096" i="4"/>
  <c r="P2096" i="4"/>
  <c r="O2096" i="4"/>
  <c r="N2096" i="4"/>
  <c r="M2096" i="4"/>
  <c r="S2095" i="4"/>
  <c r="R2095" i="4"/>
  <c r="Q2095" i="4"/>
  <c r="P2095" i="4"/>
  <c r="O2095" i="4"/>
  <c r="N2095" i="4"/>
  <c r="M2095" i="4"/>
  <c r="S2094" i="4"/>
  <c r="R2094" i="4"/>
  <c r="Q2094" i="4"/>
  <c r="P2094" i="4"/>
  <c r="O2094" i="4"/>
  <c r="N2094" i="4"/>
  <c r="M2094" i="4"/>
  <c r="S2093" i="4"/>
  <c r="R2093" i="4"/>
  <c r="Q2093" i="4"/>
  <c r="P2093" i="4"/>
  <c r="O2093" i="4"/>
  <c r="N2093" i="4"/>
  <c r="M2093" i="4"/>
  <c r="S2092" i="4"/>
  <c r="R2092" i="4"/>
  <c r="Q2092" i="4"/>
  <c r="P2092" i="4"/>
  <c r="O2092" i="4"/>
  <c r="N2092" i="4"/>
  <c r="M2092" i="4"/>
  <c r="S2091" i="4"/>
  <c r="R2091" i="4"/>
  <c r="Q2091" i="4"/>
  <c r="P2091" i="4"/>
  <c r="O2091" i="4"/>
  <c r="N2091" i="4"/>
  <c r="M2091" i="4"/>
  <c r="S2090" i="4"/>
  <c r="R2090" i="4"/>
  <c r="Q2090" i="4"/>
  <c r="P2090" i="4"/>
  <c r="O2090" i="4"/>
  <c r="N2090" i="4"/>
  <c r="M2090" i="4"/>
  <c r="S2089" i="4"/>
  <c r="R2089" i="4"/>
  <c r="Q2089" i="4"/>
  <c r="P2089" i="4"/>
  <c r="O2089" i="4"/>
  <c r="N2089" i="4"/>
  <c r="M2089" i="4"/>
  <c r="S2088" i="4"/>
  <c r="R2088" i="4"/>
  <c r="Q2088" i="4"/>
  <c r="P2088" i="4"/>
  <c r="O2088" i="4"/>
  <c r="N2088" i="4"/>
  <c r="M2088" i="4"/>
  <c r="S2087" i="4"/>
  <c r="R2087" i="4"/>
  <c r="Q2087" i="4"/>
  <c r="P2087" i="4"/>
  <c r="O2087" i="4"/>
  <c r="N2087" i="4"/>
  <c r="M2087" i="4"/>
  <c r="S2086" i="4"/>
  <c r="R2086" i="4"/>
  <c r="Q2086" i="4"/>
  <c r="P2086" i="4"/>
  <c r="O2086" i="4"/>
  <c r="N2086" i="4"/>
  <c r="M2086" i="4"/>
  <c r="S2085" i="4"/>
  <c r="R2085" i="4"/>
  <c r="Q2085" i="4"/>
  <c r="P2085" i="4"/>
  <c r="O2085" i="4"/>
  <c r="N2085" i="4"/>
  <c r="M2085" i="4"/>
  <c r="S2084" i="4"/>
  <c r="R2084" i="4"/>
  <c r="Q2084" i="4"/>
  <c r="P2084" i="4"/>
  <c r="O2084" i="4"/>
  <c r="N2084" i="4"/>
  <c r="M2084" i="4"/>
  <c r="S2083" i="4"/>
  <c r="R2083" i="4"/>
  <c r="Q2083" i="4"/>
  <c r="P2083" i="4"/>
  <c r="O2083" i="4"/>
  <c r="N2083" i="4"/>
  <c r="M2083" i="4"/>
  <c r="S2082" i="4"/>
  <c r="R2082" i="4"/>
  <c r="Q2082" i="4"/>
  <c r="P2082" i="4"/>
  <c r="O2082" i="4"/>
  <c r="N2082" i="4"/>
  <c r="M2082" i="4"/>
  <c r="S2081" i="4"/>
  <c r="R2081" i="4"/>
  <c r="Q2081" i="4"/>
  <c r="P2081" i="4"/>
  <c r="O2081" i="4"/>
  <c r="N2081" i="4"/>
  <c r="M2081" i="4"/>
  <c r="S2080" i="4"/>
  <c r="R2080" i="4"/>
  <c r="Q2080" i="4"/>
  <c r="P2080" i="4"/>
  <c r="O2080" i="4"/>
  <c r="N2080" i="4"/>
  <c r="M2080" i="4"/>
  <c r="S2079" i="4"/>
  <c r="R2079" i="4"/>
  <c r="Q2079" i="4"/>
  <c r="P2079" i="4"/>
  <c r="O2079" i="4"/>
  <c r="N2079" i="4"/>
  <c r="M2079" i="4"/>
  <c r="S2078" i="4"/>
  <c r="R2078" i="4"/>
  <c r="Q2078" i="4"/>
  <c r="P2078" i="4"/>
  <c r="O2078" i="4"/>
  <c r="N2078" i="4"/>
  <c r="M2078" i="4"/>
  <c r="S2077" i="4"/>
  <c r="R2077" i="4"/>
  <c r="Q2077" i="4"/>
  <c r="P2077" i="4"/>
  <c r="O2077" i="4"/>
  <c r="N2077" i="4"/>
  <c r="M2077" i="4"/>
  <c r="S2076" i="4"/>
  <c r="R2076" i="4"/>
  <c r="Q2076" i="4"/>
  <c r="P2076" i="4"/>
  <c r="O2076" i="4"/>
  <c r="N2076" i="4"/>
  <c r="M2076" i="4"/>
  <c r="S2075" i="4"/>
  <c r="R2075" i="4"/>
  <c r="Q2075" i="4"/>
  <c r="P2075" i="4"/>
  <c r="O2075" i="4"/>
  <c r="N2075" i="4"/>
  <c r="M2075" i="4"/>
  <c r="S2074" i="4"/>
  <c r="R2074" i="4"/>
  <c r="Q2074" i="4"/>
  <c r="P2074" i="4"/>
  <c r="O2074" i="4"/>
  <c r="N2074" i="4"/>
  <c r="M2074" i="4"/>
  <c r="S2073" i="4"/>
  <c r="R2073" i="4"/>
  <c r="Q2073" i="4"/>
  <c r="P2073" i="4"/>
  <c r="O2073" i="4"/>
  <c r="N2073" i="4"/>
  <c r="M2073" i="4"/>
  <c r="S2072" i="4"/>
  <c r="R2072" i="4"/>
  <c r="Q2072" i="4"/>
  <c r="P2072" i="4"/>
  <c r="O2072" i="4"/>
  <c r="N2072" i="4"/>
  <c r="M2072" i="4"/>
  <c r="S2071" i="4"/>
  <c r="R2071" i="4"/>
  <c r="Q2071" i="4"/>
  <c r="P2071" i="4"/>
  <c r="O2071" i="4"/>
  <c r="N2071" i="4"/>
  <c r="M2071" i="4"/>
  <c r="S2070" i="4"/>
  <c r="R2070" i="4"/>
  <c r="Q2070" i="4"/>
  <c r="P2070" i="4"/>
  <c r="O2070" i="4"/>
  <c r="N2070" i="4"/>
  <c r="M2070" i="4"/>
  <c r="S2069" i="4"/>
  <c r="R2069" i="4"/>
  <c r="Q2069" i="4"/>
  <c r="P2069" i="4"/>
  <c r="O2069" i="4"/>
  <c r="N2069" i="4"/>
  <c r="M2069" i="4"/>
  <c r="S2068" i="4"/>
  <c r="R2068" i="4"/>
  <c r="Q2068" i="4"/>
  <c r="P2068" i="4"/>
  <c r="O2068" i="4"/>
  <c r="N2068" i="4"/>
  <c r="M2068" i="4"/>
  <c r="S2067" i="4"/>
  <c r="R2067" i="4"/>
  <c r="Q2067" i="4"/>
  <c r="P2067" i="4"/>
  <c r="O2067" i="4"/>
  <c r="N2067" i="4"/>
  <c r="M2067" i="4"/>
  <c r="S2066" i="4"/>
  <c r="R2066" i="4"/>
  <c r="Q2066" i="4"/>
  <c r="P2066" i="4"/>
  <c r="O2066" i="4"/>
  <c r="N2066" i="4"/>
  <c r="M2066" i="4"/>
  <c r="S2065" i="4"/>
  <c r="R2065" i="4"/>
  <c r="Q2065" i="4"/>
  <c r="P2065" i="4"/>
  <c r="O2065" i="4"/>
  <c r="N2065" i="4"/>
  <c r="M2065" i="4"/>
  <c r="S2064" i="4"/>
  <c r="R2064" i="4"/>
  <c r="Q2064" i="4"/>
  <c r="P2064" i="4"/>
  <c r="O2064" i="4"/>
  <c r="N2064" i="4"/>
  <c r="M2064" i="4"/>
  <c r="S2063" i="4"/>
  <c r="R2063" i="4"/>
  <c r="Q2063" i="4"/>
  <c r="P2063" i="4"/>
  <c r="O2063" i="4"/>
  <c r="N2063" i="4"/>
  <c r="M2063" i="4"/>
  <c r="S2062" i="4"/>
  <c r="R2062" i="4"/>
  <c r="Q2062" i="4"/>
  <c r="P2062" i="4"/>
  <c r="O2062" i="4"/>
  <c r="N2062" i="4"/>
  <c r="M2062" i="4"/>
  <c r="S2061" i="4"/>
  <c r="R2061" i="4"/>
  <c r="Q2061" i="4"/>
  <c r="P2061" i="4"/>
  <c r="O2061" i="4"/>
  <c r="N2061" i="4"/>
  <c r="M2061" i="4"/>
  <c r="S2060" i="4"/>
  <c r="R2060" i="4"/>
  <c r="Q2060" i="4"/>
  <c r="P2060" i="4"/>
  <c r="O2060" i="4"/>
  <c r="N2060" i="4"/>
  <c r="M2060" i="4"/>
  <c r="S2059" i="4"/>
  <c r="R2059" i="4"/>
  <c r="Q2059" i="4"/>
  <c r="P2059" i="4"/>
  <c r="O2059" i="4"/>
  <c r="N2059" i="4"/>
  <c r="M2059" i="4"/>
  <c r="S2058" i="4"/>
  <c r="R2058" i="4"/>
  <c r="Q2058" i="4"/>
  <c r="P2058" i="4"/>
  <c r="O2058" i="4"/>
  <c r="N2058" i="4"/>
  <c r="M2058" i="4"/>
  <c r="S2057" i="4"/>
  <c r="R2057" i="4"/>
  <c r="Q2057" i="4"/>
  <c r="P2057" i="4"/>
  <c r="O2057" i="4"/>
  <c r="N2057" i="4"/>
  <c r="M2057" i="4"/>
  <c r="S2056" i="4"/>
  <c r="R2056" i="4"/>
  <c r="Q2056" i="4"/>
  <c r="P2056" i="4"/>
  <c r="O2056" i="4"/>
  <c r="N2056" i="4"/>
  <c r="M2056" i="4"/>
  <c r="S2055" i="4"/>
  <c r="R2055" i="4"/>
  <c r="Q2055" i="4"/>
  <c r="P2055" i="4"/>
  <c r="O2055" i="4"/>
  <c r="N2055" i="4"/>
  <c r="M2055" i="4"/>
  <c r="S2054" i="4"/>
  <c r="R2054" i="4"/>
  <c r="Q2054" i="4"/>
  <c r="P2054" i="4"/>
  <c r="O2054" i="4"/>
  <c r="N2054" i="4"/>
  <c r="M2054" i="4"/>
  <c r="S2053" i="4"/>
  <c r="R2053" i="4"/>
  <c r="Q2053" i="4"/>
  <c r="P2053" i="4"/>
  <c r="O2053" i="4"/>
  <c r="N2053" i="4"/>
  <c r="M2053" i="4"/>
  <c r="S2052" i="4"/>
  <c r="R2052" i="4"/>
  <c r="Q2052" i="4"/>
  <c r="P2052" i="4"/>
  <c r="O2052" i="4"/>
  <c r="N2052" i="4"/>
  <c r="M2052" i="4"/>
  <c r="S2051" i="4"/>
  <c r="R2051" i="4"/>
  <c r="Q2051" i="4"/>
  <c r="P2051" i="4"/>
  <c r="O2051" i="4"/>
  <c r="N2051" i="4"/>
  <c r="M2051" i="4"/>
  <c r="S2050" i="4"/>
  <c r="R2050" i="4"/>
  <c r="Q2050" i="4"/>
  <c r="P2050" i="4"/>
  <c r="O2050" i="4"/>
  <c r="N2050" i="4"/>
  <c r="M2050" i="4"/>
  <c r="S2049" i="4"/>
  <c r="R2049" i="4"/>
  <c r="Q2049" i="4"/>
  <c r="P2049" i="4"/>
  <c r="O2049" i="4"/>
  <c r="N2049" i="4"/>
  <c r="M2049" i="4"/>
  <c r="S2048" i="4"/>
  <c r="R2048" i="4"/>
  <c r="Q2048" i="4"/>
  <c r="P2048" i="4"/>
  <c r="O2048" i="4"/>
  <c r="N2048" i="4"/>
  <c r="M2048" i="4"/>
  <c r="S2047" i="4"/>
  <c r="R2047" i="4"/>
  <c r="Q2047" i="4"/>
  <c r="P2047" i="4"/>
  <c r="O2047" i="4"/>
  <c r="N2047" i="4"/>
  <c r="M2047" i="4"/>
  <c r="S2046" i="4"/>
  <c r="R2046" i="4"/>
  <c r="Q2046" i="4"/>
  <c r="P2046" i="4"/>
  <c r="O2046" i="4"/>
  <c r="N2046" i="4"/>
  <c r="M2046" i="4"/>
  <c r="S2045" i="4"/>
  <c r="R2045" i="4"/>
  <c r="Q2045" i="4"/>
  <c r="P2045" i="4"/>
  <c r="O2045" i="4"/>
  <c r="N2045" i="4"/>
  <c r="M2045" i="4"/>
  <c r="S2044" i="4"/>
  <c r="R2044" i="4"/>
  <c r="Q2044" i="4"/>
  <c r="P2044" i="4"/>
  <c r="O2044" i="4"/>
  <c r="N2044" i="4"/>
  <c r="M2044" i="4"/>
  <c r="S2043" i="4"/>
  <c r="R2043" i="4"/>
  <c r="Q2043" i="4"/>
  <c r="P2043" i="4"/>
  <c r="O2043" i="4"/>
  <c r="N2043" i="4"/>
  <c r="M2043" i="4"/>
  <c r="S2042" i="4"/>
  <c r="R2042" i="4"/>
  <c r="Q2042" i="4"/>
  <c r="P2042" i="4"/>
  <c r="O2042" i="4"/>
  <c r="N2042" i="4"/>
  <c r="M2042" i="4"/>
  <c r="S2041" i="4"/>
  <c r="R2041" i="4"/>
  <c r="Q2041" i="4"/>
  <c r="P2041" i="4"/>
  <c r="O2041" i="4"/>
  <c r="N2041" i="4"/>
  <c r="M2041" i="4"/>
  <c r="S2040" i="4"/>
  <c r="R2040" i="4"/>
  <c r="Q2040" i="4"/>
  <c r="P2040" i="4"/>
  <c r="O2040" i="4"/>
  <c r="N2040" i="4"/>
  <c r="M2040" i="4"/>
  <c r="S2039" i="4"/>
  <c r="R2039" i="4"/>
  <c r="Q2039" i="4"/>
  <c r="P2039" i="4"/>
  <c r="O2039" i="4"/>
  <c r="N2039" i="4"/>
  <c r="M2039" i="4"/>
  <c r="S2038" i="4"/>
  <c r="R2038" i="4"/>
  <c r="Q2038" i="4"/>
  <c r="P2038" i="4"/>
  <c r="O2038" i="4"/>
  <c r="N2038" i="4"/>
  <c r="M2038" i="4"/>
  <c r="S2037" i="4"/>
  <c r="R2037" i="4"/>
  <c r="Q2037" i="4"/>
  <c r="P2037" i="4"/>
  <c r="O2037" i="4"/>
  <c r="N2037" i="4"/>
  <c r="M2037" i="4"/>
  <c r="S2036" i="4"/>
  <c r="R2036" i="4"/>
  <c r="Q2036" i="4"/>
  <c r="P2036" i="4"/>
  <c r="O2036" i="4"/>
  <c r="N2036" i="4"/>
  <c r="M2036" i="4"/>
  <c r="S2035" i="4"/>
  <c r="R2035" i="4"/>
  <c r="Q2035" i="4"/>
  <c r="P2035" i="4"/>
  <c r="O2035" i="4"/>
  <c r="N2035" i="4"/>
  <c r="M2035" i="4"/>
  <c r="S2034" i="4"/>
  <c r="R2034" i="4"/>
  <c r="Q2034" i="4"/>
  <c r="P2034" i="4"/>
  <c r="O2034" i="4"/>
  <c r="N2034" i="4"/>
  <c r="M2034" i="4"/>
  <c r="S2033" i="4"/>
  <c r="R2033" i="4"/>
  <c r="Q2033" i="4"/>
  <c r="P2033" i="4"/>
  <c r="O2033" i="4"/>
  <c r="N2033" i="4"/>
  <c r="M2033" i="4"/>
  <c r="S2032" i="4"/>
  <c r="R2032" i="4"/>
  <c r="Q2032" i="4"/>
  <c r="P2032" i="4"/>
  <c r="O2032" i="4"/>
  <c r="N2032" i="4"/>
  <c r="M2032" i="4"/>
  <c r="S2031" i="4"/>
  <c r="R2031" i="4"/>
  <c r="Q2031" i="4"/>
  <c r="P2031" i="4"/>
  <c r="O2031" i="4"/>
  <c r="N2031" i="4"/>
  <c r="M2031" i="4"/>
  <c r="S2030" i="4"/>
  <c r="R2030" i="4"/>
  <c r="Q2030" i="4"/>
  <c r="P2030" i="4"/>
  <c r="O2030" i="4"/>
  <c r="N2030" i="4"/>
  <c r="M2030" i="4"/>
  <c r="S2029" i="4"/>
  <c r="R2029" i="4"/>
  <c r="Q2029" i="4"/>
  <c r="P2029" i="4"/>
  <c r="O2029" i="4"/>
  <c r="N2029" i="4"/>
  <c r="M2029" i="4"/>
  <c r="S2028" i="4"/>
  <c r="R2028" i="4"/>
  <c r="Q2028" i="4"/>
  <c r="P2028" i="4"/>
  <c r="O2028" i="4"/>
  <c r="N2028" i="4"/>
  <c r="M2028" i="4"/>
  <c r="S2027" i="4"/>
  <c r="R2027" i="4"/>
  <c r="Q2027" i="4"/>
  <c r="P2027" i="4"/>
  <c r="O2027" i="4"/>
  <c r="N2027" i="4"/>
  <c r="M2027" i="4"/>
  <c r="S2026" i="4"/>
  <c r="R2026" i="4"/>
  <c r="Q2026" i="4"/>
  <c r="P2026" i="4"/>
  <c r="O2026" i="4"/>
  <c r="N2026" i="4"/>
  <c r="M2026" i="4"/>
  <c r="S2025" i="4"/>
  <c r="R2025" i="4"/>
  <c r="Q2025" i="4"/>
  <c r="P2025" i="4"/>
  <c r="O2025" i="4"/>
  <c r="N2025" i="4"/>
  <c r="M2025" i="4"/>
  <c r="S2024" i="4"/>
  <c r="R2024" i="4"/>
  <c r="Q2024" i="4"/>
  <c r="P2024" i="4"/>
  <c r="O2024" i="4"/>
  <c r="N2024" i="4"/>
  <c r="M2024" i="4"/>
  <c r="S2023" i="4"/>
  <c r="R2023" i="4"/>
  <c r="Q2023" i="4"/>
  <c r="P2023" i="4"/>
  <c r="O2023" i="4"/>
  <c r="N2023" i="4"/>
  <c r="M2023" i="4"/>
  <c r="S2022" i="4"/>
  <c r="R2022" i="4"/>
  <c r="Q2022" i="4"/>
  <c r="P2022" i="4"/>
  <c r="O2022" i="4"/>
  <c r="N2022" i="4"/>
  <c r="M2022" i="4"/>
  <c r="S2021" i="4"/>
  <c r="R2021" i="4"/>
  <c r="Q2021" i="4"/>
  <c r="P2021" i="4"/>
  <c r="O2021" i="4"/>
  <c r="N2021" i="4"/>
  <c r="M2021" i="4"/>
  <c r="S2020" i="4"/>
  <c r="R2020" i="4"/>
  <c r="Q2020" i="4"/>
  <c r="P2020" i="4"/>
  <c r="O2020" i="4"/>
  <c r="N2020" i="4"/>
  <c r="M2020" i="4"/>
  <c r="S2019" i="4"/>
  <c r="R2019" i="4"/>
  <c r="Q2019" i="4"/>
  <c r="P2019" i="4"/>
  <c r="O2019" i="4"/>
  <c r="N2019" i="4"/>
  <c r="M2019" i="4"/>
  <c r="S2018" i="4"/>
  <c r="R2018" i="4"/>
  <c r="Q2018" i="4"/>
  <c r="P2018" i="4"/>
  <c r="O2018" i="4"/>
  <c r="N2018" i="4"/>
  <c r="M2018" i="4"/>
  <c r="S2017" i="4"/>
  <c r="R2017" i="4"/>
  <c r="Q2017" i="4"/>
  <c r="P2017" i="4"/>
  <c r="O2017" i="4"/>
  <c r="N2017" i="4"/>
  <c r="M2017" i="4"/>
  <c r="S2016" i="4"/>
  <c r="R2016" i="4"/>
  <c r="Q2016" i="4"/>
  <c r="P2016" i="4"/>
  <c r="O2016" i="4"/>
  <c r="N2016" i="4"/>
  <c r="M2016" i="4"/>
  <c r="S2015" i="4"/>
  <c r="R2015" i="4"/>
  <c r="Q2015" i="4"/>
  <c r="P2015" i="4"/>
  <c r="O2015" i="4"/>
  <c r="N2015" i="4"/>
  <c r="M2015" i="4"/>
  <c r="S2014" i="4"/>
  <c r="R2014" i="4"/>
  <c r="Q2014" i="4"/>
  <c r="P2014" i="4"/>
  <c r="O2014" i="4"/>
  <c r="N2014" i="4"/>
  <c r="M2014" i="4"/>
  <c r="S2013" i="4"/>
  <c r="R2013" i="4"/>
  <c r="Q2013" i="4"/>
  <c r="P2013" i="4"/>
  <c r="O2013" i="4"/>
  <c r="N2013" i="4"/>
  <c r="M2013" i="4"/>
  <c r="S2012" i="4"/>
  <c r="R2012" i="4"/>
  <c r="Q2012" i="4"/>
  <c r="P2012" i="4"/>
  <c r="O2012" i="4"/>
  <c r="N2012" i="4"/>
  <c r="M2012" i="4"/>
  <c r="S2011" i="4"/>
  <c r="R2011" i="4"/>
  <c r="Q2011" i="4"/>
  <c r="P2011" i="4"/>
  <c r="O2011" i="4"/>
  <c r="N2011" i="4"/>
  <c r="M2011" i="4"/>
  <c r="S2010" i="4"/>
  <c r="R2010" i="4"/>
  <c r="Q2010" i="4"/>
  <c r="P2010" i="4"/>
  <c r="O2010" i="4"/>
  <c r="N2010" i="4"/>
  <c r="M2010" i="4"/>
  <c r="S2009" i="4"/>
  <c r="R2009" i="4"/>
  <c r="Q2009" i="4"/>
  <c r="P2009" i="4"/>
  <c r="O2009" i="4"/>
  <c r="N2009" i="4"/>
  <c r="M2009" i="4"/>
  <c r="S2008" i="4"/>
  <c r="R2008" i="4"/>
  <c r="Q2008" i="4"/>
  <c r="P2008" i="4"/>
  <c r="O2008" i="4"/>
  <c r="N2008" i="4"/>
  <c r="M2008" i="4"/>
  <c r="S2007" i="4"/>
  <c r="R2007" i="4"/>
  <c r="Q2007" i="4"/>
  <c r="P2007" i="4"/>
  <c r="O2007" i="4"/>
  <c r="N2007" i="4"/>
  <c r="M2007" i="4"/>
  <c r="S2006" i="4"/>
  <c r="R2006" i="4"/>
  <c r="Q2006" i="4"/>
  <c r="P2006" i="4"/>
  <c r="O2006" i="4"/>
  <c r="N2006" i="4"/>
  <c r="M2006" i="4"/>
  <c r="S2005" i="4"/>
  <c r="R2005" i="4"/>
  <c r="Q2005" i="4"/>
  <c r="P2005" i="4"/>
  <c r="O2005" i="4"/>
  <c r="N2005" i="4"/>
  <c r="M2005" i="4"/>
  <c r="S2004" i="4"/>
  <c r="R2004" i="4"/>
  <c r="Q2004" i="4"/>
  <c r="P2004" i="4"/>
  <c r="O2004" i="4"/>
  <c r="N2004" i="4"/>
  <c r="M2004" i="4"/>
  <c r="S2003" i="4"/>
  <c r="R2003" i="4"/>
  <c r="Q2003" i="4"/>
  <c r="P2003" i="4"/>
  <c r="O2003" i="4"/>
  <c r="N2003" i="4"/>
  <c r="M2003" i="4"/>
  <c r="S2002" i="4"/>
  <c r="R2002" i="4"/>
  <c r="Q2002" i="4"/>
  <c r="P2002" i="4"/>
  <c r="O2002" i="4"/>
  <c r="N2002" i="4"/>
  <c r="M2002" i="4"/>
  <c r="S2001" i="4"/>
  <c r="R2001" i="4"/>
  <c r="Q2001" i="4"/>
  <c r="P2001" i="4"/>
  <c r="O2001" i="4"/>
  <c r="N2001" i="4"/>
  <c r="M2001" i="4"/>
  <c r="S2000" i="4"/>
  <c r="R2000" i="4"/>
  <c r="Q2000" i="4"/>
  <c r="P2000" i="4"/>
  <c r="O2000" i="4"/>
  <c r="N2000" i="4"/>
  <c r="M2000" i="4"/>
  <c r="S1999" i="4"/>
  <c r="R1999" i="4"/>
  <c r="Q1999" i="4"/>
  <c r="P1999" i="4"/>
  <c r="O1999" i="4"/>
  <c r="N1999" i="4"/>
  <c r="M1999" i="4"/>
  <c r="S1998" i="4"/>
  <c r="R1998" i="4"/>
  <c r="Q1998" i="4"/>
  <c r="P1998" i="4"/>
  <c r="O1998" i="4"/>
  <c r="N1998" i="4"/>
  <c r="M1998" i="4"/>
  <c r="S1997" i="4"/>
  <c r="R1997" i="4"/>
  <c r="Q1997" i="4"/>
  <c r="P1997" i="4"/>
  <c r="O1997" i="4"/>
  <c r="N1997" i="4"/>
  <c r="M1997" i="4"/>
  <c r="S1996" i="4"/>
  <c r="R1996" i="4"/>
  <c r="Q1996" i="4"/>
  <c r="P1996" i="4"/>
  <c r="O1996" i="4"/>
  <c r="N1996" i="4"/>
  <c r="M1996" i="4"/>
  <c r="S1995" i="4"/>
  <c r="R1995" i="4"/>
  <c r="Q1995" i="4"/>
  <c r="P1995" i="4"/>
  <c r="O1995" i="4"/>
  <c r="N1995" i="4"/>
  <c r="M1995" i="4"/>
  <c r="S1994" i="4"/>
  <c r="R1994" i="4"/>
  <c r="Q1994" i="4"/>
  <c r="P1994" i="4"/>
  <c r="O1994" i="4"/>
  <c r="N1994" i="4"/>
  <c r="M1994" i="4"/>
  <c r="S1993" i="4"/>
  <c r="R1993" i="4"/>
  <c r="Q1993" i="4"/>
  <c r="P1993" i="4"/>
  <c r="O1993" i="4"/>
  <c r="N1993" i="4"/>
  <c r="M1993" i="4"/>
  <c r="S1992" i="4"/>
  <c r="R1992" i="4"/>
  <c r="Q1992" i="4"/>
  <c r="P1992" i="4"/>
  <c r="O1992" i="4"/>
  <c r="N1992" i="4"/>
  <c r="M1992" i="4"/>
  <c r="S1991" i="4"/>
  <c r="R1991" i="4"/>
  <c r="Q1991" i="4"/>
  <c r="P1991" i="4"/>
  <c r="O1991" i="4"/>
  <c r="N1991" i="4"/>
  <c r="M1991" i="4"/>
  <c r="S1990" i="4"/>
  <c r="R1990" i="4"/>
  <c r="Q1990" i="4"/>
  <c r="P1990" i="4"/>
  <c r="O1990" i="4"/>
  <c r="N1990" i="4"/>
  <c r="M1990" i="4"/>
  <c r="S1989" i="4"/>
  <c r="R1989" i="4"/>
  <c r="Q1989" i="4"/>
  <c r="P1989" i="4"/>
  <c r="O1989" i="4"/>
  <c r="N1989" i="4"/>
  <c r="M1989" i="4"/>
  <c r="S1988" i="4"/>
  <c r="R1988" i="4"/>
  <c r="Q1988" i="4"/>
  <c r="P1988" i="4"/>
  <c r="O1988" i="4"/>
  <c r="N1988" i="4"/>
  <c r="M1988" i="4"/>
  <c r="S1987" i="4"/>
  <c r="R1987" i="4"/>
  <c r="Q1987" i="4"/>
  <c r="P1987" i="4"/>
  <c r="O1987" i="4"/>
  <c r="N1987" i="4"/>
  <c r="M1987" i="4"/>
  <c r="S1986" i="4"/>
  <c r="R1986" i="4"/>
  <c r="Q1986" i="4"/>
  <c r="P1986" i="4"/>
  <c r="O1986" i="4"/>
  <c r="N1986" i="4"/>
  <c r="M1986" i="4"/>
  <c r="S1985" i="4"/>
  <c r="R1985" i="4"/>
  <c r="Q1985" i="4"/>
  <c r="P1985" i="4"/>
  <c r="O1985" i="4"/>
  <c r="N1985" i="4"/>
  <c r="M1985" i="4"/>
  <c r="S1984" i="4"/>
  <c r="R1984" i="4"/>
  <c r="Q1984" i="4"/>
  <c r="P1984" i="4"/>
  <c r="O1984" i="4"/>
  <c r="N1984" i="4"/>
  <c r="M1984" i="4"/>
  <c r="S1983" i="4"/>
  <c r="R1983" i="4"/>
  <c r="Q1983" i="4"/>
  <c r="P1983" i="4"/>
  <c r="O1983" i="4"/>
  <c r="N1983" i="4"/>
  <c r="M1983" i="4"/>
  <c r="S1982" i="4"/>
  <c r="R1982" i="4"/>
  <c r="Q1982" i="4"/>
  <c r="P1982" i="4"/>
  <c r="O1982" i="4"/>
  <c r="N1982" i="4"/>
  <c r="M1982" i="4"/>
  <c r="S1981" i="4"/>
  <c r="R1981" i="4"/>
  <c r="Q1981" i="4"/>
  <c r="P1981" i="4"/>
  <c r="O1981" i="4"/>
  <c r="N1981" i="4"/>
  <c r="M1981" i="4"/>
  <c r="S1980" i="4"/>
  <c r="R1980" i="4"/>
  <c r="Q1980" i="4"/>
  <c r="P1980" i="4"/>
  <c r="O1980" i="4"/>
  <c r="N1980" i="4"/>
  <c r="M1980" i="4"/>
  <c r="S1979" i="4"/>
  <c r="R1979" i="4"/>
  <c r="Q1979" i="4"/>
  <c r="P1979" i="4"/>
  <c r="O1979" i="4"/>
  <c r="N1979" i="4"/>
  <c r="M1979" i="4"/>
  <c r="S1978" i="4"/>
  <c r="R1978" i="4"/>
  <c r="Q1978" i="4"/>
  <c r="P1978" i="4"/>
  <c r="O1978" i="4"/>
  <c r="N1978" i="4"/>
  <c r="M1978" i="4"/>
  <c r="S1977" i="4"/>
  <c r="R1977" i="4"/>
  <c r="Q1977" i="4"/>
  <c r="P1977" i="4"/>
  <c r="O1977" i="4"/>
  <c r="N1977" i="4"/>
  <c r="M1977" i="4"/>
  <c r="S1976" i="4"/>
  <c r="R1976" i="4"/>
  <c r="Q1976" i="4"/>
  <c r="P1976" i="4"/>
  <c r="O1976" i="4"/>
  <c r="N1976" i="4"/>
  <c r="M1976" i="4"/>
  <c r="S1975" i="4"/>
  <c r="R1975" i="4"/>
  <c r="Q1975" i="4"/>
  <c r="P1975" i="4"/>
  <c r="O1975" i="4"/>
  <c r="N1975" i="4"/>
  <c r="M1975" i="4"/>
  <c r="S1974" i="4"/>
  <c r="R1974" i="4"/>
  <c r="Q1974" i="4"/>
  <c r="P1974" i="4"/>
  <c r="O1974" i="4"/>
  <c r="N1974" i="4"/>
  <c r="M1974" i="4"/>
  <c r="S1973" i="4"/>
  <c r="R1973" i="4"/>
  <c r="Q1973" i="4"/>
  <c r="P1973" i="4"/>
  <c r="O1973" i="4"/>
  <c r="N1973" i="4"/>
  <c r="M1973" i="4"/>
  <c r="S1972" i="4"/>
  <c r="R1972" i="4"/>
  <c r="Q1972" i="4"/>
  <c r="P1972" i="4"/>
  <c r="O1972" i="4"/>
  <c r="N1972" i="4"/>
  <c r="M1972" i="4"/>
  <c r="S1971" i="4"/>
  <c r="R1971" i="4"/>
  <c r="Q1971" i="4"/>
  <c r="P1971" i="4"/>
  <c r="O1971" i="4"/>
  <c r="N1971" i="4"/>
  <c r="M1971" i="4"/>
  <c r="S1970" i="4"/>
  <c r="R1970" i="4"/>
  <c r="Q1970" i="4"/>
  <c r="P1970" i="4"/>
  <c r="O1970" i="4"/>
  <c r="N1970" i="4"/>
  <c r="M1970" i="4"/>
  <c r="S1969" i="4"/>
  <c r="R1969" i="4"/>
  <c r="Q1969" i="4"/>
  <c r="P1969" i="4"/>
  <c r="O1969" i="4"/>
  <c r="N1969" i="4"/>
  <c r="M1969" i="4"/>
  <c r="S1968" i="4"/>
  <c r="R1968" i="4"/>
  <c r="Q1968" i="4"/>
  <c r="P1968" i="4"/>
  <c r="O1968" i="4"/>
  <c r="N1968" i="4"/>
  <c r="M1968" i="4"/>
  <c r="S1967" i="4"/>
  <c r="R1967" i="4"/>
  <c r="Q1967" i="4"/>
  <c r="P1967" i="4"/>
  <c r="O1967" i="4"/>
  <c r="N1967" i="4"/>
  <c r="M1967" i="4"/>
  <c r="S1966" i="4"/>
  <c r="R1966" i="4"/>
  <c r="Q1966" i="4"/>
  <c r="P1966" i="4"/>
  <c r="O1966" i="4"/>
  <c r="N1966" i="4"/>
  <c r="M1966" i="4"/>
  <c r="S1965" i="4"/>
  <c r="R1965" i="4"/>
  <c r="Q1965" i="4"/>
  <c r="P1965" i="4"/>
  <c r="O1965" i="4"/>
  <c r="N1965" i="4"/>
  <c r="M1965" i="4"/>
  <c r="S1964" i="4"/>
  <c r="R1964" i="4"/>
  <c r="Q1964" i="4"/>
  <c r="P1964" i="4"/>
  <c r="O1964" i="4"/>
  <c r="N1964" i="4"/>
  <c r="M1964" i="4"/>
  <c r="S1963" i="4"/>
  <c r="R1963" i="4"/>
  <c r="Q1963" i="4"/>
  <c r="P1963" i="4"/>
  <c r="O1963" i="4"/>
  <c r="N1963" i="4"/>
  <c r="M1963" i="4"/>
  <c r="S1962" i="4"/>
  <c r="R1962" i="4"/>
  <c r="Q1962" i="4"/>
  <c r="P1962" i="4"/>
  <c r="O1962" i="4"/>
  <c r="N1962" i="4"/>
  <c r="M1962" i="4"/>
  <c r="S1961" i="4"/>
  <c r="R1961" i="4"/>
  <c r="Q1961" i="4"/>
  <c r="P1961" i="4"/>
  <c r="O1961" i="4"/>
  <c r="N1961" i="4"/>
  <c r="M1961" i="4"/>
  <c r="S1960" i="4"/>
  <c r="R1960" i="4"/>
  <c r="Q1960" i="4"/>
  <c r="P1960" i="4"/>
  <c r="O1960" i="4"/>
  <c r="N1960" i="4"/>
  <c r="M1960" i="4"/>
  <c r="S1959" i="4"/>
  <c r="R1959" i="4"/>
  <c r="Q1959" i="4"/>
  <c r="P1959" i="4"/>
  <c r="O1959" i="4"/>
  <c r="N1959" i="4"/>
  <c r="M1959" i="4"/>
  <c r="S1958" i="4"/>
  <c r="R1958" i="4"/>
  <c r="Q1958" i="4"/>
  <c r="P1958" i="4"/>
  <c r="O1958" i="4"/>
  <c r="N1958" i="4"/>
  <c r="M1958" i="4"/>
  <c r="S1957" i="4"/>
  <c r="R1957" i="4"/>
  <c r="Q1957" i="4"/>
  <c r="P1957" i="4"/>
  <c r="O1957" i="4"/>
  <c r="N1957" i="4"/>
  <c r="M1957" i="4"/>
  <c r="S1956" i="4"/>
  <c r="R1956" i="4"/>
  <c r="Q1956" i="4"/>
  <c r="P1956" i="4"/>
  <c r="O1956" i="4"/>
  <c r="N1956" i="4"/>
  <c r="M1956" i="4"/>
  <c r="S1955" i="4"/>
  <c r="R1955" i="4"/>
  <c r="Q1955" i="4"/>
  <c r="P1955" i="4"/>
  <c r="O1955" i="4"/>
  <c r="N1955" i="4"/>
  <c r="M1955" i="4"/>
  <c r="S1954" i="4"/>
  <c r="R1954" i="4"/>
  <c r="Q1954" i="4"/>
  <c r="P1954" i="4"/>
  <c r="O1954" i="4"/>
  <c r="N1954" i="4"/>
  <c r="M1954" i="4"/>
  <c r="S1953" i="4"/>
  <c r="R1953" i="4"/>
  <c r="Q1953" i="4"/>
  <c r="P1953" i="4"/>
  <c r="O1953" i="4"/>
  <c r="N1953" i="4"/>
  <c r="M1953" i="4"/>
  <c r="S1952" i="4"/>
  <c r="R1952" i="4"/>
  <c r="Q1952" i="4"/>
  <c r="P1952" i="4"/>
  <c r="O1952" i="4"/>
  <c r="N1952" i="4"/>
  <c r="M1952" i="4"/>
  <c r="S1951" i="4"/>
  <c r="R1951" i="4"/>
  <c r="Q1951" i="4"/>
  <c r="P1951" i="4"/>
  <c r="O1951" i="4"/>
  <c r="N1951" i="4"/>
  <c r="M1951" i="4"/>
  <c r="S1950" i="4"/>
  <c r="R1950" i="4"/>
  <c r="Q1950" i="4"/>
  <c r="P1950" i="4"/>
  <c r="O1950" i="4"/>
  <c r="N1950" i="4"/>
  <c r="M1950" i="4"/>
  <c r="S1949" i="4"/>
  <c r="R1949" i="4"/>
  <c r="Q1949" i="4"/>
  <c r="P1949" i="4"/>
  <c r="O1949" i="4"/>
  <c r="N1949" i="4"/>
  <c r="M1949" i="4"/>
  <c r="S1948" i="4"/>
  <c r="R1948" i="4"/>
  <c r="Q1948" i="4"/>
  <c r="P1948" i="4"/>
  <c r="O1948" i="4"/>
  <c r="N1948" i="4"/>
  <c r="M1948" i="4"/>
  <c r="S1947" i="4"/>
  <c r="R1947" i="4"/>
  <c r="Q1947" i="4"/>
  <c r="P1947" i="4"/>
  <c r="O1947" i="4"/>
  <c r="N1947" i="4"/>
  <c r="M1947" i="4"/>
  <c r="S1946" i="4"/>
  <c r="R1946" i="4"/>
  <c r="Q1946" i="4"/>
  <c r="P1946" i="4"/>
  <c r="O1946" i="4"/>
  <c r="N1946" i="4"/>
  <c r="M1946" i="4"/>
  <c r="S1945" i="4"/>
  <c r="R1945" i="4"/>
  <c r="Q1945" i="4"/>
  <c r="P1945" i="4"/>
  <c r="O1945" i="4"/>
  <c r="N1945" i="4"/>
  <c r="M1945" i="4"/>
  <c r="S1944" i="4"/>
  <c r="R1944" i="4"/>
  <c r="Q1944" i="4"/>
  <c r="P1944" i="4"/>
  <c r="O1944" i="4"/>
  <c r="N1944" i="4"/>
  <c r="M1944" i="4"/>
  <c r="S1943" i="4"/>
  <c r="R1943" i="4"/>
  <c r="Q1943" i="4"/>
  <c r="P1943" i="4"/>
  <c r="O1943" i="4"/>
  <c r="N1943" i="4"/>
  <c r="M1943" i="4"/>
  <c r="S1942" i="4"/>
  <c r="R1942" i="4"/>
  <c r="Q1942" i="4"/>
  <c r="P1942" i="4"/>
  <c r="O1942" i="4"/>
  <c r="N1942" i="4"/>
  <c r="M1942" i="4"/>
  <c r="S1941" i="4"/>
  <c r="R1941" i="4"/>
  <c r="Q1941" i="4"/>
  <c r="P1941" i="4"/>
  <c r="O1941" i="4"/>
  <c r="N1941" i="4"/>
  <c r="M1941" i="4"/>
  <c r="S1940" i="4"/>
  <c r="R1940" i="4"/>
  <c r="Q1940" i="4"/>
  <c r="P1940" i="4"/>
  <c r="O1940" i="4"/>
  <c r="N1940" i="4"/>
  <c r="M1940" i="4"/>
  <c r="S1939" i="4"/>
  <c r="R1939" i="4"/>
  <c r="Q1939" i="4"/>
  <c r="P1939" i="4"/>
  <c r="O1939" i="4"/>
  <c r="N1939" i="4"/>
  <c r="M1939" i="4"/>
  <c r="S1938" i="4"/>
  <c r="R1938" i="4"/>
  <c r="Q1938" i="4"/>
  <c r="P1938" i="4"/>
  <c r="O1938" i="4"/>
  <c r="N1938" i="4"/>
  <c r="M1938" i="4"/>
  <c r="S1937" i="4"/>
  <c r="R1937" i="4"/>
  <c r="Q1937" i="4"/>
  <c r="P1937" i="4"/>
  <c r="O1937" i="4"/>
  <c r="N1937" i="4"/>
  <c r="M1937" i="4"/>
  <c r="S1936" i="4"/>
  <c r="R1936" i="4"/>
  <c r="Q1936" i="4"/>
  <c r="P1936" i="4"/>
  <c r="O1936" i="4"/>
  <c r="N1936" i="4"/>
  <c r="M1936" i="4"/>
  <c r="S1935" i="4"/>
  <c r="R1935" i="4"/>
  <c r="Q1935" i="4"/>
  <c r="P1935" i="4"/>
  <c r="O1935" i="4"/>
  <c r="N1935" i="4"/>
  <c r="M1935" i="4"/>
  <c r="S1934" i="4"/>
  <c r="R1934" i="4"/>
  <c r="Q1934" i="4"/>
  <c r="P1934" i="4"/>
  <c r="O1934" i="4"/>
  <c r="N1934" i="4"/>
  <c r="M1934" i="4"/>
  <c r="S1933" i="4"/>
  <c r="R1933" i="4"/>
  <c r="Q1933" i="4"/>
  <c r="P1933" i="4"/>
  <c r="O1933" i="4"/>
  <c r="N1933" i="4"/>
  <c r="M1933" i="4"/>
  <c r="S1932" i="4"/>
  <c r="R1932" i="4"/>
  <c r="Q1932" i="4"/>
  <c r="P1932" i="4"/>
  <c r="O1932" i="4"/>
  <c r="N1932" i="4"/>
  <c r="M1932" i="4"/>
  <c r="S1931" i="4"/>
  <c r="R1931" i="4"/>
  <c r="Q1931" i="4"/>
  <c r="P1931" i="4"/>
  <c r="O1931" i="4"/>
  <c r="N1931" i="4"/>
  <c r="M1931" i="4"/>
  <c r="S1930" i="4"/>
  <c r="R1930" i="4"/>
  <c r="Q1930" i="4"/>
  <c r="P1930" i="4"/>
  <c r="O1930" i="4"/>
  <c r="N1930" i="4"/>
  <c r="M1930" i="4"/>
  <c r="S1929" i="4"/>
  <c r="R1929" i="4"/>
  <c r="Q1929" i="4"/>
  <c r="P1929" i="4"/>
  <c r="O1929" i="4"/>
  <c r="N1929" i="4"/>
  <c r="M1929" i="4"/>
  <c r="S1928" i="4"/>
  <c r="R1928" i="4"/>
  <c r="Q1928" i="4"/>
  <c r="P1928" i="4"/>
  <c r="O1928" i="4"/>
  <c r="N1928" i="4"/>
  <c r="M1928" i="4"/>
  <c r="S1927" i="4"/>
  <c r="R1927" i="4"/>
  <c r="Q1927" i="4"/>
  <c r="P1927" i="4"/>
  <c r="O1927" i="4"/>
  <c r="N1927" i="4"/>
  <c r="M1927" i="4"/>
  <c r="S1926" i="4"/>
  <c r="R1926" i="4"/>
  <c r="Q1926" i="4"/>
  <c r="P1926" i="4"/>
  <c r="O1926" i="4"/>
  <c r="N1926" i="4"/>
  <c r="M1926" i="4"/>
  <c r="S1925" i="4"/>
  <c r="R1925" i="4"/>
  <c r="Q1925" i="4"/>
  <c r="P1925" i="4"/>
  <c r="O1925" i="4"/>
  <c r="N1925" i="4"/>
  <c r="M1925" i="4"/>
  <c r="S1924" i="4"/>
  <c r="R1924" i="4"/>
  <c r="Q1924" i="4"/>
  <c r="P1924" i="4"/>
  <c r="O1924" i="4"/>
  <c r="N1924" i="4"/>
  <c r="M1924" i="4"/>
  <c r="S1923" i="4"/>
  <c r="R1923" i="4"/>
  <c r="Q1923" i="4"/>
  <c r="P1923" i="4"/>
  <c r="O1923" i="4"/>
  <c r="N1923" i="4"/>
  <c r="M1923" i="4"/>
  <c r="S1922" i="4"/>
  <c r="R1922" i="4"/>
  <c r="Q1922" i="4"/>
  <c r="P1922" i="4"/>
  <c r="O1922" i="4"/>
  <c r="N1922" i="4"/>
  <c r="M1922" i="4"/>
  <c r="S1921" i="4"/>
  <c r="R1921" i="4"/>
  <c r="Q1921" i="4"/>
  <c r="P1921" i="4"/>
  <c r="O1921" i="4"/>
  <c r="N1921" i="4"/>
  <c r="M1921" i="4"/>
  <c r="S1920" i="4"/>
  <c r="R1920" i="4"/>
  <c r="Q1920" i="4"/>
  <c r="P1920" i="4"/>
  <c r="O1920" i="4"/>
  <c r="N1920" i="4"/>
  <c r="M1920" i="4"/>
  <c r="S1919" i="4"/>
  <c r="R1919" i="4"/>
  <c r="Q1919" i="4"/>
  <c r="P1919" i="4"/>
  <c r="O1919" i="4"/>
  <c r="N1919" i="4"/>
  <c r="M1919" i="4"/>
  <c r="S1918" i="4"/>
  <c r="R1918" i="4"/>
  <c r="Q1918" i="4"/>
  <c r="P1918" i="4"/>
  <c r="O1918" i="4"/>
  <c r="N1918" i="4"/>
  <c r="M1918" i="4"/>
  <c r="S1917" i="4"/>
  <c r="R1917" i="4"/>
  <c r="Q1917" i="4"/>
  <c r="P1917" i="4"/>
  <c r="O1917" i="4"/>
  <c r="N1917" i="4"/>
  <c r="M1917" i="4"/>
  <c r="S1916" i="4"/>
  <c r="R1916" i="4"/>
  <c r="Q1916" i="4"/>
  <c r="P1916" i="4"/>
  <c r="O1916" i="4"/>
  <c r="N1916" i="4"/>
  <c r="M1916" i="4"/>
  <c r="S1915" i="4"/>
  <c r="R1915" i="4"/>
  <c r="Q1915" i="4"/>
  <c r="P1915" i="4"/>
  <c r="O1915" i="4"/>
  <c r="N1915" i="4"/>
  <c r="M1915" i="4"/>
  <c r="S1914" i="4"/>
  <c r="R1914" i="4"/>
  <c r="Q1914" i="4"/>
  <c r="P1914" i="4"/>
  <c r="O1914" i="4"/>
  <c r="N1914" i="4"/>
  <c r="M1914" i="4"/>
  <c r="S1913" i="4"/>
  <c r="R1913" i="4"/>
  <c r="Q1913" i="4"/>
  <c r="P1913" i="4"/>
  <c r="O1913" i="4"/>
  <c r="N1913" i="4"/>
  <c r="M1913" i="4"/>
  <c r="S1912" i="4"/>
  <c r="R1912" i="4"/>
  <c r="Q1912" i="4"/>
  <c r="P1912" i="4"/>
  <c r="O1912" i="4"/>
  <c r="N1912" i="4"/>
  <c r="M1912" i="4"/>
  <c r="S1911" i="4"/>
  <c r="R1911" i="4"/>
  <c r="Q1911" i="4"/>
  <c r="P1911" i="4"/>
  <c r="O1911" i="4"/>
  <c r="N1911" i="4"/>
  <c r="M1911" i="4"/>
  <c r="S1910" i="4"/>
  <c r="R1910" i="4"/>
  <c r="Q1910" i="4"/>
  <c r="P1910" i="4"/>
  <c r="O1910" i="4"/>
  <c r="N1910" i="4"/>
  <c r="M1910" i="4"/>
  <c r="S1909" i="4"/>
  <c r="R1909" i="4"/>
  <c r="Q1909" i="4"/>
  <c r="P1909" i="4"/>
  <c r="O1909" i="4"/>
  <c r="N1909" i="4"/>
  <c r="M1909" i="4"/>
  <c r="S1908" i="4"/>
  <c r="R1908" i="4"/>
  <c r="Q1908" i="4"/>
  <c r="P1908" i="4"/>
  <c r="O1908" i="4"/>
  <c r="N1908" i="4"/>
  <c r="M1908" i="4"/>
  <c r="S1907" i="4"/>
  <c r="R1907" i="4"/>
  <c r="Q1907" i="4"/>
  <c r="P1907" i="4"/>
  <c r="O1907" i="4"/>
  <c r="N1907" i="4"/>
  <c r="M1907" i="4"/>
  <c r="S1906" i="4"/>
  <c r="R1906" i="4"/>
  <c r="Q1906" i="4"/>
  <c r="P1906" i="4"/>
  <c r="O1906" i="4"/>
  <c r="N1906" i="4"/>
  <c r="M1906" i="4"/>
  <c r="S1905" i="4"/>
  <c r="R1905" i="4"/>
  <c r="Q1905" i="4"/>
  <c r="P1905" i="4"/>
  <c r="O1905" i="4"/>
  <c r="N1905" i="4"/>
  <c r="M1905" i="4"/>
  <c r="S1904" i="4"/>
  <c r="R1904" i="4"/>
  <c r="Q1904" i="4"/>
  <c r="P1904" i="4"/>
  <c r="O1904" i="4"/>
  <c r="N1904" i="4"/>
  <c r="M1904" i="4"/>
  <c r="S1903" i="4"/>
  <c r="R1903" i="4"/>
  <c r="Q1903" i="4"/>
  <c r="P1903" i="4"/>
  <c r="O1903" i="4"/>
  <c r="N1903" i="4"/>
  <c r="M1903" i="4"/>
  <c r="S1902" i="4"/>
  <c r="R1902" i="4"/>
  <c r="Q1902" i="4"/>
  <c r="P1902" i="4"/>
  <c r="O1902" i="4"/>
  <c r="N1902" i="4"/>
  <c r="M1902" i="4"/>
  <c r="S1901" i="4"/>
  <c r="R1901" i="4"/>
  <c r="Q1901" i="4"/>
  <c r="P1901" i="4"/>
  <c r="O1901" i="4"/>
  <c r="N1901" i="4"/>
  <c r="M1901" i="4"/>
  <c r="S1900" i="4"/>
  <c r="R1900" i="4"/>
  <c r="Q1900" i="4"/>
  <c r="P1900" i="4"/>
  <c r="O1900" i="4"/>
  <c r="N1900" i="4"/>
  <c r="M1900" i="4"/>
  <c r="S1899" i="4"/>
  <c r="R1899" i="4"/>
  <c r="Q1899" i="4"/>
  <c r="P1899" i="4"/>
  <c r="O1899" i="4"/>
  <c r="N1899" i="4"/>
  <c r="M1899" i="4"/>
  <c r="S1898" i="4"/>
  <c r="R1898" i="4"/>
  <c r="Q1898" i="4"/>
  <c r="P1898" i="4"/>
  <c r="O1898" i="4"/>
  <c r="N1898" i="4"/>
  <c r="M1898" i="4"/>
  <c r="S1897" i="4"/>
  <c r="R1897" i="4"/>
  <c r="Q1897" i="4"/>
  <c r="P1897" i="4"/>
  <c r="O1897" i="4"/>
  <c r="N1897" i="4"/>
  <c r="M1897" i="4"/>
  <c r="S1896" i="4"/>
  <c r="R1896" i="4"/>
  <c r="Q1896" i="4"/>
  <c r="P1896" i="4"/>
  <c r="O1896" i="4"/>
  <c r="N1896" i="4"/>
  <c r="M1896" i="4"/>
  <c r="S1895" i="4"/>
  <c r="R1895" i="4"/>
  <c r="Q1895" i="4"/>
  <c r="P1895" i="4"/>
  <c r="O1895" i="4"/>
  <c r="N1895" i="4"/>
  <c r="M1895" i="4"/>
  <c r="S1894" i="4"/>
  <c r="R1894" i="4"/>
  <c r="Q1894" i="4"/>
  <c r="P1894" i="4"/>
  <c r="O1894" i="4"/>
  <c r="N1894" i="4"/>
  <c r="M1894" i="4"/>
  <c r="S1893" i="4"/>
  <c r="R1893" i="4"/>
  <c r="Q1893" i="4"/>
  <c r="P1893" i="4"/>
  <c r="O1893" i="4"/>
  <c r="N1893" i="4"/>
  <c r="M1893" i="4"/>
  <c r="S1892" i="4"/>
  <c r="R1892" i="4"/>
  <c r="Q1892" i="4"/>
  <c r="P1892" i="4"/>
  <c r="O1892" i="4"/>
  <c r="N1892" i="4"/>
  <c r="M1892" i="4"/>
  <c r="S1891" i="4"/>
  <c r="R1891" i="4"/>
  <c r="Q1891" i="4"/>
  <c r="P1891" i="4"/>
  <c r="O1891" i="4"/>
  <c r="N1891" i="4"/>
  <c r="M1891" i="4"/>
  <c r="S1890" i="4"/>
  <c r="R1890" i="4"/>
  <c r="Q1890" i="4"/>
  <c r="P1890" i="4"/>
  <c r="O1890" i="4"/>
  <c r="N1890" i="4"/>
  <c r="M1890" i="4"/>
  <c r="S1889" i="4"/>
  <c r="R1889" i="4"/>
  <c r="Q1889" i="4"/>
  <c r="P1889" i="4"/>
  <c r="O1889" i="4"/>
  <c r="N1889" i="4"/>
  <c r="M1889" i="4"/>
  <c r="S1888" i="4"/>
  <c r="R1888" i="4"/>
  <c r="Q1888" i="4"/>
  <c r="P1888" i="4"/>
  <c r="O1888" i="4"/>
  <c r="N1888" i="4"/>
  <c r="M1888" i="4"/>
  <c r="S1887" i="4"/>
  <c r="R1887" i="4"/>
  <c r="Q1887" i="4"/>
  <c r="P1887" i="4"/>
  <c r="O1887" i="4"/>
  <c r="N1887" i="4"/>
  <c r="M1887" i="4"/>
  <c r="S1886" i="4"/>
  <c r="R1886" i="4"/>
  <c r="Q1886" i="4"/>
  <c r="P1886" i="4"/>
  <c r="O1886" i="4"/>
  <c r="N1886" i="4"/>
  <c r="M1886" i="4"/>
  <c r="S1885" i="4"/>
  <c r="R1885" i="4"/>
  <c r="Q1885" i="4"/>
  <c r="P1885" i="4"/>
  <c r="O1885" i="4"/>
  <c r="N1885" i="4"/>
  <c r="M1885" i="4"/>
  <c r="S1884" i="4"/>
  <c r="R1884" i="4"/>
  <c r="Q1884" i="4"/>
  <c r="P1884" i="4"/>
  <c r="O1884" i="4"/>
  <c r="N1884" i="4"/>
  <c r="M1884" i="4"/>
  <c r="S1883" i="4"/>
  <c r="R1883" i="4"/>
  <c r="Q1883" i="4"/>
  <c r="P1883" i="4"/>
  <c r="O1883" i="4"/>
  <c r="N1883" i="4"/>
  <c r="M1883" i="4"/>
  <c r="S1882" i="4"/>
  <c r="R1882" i="4"/>
  <c r="Q1882" i="4"/>
  <c r="P1882" i="4"/>
  <c r="O1882" i="4"/>
  <c r="N1882" i="4"/>
  <c r="M1882" i="4"/>
  <c r="S1881" i="4"/>
  <c r="R1881" i="4"/>
  <c r="Q1881" i="4"/>
  <c r="P1881" i="4"/>
  <c r="O1881" i="4"/>
  <c r="N1881" i="4"/>
  <c r="M1881" i="4"/>
  <c r="S1880" i="4"/>
  <c r="R1880" i="4"/>
  <c r="Q1880" i="4"/>
  <c r="P1880" i="4"/>
  <c r="O1880" i="4"/>
  <c r="N1880" i="4"/>
  <c r="M1880" i="4"/>
  <c r="S1879" i="4"/>
  <c r="R1879" i="4"/>
  <c r="Q1879" i="4"/>
  <c r="P1879" i="4"/>
  <c r="O1879" i="4"/>
  <c r="N1879" i="4"/>
  <c r="M1879" i="4"/>
  <c r="S1878" i="4"/>
  <c r="R1878" i="4"/>
  <c r="Q1878" i="4"/>
  <c r="P1878" i="4"/>
  <c r="O1878" i="4"/>
  <c r="N1878" i="4"/>
  <c r="M1878" i="4"/>
  <c r="S1877" i="4"/>
  <c r="R1877" i="4"/>
  <c r="Q1877" i="4"/>
  <c r="P1877" i="4"/>
  <c r="O1877" i="4"/>
  <c r="N1877" i="4"/>
  <c r="M1877" i="4"/>
  <c r="S1876" i="4"/>
  <c r="R1876" i="4"/>
  <c r="Q1876" i="4"/>
  <c r="P1876" i="4"/>
  <c r="O1876" i="4"/>
  <c r="N1876" i="4"/>
  <c r="M1876" i="4"/>
  <c r="S1875" i="4"/>
  <c r="R1875" i="4"/>
  <c r="Q1875" i="4"/>
  <c r="P1875" i="4"/>
  <c r="O1875" i="4"/>
  <c r="N1875" i="4"/>
  <c r="M1875" i="4"/>
  <c r="S1874" i="4"/>
  <c r="R1874" i="4"/>
  <c r="Q1874" i="4"/>
  <c r="P1874" i="4"/>
  <c r="O1874" i="4"/>
  <c r="N1874" i="4"/>
  <c r="M1874" i="4"/>
  <c r="S1873" i="4"/>
  <c r="R1873" i="4"/>
  <c r="Q1873" i="4"/>
  <c r="P1873" i="4"/>
  <c r="O1873" i="4"/>
  <c r="N1873" i="4"/>
  <c r="M1873" i="4"/>
  <c r="S1872" i="4"/>
  <c r="R1872" i="4"/>
  <c r="Q1872" i="4"/>
  <c r="P1872" i="4"/>
  <c r="O1872" i="4"/>
  <c r="N1872" i="4"/>
  <c r="M1872" i="4"/>
  <c r="S1871" i="4"/>
  <c r="R1871" i="4"/>
  <c r="Q1871" i="4"/>
  <c r="P1871" i="4"/>
  <c r="O1871" i="4"/>
  <c r="N1871" i="4"/>
  <c r="M1871" i="4"/>
  <c r="S1870" i="4"/>
  <c r="R1870" i="4"/>
  <c r="Q1870" i="4"/>
  <c r="P1870" i="4"/>
  <c r="O1870" i="4"/>
  <c r="N1870" i="4"/>
  <c r="M1870" i="4"/>
  <c r="S1869" i="4"/>
  <c r="R1869" i="4"/>
  <c r="Q1869" i="4"/>
  <c r="P1869" i="4"/>
  <c r="O1869" i="4"/>
  <c r="N1869" i="4"/>
  <c r="M1869" i="4"/>
  <c r="S1868" i="4"/>
  <c r="R1868" i="4"/>
  <c r="Q1868" i="4"/>
  <c r="P1868" i="4"/>
  <c r="O1868" i="4"/>
  <c r="N1868" i="4"/>
  <c r="M1868" i="4"/>
  <c r="S1867" i="4"/>
  <c r="R1867" i="4"/>
  <c r="Q1867" i="4"/>
  <c r="P1867" i="4"/>
  <c r="O1867" i="4"/>
  <c r="N1867" i="4"/>
  <c r="M1867" i="4"/>
  <c r="S1866" i="4"/>
  <c r="R1866" i="4"/>
  <c r="Q1866" i="4"/>
  <c r="P1866" i="4"/>
  <c r="O1866" i="4"/>
  <c r="N1866" i="4"/>
  <c r="M1866" i="4"/>
  <c r="S1865" i="4"/>
  <c r="R1865" i="4"/>
  <c r="Q1865" i="4"/>
  <c r="P1865" i="4"/>
  <c r="O1865" i="4"/>
  <c r="N1865" i="4"/>
  <c r="M1865" i="4"/>
  <c r="S1864" i="4"/>
  <c r="R1864" i="4"/>
  <c r="Q1864" i="4"/>
  <c r="P1864" i="4"/>
  <c r="O1864" i="4"/>
  <c r="N1864" i="4"/>
  <c r="M1864" i="4"/>
  <c r="S1863" i="4"/>
  <c r="R1863" i="4"/>
  <c r="Q1863" i="4"/>
  <c r="P1863" i="4"/>
  <c r="O1863" i="4"/>
  <c r="N1863" i="4"/>
  <c r="M1863" i="4"/>
  <c r="S1862" i="4"/>
  <c r="R1862" i="4"/>
  <c r="Q1862" i="4"/>
  <c r="P1862" i="4"/>
  <c r="O1862" i="4"/>
  <c r="N1862" i="4"/>
  <c r="M1862" i="4"/>
  <c r="S1861" i="4"/>
  <c r="R1861" i="4"/>
  <c r="Q1861" i="4"/>
  <c r="P1861" i="4"/>
  <c r="O1861" i="4"/>
  <c r="N1861" i="4"/>
  <c r="M1861" i="4"/>
  <c r="S1860" i="4"/>
  <c r="R1860" i="4"/>
  <c r="Q1860" i="4"/>
  <c r="P1860" i="4"/>
  <c r="O1860" i="4"/>
  <c r="N1860" i="4"/>
  <c r="M1860" i="4"/>
  <c r="S1859" i="4"/>
  <c r="R1859" i="4"/>
  <c r="Q1859" i="4"/>
  <c r="P1859" i="4"/>
  <c r="O1859" i="4"/>
  <c r="N1859" i="4"/>
  <c r="M1859" i="4"/>
  <c r="S1858" i="4"/>
  <c r="R1858" i="4"/>
  <c r="Q1858" i="4"/>
  <c r="P1858" i="4"/>
  <c r="O1858" i="4"/>
  <c r="N1858" i="4"/>
  <c r="M1858" i="4"/>
  <c r="S1857" i="4"/>
  <c r="R1857" i="4"/>
  <c r="Q1857" i="4"/>
  <c r="P1857" i="4"/>
  <c r="O1857" i="4"/>
  <c r="N1857" i="4"/>
  <c r="M1857" i="4"/>
  <c r="S1856" i="4"/>
  <c r="R1856" i="4"/>
  <c r="Q1856" i="4"/>
  <c r="P1856" i="4"/>
  <c r="O1856" i="4"/>
  <c r="N1856" i="4"/>
  <c r="M1856" i="4"/>
  <c r="S1855" i="4"/>
  <c r="R1855" i="4"/>
  <c r="Q1855" i="4"/>
  <c r="P1855" i="4"/>
  <c r="O1855" i="4"/>
  <c r="N1855" i="4"/>
  <c r="M1855" i="4"/>
  <c r="S1854" i="4"/>
  <c r="R1854" i="4"/>
  <c r="Q1854" i="4"/>
  <c r="P1854" i="4"/>
  <c r="O1854" i="4"/>
  <c r="N1854" i="4"/>
  <c r="M1854" i="4"/>
  <c r="S1853" i="4"/>
  <c r="R1853" i="4"/>
  <c r="Q1853" i="4"/>
  <c r="P1853" i="4"/>
  <c r="O1853" i="4"/>
  <c r="N1853" i="4"/>
  <c r="M1853" i="4"/>
  <c r="S1852" i="4"/>
  <c r="R1852" i="4"/>
  <c r="Q1852" i="4"/>
  <c r="P1852" i="4"/>
  <c r="O1852" i="4"/>
  <c r="N1852" i="4"/>
  <c r="M1852" i="4"/>
  <c r="S1851" i="4"/>
  <c r="R1851" i="4"/>
  <c r="Q1851" i="4"/>
  <c r="P1851" i="4"/>
  <c r="O1851" i="4"/>
  <c r="N1851" i="4"/>
  <c r="M1851" i="4"/>
  <c r="S1850" i="4"/>
  <c r="R1850" i="4"/>
  <c r="Q1850" i="4"/>
  <c r="P1850" i="4"/>
  <c r="O1850" i="4"/>
  <c r="N1850" i="4"/>
  <c r="M1850" i="4"/>
  <c r="S1849" i="4"/>
  <c r="R1849" i="4"/>
  <c r="Q1849" i="4"/>
  <c r="P1849" i="4"/>
  <c r="O1849" i="4"/>
  <c r="N1849" i="4"/>
  <c r="M1849" i="4"/>
  <c r="S1848" i="4"/>
  <c r="R1848" i="4"/>
  <c r="Q1848" i="4"/>
  <c r="P1848" i="4"/>
  <c r="O1848" i="4"/>
  <c r="N1848" i="4"/>
  <c r="M1848" i="4"/>
  <c r="S1847" i="4"/>
  <c r="R1847" i="4"/>
  <c r="Q1847" i="4"/>
  <c r="P1847" i="4"/>
  <c r="O1847" i="4"/>
  <c r="N1847" i="4"/>
  <c r="M1847" i="4"/>
  <c r="S1846" i="4"/>
  <c r="R1846" i="4"/>
  <c r="Q1846" i="4"/>
  <c r="P1846" i="4"/>
  <c r="O1846" i="4"/>
  <c r="N1846" i="4"/>
  <c r="M1846" i="4"/>
  <c r="S1845" i="4"/>
  <c r="R1845" i="4"/>
  <c r="Q1845" i="4"/>
  <c r="P1845" i="4"/>
  <c r="O1845" i="4"/>
  <c r="N1845" i="4"/>
  <c r="M1845" i="4"/>
  <c r="S1844" i="4"/>
  <c r="R1844" i="4"/>
  <c r="Q1844" i="4"/>
  <c r="P1844" i="4"/>
  <c r="O1844" i="4"/>
  <c r="N1844" i="4"/>
  <c r="M1844" i="4"/>
  <c r="S1843" i="4"/>
  <c r="R1843" i="4"/>
  <c r="Q1843" i="4"/>
  <c r="P1843" i="4"/>
  <c r="O1843" i="4"/>
  <c r="N1843" i="4"/>
  <c r="M1843" i="4"/>
  <c r="S1842" i="4"/>
  <c r="R1842" i="4"/>
  <c r="Q1842" i="4"/>
  <c r="P1842" i="4"/>
  <c r="O1842" i="4"/>
  <c r="N1842" i="4"/>
  <c r="M1842" i="4"/>
  <c r="S1841" i="4"/>
  <c r="R1841" i="4"/>
  <c r="Q1841" i="4"/>
  <c r="P1841" i="4"/>
  <c r="O1841" i="4"/>
  <c r="N1841" i="4"/>
  <c r="M1841" i="4"/>
  <c r="S1840" i="4"/>
  <c r="R1840" i="4"/>
  <c r="Q1840" i="4"/>
  <c r="P1840" i="4"/>
  <c r="O1840" i="4"/>
  <c r="N1840" i="4"/>
  <c r="M1840" i="4"/>
  <c r="S1839" i="4"/>
  <c r="R1839" i="4"/>
  <c r="Q1839" i="4"/>
  <c r="P1839" i="4"/>
  <c r="O1839" i="4"/>
  <c r="N1839" i="4"/>
  <c r="M1839" i="4"/>
  <c r="S1838" i="4"/>
  <c r="R1838" i="4"/>
  <c r="Q1838" i="4"/>
  <c r="P1838" i="4"/>
  <c r="O1838" i="4"/>
  <c r="N1838" i="4"/>
  <c r="M1838" i="4"/>
  <c r="S1837" i="4"/>
  <c r="R1837" i="4"/>
  <c r="Q1837" i="4"/>
  <c r="P1837" i="4"/>
  <c r="O1837" i="4"/>
  <c r="N1837" i="4"/>
  <c r="M1837" i="4"/>
  <c r="S1836" i="4"/>
  <c r="R1836" i="4"/>
  <c r="Q1836" i="4"/>
  <c r="P1836" i="4"/>
  <c r="O1836" i="4"/>
  <c r="N1836" i="4"/>
  <c r="M1836" i="4"/>
  <c r="S1835" i="4"/>
  <c r="R1835" i="4"/>
  <c r="Q1835" i="4"/>
  <c r="P1835" i="4"/>
  <c r="O1835" i="4"/>
  <c r="N1835" i="4"/>
  <c r="M1835" i="4"/>
  <c r="S1834" i="4"/>
  <c r="R1834" i="4"/>
  <c r="Q1834" i="4"/>
  <c r="P1834" i="4"/>
  <c r="O1834" i="4"/>
  <c r="N1834" i="4"/>
  <c r="M1834" i="4"/>
  <c r="S1833" i="4"/>
  <c r="R1833" i="4"/>
  <c r="Q1833" i="4"/>
  <c r="P1833" i="4"/>
  <c r="O1833" i="4"/>
  <c r="N1833" i="4"/>
  <c r="M1833" i="4"/>
  <c r="S1832" i="4"/>
  <c r="R1832" i="4"/>
  <c r="Q1832" i="4"/>
  <c r="P1832" i="4"/>
  <c r="O1832" i="4"/>
  <c r="N1832" i="4"/>
  <c r="M1832" i="4"/>
  <c r="S1831" i="4"/>
  <c r="R1831" i="4"/>
  <c r="Q1831" i="4"/>
  <c r="P1831" i="4"/>
  <c r="O1831" i="4"/>
  <c r="N1831" i="4"/>
  <c r="M1831" i="4"/>
  <c r="S1830" i="4"/>
  <c r="R1830" i="4"/>
  <c r="Q1830" i="4"/>
  <c r="P1830" i="4"/>
  <c r="O1830" i="4"/>
  <c r="N1830" i="4"/>
  <c r="M1830" i="4"/>
  <c r="S1829" i="4"/>
  <c r="R1829" i="4"/>
  <c r="Q1829" i="4"/>
  <c r="P1829" i="4"/>
  <c r="O1829" i="4"/>
  <c r="N1829" i="4"/>
  <c r="M1829" i="4"/>
  <c r="S1828" i="4"/>
  <c r="R1828" i="4"/>
  <c r="Q1828" i="4"/>
  <c r="P1828" i="4"/>
  <c r="O1828" i="4"/>
  <c r="N1828" i="4"/>
  <c r="M1828" i="4"/>
  <c r="S1827" i="4"/>
  <c r="R1827" i="4"/>
  <c r="Q1827" i="4"/>
  <c r="P1827" i="4"/>
  <c r="O1827" i="4"/>
  <c r="N1827" i="4"/>
  <c r="M1827" i="4"/>
  <c r="S1826" i="4"/>
  <c r="R1826" i="4"/>
  <c r="Q1826" i="4"/>
  <c r="P1826" i="4"/>
  <c r="O1826" i="4"/>
  <c r="N1826" i="4"/>
  <c r="M1826" i="4"/>
  <c r="S1825" i="4"/>
  <c r="R1825" i="4"/>
  <c r="Q1825" i="4"/>
  <c r="P1825" i="4"/>
  <c r="O1825" i="4"/>
  <c r="N1825" i="4"/>
  <c r="M1825" i="4"/>
  <c r="S1824" i="4"/>
  <c r="R1824" i="4"/>
  <c r="Q1824" i="4"/>
  <c r="P1824" i="4"/>
  <c r="O1824" i="4"/>
  <c r="N1824" i="4"/>
  <c r="M1824" i="4"/>
  <c r="S1823" i="4"/>
  <c r="R1823" i="4"/>
  <c r="Q1823" i="4"/>
  <c r="P1823" i="4"/>
  <c r="O1823" i="4"/>
  <c r="N1823" i="4"/>
  <c r="M1823" i="4"/>
  <c r="S1822" i="4"/>
  <c r="R1822" i="4"/>
  <c r="Q1822" i="4"/>
  <c r="P1822" i="4"/>
  <c r="O1822" i="4"/>
  <c r="N1822" i="4"/>
  <c r="M1822" i="4"/>
  <c r="S1821" i="4"/>
  <c r="R1821" i="4"/>
  <c r="Q1821" i="4"/>
  <c r="P1821" i="4"/>
  <c r="O1821" i="4"/>
  <c r="N1821" i="4"/>
  <c r="M1821" i="4"/>
  <c r="S1820" i="4"/>
  <c r="R1820" i="4"/>
  <c r="Q1820" i="4"/>
  <c r="P1820" i="4"/>
  <c r="O1820" i="4"/>
  <c r="N1820" i="4"/>
  <c r="M1820" i="4"/>
  <c r="S1819" i="4"/>
  <c r="R1819" i="4"/>
  <c r="Q1819" i="4"/>
  <c r="P1819" i="4"/>
  <c r="O1819" i="4"/>
  <c r="N1819" i="4"/>
  <c r="M1819" i="4"/>
  <c r="S1818" i="4"/>
  <c r="R1818" i="4"/>
  <c r="Q1818" i="4"/>
  <c r="P1818" i="4"/>
  <c r="O1818" i="4"/>
  <c r="N1818" i="4"/>
  <c r="M1818" i="4"/>
  <c r="S1817" i="4"/>
  <c r="R1817" i="4"/>
  <c r="Q1817" i="4"/>
  <c r="P1817" i="4"/>
  <c r="O1817" i="4"/>
  <c r="N1817" i="4"/>
  <c r="M1817" i="4"/>
  <c r="S1816" i="4"/>
  <c r="R1816" i="4"/>
  <c r="Q1816" i="4"/>
  <c r="P1816" i="4"/>
  <c r="O1816" i="4"/>
  <c r="N1816" i="4"/>
  <c r="M1816" i="4"/>
  <c r="S1815" i="4"/>
  <c r="R1815" i="4"/>
  <c r="Q1815" i="4"/>
  <c r="P1815" i="4"/>
  <c r="O1815" i="4"/>
  <c r="N1815" i="4"/>
  <c r="M1815" i="4"/>
  <c r="S1814" i="4"/>
  <c r="R1814" i="4"/>
  <c r="Q1814" i="4"/>
  <c r="P1814" i="4"/>
  <c r="O1814" i="4"/>
  <c r="N1814" i="4"/>
  <c r="M1814" i="4"/>
  <c r="S1813" i="4"/>
  <c r="R1813" i="4"/>
  <c r="Q1813" i="4"/>
  <c r="P1813" i="4"/>
  <c r="O1813" i="4"/>
  <c r="N1813" i="4"/>
  <c r="M1813" i="4"/>
  <c r="S1812" i="4"/>
  <c r="R1812" i="4"/>
  <c r="Q1812" i="4"/>
  <c r="P1812" i="4"/>
  <c r="O1812" i="4"/>
  <c r="N1812" i="4"/>
  <c r="M1812" i="4"/>
  <c r="S1811" i="4"/>
  <c r="R1811" i="4"/>
  <c r="Q1811" i="4"/>
  <c r="P1811" i="4"/>
  <c r="O1811" i="4"/>
  <c r="N1811" i="4"/>
  <c r="M1811" i="4"/>
  <c r="S1810" i="4"/>
  <c r="R1810" i="4"/>
  <c r="Q1810" i="4"/>
  <c r="P1810" i="4"/>
  <c r="O1810" i="4"/>
  <c r="N1810" i="4"/>
  <c r="M1810" i="4"/>
  <c r="S1809" i="4"/>
  <c r="R1809" i="4"/>
  <c r="Q1809" i="4"/>
  <c r="P1809" i="4"/>
  <c r="O1809" i="4"/>
  <c r="N1809" i="4"/>
  <c r="M1809" i="4"/>
  <c r="S1808" i="4"/>
  <c r="R1808" i="4"/>
  <c r="Q1808" i="4"/>
  <c r="P1808" i="4"/>
  <c r="O1808" i="4"/>
  <c r="N1808" i="4"/>
  <c r="M1808" i="4"/>
  <c r="S1807" i="4"/>
  <c r="R1807" i="4"/>
  <c r="Q1807" i="4"/>
  <c r="P1807" i="4"/>
  <c r="O1807" i="4"/>
  <c r="N1807" i="4"/>
  <c r="M1807" i="4"/>
  <c r="S1806" i="4"/>
  <c r="R1806" i="4"/>
  <c r="Q1806" i="4"/>
  <c r="P1806" i="4"/>
  <c r="O1806" i="4"/>
  <c r="N1806" i="4"/>
  <c r="M1806" i="4"/>
  <c r="S1805" i="4"/>
  <c r="R1805" i="4"/>
  <c r="Q1805" i="4"/>
  <c r="P1805" i="4"/>
  <c r="O1805" i="4"/>
  <c r="N1805" i="4"/>
  <c r="M1805" i="4"/>
  <c r="S1804" i="4"/>
  <c r="R1804" i="4"/>
  <c r="Q1804" i="4"/>
  <c r="P1804" i="4"/>
  <c r="O1804" i="4"/>
  <c r="N1804" i="4"/>
  <c r="M1804" i="4"/>
  <c r="S1803" i="4"/>
  <c r="R1803" i="4"/>
  <c r="Q1803" i="4"/>
  <c r="P1803" i="4"/>
  <c r="O1803" i="4"/>
  <c r="N1803" i="4"/>
  <c r="M1803" i="4"/>
  <c r="S1802" i="4"/>
  <c r="R1802" i="4"/>
  <c r="Q1802" i="4"/>
  <c r="P1802" i="4"/>
  <c r="O1802" i="4"/>
  <c r="N1802" i="4"/>
  <c r="M1802" i="4"/>
  <c r="S1801" i="4"/>
  <c r="R1801" i="4"/>
  <c r="Q1801" i="4"/>
  <c r="P1801" i="4"/>
  <c r="O1801" i="4"/>
  <c r="N1801" i="4"/>
  <c r="M1801" i="4"/>
  <c r="S1800" i="4"/>
  <c r="R1800" i="4"/>
  <c r="Q1800" i="4"/>
  <c r="P1800" i="4"/>
  <c r="O1800" i="4"/>
  <c r="N1800" i="4"/>
  <c r="M1800" i="4"/>
  <c r="S1799" i="4"/>
  <c r="R1799" i="4"/>
  <c r="Q1799" i="4"/>
  <c r="P1799" i="4"/>
  <c r="O1799" i="4"/>
  <c r="N1799" i="4"/>
  <c r="M1799" i="4"/>
  <c r="S1798" i="4"/>
  <c r="R1798" i="4"/>
  <c r="Q1798" i="4"/>
  <c r="P1798" i="4"/>
  <c r="O1798" i="4"/>
  <c r="N1798" i="4"/>
  <c r="M1798" i="4"/>
  <c r="S1797" i="4"/>
  <c r="R1797" i="4"/>
  <c r="Q1797" i="4"/>
  <c r="P1797" i="4"/>
  <c r="O1797" i="4"/>
  <c r="N1797" i="4"/>
  <c r="M1797" i="4"/>
  <c r="S1796" i="4"/>
  <c r="R1796" i="4"/>
  <c r="Q1796" i="4"/>
  <c r="P1796" i="4"/>
  <c r="O1796" i="4"/>
  <c r="N1796" i="4"/>
  <c r="M1796" i="4"/>
  <c r="S1795" i="4"/>
  <c r="R1795" i="4"/>
  <c r="Q1795" i="4"/>
  <c r="P1795" i="4"/>
  <c r="O1795" i="4"/>
  <c r="N1795" i="4"/>
  <c r="M1795" i="4"/>
  <c r="S1794" i="4"/>
  <c r="R1794" i="4"/>
  <c r="Q1794" i="4"/>
  <c r="P1794" i="4"/>
  <c r="O1794" i="4"/>
  <c r="N1794" i="4"/>
  <c r="M1794" i="4"/>
  <c r="S1793" i="4"/>
  <c r="R1793" i="4"/>
  <c r="Q1793" i="4"/>
  <c r="P1793" i="4"/>
  <c r="O1793" i="4"/>
  <c r="N1793" i="4"/>
  <c r="M1793" i="4"/>
  <c r="S1792" i="4"/>
  <c r="R1792" i="4"/>
  <c r="Q1792" i="4"/>
  <c r="P1792" i="4"/>
  <c r="O1792" i="4"/>
  <c r="N1792" i="4"/>
  <c r="M1792" i="4"/>
  <c r="S1791" i="4"/>
  <c r="R1791" i="4"/>
  <c r="Q1791" i="4"/>
  <c r="P1791" i="4"/>
  <c r="O1791" i="4"/>
  <c r="N1791" i="4"/>
  <c r="M1791" i="4"/>
  <c r="S1790" i="4"/>
  <c r="R1790" i="4"/>
  <c r="Q1790" i="4"/>
  <c r="P1790" i="4"/>
  <c r="O1790" i="4"/>
  <c r="N1790" i="4"/>
  <c r="M1790" i="4"/>
  <c r="S1789" i="4"/>
  <c r="R1789" i="4"/>
  <c r="Q1789" i="4"/>
  <c r="P1789" i="4"/>
  <c r="O1789" i="4"/>
  <c r="N1789" i="4"/>
  <c r="M1789" i="4"/>
  <c r="S1788" i="4"/>
  <c r="R1788" i="4"/>
  <c r="Q1788" i="4"/>
  <c r="P1788" i="4"/>
  <c r="O1788" i="4"/>
  <c r="N1788" i="4"/>
  <c r="M1788" i="4"/>
  <c r="S1787" i="4"/>
  <c r="R1787" i="4"/>
  <c r="Q1787" i="4"/>
  <c r="P1787" i="4"/>
  <c r="O1787" i="4"/>
  <c r="N1787" i="4"/>
  <c r="M1787" i="4"/>
  <c r="S1786" i="4"/>
  <c r="R1786" i="4"/>
  <c r="Q1786" i="4"/>
  <c r="P1786" i="4"/>
  <c r="O1786" i="4"/>
  <c r="N1786" i="4"/>
  <c r="M1786" i="4"/>
  <c r="S1785" i="4"/>
  <c r="R1785" i="4"/>
  <c r="Q1785" i="4"/>
  <c r="P1785" i="4"/>
  <c r="O1785" i="4"/>
  <c r="N1785" i="4"/>
  <c r="M1785" i="4"/>
  <c r="S1784" i="4"/>
  <c r="R1784" i="4"/>
  <c r="Q1784" i="4"/>
  <c r="P1784" i="4"/>
  <c r="O1784" i="4"/>
  <c r="N1784" i="4"/>
  <c r="M1784" i="4"/>
  <c r="S1783" i="4"/>
  <c r="R1783" i="4"/>
  <c r="Q1783" i="4"/>
  <c r="P1783" i="4"/>
  <c r="O1783" i="4"/>
  <c r="N1783" i="4"/>
  <c r="M1783" i="4"/>
  <c r="S1782" i="4"/>
  <c r="R1782" i="4"/>
  <c r="Q1782" i="4"/>
  <c r="P1782" i="4"/>
  <c r="O1782" i="4"/>
  <c r="N1782" i="4"/>
  <c r="M1782" i="4"/>
  <c r="S1781" i="4"/>
  <c r="R1781" i="4"/>
  <c r="Q1781" i="4"/>
  <c r="P1781" i="4"/>
  <c r="O1781" i="4"/>
  <c r="N1781" i="4"/>
  <c r="M1781" i="4"/>
  <c r="S1780" i="4"/>
  <c r="R1780" i="4"/>
  <c r="Q1780" i="4"/>
  <c r="P1780" i="4"/>
  <c r="O1780" i="4"/>
  <c r="N1780" i="4"/>
  <c r="M1780" i="4"/>
  <c r="S1779" i="4"/>
  <c r="R1779" i="4"/>
  <c r="Q1779" i="4"/>
  <c r="P1779" i="4"/>
  <c r="O1779" i="4"/>
  <c r="N1779" i="4"/>
  <c r="M1779" i="4"/>
  <c r="S1778" i="4"/>
  <c r="R1778" i="4"/>
  <c r="Q1778" i="4"/>
  <c r="P1778" i="4"/>
  <c r="O1778" i="4"/>
  <c r="N1778" i="4"/>
  <c r="M1778" i="4"/>
  <c r="S1777" i="4"/>
  <c r="R1777" i="4"/>
  <c r="Q1777" i="4"/>
  <c r="P1777" i="4"/>
  <c r="O1777" i="4"/>
  <c r="N1777" i="4"/>
  <c r="M1777" i="4"/>
  <c r="S1776" i="4"/>
  <c r="R1776" i="4"/>
  <c r="Q1776" i="4"/>
  <c r="P1776" i="4"/>
  <c r="O1776" i="4"/>
  <c r="N1776" i="4"/>
  <c r="M1776" i="4"/>
  <c r="S1775" i="4"/>
  <c r="R1775" i="4"/>
  <c r="Q1775" i="4"/>
  <c r="P1775" i="4"/>
  <c r="O1775" i="4"/>
  <c r="N1775" i="4"/>
  <c r="M1775" i="4"/>
  <c r="S1774" i="4"/>
  <c r="R1774" i="4"/>
  <c r="Q1774" i="4"/>
  <c r="P1774" i="4"/>
  <c r="O1774" i="4"/>
  <c r="N1774" i="4"/>
  <c r="M1774" i="4"/>
  <c r="S1773" i="4"/>
  <c r="R1773" i="4"/>
  <c r="Q1773" i="4"/>
  <c r="P1773" i="4"/>
  <c r="O1773" i="4"/>
  <c r="N1773" i="4"/>
  <c r="M1773" i="4"/>
  <c r="S1772" i="4"/>
  <c r="R1772" i="4"/>
  <c r="Q1772" i="4"/>
  <c r="P1772" i="4"/>
  <c r="O1772" i="4"/>
  <c r="N1772" i="4"/>
  <c r="M1772" i="4"/>
  <c r="S1771" i="4"/>
  <c r="R1771" i="4"/>
  <c r="Q1771" i="4"/>
  <c r="P1771" i="4"/>
  <c r="O1771" i="4"/>
  <c r="N1771" i="4"/>
  <c r="M1771" i="4"/>
  <c r="S1770" i="4"/>
  <c r="R1770" i="4"/>
  <c r="Q1770" i="4"/>
  <c r="P1770" i="4"/>
  <c r="O1770" i="4"/>
  <c r="N1770" i="4"/>
  <c r="M1770" i="4"/>
  <c r="S1769" i="4"/>
  <c r="R1769" i="4"/>
  <c r="Q1769" i="4"/>
  <c r="P1769" i="4"/>
  <c r="O1769" i="4"/>
  <c r="N1769" i="4"/>
  <c r="M1769" i="4"/>
  <c r="S1768" i="4"/>
  <c r="R1768" i="4"/>
  <c r="Q1768" i="4"/>
  <c r="P1768" i="4"/>
  <c r="O1768" i="4"/>
  <c r="N1768" i="4"/>
  <c r="M1768" i="4"/>
  <c r="S1767" i="4"/>
  <c r="R1767" i="4"/>
  <c r="Q1767" i="4"/>
  <c r="P1767" i="4"/>
  <c r="O1767" i="4"/>
  <c r="N1767" i="4"/>
  <c r="M1767" i="4"/>
  <c r="S1766" i="4"/>
  <c r="R1766" i="4"/>
  <c r="Q1766" i="4"/>
  <c r="P1766" i="4"/>
  <c r="O1766" i="4"/>
  <c r="N1766" i="4"/>
  <c r="M1766" i="4"/>
  <c r="S1765" i="4"/>
  <c r="R1765" i="4"/>
  <c r="Q1765" i="4"/>
  <c r="P1765" i="4"/>
  <c r="O1765" i="4"/>
  <c r="N1765" i="4"/>
  <c r="M1765" i="4"/>
  <c r="S1764" i="4"/>
  <c r="R1764" i="4"/>
  <c r="Q1764" i="4"/>
  <c r="P1764" i="4"/>
  <c r="O1764" i="4"/>
  <c r="N1764" i="4"/>
  <c r="M1764" i="4"/>
  <c r="S1763" i="4"/>
  <c r="R1763" i="4"/>
  <c r="Q1763" i="4"/>
  <c r="P1763" i="4"/>
  <c r="O1763" i="4"/>
  <c r="N1763" i="4"/>
  <c r="M1763" i="4"/>
  <c r="S1762" i="4"/>
  <c r="R1762" i="4"/>
  <c r="Q1762" i="4"/>
  <c r="P1762" i="4"/>
  <c r="O1762" i="4"/>
  <c r="N1762" i="4"/>
  <c r="M1762" i="4"/>
  <c r="S1761" i="4"/>
  <c r="R1761" i="4"/>
  <c r="Q1761" i="4"/>
  <c r="P1761" i="4"/>
  <c r="O1761" i="4"/>
  <c r="N1761" i="4"/>
  <c r="M1761" i="4"/>
  <c r="S1760" i="4"/>
  <c r="R1760" i="4"/>
  <c r="Q1760" i="4"/>
  <c r="P1760" i="4"/>
  <c r="O1760" i="4"/>
  <c r="N1760" i="4"/>
  <c r="M1760" i="4"/>
  <c r="S1759" i="4"/>
  <c r="R1759" i="4"/>
  <c r="Q1759" i="4"/>
  <c r="P1759" i="4"/>
  <c r="O1759" i="4"/>
  <c r="N1759" i="4"/>
  <c r="M1759" i="4"/>
  <c r="S1758" i="4"/>
  <c r="R1758" i="4"/>
  <c r="Q1758" i="4"/>
  <c r="P1758" i="4"/>
  <c r="O1758" i="4"/>
  <c r="N1758" i="4"/>
  <c r="M1758" i="4"/>
  <c r="S1757" i="4"/>
  <c r="R1757" i="4"/>
  <c r="Q1757" i="4"/>
  <c r="P1757" i="4"/>
  <c r="O1757" i="4"/>
  <c r="N1757" i="4"/>
  <c r="M1757" i="4"/>
  <c r="S1756" i="4"/>
  <c r="R1756" i="4"/>
  <c r="Q1756" i="4"/>
  <c r="P1756" i="4"/>
  <c r="O1756" i="4"/>
  <c r="N1756" i="4"/>
  <c r="M1756" i="4"/>
  <c r="S1755" i="4"/>
  <c r="R1755" i="4"/>
  <c r="Q1755" i="4"/>
  <c r="P1755" i="4"/>
  <c r="O1755" i="4"/>
  <c r="N1755" i="4"/>
  <c r="M1755" i="4"/>
  <c r="S1754" i="4"/>
  <c r="R1754" i="4"/>
  <c r="Q1754" i="4"/>
  <c r="P1754" i="4"/>
  <c r="O1754" i="4"/>
  <c r="N1754" i="4"/>
  <c r="M1754" i="4"/>
  <c r="S1753" i="4"/>
  <c r="R1753" i="4"/>
  <c r="Q1753" i="4"/>
  <c r="P1753" i="4"/>
  <c r="O1753" i="4"/>
  <c r="N1753" i="4"/>
  <c r="M1753" i="4"/>
  <c r="S1752" i="4"/>
  <c r="R1752" i="4"/>
  <c r="Q1752" i="4"/>
  <c r="P1752" i="4"/>
  <c r="O1752" i="4"/>
  <c r="N1752" i="4"/>
  <c r="M1752" i="4"/>
  <c r="S1751" i="4"/>
  <c r="R1751" i="4"/>
  <c r="Q1751" i="4"/>
  <c r="P1751" i="4"/>
  <c r="O1751" i="4"/>
  <c r="N1751" i="4"/>
  <c r="M1751" i="4"/>
  <c r="S1750" i="4"/>
  <c r="R1750" i="4"/>
  <c r="Q1750" i="4"/>
  <c r="P1750" i="4"/>
  <c r="O1750" i="4"/>
  <c r="N1750" i="4"/>
  <c r="M1750" i="4"/>
  <c r="S1749" i="4"/>
  <c r="R1749" i="4"/>
  <c r="Q1749" i="4"/>
  <c r="P1749" i="4"/>
  <c r="O1749" i="4"/>
  <c r="N1749" i="4"/>
  <c r="M1749" i="4"/>
  <c r="S1748" i="4"/>
  <c r="R1748" i="4"/>
  <c r="Q1748" i="4"/>
  <c r="P1748" i="4"/>
  <c r="O1748" i="4"/>
  <c r="N1748" i="4"/>
  <c r="M1748" i="4"/>
  <c r="S1747" i="4"/>
  <c r="R1747" i="4"/>
  <c r="Q1747" i="4"/>
  <c r="P1747" i="4"/>
  <c r="O1747" i="4"/>
  <c r="N1747" i="4"/>
  <c r="M1747" i="4"/>
  <c r="S1746" i="4"/>
  <c r="R1746" i="4"/>
  <c r="Q1746" i="4"/>
  <c r="P1746" i="4"/>
  <c r="O1746" i="4"/>
  <c r="N1746" i="4"/>
  <c r="M1746" i="4"/>
  <c r="S1745" i="4"/>
  <c r="R1745" i="4"/>
  <c r="Q1745" i="4"/>
  <c r="P1745" i="4"/>
  <c r="O1745" i="4"/>
  <c r="N1745" i="4"/>
  <c r="M1745" i="4"/>
  <c r="S1744" i="4"/>
  <c r="R1744" i="4"/>
  <c r="Q1744" i="4"/>
  <c r="P1744" i="4"/>
  <c r="O1744" i="4"/>
  <c r="N1744" i="4"/>
  <c r="M1744" i="4"/>
  <c r="S1743" i="4"/>
  <c r="R1743" i="4"/>
  <c r="Q1743" i="4"/>
  <c r="P1743" i="4"/>
  <c r="O1743" i="4"/>
  <c r="N1743" i="4"/>
  <c r="M1743" i="4"/>
  <c r="S1742" i="4"/>
  <c r="R1742" i="4"/>
  <c r="Q1742" i="4"/>
  <c r="P1742" i="4"/>
  <c r="O1742" i="4"/>
  <c r="N1742" i="4"/>
  <c r="M1742" i="4"/>
  <c r="S1741" i="4"/>
  <c r="R1741" i="4"/>
  <c r="Q1741" i="4"/>
  <c r="P1741" i="4"/>
  <c r="O1741" i="4"/>
  <c r="N1741" i="4"/>
  <c r="M1741" i="4"/>
  <c r="S1740" i="4"/>
  <c r="R1740" i="4"/>
  <c r="Q1740" i="4"/>
  <c r="P1740" i="4"/>
  <c r="O1740" i="4"/>
  <c r="N1740" i="4"/>
  <c r="M1740" i="4"/>
  <c r="S1739" i="4"/>
  <c r="R1739" i="4"/>
  <c r="Q1739" i="4"/>
  <c r="P1739" i="4"/>
  <c r="O1739" i="4"/>
  <c r="N1739" i="4"/>
  <c r="M1739" i="4"/>
  <c r="S1738" i="4"/>
  <c r="R1738" i="4"/>
  <c r="Q1738" i="4"/>
  <c r="P1738" i="4"/>
  <c r="O1738" i="4"/>
  <c r="N1738" i="4"/>
  <c r="M1738" i="4"/>
  <c r="S1737" i="4"/>
  <c r="R1737" i="4"/>
  <c r="Q1737" i="4"/>
  <c r="P1737" i="4"/>
  <c r="O1737" i="4"/>
  <c r="N1737" i="4"/>
  <c r="M1737" i="4"/>
  <c r="S1736" i="4"/>
  <c r="R1736" i="4"/>
  <c r="Q1736" i="4"/>
  <c r="P1736" i="4"/>
  <c r="O1736" i="4"/>
  <c r="N1736" i="4"/>
  <c r="M1736" i="4"/>
  <c r="S1735" i="4"/>
  <c r="R1735" i="4"/>
  <c r="Q1735" i="4"/>
  <c r="P1735" i="4"/>
  <c r="O1735" i="4"/>
  <c r="N1735" i="4"/>
  <c r="M1735" i="4"/>
  <c r="S1734" i="4"/>
  <c r="R1734" i="4"/>
  <c r="Q1734" i="4"/>
  <c r="P1734" i="4"/>
  <c r="O1734" i="4"/>
  <c r="N1734" i="4"/>
  <c r="M1734" i="4"/>
  <c r="S1733" i="4"/>
  <c r="R1733" i="4"/>
  <c r="Q1733" i="4"/>
  <c r="P1733" i="4"/>
  <c r="O1733" i="4"/>
  <c r="N1733" i="4"/>
  <c r="M1733" i="4"/>
  <c r="S1732" i="4"/>
  <c r="R1732" i="4"/>
  <c r="Q1732" i="4"/>
  <c r="P1732" i="4"/>
  <c r="O1732" i="4"/>
  <c r="N1732" i="4"/>
  <c r="M1732" i="4"/>
  <c r="S1731" i="4"/>
  <c r="R1731" i="4"/>
  <c r="Q1731" i="4"/>
  <c r="P1731" i="4"/>
  <c r="O1731" i="4"/>
  <c r="N1731" i="4"/>
  <c r="M1731" i="4"/>
  <c r="S1730" i="4"/>
  <c r="R1730" i="4"/>
  <c r="Q1730" i="4"/>
  <c r="P1730" i="4"/>
  <c r="O1730" i="4"/>
  <c r="N1730" i="4"/>
  <c r="M1730" i="4"/>
  <c r="S1729" i="4"/>
  <c r="R1729" i="4"/>
  <c r="Q1729" i="4"/>
  <c r="P1729" i="4"/>
  <c r="O1729" i="4"/>
  <c r="N1729" i="4"/>
  <c r="M1729" i="4"/>
  <c r="S1728" i="4"/>
  <c r="R1728" i="4"/>
  <c r="Q1728" i="4"/>
  <c r="P1728" i="4"/>
  <c r="O1728" i="4"/>
  <c r="N1728" i="4"/>
  <c r="M1728" i="4"/>
  <c r="S1727" i="4"/>
  <c r="R1727" i="4"/>
  <c r="Q1727" i="4"/>
  <c r="P1727" i="4"/>
  <c r="O1727" i="4"/>
  <c r="N1727" i="4"/>
  <c r="M1727" i="4"/>
  <c r="S1726" i="4"/>
  <c r="R1726" i="4"/>
  <c r="Q1726" i="4"/>
  <c r="P1726" i="4"/>
  <c r="O1726" i="4"/>
  <c r="N1726" i="4"/>
  <c r="M1726" i="4"/>
  <c r="S1725" i="4"/>
  <c r="R1725" i="4"/>
  <c r="Q1725" i="4"/>
  <c r="P1725" i="4"/>
  <c r="O1725" i="4"/>
  <c r="N1725" i="4"/>
  <c r="M1725" i="4"/>
  <c r="S1724" i="4"/>
  <c r="R1724" i="4"/>
  <c r="Q1724" i="4"/>
  <c r="P1724" i="4"/>
  <c r="O1724" i="4"/>
  <c r="N1724" i="4"/>
  <c r="M1724" i="4"/>
  <c r="S1723" i="4"/>
  <c r="R1723" i="4"/>
  <c r="Q1723" i="4"/>
  <c r="P1723" i="4"/>
  <c r="O1723" i="4"/>
  <c r="N1723" i="4"/>
  <c r="M1723" i="4"/>
  <c r="S1722" i="4"/>
  <c r="R1722" i="4"/>
  <c r="Q1722" i="4"/>
  <c r="P1722" i="4"/>
  <c r="O1722" i="4"/>
  <c r="N1722" i="4"/>
  <c r="M1722" i="4"/>
  <c r="S1721" i="4"/>
  <c r="R1721" i="4"/>
  <c r="Q1721" i="4"/>
  <c r="P1721" i="4"/>
  <c r="O1721" i="4"/>
  <c r="N1721" i="4"/>
  <c r="M1721" i="4"/>
  <c r="S1720" i="4"/>
  <c r="R1720" i="4"/>
  <c r="Q1720" i="4"/>
  <c r="P1720" i="4"/>
  <c r="O1720" i="4"/>
  <c r="N1720" i="4"/>
  <c r="M1720" i="4"/>
  <c r="S1719" i="4"/>
  <c r="R1719" i="4"/>
  <c r="Q1719" i="4"/>
  <c r="P1719" i="4"/>
  <c r="O1719" i="4"/>
  <c r="N1719" i="4"/>
  <c r="M1719" i="4"/>
  <c r="S1718" i="4"/>
  <c r="R1718" i="4"/>
  <c r="Q1718" i="4"/>
  <c r="P1718" i="4"/>
  <c r="O1718" i="4"/>
  <c r="N1718" i="4"/>
  <c r="M1718" i="4"/>
  <c r="S1717" i="4"/>
  <c r="R1717" i="4"/>
  <c r="Q1717" i="4"/>
  <c r="P1717" i="4"/>
  <c r="O1717" i="4"/>
  <c r="N1717" i="4"/>
  <c r="M1717" i="4"/>
  <c r="S1716" i="4"/>
  <c r="R1716" i="4"/>
  <c r="Q1716" i="4"/>
  <c r="P1716" i="4"/>
  <c r="O1716" i="4"/>
  <c r="N1716" i="4"/>
  <c r="M1716" i="4"/>
  <c r="S1715" i="4"/>
  <c r="R1715" i="4"/>
  <c r="Q1715" i="4"/>
  <c r="P1715" i="4"/>
  <c r="O1715" i="4"/>
  <c r="N1715" i="4"/>
  <c r="M1715" i="4"/>
  <c r="S1714" i="4"/>
  <c r="R1714" i="4"/>
  <c r="Q1714" i="4"/>
  <c r="P1714" i="4"/>
  <c r="O1714" i="4"/>
  <c r="N1714" i="4"/>
  <c r="M1714" i="4"/>
  <c r="S1713" i="4"/>
  <c r="R1713" i="4"/>
  <c r="Q1713" i="4"/>
  <c r="P1713" i="4"/>
  <c r="O1713" i="4"/>
  <c r="N1713" i="4"/>
  <c r="M1713" i="4"/>
  <c r="S1712" i="4"/>
  <c r="R1712" i="4"/>
  <c r="Q1712" i="4"/>
  <c r="P1712" i="4"/>
  <c r="O1712" i="4"/>
  <c r="N1712" i="4"/>
  <c r="M1712" i="4"/>
  <c r="S1711" i="4"/>
  <c r="R1711" i="4"/>
  <c r="Q1711" i="4"/>
  <c r="P1711" i="4"/>
  <c r="O1711" i="4"/>
  <c r="N1711" i="4"/>
  <c r="M1711" i="4"/>
  <c r="S1710" i="4"/>
  <c r="R1710" i="4"/>
  <c r="Q1710" i="4"/>
  <c r="P1710" i="4"/>
  <c r="O1710" i="4"/>
  <c r="N1710" i="4"/>
  <c r="M1710" i="4"/>
  <c r="S1709" i="4"/>
  <c r="R1709" i="4"/>
  <c r="Q1709" i="4"/>
  <c r="P1709" i="4"/>
  <c r="O1709" i="4"/>
  <c r="N1709" i="4"/>
  <c r="M1709" i="4"/>
  <c r="S1708" i="4"/>
  <c r="R1708" i="4"/>
  <c r="Q1708" i="4"/>
  <c r="P1708" i="4"/>
  <c r="O1708" i="4"/>
  <c r="N1708" i="4"/>
  <c r="M1708" i="4"/>
  <c r="S1707" i="4"/>
  <c r="R1707" i="4"/>
  <c r="Q1707" i="4"/>
  <c r="P1707" i="4"/>
  <c r="O1707" i="4"/>
  <c r="N1707" i="4"/>
  <c r="M1707" i="4"/>
  <c r="S1706" i="4"/>
  <c r="R1706" i="4"/>
  <c r="Q1706" i="4"/>
  <c r="P1706" i="4"/>
  <c r="O1706" i="4"/>
  <c r="N1706" i="4"/>
  <c r="M1706" i="4"/>
  <c r="S1705" i="4"/>
  <c r="R1705" i="4"/>
  <c r="Q1705" i="4"/>
  <c r="P1705" i="4"/>
  <c r="O1705" i="4"/>
  <c r="N1705" i="4"/>
  <c r="M1705" i="4"/>
  <c r="S1704" i="4"/>
  <c r="R1704" i="4"/>
  <c r="Q1704" i="4"/>
  <c r="P1704" i="4"/>
  <c r="O1704" i="4"/>
  <c r="N1704" i="4"/>
  <c r="M1704" i="4"/>
  <c r="S1703" i="4"/>
  <c r="R1703" i="4"/>
  <c r="Q1703" i="4"/>
  <c r="P1703" i="4"/>
  <c r="O1703" i="4"/>
  <c r="N1703" i="4"/>
  <c r="M1703" i="4"/>
  <c r="S1702" i="4"/>
  <c r="R1702" i="4"/>
  <c r="Q1702" i="4"/>
  <c r="P1702" i="4"/>
  <c r="O1702" i="4"/>
  <c r="N1702" i="4"/>
  <c r="M1702" i="4"/>
  <c r="S1701" i="4"/>
  <c r="R1701" i="4"/>
  <c r="Q1701" i="4"/>
  <c r="P1701" i="4"/>
  <c r="O1701" i="4"/>
  <c r="N1701" i="4"/>
  <c r="M1701" i="4"/>
  <c r="S1700" i="4"/>
  <c r="R1700" i="4"/>
  <c r="Q1700" i="4"/>
  <c r="P1700" i="4"/>
  <c r="O1700" i="4"/>
  <c r="N1700" i="4"/>
  <c r="M1700" i="4"/>
  <c r="S1699" i="4"/>
  <c r="R1699" i="4"/>
  <c r="Q1699" i="4"/>
  <c r="P1699" i="4"/>
  <c r="O1699" i="4"/>
  <c r="N1699" i="4"/>
  <c r="M1699" i="4"/>
  <c r="S1698" i="4"/>
  <c r="R1698" i="4"/>
  <c r="Q1698" i="4"/>
  <c r="P1698" i="4"/>
  <c r="O1698" i="4"/>
  <c r="N1698" i="4"/>
  <c r="M1698" i="4"/>
  <c r="S1697" i="4"/>
  <c r="R1697" i="4"/>
  <c r="Q1697" i="4"/>
  <c r="P1697" i="4"/>
  <c r="O1697" i="4"/>
  <c r="N1697" i="4"/>
  <c r="M1697" i="4"/>
  <c r="S1696" i="4"/>
  <c r="R1696" i="4"/>
  <c r="Q1696" i="4"/>
  <c r="P1696" i="4"/>
  <c r="O1696" i="4"/>
  <c r="N1696" i="4"/>
  <c r="M1696" i="4"/>
  <c r="S1695" i="4"/>
  <c r="R1695" i="4"/>
  <c r="Q1695" i="4"/>
  <c r="P1695" i="4"/>
  <c r="O1695" i="4"/>
  <c r="N1695" i="4"/>
  <c r="M1695" i="4"/>
  <c r="S1694" i="4"/>
  <c r="R1694" i="4"/>
  <c r="Q1694" i="4"/>
  <c r="P1694" i="4"/>
  <c r="O1694" i="4"/>
  <c r="N1694" i="4"/>
  <c r="M1694" i="4"/>
  <c r="S1693" i="4"/>
  <c r="R1693" i="4"/>
  <c r="Q1693" i="4"/>
  <c r="P1693" i="4"/>
  <c r="O1693" i="4"/>
  <c r="N1693" i="4"/>
  <c r="M1693" i="4"/>
  <c r="S1692" i="4"/>
  <c r="R1692" i="4"/>
  <c r="Q1692" i="4"/>
  <c r="P1692" i="4"/>
  <c r="O1692" i="4"/>
  <c r="N1692" i="4"/>
  <c r="M1692" i="4"/>
  <c r="S1691" i="4"/>
  <c r="R1691" i="4"/>
  <c r="Q1691" i="4"/>
  <c r="P1691" i="4"/>
  <c r="O1691" i="4"/>
  <c r="N1691" i="4"/>
  <c r="M1691" i="4"/>
  <c r="S1690" i="4"/>
  <c r="R1690" i="4"/>
  <c r="Q1690" i="4"/>
  <c r="P1690" i="4"/>
  <c r="O1690" i="4"/>
  <c r="N1690" i="4"/>
  <c r="M1690" i="4"/>
  <c r="S1689" i="4"/>
  <c r="R1689" i="4"/>
  <c r="Q1689" i="4"/>
  <c r="P1689" i="4"/>
  <c r="O1689" i="4"/>
  <c r="N1689" i="4"/>
  <c r="M1689" i="4"/>
  <c r="S1688" i="4"/>
  <c r="R1688" i="4"/>
  <c r="Q1688" i="4"/>
  <c r="P1688" i="4"/>
  <c r="O1688" i="4"/>
  <c r="N1688" i="4"/>
  <c r="M1688" i="4"/>
  <c r="S1687" i="4"/>
  <c r="R1687" i="4"/>
  <c r="Q1687" i="4"/>
  <c r="P1687" i="4"/>
  <c r="O1687" i="4"/>
  <c r="N1687" i="4"/>
  <c r="M1687" i="4"/>
  <c r="S1686" i="4"/>
  <c r="R1686" i="4"/>
  <c r="Q1686" i="4"/>
  <c r="P1686" i="4"/>
  <c r="O1686" i="4"/>
  <c r="N1686" i="4"/>
  <c r="M1686" i="4"/>
  <c r="S1685" i="4"/>
  <c r="R1685" i="4"/>
  <c r="Q1685" i="4"/>
  <c r="P1685" i="4"/>
  <c r="O1685" i="4"/>
  <c r="N1685" i="4"/>
  <c r="M1685" i="4"/>
  <c r="S1684" i="4"/>
  <c r="R1684" i="4"/>
  <c r="Q1684" i="4"/>
  <c r="P1684" i="4"/>
  <c r="O1684" i="4"/>
  <c r="N1684" i="4"/>
  <c r="M1684" i="4"/>
  <c r="S1683" i="4"/>
  <c r="R1683" i="4"/>
  <c r="Q1683" i="4"/>
  <c r="P1683" i="4"/>
  <c r="O1683" i="4"/>
  <c r="N1683" i="4"/>
  <c r="M1683" i="4"/>
  <c r="S1682" i="4"/>
  <c r="R1682" i="4"/>
  <c r="Q1682" i="4"/>
  <c r="P1682" i="4"/>
  <c r="O1682" i="4"/>
  <c r="N1682" i="4"/>
  <c r="M1682" i="4"/>
  <c r="S1681" i="4"/>
  <c r="R1681" i="4"/>
  <c r="Q1681" i="4"/>
  <c r="P1681" i="4"/>
  <c r="O1681" i="4"/>
  <c r="N1681" i="4"/>
  <c r="M1681" i="4"/>
  <c r="S1680" i="4"/>
  <c r="R1680" i="4"/>
  <c r="Q1680" i="4"/>
  <c r="P1680" i="4"/>
  <c r="O1680" i="4"/>
  <c r="N1680" i="4"/>
  <c r="M1680" i="4"/>
  <c r="S1679" i="4"/>
  <c r="R1679" i="4"/>
  <c r="Q1679" i="4"/>
  <c r="P1679" i="4"/>
  <c r="O1679" i="4"/>
  <c r="N1679" i="4"/>
  <c r="M1679" i="4"/>
  <c r="S1678" i="4"/>
  <c r="R1678" i="4"/>
  <c r="Q1678" i="4"/>
  <c r="P1678" i="4"/>
  <c r="O1678" i="4"/>
  <c r="N1678" i="4"/>
  <c r="M1678" i="4"/>
  <c r="S1677" i="4"/>
  <c r="R1677" i="4"/>
  <c r="Q1677" i="4"/>
  <c r="P1677" i="4"/>
  <c r="O1677" i="4"/>
  <c r="N1677" i="4"/>
  <c r="M1677" i="4"/>
  <c r="S1676" i="4"/>
  <c r="R1676" i="4"/>
  <c r="Q1676" i="4"/>
  <c r="P1676" i="4"/>
  <c r="O1676" i="4"/>
  <c r="N1676" i="4"/>
  <c r="M1676" i="4"/>
  <c r="S1675" i="4"/>
  <c r="R1675" i="4"/>
  <c r="Q1675" i="4"/>
  <c r="P1675" i="4"/>
  <c r="O1675" i="4"/>
  <c r="N1675" i="4"/>
  <c r="M1675" i="4"/>
  <c r="S1674" i="4"/>
  <c r="R1674" i="4"/>
  <c r="Q1674" i="4"/>
  <c r="P1674" i="4"/>
  <c r="O1674" i="4"/>
  <c r="N1674" i="4"/>
  <c r="M1674" i="4"/>
  <c r="S1673" i="4"/>
  <c r="R1673" i="4"/>
  <c r="Q1673" i="4"/>
  <c r="P1673" i="4"/>
  <c r="O1673" i="4"/>
  <c r="N1673" i="4"/>
  <c r="M1673" i="4"/>
  <c r="S1672" i="4"/>
  <c r="R1672" i="4"/>
  <c r="Q1672" i="4"/>
  <c r="P1672" i="4"/>
  <c r="O1672" i="4"/>
  <c r="N1672" i="4"/>
  <c r="M1672" i="4"/>
  <c r="S1671" i="4"/>
  <c r="R1671" i="4"/>
  <c r="Q1671" i="4"/>
  <c r="P1671" i="4"/>
  <c r="O1671" i="4"/>
  <c r="N1671" i="4"/>
  <c r="M1671" i="4"/>
  <c r="S1670" i="4"/>
  <c r="R1670" i="4"/>
  <c r="Q1670" i="4"/>
  <c r="P1670" i="4"/>
  <c r="O1670" i="4"/>
  <c r="N1670" i="4"/>
  <c r="M1670" i="4"/>
  <c r="S1669" i="4"/>
  <c r="R1669" i="4"/>
  <c r="Q1669" i="4"/>
  <c r="P1669" i="4"/>
  <c r="O1669" i="4"/>
  <c r="N1669" i="4"/>
  <c r="M1669" i="4"/>
  <c r="S1668" i="4"/>
  <c r="R1668" i="4"/>
  <c r="Q1668" i="4"/>
  <c r="P1668" i="4"/>
  <c r="O1668" i="4"/>
  <c r="N1668" i="4"/>
  <c r="M1668" i="4"/>
  <c r="S1667" i="4"/>
  <c r="R1667" i="4"/>
  <c r="Q1667" i="4"/>
  <c r="P1667" i="4"/>
  <c r="O1667" i="4"/>
  <c r="N1667" i="4"/>
  <c r="M1667" i="4"/>
  <c r="S1666" i="4"/>
  <c r="R1666" i="4"/>
  <c r="Q1666" i="4"/>
  <c r="P1666" i="4"/>
  <c r="O1666" i="4"/>
  <c r="N1666" i="4"/>
  <c r="M1666" i="4"/>
  <c r="S1665" i="4"/>
  <c r="R1665" i="4"/>
  <c r="Q1665" i="4"/>
  <c r="P1665" i="4"/>
  <c r="O1665" i="4"/>
  <c r="N1665" i="4"/>
  <c r="M1665" i="4"/>
  <c r="S1664" i="4"/>
  <c r="R1664" i="4"/>
  <c r="Q1664" i="4"/>
  <c r="P1664" i="4"/>
  <c r="O1664" i="4"/>
  <c r="N1664" i="4"/>
  <c r="M1664" i="4"/>
  <c r="S1663" i="4"/>
  <c r="R1663" i="4"/>
  <c r="Q1663" i="4"/>
  <c r="P1663" i="4"/>
  <c r="O1663" i="4"/>
  <c r="N1663" i="4"/>
  <c r="M1663" i="4"/>
  <c r="S1662" i="4"/>
  <c r="R1662" i="4"/>
  <c r="Q1662" i="4"/>
  <c r="P1662" i="4"/>
  <c r="O1662" i="4"/>
  <c r="N1662" i="4"/>
  <c r="M1662" i="4"/>
  <c r="S1661" i="4"/>
  <c r="R1661" i="4"/>
  <c r="Q1661" i="4"/>
  <c r="P1661" i="4"/>
  <c r="O1661" i="4"/>
  <c r="N1661" i="4"/>
  <c r="M1661" i="4"/>
  <c r="S1660" i="4"/>
  <c r="R1660" i="4"/>
  <c r="Q1660" i="4"/>
  <c r="P1660" i="4"/>
  <c r="O1660" i="4"/>
  <c r="N1660" i="4"/>
  <c r="M1660" i="4"/>
  <c r="S1659" i="4"/>
  <c r="R1659" i="4"/>
  <c r="Q1659" i="4"/>
  <c r="P1659" i="4"/>
  <c r="O1659" i="4"/>
  <c r="N1659" i="4"/>
  <c r="M1659" i="4"/>
  <c r="S1658" i="4"/>
  <c r="R1658" i="4"/>
  <c r="Q1658" i="4"/>
  <c r="P1658" i="4"/>
  <c r="O1658" i="4"/>
  <c r="N1658" i="4"/>
  <c r="M1658" i="4"/>
  <c r="S1657" i="4"/>
  <c r="R1657" i="4"/>
  <c r="Q1657" i="4"/>
  <c r="P1657" i="4"/>
  <c r="O1657" i="4"/>
  <c r="N1657" i="4"/>
  <c r="M1657" i="4"/>
  <c r="S1656" i="4"/>
  <c r="R1656" i="4"/>
  <c r="Q1656" i="4"/>
  <c r="P1656" i="4"/>
  <c r="O1656" i="4"/>
  <c r="N1656" i="4"/>
  <c r="M1656" i="4"/>
  <c r="S1655" i="4"/>
  <c r="R1655" i="4"/>
  <c r="Q1655" i="4"/>
  <c r="P1655" i="4"/>
  <c r="O1655" i="4"/>
  <c r="N1655" i="4"/>
  <c r="M1655" i="4"/>
  <c r="S1654" i="4"/>
  <c r="R1654" i="4"/>
  <c r="Q1654" i="4"/>
  <c r="P1654" i="4"/>
  <c r="O1654" i="4"/>
  <c r="N1654" i="4"/>
  <c r="M1654" i="4"/>
  <c r="S1653" i="4"/>
  <c r="R1653" i="4"/>
  <c r="Q1653" i="4"/>
  <c r="P1653" i="4"/>
  <c r="O1653" i="4"/>
  <c r="N1653" i="4"/>
  <c r="M1653" i="4"/>
  <c r="S1652" i="4"/>
  <c r="R1652" i="4"/>
  <c r="Q1652" i="4"/>
  <c r="P1652" i="4"/>
  <c r="O1652" i="4"/>
  <c r="N1652" i="4"/>
  <c r="M1652" i="4"/>
  <c r="S1651" i="4"/>
  <c r="R1651" i="4"/>
  <c r="Q1651" i="4"/>
  <c r="P1651" i="4"/>
  <c r="O1651" i="4"/>
  <c r="N1651" i="4"/>
  <c r="M1651" i="4"/>
  <c r="S1650" i="4"/>
  <c r="R1650" i="4"/>
  <c r="Q1650" i="4"/>
  <c r="P1650" i="4"/>
  <c r="O1650" i="4"/>
  <c r="N1650" i="4"/>
  <c r="M1650" i="4"/>
  <c r="S1649" i="4"/>
  <c r="R1649" i="4"/>
  <c r="Q1649" i="4"/>
  <c r="P1649" i="4"/>
  <c r="O1649" i="4"/>
  <c r="N1649" i="4"/>
  <c r="M1649" i="4"/>
  <c r="S1648" i="4"/>
  <c r="R1648" i="4"/>
  <c r="Q1648" i="4"/>
  <c r="P1648" i="4"/>
  <c r="O1648" i="4"/>
  <c r="N1648" i="4"/>
  <c r="M1648" i="4"/>
  <c r="S1647" i="4"/>
  <c r="R1647" i="4"/>
  <c r="Q1647" i="4"/>
  <c r="P1647" i="4"/>
  <c r="O1647" i="4"/>
  <c r="N1647" i="4"/>
  <c r="M1647" i="4"/>
  <c r="S1646" i="4"/>
  <c r="R1646" i="4"/>
  <c r="Q1646" i="4"/>
  <c r="P1646" i="4"/>
  <c r="O1646" i="4"/>
  <c r="N1646" i="4"/>
  <c r="M1646" i="4"/>
  <c r="S1645" i="4"/>
  <c r="R1645" i="4"/>
  <c r="Q1645" i="4"/>
  <c r="P1645" i="4"/>
  <c r="O1645" i="4"/>
  <c r="N1645" i="4"/>
  <c r="M1645" i="4"/>
  <c r="S1644" i="4"/>
  <c r="R1644" i="4"/>
  <c r="Q1644" i="4"/>
  <c r="P1644" i="4"/>
  <c r="O1644" i="4"/>
  <c r="N1644" i="4"/>
  <c r="M1644" i="4"/>
  <c r="S1643" i="4"/>
  <c r="R1643" i="4"/>
  <c r="Q1643" i="4"/>
  <c r="P1643" i="4"/>
  <c r="O1643" i="4"/>
  <c r="N1643" i="4"/>
  <c r="M1643" i="4"/>
  <c r="S1642" i="4"/>
  <c r="R1642" i="4"/>
  <c r="Q1642" i="4"/>
  <c r="P1642" i="4"/>
  <c r="O1642" i="4"/>
  <c r="N1642" i="4"/>
  <c r="M1642" i="4"/>
  <c r="S1641" i="4"/>
  <c r="R1641" i="4"/>
  <c r="Q1641" i="4"/>
  <c r="P1641" i="4"/>
  <c r="O1641" i="4"/>
  <c r="N1641" i="4"/>
  <c r="M1641" i="4"/>
  <c r="S1640" i="4"/>
  <c r="R1640" i="4"/>
  <c r="Q1640" i="4"/>
  <c r="P1640" i="4"/>
  <c r="O1640" i="4"/>
  <c r="N1640" i="4"/>
  <c r="M1640" i="4"/>
  <c r="S1639" i="4"/>
  <c r="R1639" i="4"/>
  <c r="Q1639" i="4"/>
  <c r="P1639" i="4"/>
  <c r="O1639" i="4"/>
  <c r="N1639" i="4"/>
  <c r="M1639" i="4"/>
  <c r="S1638" i="4"/>
  <c r="R1638" i="4"/>
  <c r="Q1638" i="4"/>
  <c r="P1638" i="4"/>
  <c r="O1638" i="4"/>
  <c r="N1638" i="4"/>
  <c r="M1638" i="4"/>
  <c r="S1637" i="4"/>
  <c r="R1637" i="4"/>
  <c r="Q1637" i="4"/>
  <c r="P1637" i="4"/>
  <c r="O1637" i="4"/>
  <c r="N1637" i="4"/>
  <c r="M1637" i="4"/>
  <c r="S1636" i="4"/>
  <c r="R1636" i="4"/>
  <c r="Q1636" i="4"/>
  <c r="P1636" i="4"/>
  <c r="O1636" i="4"/>
  <c r="N1636" i="4"/>
  <c r="M1636" i="4"/>
  <c r="S1635" i="4"/>
  <c r="R1635" i="4"/>
  <c r="Q1635" i="4"/>
  <c r="P1635" i="4"/>
  <c r="O1635" i="4"/>
  <c r="N1635" i="4"/>
  <c r="M1635" i="4"/>
  <c r="S1634" i="4"/>
  <c r="R1634" i="4"/>
  <c r="Q1634" i="4"/>
  <c r="P1634" i="4"/>
  <c r="O1634" i="4"/>
  <c r="N1634" i="4"/>
  <c r="M1634" i="4"/>
  <c r="S1633" i="4"/>
  <c r="R1633" i="4"/>
  <c r="Q1633" i="4"/>
  <c r="P1633" i="4"/>
  <c r="O1633" i="4"/>
  <c r="N1633" i="4"/>
  <c r="M1633" i="4"/>
  <c r="S1632" i="4"/>
  <c r="R1632" i="4"/>
  <c r="Q1632" i="4"/>
  <c r="P1632" i="4"/>
  <c r="O1632" i="4"/>
  <c r="N1632" i="4"/>
  <c r="M1632" i="4"/>
  <c r="S1631" i="4"/>
  <c r="R1631" i="4"/>
  <c r="Q1631" i="4"/>
  <c r="P1631" i="4"/>
  <c r="O1631" i="4"/>
  <c r="N1631" i="4"/>
  <c r="M1631" i="4"/>
  <c r="S1630" i="4"/>
  <c r="R1630" i="4"/>
  <c r="Q1630" i="4"/>
  <c r="P1630" i="4"/>
  <c r="O1630" i="4"/>
  <c r="N1630" i="4"/>
  <c r="M1630" i="4"/>
  <c r="S1629" i="4"/>
  <c r="R1629" i="4"/>
  <c r="Q1629" i="4"/>
  <c r="P1629" i="4"/>
  <c r="O1629" i="4"/>
  <c r="N1629" i="4"/>
  <c r="M1629" i="4"/>
  <c r="S1628" i="4"/>
  <c r="R1628" i="4"/>
  <c r="Q1628" i="4"/>
  <c r="P1628" i="4"/>
  <c r="O1628" i="4"/>
  <c r="N1628" i="4"/>
  <c r="M1628" i="4"/>
  <c r="S1627" i="4"/>
  <c r="R1627" i="4"/>
  <c r="Q1627" i="4"/>
  <c r="P1627" i="4"/>
  <c r="O1627" i="4"/>
  <c r="N1627" i="4"/>
  <c r="M1627" i="4"/>
  <c r="S1626" i="4"/>
  <c r="R1626" i="4"/>
  <c r="Q1626" i="4"/>
  <c r="P1626" i="4"/>
  <c r="O1626" i="4"/>
  <c r="N1626" i="4"/>
  <c r="M1626" i="4"/>
  <c r="S1625" i="4"/>
  <c r="R1625" i="4"/>
  <c r="Q1625" i="4"/>
  <c r="P1625" i="4"/>
  <c r="O1625" i="4"/>
  <c r="N1625" i="4"/>
  <c r="M1625" i="4"/>
  <c r="S1624" i="4"/>
  <c r="R1624" i="4"/>
  <c r="Q1624" i="4"/>
  <c r="P1624" i="4"/>
  <c r="O1624" i="4"/>
  <c r="N1624" i="4"/>
  <c r="M1624" i="4"/>
  <c r="S1623" i="4"/>
  <c r="R1623" i="4"/>
  <c r="Q1623" i="4"/>
  <c r="P1623" i="4"/>
  <c r="O1623" i="4"/>
  <c r="N1623" i="4"/>
  <c r="M1623" i="4"/>
  <c r="S1622" i="4"/>
  <c r="R1622" i="4"/>
  <c r="Q1622" i="4"/>
  <c r="P1622" i="4"/>
  <c r="O1622" i="4"/>
  <c r="N1622" i="4"/>
  <c r="M1622" i="4"/>
  <c r="S1621" i="4"/>
  <c r="R1621" i="4"/>
  <c r="Q1621" i="4"/>
  <c r="P1621" i="4"/>
  <c r="O1621" i="4"/>
  <c r="N1621" i="4"/>
  <c r="M1621" i="4"/>
  <c r="S1620" i="4"/>
  <c r="R1620" i="4"/>
  <c r="Q1620" i="4"/>
  <c r="P1620" i="4"/>
  <c r="O1620" i="4"/>
  <c r="N1620" i="4"/>
  <c r="M1620" i="4"/>
  <c r="S1619" i="4"/>
  <c r="R1619" i="4"/>
  <c r="Q1619" i="4"/>
  <c r="P1619" i="4"/>
  <c r="O1619" i="4"/>
  <c r="N1619" i="4"/>
  <c r="M1619" i="4"/>
  <c r="S1618" i="4"/>
  <c r="R1618" i="4"/>
  <c r="Q1618" i="4"/>
  <c r="P1618" i="4"/>
  <c r="O1618" i="4"/>
  <c r="N1618" i="4"/>
  <c r="M1618" i="4"/>
  <c r="S1617" i="4"/>
  <c r="R1617" i="4"/>
  <c r="Q1617" i="4"/>
  <c r="P1617" i="4"/>
  <c r="O1617" i="4"/>
  <c r="N1617" i="4"/>
  <c r="M1617" i="4"/>
  <c r="S1616" i="4"/>
  <c r="R1616" i="4"/>
  <c r="Q1616" i="4"/>
  <c r="P1616" i="4"/>
  <c r="O1616" i="4"/>
  <c r="N1616" i="4"/>
  <c r="M1616" i="4"/>
  <c r="S1615" i="4"/>
  <c r="R1615" i="4"/>
  <c r="Q1615" i="4"/>
  <c r="P1615" i="4"/>
  <c r="O1615" i="4"/>
  <c r="N1615" i="4"/>
  <c r="M1615" i="4"/>
  <c r="S1614" i="4"/>
  <c r="R1614" i="4"/>
  <c r="Q1614" i="4"/>
  <c r="P1614" i="4"/>
  <c r="O1614" i="4"/>
  <c r="N1614" i="4"/>
  <c r="M1614" i="4"/>
  <c r="S1613" i="4"/>
  <c r="R1613" i="4"/>
  <c r="Q1613" i="4"/>
  <c r="P1613" i="4"/>
  <c r="O1613" i="4"/>
  <c r="N1613" i="4"/>
  <c r="M1613" i="4"/>
  <c r="S1612" i="4"/>
  <c r="R1612" i="4"/>
  <c r="Q1612" i="4"/>
  <c r="P1612" i="4"/>
  <c r="O1612" i="4"/>
  <c r="N1612" i="4"/>
  <c r="M1612" i="4"/>
  <c r="S1611" i="4"/>
  <c r="R1611" i="4"/>
  <c r="Q1611" i="4"/>
  <c r="P1611" i="4"/>
  <c r="O1611" i="4"/>
  <c r="N1611" i="4"/>
  <c r="M1611" i="4"/>
  <c r="S1610" i="4"/>
  <c r="R1610" i="4"/>
  <c r="Q1610" i="4"/>
  <c r="P1610" i="4"/>
  <c r="O1610" i="4"/>
  <c r="N1610" i="4"/>
  <c r="M1610" i="4"/>
  <c r="S1609" i="4"/>
  <c r="R1609" i="4"/>
  <c r="Q1609" i="4"/>
  <c r="P1609" i="4"/>
  <c r="O1609" i="4"/>
  <c r="N1609" i="4"/>
  <c r="M1609" i="4"/>
  <c r="S1608" i="4"/>
  <c r="R1608" i="4"/>
  <c r="Q1608" i="4"/>
  <c r="P1608" i="4"/>
  <c r="O1608" i="4"/>
  <c r="N1608" i="4"/>
  <c r="M1608" i="4"/>
  <c r="S1607" i="4"/>
  <c r="R1607" i="4"/>
  <c r="Q1607" i="4"/>
  <c r="P1607" i="4"/>
  <c r="O1607" i="4"/>
  <c r="N1607" i="4"/>
  <c r="M1607" i="4"/>
  <c r="S1606" i="4"/>
  <c r="R1606" i="4"/>
  <c r="Q1606" i="4"/>
  <c r="P1606" i="4"/>
  <c r="O1606" i="4"/>
  <c r="N1606" i="4"/>
  <c r="M1606" i="4"/>
  <c r="S1605" i="4"/>
  <c r="R1605" i="4"/>
  <c r="Q1605" i="4"/>
  <c r="P1605" i="4"/>
  <c r="O1605" i="4"/>
  <c r="N1605" i="4"/>
  <c r="M1605" i="4"/>
  <c r="S1604" i="4"/>
  <c r="R1604" i="4"/>
  <c r="Q1604" i="4"/>
  <c r="P1604" i="4"/>
  <c r="O1604" i="4"/>
  <c r="N1604" i="4"/>
  <c r="M1604" i="4"/>
  <c r="S1603" i="4"/>
  <c r="R1603" i="4"/>
  <c r="Q1603" i="4"/>
  <c r="P1603" i="4"/>
  <c r="O1603" i="4"/>
  <c r="N1603" i="4"/>
  <c r="M1603" i="4"/>
  <c r="S1602" i="4"/>
  <c r="R1602" i="4"/>
  <c r="Q1602" i="4"/>
  <c r="P1602" i="4"/>
  <c r="O1602" i="4"/>
  <c r="N1602" i="4"/>
  <c r="M1602" i="4"/>
  <c r="S1601" i="4"/>
  <c r="R1601" i="4"/>
  <c r="Q1601" i="4"/>
  <c r="P1601" i="4"/>
  <c r="O1601" i="4"/>
  <c r="N1601" i="4"/>
  <c r="M1601" i="4"/>
  <c r="S1600" i="4"/>
  <c r="R1600" i="4"/>
  <c r="Q1600" i="4"/>
  <c r="P1600" i="4"/>
  <c r="O1600" i="4"/>
  <c r="N1600" i="4"/>
  <c r="M1600" i="4"/>
  <c r="S1599" i="4"/>
  <c r="R1599" i="4"/>
  <c r="Q1599" i="4"/>
  <c r="P1599" i="4"/>
  <c r="O1599" i="4"/>
  <c r="N1599" i="4"/>
  <c r="M1599" i="4"/>
  <c r="S1598" i="4"/>
  <c r="R1598" i="4"/>
  <c r="Q1598" i="4"/>
  <c r="P1598" i="4"/>
  <c r="O1598" i="4"/>
  <c r="N1598" i="4"/>
  <c r="M1598" i="4"/>
  <c r="S1597" i="4"/>
  <c r="R1597" i="4"/>
  <c r="Q1597" i="4"/>
  <c r="P1597" i="4"/>
  <c r="O1597" i="4"/>
  <c r="N1597" i="4"/>
  <c r="M1597" i="4"/>
  <c r="S1596" i="4"/>
  <c r="R1596" i="4"/>
  <c r="Q1596" i="4"/>
  <c r="P1596" i="4"/>
  <c r="O1596" i="4"/>
  <c r="N1596" i="4"/>
  <c r="M1596" i="4"/>
  <c r="S1595" i="4"/>
  <c r="R1595" i="4"/>
  <c r="Q1595" i="4"/>
  <c r="P1595" i="4"/>
  <c r="O1595" i="4"/>
  <c r="N1595" i="4"/>
  <c r="M1595" i="4"/>
  <c r="S1594" i="4"/>
  <c r="R1594" i="4"/>
  <c r="Q1594" i="4"/>
  <c r="P1594" i="4"/>
  <c r="O1594" i="4"/>
  <c r="N1594" i="4"/>
  <c r="M1594" i="4"/>
  <c r="S1593" i="4"/>
  <c r="R1593" i="4"/>
  <c r="Q1593" i="4"/>
  <c r="P1593" i="4"/>
  <c r="O1593" i="4"/>
  <c r="N1593" i="4"/>
  <c r="M1593" i="4"/>
  <c r="S1592" i="4"/>
  <c r="R1592" i="4"/>
  <c r="Q1592" i="4"/>
  <c r="P1592" i="4"/>
  <c r="O1592" i="4"/>
  <c r="N1592" i="4"/>
  <c r="M1592" i="4"/>
  <c r="S1591" i="4"/>
  <c r="R1591" i="4"/>
  <c r="Q1591" i="4"/>
  <c r="P1591" i="4"/>
  <c r="O1591" i="4"/>
  <c r="N1591" i="4"/>
  <c r="M1591" i="4"/>
  <c r="S1590" i="4"/>
  <c r="R1590" i="4"/>
  <c r="Q1590" i="4"/>
  <c r="P1590" i="4"/>
  <c r="O1590" i="4"/>
  <c r="N1590" i="4"/>
  <c r="M1590" i="4"/>
  <c r="S1589" i="4"/>
  <c r="R1589" i="4"/>
  <c r="Q1589" i="4"/>
  <c r="P1589" i="4"/>
  <c r="O1589" i="4"/>
  <c r="N1589" i="4"/>
  <c r="M1589" i="4"/>
  <c r="S1588" i="4"/>
  <c r="R1588" i="4"/>
  <c r="Q1588" i="4"/>
  <c r="P1588" i="4"/>
  <c r="O1588" i="4"/>
  <c r="N1588" i="4"/>
  <c r="M1588" i="4"/>
  <c r="S1587" i="4"/>
  <c r="R1587" i="4"/>
  <c r="Q1587" i="4"/>
  <c r="P1587" i="4"/>
  <c r="O1587" i="4"/>
  <c r="N1587" i="4"/>
  <c r="M1587" i="4"/>
  <c r="S1586" i="4"/>
  <c r="R1586" i="4"/>
  <c r="Q1586" i="4"/>
  <c r="P1586" i="4"/>
  <c r="O1586" i="4"/>
  <c r="N1586" i="4"/>
  <c r="M1586" i="4"/>
  <c r="S1585" i="4"/>
  <c r="R1585" i="4"/>
  <c r="Q1585" i="4"/>
  <c r="P1585" i="4"/>
  <c r="O1585" i="4"/>
  <c r="N1585" i="4"/>
  <c r="M1585" i="4"/>
  <c r="S1584" i="4"/>
  <c r="R1584" i="4"/>
  <c r="Q1584" i="4"/>
  <c r="P1584" i="4"/>
  <c r="O1584" i="4"/>
  <c r="N1584" i="4"/>
  <c r="M1584" i="4"/>
  <c r="S1583" i="4"/>
  <c r="R1583" i="4"/>
  <c r="Q1583" i="4"/>
  <c r="P1583" i="4"/>
  <c r="O1583" i="4"/>
  <c r="N1583" i="4"/>
  <c r="M1583" i="4"/>
  <c r="S1582" i="4"/>
  <c r="R1582" i="4"/>
  <c r="Q1582" i="4"/>
  <c r="P1582" i="4"/>
  <c r="O1582" i="4"/>
  <c r="N1582" i="4"/>
  <c r="M1582" i="4"/>
  <c r="S1581" i="4"/>
  <c r="R1581" i="4"/>
  <c r="Q1581" i="4"/>
  <c r="P1581" i="4"/>
  <c r="O1581" i="4"/>
  <c r="N1581" i="4"/>
  <c r="M1581" i="4"/>
  <c r="S1580" i="4"/>
  <c r="R1580" i="4"/>
  <c r="Q1580" i="4"/>
  <c r="P1580" i="4"/>
  <c r="O1580" i="4"/>
  <c r="N1580" i="4"/>
  <c r="M1580" i="4"/>
  <c r="S1579" i="4"/>
  <c r="R1579" i="4"/>
  <c r="Q1579" i="4"/>
  <c r="P1579" i="4"/>
  <c r="O1579" i="4"/>
  <c r="N1579" i="4"/>
  <c r="M1579" i="4"/>
  <c r="S1578" i="4"/>
  <c r="R1578" i="4"/>
  <c r="Q1578" i="4"/>
  <c r="P1578" i="4"/>
  <c r="O1578" i="4"/>
  <c r="N1578" i="4"/>
  <c r="M1578" i="4"/>
  <c r="S1577" i="4"/>
  <c r="R1577" i="4"/>
  <c r="Q1577" i="4"/>
  <c r="P1577" i="4"/>
  <c r="O1577" i="4"/>
  <c r="N1577" i="4"/>
  <c r="M1577" i="4"/>
  <c r="S1576" i="4"/>
  <c r="R1576" i="4"/>
  <c r="Q1576" i="4"/>
  <c r="P1576" i="4"/>
  <c r="O1576" i="4"/>
  <c r="N1576" i="4"/>
  <c r="M1576" i="4"/>
  <c r="S1575" i="4"/>
  <c r="R1575" i="4"/>
  <c r="Q1575" i="4"/>
  <c r="P1575" i="4"/>
  <c r="O1575" i="4"/>
  <c r="N1575" i="4"/>
  <c r="M1575" i="4"/>
  <c r="S1574" i="4"/>
  <c r="R1574" i="4"/>
  <c r="Q1574" i="4"/>
  <c r="P1574" i="4"/>
  <c r="O1574" i="4"/>
  <c r="N1574" i="4"/>
  <c r="M1574" i="4"/>
  <c r="S1573" i="4"/>
  <c r="R1573" i="4"/>
  <c r="Q1573" i="4"/>
  <c r="P1573" i="4"/>
  <c r="O1573" i="4"/>
  <c r="N1573" i="4"/>
  <c r="M1573" i="4"/>
  <c r="S1572" i="4"/>
  <c r="R1572" i="4"/>
  <c r="Q1572" i="4"/>
  <c r="P1572" i="4"/>
  <c r="O1572" i="4"/>
  <c r="N1572" i="4"/>
  <c r="M1572" i="4"/>
  <c r="S1571" i="4"/>
  <c r="R1571" i="4"/>
  <c r="Q1571" i="4"/>
  <c r="P1571" i="4"/>
  <c r="O1571" i="4"/>
  <c r="N1571" i="4"/>
  <c r="M1571" i="4"/>
  <c r="S1570" i="4"/>
  <c r="R1570" i="4"/>
  <c r="Q1570" i="4"/>
  <c r="P1570" i="4"/>
  <c r="O1570" i="4"/>
  <c r="N1570" i="4"/>
  <c r="M1570" i="4"/>
  <c r="S1569" i="4"/>
  <c r="R1569" i="4"/>
  <c r="Q1569" i="4"/>
  <c r="P1569" i="4"/>
  <c r="O1569" i="4"/>
  <c r="N1569" i="4"/>
  <c r="M1569" i="4"/>
  <c r="S1568" i="4"/>
  <c r="R1568" i="4"/>
  <c r="Q1568" i="4"/>
  <c r="P1568" i="4"/>
  <c r="O1568" i="4"/>
  <c r="N1568" i="4"/>
  <c r="M1568" i="4"/>
  <c r="S1567" i="4"/>
  <c r="R1567" i="4"/>
  <c r="Q1567" i="4"/>
  <c r="P1567" i="4"/>
  <c r="O1567" i="4"/>
  <c r="N1567" i="4"/>
  <c r="M1567" i="4"/>
  <c r="S1566" i="4"/>
  <c r="R1566" i="4"/>
  <c r="Q1566" i="4"/>
  <c r="P1566" i="4"/>
  <c r="O1566" i="4"/>
  <c r="N1566" i="4"/>
  <c r="M1566" i="4"/>
  <c r="S1565" i="4"/>
  <c r="R1565" i="4"/>
  <c r="Q1565" i="4"/>
  <c r="P1565" i="4"/>
  <c r="O1565" i="4"/>
  <c r="N1565" i="4"/>
  <c r="M1565" i="4"/>
  <c r="S1564" i="4"/>
  <c r="R1564" i="4"/>
  <c r="Q1564" i="4"/>
  <c r="P1564" i="4"/>
  <c r="O1564" i="4"/>
  <c r="N1564" i="4"/>
  <c r="M1564" i="4"/>
  <c r="S1563" i="4"/>
  <c r="R1563" i="4"/>
  <c r="Q1563" i="4"/>
  <c r="P1563" i="4"/>
  <c r="O1563" i="4"/>
  <c r="N1563" i="4"/>
  <c r="M1563" i="4"/>
  <c r="S1562" i="4"/>
  <c r="R1562" i="4"/>
  <c r="Q1562" i="4"/>
  <c r="P1562" i="4"/>
  <c r="O1562" i="4"/>
  <c r="N1562" i="4"/>
  <c r="M1562" i="4"/>
  <c r="S1561" i="4"/>
  <c r="R1561" i="4"/>
  <c r="Q1561" i="4"/>
  <c r="P1561" i="4"/>
  <c r="O1561" i="4"/>
  <c r="N1561" i="4"/>
  <c r="M1561" i="4"/>
  <c r="S1560" i="4"/>
  <c r="R1560" i="4"/>
  <c r="Q1560" i="4"/>
  <c r="P1560" i="4"/>
  <c r="O1560" i="4"/>
  <c r="N1560" i="4"/>
  <c r="M1560" i="4"/>
  <c r="S1559" i="4"/>
  <c r="R1559" i="4"/>
  <c r="Q1559" i="4"/>
  <c r="P1559" i="4"/>
  <c r="O1559" i="4"/>
  <c r="N1559" i="4"/>
  <c r="M1559" i="4"/>
  <c r="S1558" i="4"/>
  <c r="R1558" i="4"/>
  <c r="Q1558" i="4"/>
  <c r="P1558" i="4"/>
  <c r="O1558" i="4"/>
  <c r="N1558" i="4"/>
  <c r="M1558" i="4"/>
  <c r="S1557" i="4"/>
  <c r="R1557" i="4"/>
  <c r="Q1557" i="4"/>
  <c r="P1557" i="4"/>
  <c r="O1557" i="4"/>
  <c r="N1557" i="4"/>
  <c r="M1557" i="4"/>
  <c r="S1556" i="4"/>
  <c r="R1556" i="4"/>
  <c r="Q1556" i="4"/>
  <c r="P1556" i="4"/>
  <c r="O1556" i="4"/>
  <c r="N1556" i="4"/>
  <c r="M1556" i="4"/>
  <c r="S1555" i="4"/>
  <c r="R1555" i="4"/>
  <c r="Q1555" i="4"/>
  <c r="P1555" i="4"/>
  <c r="O1555" i="4"/>
  <c r="N1555" i="4"/>
  <c r="M1555" i="4"/>
  <c r="S1554" i="4"/>
  <c r="R1554" i="4"/>
  <c r="Q1554" i="4"/>
  <c r="P1554" i="4"/>
  <c r="O1554" i="4"/>
  <c r="N1554" i="4"/>
  <c r="M1554" i="4"/>
  <c r="S1553" i="4"/>
  <c r="R1553" i="4"/>
  <c r="Q1553" i="4"/>
  <c r="P1553" i="4"/>
  <c r="O1553" i="4"/>
  <c r="N1553" i="4"/>
  <c r="M1553" i="4"/>
  <c r="S1552" i="4"/>
  <c r="R1552" i="4"/>
  <c r="Q1552" i="4"/>
  <c r="P1552" i="4"/>
  <c r="O1552" i="4"/>
  <c r="N1552" i="4"/>
  <c r="M1552" i="4"/>
  <c r="S1551" i="4"/>
  <c r="R1551" i="4"/>
  <c r="Q1551" i="4"/>
  <c r="P1551" i="4"/>
  <c r="O1551" i="4"/>
  <c r="N1551" i="4"/>
  <c r="M1551" i="4"/>
  <c r="S1550" i="4"/>
  <c r="R1550" i="4"/>
  <c r="Q1550" i="4"/>
  <c r="P1550" i="4"/>
  <c r="O1550" i="4"/>
  <c r="N1550" i="4"/>
  <c r="M1550" i="4"/>
  <c r="S1549" i="4"/>
  <c r="R1549" i="4"/>
  <c r="Q1549" i="4"/>
  <c r="P1549" i="4"/>
  <c r="O1549" i="4"/>
  <c r="N1549" i="4"/>
  <c r="M1549" i="4"/>
  <c r="S1548" i="4"/>
  <c r="R1548" i="4"/>
  <c r="Q1548" i="4"/>
  <c r="P1548" i="4"/>
  <c r="O1548" i="4"/>
  <c r="N1548" i="4"/>
  <c r="M1548" i="4"/>
  <c r="S1547" i="4"/>
  <c r="R1547" i="4"/>
  <c r="Q1547" i="4"/>
  <c r="P1547" i="4"/>
  <c r="O1547" i="4"/>
  <c r="N1547" i="4"/>
  <c r="M1547" i="4"/>
  <c r="S1546" i="4"/>
  <c r="R1546" i="4"/>
  <c r="Q1546" i="4"/>
  <c r="P1546" i="4"/>
  <c r="O1546" i="4"/>
  <c r="N1546" i="4"/>
  <c r="M1546" i="4"/>
  <c r="S1545" i="4"/>
  <c r="R1545" i="4"/>
  <c r="Q1545" i="4"/>
  <c r="P1545" i="4"/>
  <c r="O1545" i="4"/>
  <c r="N1545" i="4"/>
  <c r="M1545" i="4"/>
  <c r="S1544" i="4"/>
  <c r="R1544" i="4"/>
  <c r="Q1544" i="4"/>
  <c r="P1544" i="4"/>
  <c r="O1544" i="4"/>
  <c r="N1544" i="4"/>
  <c r="M1544" i="4"/>
  <c r="S1543" i="4"/>
  <c r="R1543" i="4"/>
  <c r="Q1543" i="4"/>
  <c r="P1543" i="4"/>
  <c r="O1543" i="4"/>
  <c r="N1543" i="4"/>
  <c r="M1543" i="4"/>
  <c r="S1542" i="4"/>
  <c r="R1542" i="4"/>
  <c r="Q1542" i="4"/>
  <c r="P1542" i="4"/>
  <c r="O1542" i="4"/>
  <c r="N1542" i="4"/>
  <c r="M1542" i="4"/>
  <c r="S1541" i="4"/>
  <c r="R1541" i="4"/>
  <c r="Q1541" i="4"/>
  <c r="P1541" i="4"/>
  <c r="O1541" i="4"/>
  <c r="N1541" i="4"/>
  <c r="M1541" i="4"/>
  <c r="S1540" i="4"/>
  <c r="R1540" i="4"/>
  <c r="Q1540" i="4"/>
  <c r="P1540" i="4"/>
  <c r="O1540" i="4"/>
  <c r="N1540" i="4"/>
  <c r="M1540" i="4"/>
  <c r="S1539" i="4"/>
  <c r="R1539" i="4"/>
  <c r="Q1539" i="4"/>
  <c r="P1539" i="4"/>
  <c r="O1539" i="4"/>
  <c r="N1539" i="4"/>
  <c r="M1539" i="4"/>
  <c r="S1538" i="4"/>
  <c r="R1538" i="4"/>
  <c r="Q1538" i="4"/>
  <c r="P1538" i="4"/>
  <c r="O1538" i="4"/>
  <c r="N1538" i="4"/>
  <c r="M1538" i="4"/>
  <c r="S1537" i="4"/>
  <c r="R1537" i="4"/>
  <c r="Q1537" i="4"/>
  <c r="P1537" i="4"/>
  <c r="O1537" i="4"/>
  <c r="N1537" i="4"/>
  <c r="M1537" i="4"/>
  <c r="S1536" i="4"/>
  <c r="R1536" i="4"/>
  <c r="Q1536" i="4"/>
  <c r="P1536" i="4"/>
  <c r="O1536" i="4"/>
  <c r="N1536" i="4"/>
  <c r="M1536" i="4"/>
  <c r="S1535" i="4"/>
  <c r="R1535" i="4"/>
  <c r="Q1535" i="4"/>
  <c r="P1535" i="4"/>
  <c r="O1535" i="4"/>
  <c r="N1535" i="4"/>
  <c r="M1535" i="4"/>
  <c r="S1534" i="4"/>
  <c r="R1534" i="4"/>
  <c r="Q1534" i="4"/>
  <c r="P1534" i="4"/>
  <c r="O1534" i="4"/>
  <c r="N1534" i="4"/>
  <c r="M1534" i="4"/>
  <c r="S1533" i="4"/>
  <c r="R1533" i="4"/>
  <c r="Q1533" i="4"/>
  <c r="P1533" i="4"/>
  <c r="O1533" i="4"/>
  <c r="N1533" i="4"/>
  <c r="M1533" i="4"/>
  <c r="S1532" i="4"/>
  <c r="R1532" i="4"/>
  <c r="Q1532" i="4"/>
  <c r="P1532" i="4"/>
  <c r="O1532" i="4"/>
  <c r="N1532" i="4"/>
  <c r="M1532" i="4"/>
  <c r="S1531" i="4"/>
  <c r="R1531" i="4"/>
  <c r="Q1531" i="4"/>
  <c r="P1531" i="4"/>
  <c r="O1531" i="4"/>
  <c r="N1531" i="4"/>
  <c r="M1531" i="4"/>
  <c r="S1530" i="4"/>
  <c r="R1530" i="4"/>
  <c r="Q1530" i="4"/>
  <c r="P1530" i="4"/>
  <c r="O1530" i="4"/>
  <c r="N1530" i="4"/>
  <c r="M1530" i="4"/>
  <c r="S1529" i="4"/>
  <c r="R1529" i="4"/>
  <c r="Q1529" i="4"/>
  <c r="P1529" i="4"/>
  <c r="O1529" i="4"/>
  <c r="N1529" i="4"/>
  <c r="M1529" i="4"/>
  <c r="S1528" i="4"/>
  <c r="R1528" i="4"/>
  <c r="Q1528" i="4"/>
  <c r="P1528" i="4"/>
  <c r="O1528" i="4"/>
  <c r="N1528" i="4"/>
  <c r="M1528" i="4"/>
  <c r="S1527" i="4"/>
  <c r="R1527" i="4"/>
  <c r="Q1527" i="4"/>
  <c r="P1527" i="4"/>
  <c r="O1527" i="4"/>
  <c r="N1527" i="4"/>
  <c r="M1527" i="4"/>
  <c r="S1526" i="4"/>
  <c r="R1526" i="4"/>
  <c r="Q1526" i="4"/>
  <c r="P1526" i="4"/>
  <c r="O1526" i="4"/>
  <c r="N1526" i="4"/>
  <c r="M1526" i="4"/>
  <c r="S1525" i="4"/>
  <c r="R1525" i="4"/>
  <c r="Q1525" i="4"/>
  <c r="P1525" i="4"/>
  <c r="O1525" i="4"/>
  <c r="N1525" i="4"/>
  <c r="M1525" i="4"/>
  <c r="S1524" i="4"/>
  <c r="R1524" i="4"/>
  <c r="Q1524" i="4"/>
  <c r="P1524" i="4"/>
  <c r="O1524" i="4"/>
  <c r="N1524" i="4"/>
  <c r="M1524" i="4"/>
  <c r="S1523" i="4"/>
  <c r="R1523" i="4"/>
  <c r="Q1523" i="4"/>
  <c r="P1523" i="4"/>
  <c r="O1523" i="4"/>
  <c r="N1523" i="4"/>
  <c r="M1523" i="4"/>
  <c r="S1522" i="4"/>
  <c r="R1522" i="4"/>
  <c r="Q1522" i="4"/>
  <c r="P1522" i="4"/>
  <c r="O1522" i="4"/>
  <c r="N1522" i="4"/>
  <c r="M1522" i="4"/>
  <c r="S1521" i="4"/>
  <c r="R1521" i="4"/>
  <c r="Q1521" i="4"/>
  <c r="P1521" i="4"/>
  <c r="O1521" i="4"/>
  <c r="N1521" i="4"/>
  <c r="M1521" i="4"/>
  <c r="S1520" i="4"/>
  <c r="R1520" i="4"/>
  <c r="Q1520" i="4"/>
  <c r="P1520" i="4"/>
  <c r="O1520" i="4"/>
  <c r="N1520" i="4"/>
  <c r="M1520" i="4"/>
  <c r="S1519" i="4"/>
  <c r="R1519" i="4"/>
  <c r="Q1519" i="4"/>
  <c r="P1519" i="4"/>
  <c r="O1519" i="4"/>
  <c r="N1519" i="4"/>
  <c r="M1519" i="4"/>
  <c r="S1518" i="4"/>
  <c r="R1518" i="4"/>
  <c r="Q1518" i="4"/>
  <c r="P1518" i="4"/>
  <c r="O1518" i="4"/>
  <c r="N1518" i="4"/>
  <c r="M1518" i="4"/>
  <c r="S1517" i="4"/>
  <c r="R1517" i="4"/>
  <c r="Q1517" i="4"/>
  <c r="P1517" i="4"/>
  <c r="O1517" i="4"/>
  <c r="N1517" i="4"/>
  <c r="M1517" i="4"/>
  <c r="S1516" i="4"/>
  <c r="R1516" i="4"/>
  <c r="Q1516" i="4"/>
  <c r="P1516" i="4"/>
  <c r="O1516" i="4"/>
  <c r="N1516" i="4"/>
  <c r="M1516" i="4"/>
  <c r="S1515" i="4"/>
  <c r="R1515" i="4"/>
  <c r="Q1515" i="4"/>
  <c r="P1515" i="4"/>
  <c r="O1515" i="4"/>
  <c r="N1515" i="4"/>
  <c r="M1515" i="4"/>
  <c r="S1514" i="4"/>
  <c r="R1514" i="4"/>
  <c r="Q1514" i="4"/>
  <c r="P1514" i="4"/>
  <c r="O1514" i="4"/>
  <c r="N1514" i="4"/>
  <c r="M1514" i="4"/>
  <c r="S1513" i="4"/>
  <c r="R1513" i="4"/>
  <c r="Q1513" i="4"/>
  <c r="P1513" i="4"/>
  <c r="O1513" i="4"/>
  <c r="N1513" i="4"/>
  <c r="M1513" i="4"/>
  <c r="S1512" i="4"/>
  <c r="R1512" i="4"/>
  <c r="Q1512" i="4"/>
  <c r="P1512" i="4"/>
  <c r="O1512" i="4"/>
  <c r="N1512" i="4"/>
  <c r="M1512" i="4"/>
  <c r="S1511" i="4"/>
  <c r="R1511" i="4"/>
  <c r="Q1511" i="4"/>
  <c r="P1511" i="4"/>
  <c r="O1511" i="4"/>
  <c r="N1511" i="4"/>
  <c r="M1511" i="4"/>
  <c r="S1510" i="4"/>
  <c r="R1510" i="4"/>
  <c r="Q1510" i="4"/>
  <c r="P1510" i="4"/>
  <c r="O1510" i="4"/>
  <c r="N1510" i="4"/>
  <c r="M1510" i="4"/>
  <c r="S1509" i="4"/>
  <c r="R1509" i="4"/>
  <c r="Q1509" i="4"/>
  <c r="P1509" i="4"/>
  <c r="O1509" i="4"/>
  <c r="N1509" i="4"/>
  <c r="M1509" i="4"/>
  <c r="S1508" i="4"/>
  <c r="R1508" i="4"/>
  <c r="Q1508" i="4"/>
  <c r="P1508" i="4"/>
  <c r="O1508" i="4"/>
  <c r="N1508" i="4"/>
  <c r="M1508" i="4"/>
  <c r="S1507" i="4"/>
  <c r="R1507" i="4"/>
  <c r="Q1507" i="4"/>
  <c r="P1507" i="4"/>
  <c r="O1507" i="4"/>
  <c r="N1507" i="4"/>
  <c r="M1507" i="4"/>
  <c r="S1506" i="4"/>
  <c r="R1506" i="4"/>
  <c r="Q1506" i="4"/>
  <c r="P1506" i="4"/>
  <c r="O1506" i="4"/>
  <c r="N1506" i="4"/>
  <c r="M1506" i="4"/>
  <c r="S1505" i="4"/>
  <c r="R1505" i="4"/>
  <c r="Q1505" i="4"/>
  <c r="P1505" i="4"/>
  <c r="O1505" i="4"/>
  <c r="N1505" i="4"/>
  <c r="M1505" i="4"/>
  <c r="S1504" i="4"/>
  <c r="R1504" i="4"/>
  <c r="Q1504" i="4"/>
  <c r="P1504" i="4"/>
  <c r="O1504" i="4"/>
  <c r="N1504" i="4"/>
  <c r="M1504" i="4"/>
  <c r="S1503" i="4"/>
  <c r="R1503" i="4"/>
  <c r="Q1503" i="4"/>
  <c r="P1503" i="4"/>
  <c r="O1503" i="4"/>
  <c r="N1503" i="4"/>
  <c r="M1503" i="4"/>
  <c r="S1502" i="4"/>
  <c r="R1502" i="4"/>
  <c r="Q1502" i="4"/>
  <c r="P1502" i="4"/>
  <c r="O1502" i="4"/>
  <c r="N1502" i="4"/>
  <c r="M1502" i="4"/>
  <c r="S1501" i="4"/>
  <c r="R1501" i="4"/>
  <c r="Q1501" i="4"/>
  <c r="P1501" i="4"/>
  <c r="O1501" i="4"/>
  <c r="N1501" i="4"/>
  <c r="M1501" i="4"/>
  <c r="S1500" i="4"/>
  <c r="R1500" i="4"/>
  <c r="Q1500" i="4"/>
  <c r="P1500" i="4"/>
  <c r="O1500" i="4"/>
  <c r="N1500" i="4"/>
  <c r="M1500" i="4"/>
  <c r="S1499" i="4"/>
  <c r="R1499" i="4"/>
  <c r="Q1499" i="4"/>
  <c r="P1499" i="4"/>
  <c r="O1499" i="4"/>
  <c r="N1499" i="4"/>
  <c r="M1499" i="4"/>
  <c r="S1498" i="4"/>
  <c r="R1498" i="4"/>
  <c r="Q1498" i="4"/>
  <c r="P1498" i="4"/>
  <c r="O1498" i="4"/>
  <c r="N1498" i="4"/>
  <c r="M1498" i="4"/>
  <c r="S1497" i="4"/>
  <c r="R1497" i="4"/>
  <c r="Q1497" i="4"/>
  <c r="P1497" i="4"/>
  <c r="O1497" i="4"/>
  <c r="N1497" i="4"/>
  <c r="M1497" i="4"/>
  <c r="S1496" i="4"/>
  <c r="R1496" i="4"/>
  <c r="Q1496" i="4"/>
  <c r="P1496" i="4"/>
  <c r="O1496" i="4"/>
  <c r="N1496" i="4"/>
  <c r="M1496" i="4"/>
  <c r="S1495" i="4"/>
  <c r="R1495" i="4"/>
  <c r="Q1495" i="4"/>
  <c r="P1495" i="4"/>
  <c r="O1495" i="4"/>
  <c r="N1495" i="4"/>
  <c r="M1495" i="4"/>
  <c r="S1494" i="4"/>
  <c r="R1494" i="4"/>
  <c r="Q1494" i="4"/>
  <c r="P1494" i="4"/>
  <c r="O1494" i="4"/>
  <c r="N1494" i="4"/>
  <c r="M1494" i="4"/>
  <c r="S1493" i="4"/>
  <c r="R1493" i="4"/>
  <c r="Q1493" i="4"/>
  <c r="P1493" i="4"/>
  <c r="O1493" i="4"/>
  <c r="N1493" i="4"/>
  <c r="M1493" i="4"/>
  <c r="S1492" i="4"/>
  <c r="R1492" i="4"/>
  <c r="Q1492" i="4"/>
  <c r="P1492" i="4"/>
  <c r="O1492" i="4"/>
  <c r="N1492" i="4"/>
  <c r="M1492" i="4"/>
  <c r="S1491" i="4"/>
  <c r="R1491" i="4"/>
  <c r="Q1491" i="4"/>
  <c r="P1491" i="4"/>
  <c r="O1491" i="4"/>
  <c r="N1491" i="4"/>
  <c r="M1491" i="4"/>
  <c r="S1490" i="4"/>
  <c r="R1490" i="4"/>
  <c r="Q1490" i="4"/>
  <c r="P1490" i="4"/>
  <c r="O1490" i="4"/>
  <c r="N1490" i="4"/>
  <c r="M1490" i="4"/>
  <c r="S1489" i="4"/>
  <c r="R1489" i="4"/>
  <c r="Q1489" i="4"/>
  <c r="P1489" i="4"/>
  <c r="O1489" i="4"/>
  <c r="N1489" i="4"/>
  <c r="M1489" i="4"/>
  <c r="S1488" i="4"/>
  <c r="R1488" i="4"/>
  <c r="Q1488" i="4"/>
  <c r="P1488" i="4"/>
  <c r="O1488" i="4"/>
  <c r="N1488" i="4"/>
  <c r="M1488" i="4"/>
  <c r="S1487" i="4"/>
  <c r="R1487" i="4"/>
  <c r="Q1487" i="4"/>
  <c r="P1487" i="4"/>
  <c r="O1487" i="4"/>
  <c r="N1487" i="4"/>
  <c r="M1487" i="4"/>
  <c r="S1486" i="4"/>
  <c r="R1486" i="4"/>
  <c r="Q1486" i="4"/>
  <c r="P1486" i="4"/>
  <c r="O1486" i="4"/>
  <c r="N1486" i="4"/>
  <c r="M1486" i="4"/>
  <c r="S1485" i="4"/>
  <c r="R1485" i="4"/>
  <c r="Q1485" i="4"/>
  <c r="P1485" i="4"/>
  <c r="O1485" i="4"/>
  <c r="N1485" i="4"/>
  <c r="M1485" i="4"/>
  <c r="S1484" i="4"/>
  <c r="R1484" i="4"/>
  <c r="Q1484" i="4"/>
  <c r="P1484" i="4"/>
  <c r="O1484" i="4"/>
  <c r="N1484" i="4"/>
  <c r="M1484" i="4"/>
  <c r="S1483" i="4"/>
  <c r="R1483" i="4"/>
  <c r="Q1483" i="4"/>
  <c r="P1483" i="4"/>
  <c r="O1483" i="4"/>
  <c r="N1483" i="4"/>
  <c r="M1483" i="4"/>
  <c r="S1482" i="4"/>
  <c r="R1482" i="4"/>
  <c r="Q1482" i="4"/>
  <c r="P1482" i="4"/>
  <c r="O1482" i="4"/>
  <c r="N1482" i="4"/>
  <c r="M1482" i="4"/>
  <c r="S1481" i="4"/>
  <c r="R1481" i="4"/>
  <c r="Q1481" i="4"/>
  <c r="P1481" i="4"/>
  <c r="O1481" i="4"/>
  <c r="N1481" i="4"/>
  <c r="M1481" i="4"/>
  <c r="S1480" i="4"/>
  <c r="R1480" i="4"/>
  <c r="Q1480" i="4"/>
  <c r="P1480" i="4"/>
  <c r="O1480" i="4"/>
  <c r="N1480" i="4"/>
  <c r="M1480" i="4"/>
  <c r="S1479" i="4"/>
  <c r="R1479" i="4"/>
  <c r="Q1479" i="4"/>
  <c r="P1479" i="4"/>
  <c r="O1479" i="4"/>
  <c r="N1479" i="4"/>
  <c r="M1479" i="4"/>
  <c r="S1478" i="4"/>
  <c r="R1478" i="4"/>
  <c r="Q1478" i="4"/>
  <c r="P1478" i="4"/>
  <c r="O1478" i="4"/>
  <c r="N1478" i="4"/>
  <c r="M1478" i="4"/>
  <c r="S1477" i="4"/>
  <c r="R1477" i="4"/>
  <c r="Q1477" i="4"/>
  <c r="P1477" i="4"/>
  <c r="O1477" i="4"/>
  <c r="N1477" i="4"/>
  <c r="M1477" i="4"/>
  <c r="S1476" i="4"/>
  <c r="R1476" i="4"/>
  <c r="Q1476" i="4"/>
  <c r="P1476" i="4"/>
  <c r="O1476" i="4"/>
  <c r="N1476" i="4"/>
  <c r="M1476" i="4"/>
  <c r="S1475" i="4"/>
  <c r="R1475" i="4"/>
  <c r="Q1475" i="4"/>
  <c r="P1475" i="4"/>
  <c r="O1475" i="4"/>
  <c r="N1475" i="4"/>
  <c r="M1475" i="4"/>
  <c r="S1474" i="4"/>
  <c r="R1474" i="4"/>
  <c r="Q1474" i="4"/>
  <c r="P1474" i="4"/>
  <c r="O1474" i="4"/>
  <c r="N1474" i="4"/>
  <c r="M1474" i="4"/>
  <c r="S1473" i="4"/>
  <c r="R1473" i="4"/>
  <c r="Q1473" i="4"/>
  <c r="P1473" i="4"/>
  <c r="O1473" i="4"/>
  <c r="N1473" i="4"/>
  <c r="M1473" i="4"/>
  <c r="S1472" i="4"/>
  <c r="R1472" i="4"/>
  <c r="Q1472" i="4"/>
  <c r="P1472" i="4"/>
  <c r="O1472" i="4"/>
  <c r="N1472" i="4"/>
  <c r="M1472" i="4"/>
  <c r="S1471" i="4"/>
  <c r="R1471" i="4"/>
  <c r="Q1471" i="4"/>
  <c r="P1471" i="4"/>
  <c r="O1471" i="4"/>
  <c r="N1471" i="4"/>
  <c r="M1471" i="4"/>
  <c r="S1470" i="4"/>
  <c r="R1470" i="4"/>
  <c r="Q1470" i="4"/>
  <c r="P1470" i="4"/>
  <c r="O1470" i="4"/>
  <c r="N1470" i="4"/>
  <c r="M1470" i="4"/>
  <c r="S1469" i="4"/>
  <c r="R1469" i="4"/>
  <c r="Q1469" i="4"/>
  <c r="P1469" i="4"/>
  <c r="O1469" i="4"/>
  <c r="N1469" i="4"/>
  <c r="M1469" i="4"/>
  <c r="S1468" i="4"/>
  <c r="R1468" i="4"/>
  <c r="Q1468" i="4"/>
  <c r="P1468" i="4"/>
  <c r="O1468" i="4"/>
  <c r="N1468" i="4"/>
  <c r="M1468" i="4"/>
  <c r="S1467" i="4"/>
  <c r="R1467" i="4"/>
  <c r="Q1467" i="4"/>
  <c r="P1467" i="4"/>
  <c r="O1467" i="4"/>
  <c r="N1467" i="4"/>
  <c r="M1467" i="4"/>
  <c r="S1466" i="4"/>
  <c r="R1466" i="4"/>
  <c r="Q1466" i="4"/>
  <c r="P1466" i="4"/>
  <c r="O1466" i="4"/>
  <c r="N1466" i="4"/>
  <c r="M1466" i="4"/>
  <c r="S1465" i="4"/>
  <c r="R1465" i="4"/>
  <c r="Q1465" i="4"/>
  <c r="P1465" i="4"/>
  <c r="O1465" i="4"/>
  <c r="N1465" i="4"/>
  <c r="M1465" i="4"/>
  <c r="S1464" i="4"/>
  <c r="R1464" i="4"/>
  <c r="Q1464" i="4"/>
  <c r="P1464" i="4"/>
  <c r="O1464" i="4"/>
  <c r="N1464" i="4"/>
  <c r="M1464" i="4"/>
  <c r="S1463" i="4"/>
  <c r="R1463" i="4"/>
  <c r="Q1463" i="4"/>
  <c r="P1463" i="4"/>
  <c r="O1463" i="4"/>
  <c r="N1463" i="4"/>
  <c r="M1463" i="4"/>
  <c r="S1462" i="4"/>
  <c r="R1462" i="4"/>
  <c r="Q1462" i="4"/>
  <c r="P1462" i="4"/>
  <c r="O1462" i="4"/>
  <c r="N1462" i="4"/>
  <c r="M1462" i="4"/>
  <c r="S1461" i="4"/>
  <c r="R1461" i="4"/>
  <c r="Q1461" i="4"/>
  <c r="P1461" i="4"/>
  <c r="O1461" i="4"/>
  <c r="N1461" i="4"/>
  <c r="M1461" i="4"/>
  <c r="S1460" i="4"/>
  <c r="R1460" i="4"/>
  <c r="Q1460" i="4"/>
  <c r="P1460" i="4"/>
  <c r="O1460" i="4"/>
  <c r="N1460" i="4"/>
  <c r="M1460" i="4"/>
  <c r="S1459" i="4"/>
  <c r="R1459" i="4"/>
  <c r="Q1459" i="4"/>
  <c r="P1459" i="4"/>
  <c r="O1459" i="4"/>
  <c r="N1459" i="4"/>
  <c r="M1459" i="4"/>
  <c r="S1458" i="4"/>
  <c r="R1458" i="4"/>
  <c r="Q1458" i="4"/>
  <c r="P1458" i="4"/>
  <c r="O1458" i="4"/>
  <c r="N1458" i="4"/>
  <c r="M1458" i="4"/>
  <c r="S1457" i="4"/>
  <c r="R1457" i="4"/>
  <c r="Q1457" i="4"/>
  <c r="P1457" i="4"/>
  <c r="O1457" i="4"/>
  <c r="N1457" i="4"/>
  <c r="M1457" i="4"/>
  <c r="S1456" i="4"/>
  <c r="R1456" i="4"/>
  <c r="Q1456" i="4"/>
  <c r="P1456" i="4"/>
  <c r="O1456" i="4"/>
  <c r="N1456" i="4"/>
  <c r="M1456" i="4"/>
  <c r="S1455" i="4"/>
  <c r="R1455" i="4"/>
  <c r="Q1455" i="4"/>
  <c r="P1455" i="4"/>
  <c r="O1455" i="4"/>
  <c r="N1455" i="4"/>
  <c r="M1455" i="4"/>
  <c r="S1454" i="4"/>
  <c r="R1454" i="4"/>
  <c r="Q1454" i="4"/>
  <c r="P1454" i="4"/>
  <c r="O1454" i="4"/>
  <c r="N1454" i="4"/>
  <c r="M1454" i="4"/>
  <c r="S1453" i="4"/>
  <c r="R1453" i="4"/>
  <c r="Q1453" i="4"/>
  <c r="P1453" i="4"/>
  <c r="O1453" i="4"/>
  <c r="N1453" i="4"/>
  <c r="M1453" i="4"/>
  <c r="S1452" i="4"/>
  <c r="R1452" i="4"/>
  <c r="Q1452" i="4"/>
  <c r="P1452" i="4"/>
  <c r="O1452" i="4"/>
  <c r="N1452" i="4"/>
  <c r="M1452" i="4"/>
  <c r="S1451" i="4"/>
  <c r="R1451" i="4"/>
  <c r="Q1451" i="4"/>
  <c r="P1451" i="4"/>
  <c r="O1451" i="4"/>
  <c r="N1451" i="4"/>
  <c r="M1451" i="4"/>
  <c r="S1450" i="4"/>
  <c r="R1450" i="4"/>
  <c r="Q1450" i="4"/>
  <c r="P1450" i="4"/>
  <c r="O1450" i="4"/>
  <c r="N1450" i="4"/>
  <c r="M1450" i="4"/>
  <c r="S1449" i="4"/>
  <c r="R1449" i="4"/>
  <c r="Q1449" i="4"/>
  <c r="P1449" i="4"/>
  <c r="O1449" i="4"/>
  <c r="N1449" i="4"/>
  <c r="M1449" i="4"/>
  <c r="S1448" i="4"/>
  <c r="R1448" i="4"/>
  <c r="Q1448" i="4"/>
  <c r="P1448" i="4"/>
  <c r="O1448" i="4"/>
  <c r="N1448" i="4"/>
  <c r="M1448" i="4"/>
  <c r="S1447" i="4"/>
  <c r="R1447" i="4"/>
  <c r="Q1447" i="4"/>
  <c r="P1447" i="4"/>
  <c r="O1447" i="4"/>
  <c r="N1447" i="4"/>
  <c r="M1447" i="4"/>
  <c r="S1446" i="4"/>
  <c r="R1446" i="4"/>
  <c r="Q1446" i="4"/>
  <c r="P1446" i="4"/>
  <c r="O1446" i="4"/>
  <c r="N1446" i="4"/>
  <c r="M1446" i="4"/>
  <c r="S1445" i="4"/>
  <c r="R1445" i="4"/>
  <c r="Q1445" i="4"/>
  <c r="P1445" i="4"/>
  <c r="O1445" i="4"/>
  <c r="N1445" i="4"/>
  <c r="M1445" i="4"/>
  <c r="S1444" i="4"/>
  <c r="R1444" i="4"/>
  <c r="Q1444" i="4"/>
  <c r="P1444" i="4"/>
  <c r="O1444" i="4"/>
  <c r="N1444" i="4"/>
  <c r="M1444" i="4"/>
  <c r="S1443" i="4"/>
  <c r="R1443" i="4"/>
  <c r="Q1443" i="4"/>
  <c r="P1443" i="4"/>
  <c r="O1443" i="4"/>
  <c r="N1443" i="4"/>
  <c r="M1443" i="4"/>
  <c r="S1442" i="4"/>
  <c r="R1442" i="4"/>
  <c r="Q1442" i="4"/>
  <c r="P1442" i="4"/>
  <c r="O1442" i="4"/>
  <c r="N1442" i="4"/>
  <c r="M1442" i="4"/>
  <c r="S1441" i="4"/>
  <c r="R1441" i="4"/>
  <c r="Q1441" i="4"/>
  <c r="P1441" i="4"/>
  <c r="O1441" i="4"/>
  <c r="N1441" i="4"/>
  <c r="M1441" i="4"/>
  <c r="S1440" i="4"/>
  <c r="R1440" i="4"/>
  <c r="Q1440" i="4"/>
  <c r="P1440" i="4"/>
  <c r="O1440" i="4"/>
  <c r="N1440" i="4"/>
  <c r="M1440" i="4"/>
  <c r="S1439" i="4"/>
  <c r="R1439" i="4"/>
  <c r="Q1439" i="4"/>
  <c r="P1439" i="4"/>
  <c r="O1439" i="4"/>
  <c r="N1439" i="4"/>
  <c r="M1439" i="4"/>
  <c r="S1438" i="4"/>
  <c r="R1438" i="4"/>
  <c r="Q1438" i="4"/>
  <c r="P1438" i="4"/>
  <c r="O1438" i="4"/>
  <c r="N1438" i="4"/>
  <c r="M1438" i="4"/>
  <c r="S1437" i="4"/>
  <c r="R1437" i="4"/>
  <c r="Q1437" i="4"/>
  <c r="P1437" i="4"/>
  <c r="O1437" i="4"/>
  <c r="N1437" i="4"/>
  <c r="M1437" i="4"/>
  <c r="S1436" i="4"/>
  <c r="R1436" i="4"/>
  <c r="Q1436" i="4"/>
  <c r="P1436" i="4"/>
  <c r="O1436" i="4"/>
  <c r="N1436" i="4"/>
  <c r="M1436" i="4"/>
  <c r="S1435" i="4"/>
  <c r="R1435" i="4"/>
  <c r="Q1435" i="4"/>
  <c r="P1435" i="4"/>
  <c r="O1435" i="4"/>
  <c r="N1435" i="4"/>
  <c r="M1435" i="4"/>
  <c r="S1434" i="4"/>
  <c r="R1434" i="4"/>
  <c r="Q1434" i="4"/>
  <c r="P1434" i="4"/>
  <c r="O1434" i="4"/>
  <c r="N1434" i="4"/>
  <c r="M1434" i="4"/>
  <c r="S1433" i="4"/>
  <c r="R1433" i="4"/>
  <c r="Q1433" i="4"/>
  <c r="P1433" i="4"/>
  <c r="O1433" i="4"/>
  <c r="N1433" i="4"/>
  <c r="M1433" i="4"/>
  <c r="S1432" i="4"/>
  <c r="R1432" i="4"/>
  <c r="Q1432" i="4"/>
  <c r="P1432" i="4"/>
  <c r="O1432" i="4"/>
  <c r="N1432" i="4"/>
  <c r="M1432" i="4"/>
  <c r="S1431" i="4"/>
  <c r="R1431" i="4"/>
  <c r="Q1431" i="4"/>
  <c r="P1431" i="4"/>
  <c r="O1431" i="4"/>
  <c r="N1431" i="4"/>
  <c r="M1431" i="4"/>
  <c r="S1430" i="4"/>
  <c r="R1430" i="4"/>
  <c r="Q1430" i="4"/>
  <c r="P1430" i="4"/>
  <c r="O1430" i="4"/>
  <c r="N1430" i="4"/>
  <c r="M1430" i="4"/>
  <c r="S1429" i="4"/>
  <c r="R1429" i="4"/>
  <c r="Q1429" i="4"/>
  <c r="P1429" i="4"/>
  <c r="O1429" i="4"/>
  <c r="N1429" i="4"/>
  <c r="M1429" i="4"/>
  <c r="S1428" i="4"/>
  <c r="R1428" i="4"/>
  <c r="Q1428" i="4"/>
  <c r="P1428" i="4"/>
  <c r="O1428" i="4"/>
  <c r="N1428" i="4"/>
  <c r="M1428" i="4"/>
  <c r="S1427" i="4"/>
  <c r="R1427" i="4"/>
  <c r="Q1427" i="4"/>
  <c r="P1427" i="4"/>
  <c r="O1427" i="4"/>
  <c r="N1427" i="4"/>
  <c r="M1427" i="4"/>
  <c r="S1426" i="4"/>
  <c r="R1426" i="4"/>
  <c r="Q1426" i="4"/>
  <c r="P1426" i="4"/>
  <c r="O1426" i="4"/>
  <c r="N1426" i="4"/>
  <c r="M1426" i="4"/>
  <c r="S1425" i="4"/>
  <c r="R1425" i="4"/>
  <c r="Q1425" i="4"/>
  <c r="P1425" i="4"/>
  <c r="O1425" i="4"/>
  <c r="N1425" i="4"/>
  <c r="M1425" i="4"/>
  <c r="S1424" i="4"/>
  <c r="R1424" i="4"/>
  <c r="Q1424" i="4"/>
  <c r="P1424" i="4"/>
  <c r="O1424" i="4"/>
  <c r="N1424" i="4"/>
  <c r="M1424" i="4"/>
  <c r="S1423" i="4"/>
  <c r="R1423" i="4"/>
  <c r="Q1423" i="4"/>
  <c r="P1423" i="4"/>
  <c r="O1423" i="4"/>
  <c r="N1423" i="4"/>
  <c r="M1423" i="4"/>
  <c r="S1422" i="4"/>
  <c r="R1422" i="4"/>
  <c r="Q1422" i="4"/>
  <c r="P1422" i="4"/>
  <c r="O1422" i="4"/>
  <c r="N1422" i="4"/>
  <c r="M1422" i="4"/>
  <c r="S1421" i="4"/>
  <c r="R1421" i="4"/>
  <c r="Q1421" i="4"/>
  <c r="P1421" i="4"/>
  <c r="O1421" i="4"/>
  <c r="N1421" i="4"/>
  <c r="M1421" i="4"/>
  <c r="S1420" i="4"/>
  <c r="R1420" i="4"/>
  <c r="Q1420" i="4"/>
  <c r="P1420" i="4"/>
  <c r="O1420" i="4"/>
  <c r="N1420" i="4"/>
  <c r="M1420" i="4"/>
  <c r="S1419" i="4"/>
  <c r="R1419" i="4"/>
  <c r="Q1419" i="4"/>
  <c r="P1419" i="4"/>
  <c r="O1419" i="4"/>
  <c r="N1419" i="4"/>
  <c r="M1419" i="4"/>
  <c r="S1418" i="4"/>
  <c r="R1418" i="4"/>
  <c r="Q1418" i="4"/>
  <c r="P1418" i="4"/>
  <c r="O1418" i="4"/>
  <c r="N1418" i="4"/>
  <c r="M1418" i="4"/>
  <c r="S1417" i="4"/>
  <c r="R1417" i="4"/>
  <c r="Q1417" i="4"/>
  <c r="P1417" i="4"/>
  <c r="O1417" i="4"/>
  <c r="N1417" i="4"/>
  <c r="M1417" i="4"/>
  <c r="S1416" i="4"/>
  <c r="R1416" i="4"/>
  <c r="Q1416" i="4"/>
  <c r="P1416" i="4"/>
  <c r="O1416" i="4"/>
  <c r="N1416" i="4"/>
  <c r="M1416" i="4"/>
  <c r="S1415" i="4"/>
  <c r="R1415" i="4"/>
  <c r="Q1415" i="4"/>
  <c r="P1415" i="4"/>
  <c r="O1415" i="4"/>
  <c r="N1415" i="4"/>
  <c r="M1415" i="4"/>
  <c r="S1414" i="4"/>
  <c r="R1414" i="4"/>
  <c r="Q1414" i="4"/>
  <c r="P1414" i="4"/>
  <c r="O1414" i="4"/>
  <c r="N1414" i="4"/>
  <c r="M1414" i="4"/>
  <c r="S1413" i="4"/>
  <c r="R1413" i="4"/>
  <c r="Q1413" i="4"/>
  <c r="P1413" i="4"/>
  <c r="O1413" i="4"/>
  <c r="N1413" i="4"/>
  <c r="M1413" i="4"/>
  <c r="S1412" i="4"/>
  <c r="R1412" i="4"/>
  <c r="Q1412" i="4"/>
  <c r="P1412" i="4"/>
  <c r="O1412" i="4"/>
  <c r="N1412" i="4"/>
  <c r="M1412" i="4"/>
  <c r="S1411" i="4"/>
  <c r="R1411" i="4"/>
  <c r="Q1411" i="4"/>
  <c r="P1411" i="4"/>
  <c r="O1411" i="4"/>
  <c r="N1411" i="4"/>
  <c r="M1411" i="4"/>
  <c r="S1410" i="4"/>
  <c r="R1410" i="4"/>
  <c r="Q1410" i="4"/>
  <c r="P1410" i="4"/>
  <c r="O1410" i="4"/>
  <c r="N1410" i="4"/>
  <c r="M1410" i="4"/>
  <c r="S1409" i="4"/>
  <c r="R1409" i="4"/>
  <c r="Q1409" i="4"/>
  <c r="P1409" i="4"/>
  <c r="O1409" i="4"/>
  <c r="N1409" i="4"/>
  <c r="M1409" i="4"/>
  <c r="S1408" i="4"/>
  <c r="R1408" i="4"/>
  <c r="Q1408" i="4"/>
  <c r="P1408" i="4"/>
  <c r="O1408" i="4"/>
  <c r="N1408" i="4"/>
  <c r="M1408" i="4"/>
  <c r="S1407" i="4"/>
  <c r="R1407" i="4"/>
  <c r="Q1407" i="4"/>
  <c r="P1407" i="4"/>
  <c r="O1407" i="4"/>
  <c r="N1407" i="4"/>
  <c r="M1407" i="4"/>
  <c r="S1406" i="4"/>
  <c r="R1406" i="4"/>
  <c r="Q1406" i="4"/>
  <c r="P1406" i="4"/>
  <c r="O1406" i="4"/>
  <c r="N1406" i="4"/>
  <c r="M1406" i="4"/>
  <c r="S1405" i="4"/>
  <c r="R1405" i="4"/>
  <c r="Q1405" i="4"/>
  <c r="P1405" i="4"/>
  <c r="O1405" i="4"/>
  <c r="N1405" i="4"/>
  <c r="M1405" i="4"/>
  <c r="S1404" i="4"/>
  <c r="R1404" i="4"/>
  <c r="Q1404" i="4"/>
  <c r="P1404" i="4"/>
  <c r="O1404" i="4"/>
  <c r="N1404" i="4"/>
  <c r="M1404" i="4"/>
  <c r="S1403" i="4"/>
  <c r="R1403" i="4"/>
  <c r="Q1403" i="4"/>
  <c r="P1403" i="4"/>
  <c r="O1403" i="4"/>
  <c r="N1403" i="4"/>
  <c r="M1403" i="4"/>
  <c r="S1402" i="4"/>
  <c r="R1402" i="4"/>
  <c r="Q1402" i="4"/>
  <c r="P1402" i="4"/>
  <c r="O1402" i="4"/>
  <c r="N1402" i="4"/>
  <c r="M1402" i="4"/>
  <c r="S1401" i="4"/>
  <c r="R1401" i="4"/>
  <c r="Q1401" i="4"/>
  <c r="P1401" i="4"/>
  <c r="O1401" i="4"/>
  <c r="N1401" i="4"/>
  <c r="M1401" i="4"/>
  <c r="S1400" i="4"/>
  <c r="R1400" i="4"/>
  <c r="Q1400" i="4"/>
  <c r="P1400" i="4"/>
  <c r="O1400" i="4"/>
  <c r="N1400" i="4"/>
  <c r="M1400" i="4"/>
  <c r="S1399" i="4"/>
  <c r="R1399" i="4"/>
  <c r="Q1399" i="4"/>
  <c r="P1399" i="4"/>
  <c r="O1399" i="4"/>
  <c r="N1399" i="4"/>
  <c r="M1399" i="4"/>
  <c r="S1398" i="4"/>
  <c r="R1398" i="4"/>
  <c r="Q1398" i="4"/>
  <c r="P1398" i="4"/>
  <c r="O1398" i="4"/>
  <c r="N1398" i="4"/>
  <c r="M1398" i="4"/>
  <c r="S1397" i="4"/>
  <c r="R1397" i="4"/>
  <c r="Q1397" i="4"/>
  <c r="P1397" i="4"/>
  <c r="O1397" i="4"/>
  <c r="N1397" i="4"/>
  <c r="M1397" i="4"/>
  <c r="S1396" i="4"/>
  <c r="R1396" i="4"/>
  <c r="Q1396" i="4"/>
  <c r="P1396" i="4"/>
  <c r="O1396" i="4"/>
  <c r="N1396" i="4"/>
  <c r="M1396" i="4"/>
  <c r="S1395" i="4"/>
  <c r="R1395" i="4"/>
  <c r="Q1395" i="4"/>
  <c r="P1395" i="4"/>
  <c r="O1395" i="4"/>
  <c r="N1395" i="4"/>
  <c r="M1395" i="4"/>
  <c r="S1394" i="4"/>
  <c r="R1394" i="4"/>
  <c r="Q1394" i="4"/>
  <c r="P1394" i="4"/>
  <c r="O1394" i="4"/>
  <c r="N1394" i="4"/>
  <c r="M1394" i="4"/>
  <c r="S1393" i="4"/>
  <c r="R1393" i="4"/>
  <c r="Q1393" i="4"/>
  <c r="P1393" i="4"/>
  <c r="O1393" i="4"/>
  <c r="N1393" i="4"/>
  <c r="M1393" i="4"/>
  <c r="S1392" i="4"/>
  <c r="R1392" i="4"/>
  <c r="Q1392" i="4"/>
  <c r="P1392" i="4"/>
  <c r="O1392" i="4"/>
  <c r="N1392" i="4"/>
  <c r="M1392" i="4"/>
  <c r="S1391" i="4"/>
  <c r="R1391" i="4"/>
  <c r="Q1391" i="4"/>
  <c r="P1391" i="4"/>
  <c r="O1391" i="4"/>
  <c r="N1391" i="4"/>
  <c r="M1391" i="4"/>
  <c r="S1390" i="4"/>
  <c r="R1390" i="4"/>
  <c r="Q1390" i="4"/>
  <c r="P1390" i="4"/>
  <c r="O1390" i="4"/>
  <c r="N1390" i="4"/>
  <c r="M1390" i="4"/>
  <c r="S1389" i="4"/>
  <c r="R1389" i="4"/>
  <c r="Q1389" i="4"/>
  <c r="P1389" i="4"/>
  <c r="O1389" i="4"/>
  <c r="N1389" i="4"/>
  <c r="M1389" i="4"/>
  <c r="S1388" i="4"/>
  <c r="R1388" i="4"/>
  <c r="Q1388" i="4"/>
  <c r="P1388" i="4"/>
  <c r="O1388" i="4"/>
  <c r="N1388" i="4"/>
  <c r="M1388" i="4"/>
  <c r="S1387" i="4"/>
  <c r="R1387" i="4"/>
  <c r="Q1387" i="4"/>
  <c r="P1387" i="4"/>
  <c r="O1387" i="4"/>
  <c r="N1387" i="4"/>
  <c r="M1387" i="4"/>
  <c r="S1386" i="4"/>
  <c r="R1386" i="4"/>
  <c r="Q1386" i="4"/>
  <c r="P1386" i="4"/>
  <c r="O1386" i="4"/>
  <c r="N1386" i="4"/>
  <c r="M1386" i="4"/>
  <c r="S1385" i="4"/>
  <c r="R1385" i="4"/>
  <c r="Q1385" i="4"/>
  <c r="P1385" i="4"/>
  <c r="O1385" i="4"/>
  <c r="N1385" i="4"/>
  <c r="M1385" i="4"/>
  <c r="S1384" i="4"/>
  <c r="R1384" i="4"/>
  <c r="Q1384" i="4"/>
  <c r="P1384" i="4"/>
  <c r="O1384" i="4"/>
  <c r="N1384" i="4"/>
  <c r="M1384" i="4"/>
  <c r="S1383" i="4"/>
  <c r="R1383" i="4"/>
  <c r="Q1383" i="4"/>
  <c r="P1383" i="4"/>
  <c r="O1383" i="4"/>
  <c r="N1383" i="4"/>
  <c r="M1383" i="4"/>
  <c r="S1382" i="4"/>
  <c r="R1382" i="4"/>
  <c r="Q1382" i="4"/>
  <c r="P1382" i="4"/>
  <c r="O1382" i="4"/>
  <c r="N1382" i="4"/>
  <c r="M1382" i="4"/>
  <c r="S1381" i="4"/>
  <c r="R1381" i="4"/>
  <c r="Q1381" i="4"/>
  <c r="P1381" i="4"/>
  <c r="O1381" i="4"/>
  <c r="N1381" i="4"/>
  <c r="M1381" i="4"/>
  <c r="S1380" i="4"/>
  <c r="R1380" i="4"/>
  <c r="Q1380" i="4"/>
  <c r="P1380" i="4"/>
  <c r="O1380" i="4"/>
  <c r="N1380" i="4"/>
  <c r="M1380" i="4"/>
  <c r="S1379" i="4"/>
  <c r="R1379" i="4"/>
  <c r="Q1379" i="4"/>
  <c r="P1379" i="4"/>
  <c r="O1379" i="4"/>
  <c r="N1379" i="4"/>
  <c r="M1379" i="4"/>
  <c r="S1378" i="4"/>
  <c r="R1378" i="4"/>
  <c r="Q1378" i="4"/>
  <c r="P1378" i="4"/>
  <c r="O1378" i="4"/>
  <c r="N1378" i="4"/>
  <c r="M1378" i="4"/>
  <c r="S1377" i="4"/>
  <c r="R1377" i="4"/>
  <c r="Q1377" i="4"/>
  <c r="P1377" i="4"/>
  <c r="O1377" i="4"/>
  <c r="N1377" i="4"/>
  <c r="M1377" i="4"/>
  <c r="S1376" i="4"/>
  <c r="R1376" i="4"/>
  <c r="Q1376" i="4"/>
  <c r="P1376" i="4"/>
  <c r="O1376" i="4"/>
  <c r="N1376" i="4"/>
  <c r="M1376" i="4"/>
  <c r="S1375" i="4"/>
  <c r="R1375" i="4"/>
  <c r="Q1375" i="4"/>
  <c r="P1375" i="4"/>
  <c r="O1375" i="4"/>
  <c r="N1375" i="4"/>
  <c r="M1375" i="4"/>
  <c r="S1374" i="4"/>
  <c r="R1374" i="4"/>
  <c r="Q1374" i="4"/>
  <c r="P1374" i="4"/>
  <c r="O1374" i="4"/>
  <c r="N1374" i="4"/>
  <c r="M1374" i="4"/>
  <c r="S1373" i="4"/>
  <c r="R1373" i="4"/>
  <c r="Q1373" i="4"/>
  <c r="P1373" i="4"/>
  <c r="O1373" i="4"/>
  <c r="N1373" i="4"/>
  <c r="M1373" i="4"/>
  <c r="S1372" i="4"/>
  <c r="R1372" i="4"/>
  <c r="Q1372" i="4"/>
  <c r="P1372" i="4"/>
  <c r="O1372" i="4"/>
  <c r="N1372" i="4"/>
  <c r="M1372" i="4"/>
  <c r="S1371" i="4"/>
  <c r="R1371" i="4"/>
  <c r="Q1371" i="4"/>
  <c r="P1371" i="4"/>
  <c r="O1371" i="4"/>
  <c r="N1371" i="4"/>
  <c r="M1371" i="4"/>
  <c r="S1370" i="4"/>
  <c r="R1370" i="4"/>
  <c r="Q1370" i="4"/>
  <c r="P1370" i="4"/>
  <c r="O1370" i="4"/>
  <c r="N1370" i="4"/>
  <c r="M1370" i="4"/>
  <c r="S1369" i="4"/>
  <c r="R1369" i="4"/>
  <c r="Q1369" i="4"/>
  <c r="P1369" i="4"/>
  <c r="O1369" i="4"/>
  <c r="N1369" i="4"/>
  <c r="M1369" i="4"/>
  <c r="S1368" i="4"/>
  <c r="R1368" i="4"/>
  <c r="Q1368" i="4"/>
  <c r="P1368" i="4"/>
  <c r="O1368" i="4"/>
  <c r="N1368" i="4"/>
  <c r="M1368" i="4"/>
  <c r="S1367" i="4"/>
  <c r="R1367" i="4"/>
  <c r="Q1367" i="4"/>
  <c r="P1367" i="4"/>
  <c r="O1367" i="4"/>
  <c r="N1367" i="4"/>
  <c r="M1367" i="4"/>
  <c r="S1366" i="4"/>
  <c r="R1366" i="4"/>
  <c r="Q1366" i="4"/>
  <c r="P1366" i="4"/>
  <c r="O1366" i="4"/>
  <c r="N1366" i="4"/>
  <c r="M1366" i="4"/>
  <c r="S1365" i="4"/>
  <c r="R1365" i="4"/>
  <c r="Q1365" i="4"/>
  <c r="P1365" i="4"/>
  <c r="O1365" i="4"/>
  <c r="N1365" i="4"/>
  <c r="M1365" i="4"/>
  <c r="S1364" i="4"/>
  <c r="R1364" i="4"/>
  <c r="Q1364" i="4"/>
  <c r="P1364" i="4"/>
  <c r="O1364" i="4"/>
  <c r="N1364" i="4"/>
  <c r="M1364" i="4"/>
  <c r="S1363" i="4"/>
  <c r="R1363" i="4"/>
  <c r="Q1363" i="4"/>
  <c r="P1363" i="4"/>
  <c r="O1363" i="4"/>
  <c r="N1363" i="4"/>
  <c r="M1363" i="4"/>
  <c r="S1362" i="4"/>
  <c r="R1362" i="4"/>
  <c r="Q1362" i="4"/>
  <c r="P1362" i="4"/>
  <c r="O1362" i="4"/>
  <c r="N1362" i="4"/>
  <c r="M1362" i="4"/>
  <c r="S1361" i="4"/>
  <c r="R1361" i="4"/>
  <c r="Q1361" i="4"/>
  <c r="P1361" i="4"/>
  <c r="O1361" i="4"/>
  <c r="N1361" i="4"/>
  <c r="M1361" i="4"/>
  <c r="S1360" i="4"/>
  <c r="R1360" i="4"/>
  <c r="Q1360" i="4"/>
  <c r="P1360" i="4"/>
  <c r="O1360" i="4"/>
  <c r="N1360" i="4"/>
  <c r="M1360" i="4"/>
  <c r="S1359" i="4"/>
  <c r="R1359" i="4"/>
  <c r="Q1359" i="4"/>
  <c r="P1359" i="4"/>
  <c r="O1359" i="4"/>
  <c r="N1359" i="4"/>
  <c r="M1359" i="4"/>
  <c r="S1358" i="4"/>
  <c r="R1358" i="4"/>
  <c r="Q1358" i="4"/>
  <c r="P1358" i="4"/>
  <c r="O1358" i="4"/>
  <c r="N1358" i="4"/>
  <c r="M1358" i="4"/>
  <c r="S1357" i="4"/>
  <c r="R1357" i="4"/>
  <c r="Q1357" i="4"/>
  <c r="P1357" i="4"/>
  <c r="O1357" i="4"/>
  <c r="N1357" i="4"/>
  <c r="M1357" i="4"/>
  <c r="S1356" i="4"/>
  <c r="R1356" i="4"/>
  <c r="Q1356" i="4"/>
  <c r="P1356" i="4"/>
  <c r="O1356" i="4"/>
  <c r="N1356" i="4"/>
  <c r="M1356" i="4"/>
  <c r="S1355" i="4"/>
  <c r="R1355" i="4"/>
  <c r="Q1355" i="4"/>
  <c r="P1355" i="4"/>
  <c r="O1355" i="4"/>
  <c r="N1355" i="4"/>
  <c r="M1355" i="4"/>
  <c r="S1354" i="4"/>
  <c r="R1354" i="4"/>
  <c r="Q1354" i="4"/>
  <c r="P1354" i="4"/>
  <c r="O1354" i="4"/>
  <c r="N1354" i="4"/>
  <c r="M1354" i="4"/>
  <c r="S1353" i="4"/>
  <c r="R1353" i="4"/>
  <c r="Q1353" i="4"/>
  <c r="P1353" i="4"/>
  <c r="O1353" i="4"/>
  <c r="N1353" i="4"/>
  <c r="M1353" i="4"/>
  <c r="S1352" i="4"/>
  <c r="R1352" i="4"/>
  <c r="Q1352" i="4"/>
  <c r="P1352" i="4"/>
  <c r="O1352" i="4"/>
  <c r="N1352" i="4"/>
  <c r="M1352" i="4"/>
  <c r="S1351" i="4"/>
  <c r="R1351" i="4"/>
  <c r="Q1351" i="4"/>
  <c r="P1351" i="4"/>
  <c r="O1351" i="4"/>
  <c r="N1351" i="4"/>
  <c r="M1351" i="4"/>
  <c r="S1350" i="4"/>
  <c r="R1350" i="4"/>
  <c r="Q1350" i="4"/>
  <c r="P1350" i="4"/>
  <c r="O1350" i="4"/>
  <c r="N1350" i="4"/>
  <c r="M1350" i="4"/>
  <c r="S1349" i="4"/>
  <c r="R1349" i="4"/>
  <c r="Q1349" i="4"/>
  <c r="P1349" i="4"/>
  <c r="O1349" i="4"/>
  <c r="N1349" i="4"/>
  <c r="M1349" i="4"/>
  <c r="S1348" i="4"/>
  <c r="R1348" i="4"/>
  <c r="Q1348" i="4"/>
  <c r="P1348" i="4"/>
  <c r="O1348" i="4"/>
  <c r="N1348" i="4"/>
  <c r="M1348" i="4"/>
  <c r="S1347" i="4"/>
  <c r="R1347" i="4"/>
  <c r="Q1347" i="4"/>
  <c r="P1347" i="4"/>
  <c r="O1347" i="4"/>
  <c r="N1347" i="4"/>
  <c r="M1347" i="4"/>
  <c r="S1346" i="4"/>
  <c r="R1346" i="4"/>
  <c r="Q1346" i="4"/>
  <c r="P1346" i="4"/>
  <c r="O1346" i="4"/>
  <c r="N1346" i="4"/>
  <c r="M1346" i="4"/>
  <c r="S1345" i="4"/>
  <c r="R1345" i="4"/>
  <c r="Q1345" i="4"/>
  <c r="P1345" i="4"/>
  <c r="O1345" i="4"/>
  <c r="N1345" i="4"/>
  <c r="M1345" i="4"/>
  <c r="S1344" i="4"/>
  <c r="R1344" i="4"/>
  <c r="Q1344" i="4"/>
  <c r="P1344" i="4"/>
  <c r="O1344" i="4"/>
  <c r="N1344" i="4"/>
  <c r="M1344" i="4"/>
  <c r="S1343" i="4"/>
  <c r="R1343" i="4"/>
  <c r="Q1343" i="4"/>
  <c r="P1343" i="4"/>
  <c r="O1343" i="4"/>
  <c r="N1343" i="4"/>
  <c r="M1343" i="4"/>
  <c r="S1342" i="4"/>
  <c r="R1342" i="4"/>
  <c r="Q1342" i="4"/>
  <c r="P1342" i="4"/>
  <c r="O1342" i="4"/>
  <c r="N1342" i="4"/>
  <c r="M1342" i="4"/>
  <c r="S1341" i="4"/>
  <c r="R1341" i="4"/>
  <c r="Q1341" i="4"/>
  <c r="P1341" i="4"/>
  <c r="O1341" i="4"/>
  <c r="N1341" i="4"/>
  <c r="M1341" i="4"/>
  <c r="S1340" i="4"/>
  <c r="R1340" i="4"/>
  <c r="Q1340" i="4"/>
  <c r="P1340" i="4"/>
  <c r="O1340" i="4"/>
  <c r="N1340" i="4"/>
  <c r="M1340" i="4"/>
  <c r="S1339" i="4"/>
  <c r="R1339" i="4"/>
  <c r="Q1339" i="4"/>
  <c r="P1339" i="4"/>
  <c r="O1339" i="4"/>
  <c r="N1339" i="4"/>
  <c r="M1339" i="4"/>
  <c r="S1338" i="4"/>
  <c r="R1338" i="4"/>
  <c r="Q1338" i="4"/>
  <c r="P1338" i="4"/>
  <c r="O1338" i="4"/>
  <c r="N1338" i="4"/>
  <c r="M1338" i="4"/>
  <c r="S1337" i="4"/>
  <c r="R1337" i="4"/>
  <c r="Q1337" i="4"/>
  <c r="P1337" i="4"/>
  <c r="O1337" i="4"/>
  <c r="N1337" i="4"/>
  <c r="M1337" i="4"/>
  <c r="S1336" i="4"/>
  <c r="R1336" i="4"/>
  <c r="Q1336" i="4"/>
  <c r="P1336" i="4"/>
  <c r="O1336" i="4"/>
  <c r="N1336" i="4"/>
  <c r="M1336" i="4"/>
  <c r="S1335" i="4"/>
  <c r="R1335" i="4"/>
  <c r="Q1335" i="4"/>
  <c r="P1335" i="4"/>
  <c r="O1335" i="4"/>
  <c r="N1335" i="4"/>
  <c r="M1335" i="4"/>
  <c r="S1334" i="4"/>
  <c r="R1334" i="4"/>
  <c r="Q1334" i="4"/>
  <c r="P1334" i="4"/>
  <c r="O1334" i="4"/>
  <c r="N1334" i="4"/>
  <c r="M1334" i="4"/>
  <c r="S1333" i="4"/>
  <c r="R1333" i="4"/>
  <c r="Q1333" i="4"/>
  <c r="P1333" i="4"/>
  <c r="O1333" i="4"/>
  <c r="N1333" i="4"/>
  <c r="M1333" i="4"/>
  <c r="S1332" i="4"/>
  <c r="R1332" i="4"/>
  <c r="Q1332" i="4"/>
  <c r="P1332" i="4"/>
  <c r="O1332" i="4"/>
  <c r="N1332" i="4"/>
  <c r="M1332" i="4"/>
  <c r="S1331" i="4"/>
  <c r="R1331" i="4"/>
  <c r="Q1331" i="4"/>
  <c r="P1331" i="4"/>
  <c r="O1331" i="4"/>
  <c r="N1331" i="4"/>
  <c r="M1331" i="4"/>
  <c r="S1330" i="4"/>
  <c r="R1330" i="4"/>
  <c r="Q1330" i="4"/>
  <c r="P1330" i="4"/>
  <c r="O1330" i="4"/>
  <c r="N1330" i="4"/>
  <c r="M1330" i="4"/>
  <c r="S1329" i="4"/>
  <c r="R1329" i="4"/>
  <c r="Q1329" i="4"/>
  <c r="P1329" i="4"/>
  <c r="O1329" i="4"/>
  <c r="N1329" i="4"/>
  <c r="M1329" i="4"/>
  <c r="S1328" i="4"/>
  <c r="R1328" i="4"/>
  <c r="Q1328" i="4"/>
  <c r="P1328" i="4"/>
  <c r="O1328" i="4"/>
  <c r="N1328" i="4"/>
  <c r="M1328" i="4"/>
  <c r="S1327" i="4"/>
  <c r="R1327" i="4"/>
  <c r="Q1327" i="4"/>
  <c r="P1327" i="4"/>
  <c r="O1327" i="4"/>
  <c r="N1327" i="4"/>
  <c r="M1327" i="4"/>
  <c r="S1326" i="4"/>
  <c r="R1326" i="4"/>
  <c r="Q1326" i="4"/>
  <c r="P1326" i="4"/>
  <c r="O1326" i="4"/>
  <c r="N1326" i="4"/>
  <c r="M1326" i="4"/>
  <c r="S1325" i="4"/>
  <c r="R1325" i="4"/>
  <c r="Q1325" i="4"/>
  <c r="P1325" i="4"/>
  <c r="O1325" i="4"/>
  <c r="N1325" i="4"/>
  <c r="M1325" i="4"/>
  <c r="S1324" i="4"/>
  <c r="R1324" i="4"/>
  <c r="Q1324" i="4"/>
  <c r="P1324" i="4"/>
  <c r="O1324" i="4"/>
  <c r="N1324" i="4"/>
  <c r="M1324" i="4"/>
  <c r="S1323" i="4"/>
  <c r="R1323" i="4"/>
  <c r="Q1323" i="4"/>
  <c r="P1323" i="4"/>
  <c r="O1323" i="4"/>
  <c r="N1323" i="4"/>
  <c r="M1323" i="4"/>
  <c r="S1322" i="4"/>
  <c r="R1322" i="4"/>
  <c r="Q1322" i="4"/>
  <c r="P1322" i="4"/>
  <c r="O1322" i="4"/>
  <c r="N1322" i="4"/>
  <c r="M1322" i="4"/>
  <c r="S1321" i="4"/>
  <c r="R1321" i="4"/>
  <c r="Q1321" i="4"/>
  <c r="P1321" i="4"/>
  <c r="O1321" i="4"/>
  <c r="N1321" i="4"/>
  <c r="M1321" i="4"/>
  <c r="S1320" i="4"/>
  <c r="R1320" i="4"/>
  <c r="Q1320" i="4"/>
  <c r="P1320" i="4"/>
  <c r="O1320" i="4"/>
  <c r="N1320" i="4"/>
  <c r="M1320" i="4"/>
  <c r="S1319" i="4"/>
  <c r="R1319" i="4"/>
  <c r="Q1319" i="4"/>
  <c r="P1319" i="4"/>
  <c r="O1319" i="4"/>
  <c r="N1319" i="4"/>
  <c r="M1319" i="4"/>
  <c r="S1318" i="4"/>
  <c r="R1318" i="4"/>
  <c r="Q1318" i="4"/>
  <c r="P1318" i="4"/>
  <c r="O1318" i="4"/>
  <c r="N1318" i="4"/>
  <c r="M1318" i="4"/>
  <c r="S1317" i="4"/>
  <c r="R1317" i="4"/>
  <c r="Q1317" i="4"/>
  <c r="P1317" i="4"/>
  <c r="O1317" i="4"/>
  <c r="N1317" i="4"/>
  <c r="M1317" i="4"/>
  <c r="S1316" i="4"/>
  <c r="R1316" i="4"/>
  <c r="Q1316" i="4"/>
  <c r="P1316" i="4"/>
  <c r="O1316" i="4"/>
  <c r="N1316" i="4"/>
  <c r="M1316" i="4"/>
  <c r="S1315" i="4"/>
  <c r="R1315" i="4"/>
  <c r="Q1315" i="4"/>
  <c r="P1315" i="4"/>
  <c r="O1315" i="4"/>
  <c r="N1315" i="4"/>
  <c r="M1315" i="4"/>
  <c r="S1314" i="4"/>
  <c r="R1314" i="4"/>
  <c r="Q1314" i="4"/>
  <c r="P1314" i="4"/>
  <c r="O1314" i="4"/>
  <c r="N1314" i="4"/>
  <c r="M1314" i="4"/>
  <c r="S1313" i="4"/>
  <c r="R1313" i="4"/>
  <c r="Q1313" i="4"/>
  <c r="P1313" i="4"/>
  <c r="O1313" i="4"/>
  <c r="N1313" i="4"/>
  <c r="M1313" i="4"/>
  <c r="S1312" i="4"/>
  <c r="R1312" i="4"/>
  <c r="Q1312" i="4"/>
  <c r="P1312" i="4"/>
  <c r="O1312" i="4"/>
  <c r="N1312" i="4"/>
  <c r="M1312" i="4"/>
  <c r="S1311" i="4"/>
  <c r="R1311" i="4"/>
  <c r="Q1311" i="4"/>
  <c r="P1311" i="4"/>
  <c r="O1311" i="4"/>
  <c r="N1311" i="4"/>
  <c r="M1311" i="4"/>
  <c r="S1310" i="4"/>
  <c r="R1310" i="4"/>
  <c r="Q1310" i="4"/>
  <c r="P1310" i="4"/>
  <c r="O1310" i="4"/>
  <c r="N1310" i="4"/>
  <c r="M1310" i="4"/>
  <c r="S1309" i="4"/>
  <c r="R1309" i="4"/>
  <c r="Q1309" i="4"/>
  <c r="P1309" i="4"/>
  <c r="O1309" i="4"/>
  <c r="N1309" i="4"/>
  <c r="M1309" i="4"/>
  <c r="S1308" i="4"/>
  <c r="R1308" i="4"/>
  <c r="Q1308" i="4"/>
  <c r="P1308" i="4"/>
  <c r="O1308" i="4"/>
  <c r="N1308" i="4"/>
  <c r="M1308" i="4"/>
  <c r="S1307" i="4"/>
  <c r="R1307" i="4"/>
  <c r="Q1307" i="4"/>
  <c r="P1307" i="4"/>
  <c r="O1307" i="4"/>
  <c r="N1307" i="4"/>
  <c r="M1307" i="4"/>
  <c r="S1306" i="4"/>
  <c r="R1306" i="4"/>
  <c r="Q1306" i="4"/>
  <c r="P1306" i="4"/>
  <c r="O1306" i="4"/>
  <c r="N1306" i="4"/>
  <c r="M1306" i="4"/>
  <c r="S1305" i="4"/>
  <c r="R1305" i="4"/>
  <c r="Q1305" i="4"/>
  <c r="P1305" i="4"/>
  <c r="O1305" i="4"/>
  <c r="N1305" i="4"/>
  <c r="M1305" i="4"/>
  <c r="S1304" i="4"/>
  <c r="R1304" i="4"/>
  <c r="Q1304" i="4"/>
  <c r="P1304" i="4"/>
  <c r="O1304" i="4"/>
  <c r="N1304" i="4"/>
  <c r="M1304" i="4"/>
  <c r="S1303" i="4"/>
  <c r="R1303" i="4"/>
  <c r="Q1303" i="4"/>
  <c r="P1303" i="4"/>
  <c r="O1303" i="4"/>
  <c r="N1303" i="4"/>
  <c r="M1303" i="4"/>
  <c r="S1302" i="4"/>
  <c r="R1302" i="4"/>
  <c r="Q1302" i="4"/>
  <c r="P1302" i="4"/>
  <c r="O1302" i="4"/>
  <c r="N1302" i="4"/>
  <c r="M1302" i="4"/>
  <c r="S1301" i="4"/>
  <c r="R1301" i="4"/>
  <c r="Q1301" i="4"/>
  <c r="P1301" i="4"/>
  <c r="O1301" i="4"/>
  <c r="N1301" i="4"/>
  <c r="M1301" i="4"/>
  <c r="S1300" i="4"/>
  <c r="R1300" i="4"/>
  <c r="Q1300" i="4"/>
  <c r="P1300" i="4"/>
  <c r="O1300" i="4"/>
  <c r="N1300" i="4"/>
  <c r="M1300" i="4"/>
  <c r="S1299" i="4"/>
  <c r="R1299" i="4"/>
  <c r="Q1299" i="4"/>
  <c r="P1299" i="4"/>
  <c r="O1299" i="4"/>
  <c r="N1299" i="4"/>
  <c r="M1299" i="4"/>
  <c r="S1298" i="4"/>
  <c r="R1298" i="4"/>
  <c r="Q1298" i="4"/>
  <c r="P1298" i="4"/>
  <c r="O1298" i="4"/>
  <c r="N1298" i="4"/>
  <c r="M1298" i="4"/>
  <c r="S1297" i="4"/>
  <c r="R1297" i="4"/>
  <c r="Q1297" i="4"/>
  <c r="P1297" i="4"/>
  <c r="O1297" i="4"/>
  <c r="N1297" i="4"/>
  <c r="M1297" i="4"/>
  <c r="S1296" i="4"/>
  <c r="R1296" i="4"/>
  <c r="Q1296" i="4"/>
  <c r="P1296" i="4"/>
  <c r="O1296" i="4"/>
  <c r="N1296" i="4"/>
  <c r="M1296" i="4"/>
  <c r="S1295" i="4"/>
  <c r="R1295" i="4"/>
  <c r="Q1295" i="4"/>
  <c r="P1295" i="4"/>
  <c r="O1295" i="4"/>
  <c r="N1295" i="4"/>
  <c r="M1295" i="4"/>
  <c r="S1294" i="4"/>
  <c r="R1294" i="4"/>
  <c r="Q1294" i="4"/>
  <c r="P1294" i="4"/>
  <c r="O1294" i="4"/>
  <c r="N1294" i="4"/>
  <c r="M1294" i="4"/>
  <c r="S1293" i="4"/>
  <c r="R1293" i="4"/>
  <c r="Q1293" i="4"/>
  <c r="P1293" i="4"/>
  <c r="O1293" i="4"/>
  <c r="N1293" i="4"/>
  <c r="M1293" i="4"/>
  <c r="S1292" i="4"/>
  <c r="R1292" i="4"/>
  <c r="Q1292" i="4"/>
  <c r="P1292" i="4"/>
  <c r="O1292" i="4"/>
  <c r="N1292" i="4"/>
  <c r="M1292" i="4"/>
  <c r="S1291" i="4"/>
  <c r="R1291" i="4"/>
  <c r="Q1291" i="4"/>
  <c r="P1291" i="4"/>
  <c r="O1291" i="4"/>
  <c r="N1291" i="4"/>
  <c r="M1291" i="4"/>
  <c r="S1290" i="4"/>
  <c r="R1290" i="4"/>
  <c r="Q1290" i="4"/>
  <c r="P1290" i="4"/>
  <c r="O1290" i="4"/>
  <c r="N1290" i="4"/>
  <c r="M1290" i="4"/>
  <c r="S1289" i="4"/>
  <c r="R1289" i="4"/>
  <c r="Q1289" i="4"/>
  <c r="P1289" i="4"/>
  <c r="O1289" i="4"/>
  <c r="N1289" i="4"/>
  <c r="M1289" i="4"/>
  <c r="S1288" i="4"/>
  <c r="R1288" i="4"/>
  <c r="Q1288" i="4"/>
  <c r="P1288" i="4"/>
  <c r="O1288" i="4"/>
  <c r="N1288" i="4"/>
  <c r="M1288" i="4"/>
  <c r="S1287" i="4"/>
  <c r="R1287" i="4"/>
  <c r="Q1287" i="4"/>
  <c r="P1287" i="4"/>
  <c r="O1287" i="4"/>
  <c r="N1287" i="4"/>
  <c r="M1287" i="4"/>
  <c r="S1286" i="4"/>
  <c r="R1286" i="4"/>
  <c r="Q1286" i="4"/>
  <c r="P1286" i="4"/>
  <c r="O1286" i="4"/>
  <c r="N1286" i="4"/>
  <c r="M1286" i="4"/>
  <c r="S1285" i="4"/>
  <c r="R1285" i="4"/>
  <c r="Q1285" i="4"/>
  <c r="P1285" i="4"/>
  <c r="O1285" i="4"/>
  <c r="N1285" i="4"/>
  <c r="M1285" i="4"/>
  <c r="S1284" i="4"/>
  <c r="R1284" i="4"/>
  <c r="Q1284" i="4"/>
  <c r="P1284" i="4"/>
  <c r="O1284" i="4"/>
  <c r="N1284" i="4"/>
  <c r="M1284" i="4"/>
  <c r="S1283" i="4"/>
  <c r="R1283" i="4"/>
  <c r="Q1283" i="4"/>
  <c r="P1283" i="4"/>
  <c r="O1283" i="4"/>
  <c r="N1283" i="4"/>
  <c r="M1283" i="4"/>
  <c r="S1282" i="4"/>
  <c r="R1282" i="4"/>
  <c r="Q1282" i="4"/>
  <c r="P1282" i="4"/>
  <c r="O1282" i="4"/>
  <c r="N1282" i="4"/>
  <c r="M1282" i="4"/>
  <c r="S1281" i="4"/>
  <c r="R1281" i="4"/>
  <c r="Q1281" i="4"/>
  <c r="P1281" i="4"/>
  <c r="O1281" i="4"/>
  <c r="N1281" i="4"/>
  <c r="M1281" i="4"/>
  <c r="S1280" i="4"/>
  <c r="R1280" i="4"/>
  <c r="Q1280" i="4"/>
  <c r="P1280" i="4"/>
  <c r="O1280" i="4"/>
  <c r="N1280" i="4"/>
  <c r="M1280" i="4"/>
  <c r="S1279" i="4"/>
  <c r="R1279" i="4"/>
  <c r="Q1279" i="4"/>
  <c r="P1279" i="4"/>
  <c r="O1279" i="4"/>
  <c r="N1279" i="4"/>
  <c r="M1279" i="4"/>
  <c r="S1278" i="4"/>
  <c r="R1278" i="4"/>
  <c r="Q1278" i="4"/>
  <c r="P1278" i="4"/>
  <c r="O1278" i="4"/>
  <c r="N1278" i="4"/>
  <c r="M1278" i="4"/>
  <c r="S1277" i="4"/>
  <c r="R1277" i="4"/>
  <c r="Q1277" i="4"/>
  <c r="P1277" i="4"/>
  <c r="O1277" i="4"/>
  <c r="N1277" i="4"/>
  <c r="M1277" i="4"/>
  <c r="S1276" i="4"/>
  <c r="R1276" i="4"/>
  <c r="Q1276" i="4"/>
  <c r="P1276" i="4"/>
  <c r="O1276" i="4"/>
  <c r="N1276" i="4"/>
  <c r="M1276" i="4"/>
  <c r="S1275" i="4"/>
  <c r="R1275" i="4"/>
  <c r="Q1275" i="4"/>
  <c r="P1275" i="4"/>
  <c r="O1275" i="4"/>
  <c r="N1275" i="4"/>
  <c r="M1275" i="4"/>
  <c r="S1274" i="4"/>
  <c r="R1274" i="4"/>
  <c r="Q1274" i="4"/>
  <c r="P1274" i="4"/>
  <c r="O1274" i="4"/>
  <c r="N1274" i="4"/>
  <c r="M1274" i="4"/>
  <c r="S1273" i="4"/>
  <c r="R1273" i="4"/>
  <c r="Q1273" i="4"/>
  <c r="P1273" i="4"/>
  <c r="O1273" i="4"/>
  <c r="N1273" i="4"/>
  <c r="M1273" i="4"/>
  <c r="S1272" i="4"/>
  <c r="R1272" i="4"/>
  <c r="Q1272" i="4"/>
  <c r="P1272" i="4"/>
  <c r="O1272" i="4"/>
  <c r="N1272" i="4"/>
  <c r="M1272" i="4"/>
  <c r="S1271" i="4"/>
  <c r="R1271" i="4"/>
  <c r="Q1271" i="4"/>
  <c r="P1271" i="4"/>
  <c r="O1271" i="4"/>
  <c r="N1271" i="4"/>
  <c r="M1271" i="4"/>
  <c r="S1270" i="4"/>
  <c r="R1270" i="4"/>
  <c r="Q1270" i="4"/>
  <c r="P1270" i="4"/>
  <c r="O1270" i="4"/>
  <c r="N1270" i="4"/>
  <c r="M1270" i="4"/>
  <c r="S1269" i="4"/>
  <c r="R1269" i="4"/>
  <c r="Q1269" i="4"/>
  <c r="P1269" i="4"/>
  <c r="O1269" i="4"/>
  <c r="N1269" i="4"/>
  <c r="M1269" i="4"/>
  <c r="S1268" i="4"/>
  <c r="R1268" i="4"/>
  <c r="Q1268" i="4"/>
  <c r="P1268" i="4"/>
  <c r="O1268" i="4"/>
  <c r="N1268" i="4"/>
  <c r="M1268" i="4"/>
  <c r="S1267" i="4"/>
  <c r="R1267" i="4"/>
  <c r="Q1267" i="4"/>
  <c r="P1267" i="4"/>
  <c r="O1267" i="4"/>
  <c r="N1267" i="4"/>
  <c r="M1267" i="4"/>
  <c r="S1266" i="4"/>
  <c r="R1266" i="4"/>
  <c r="Q1266" i="4"/>
  <c r="P1266" i="4"/>
  <c r="O1266" i="4"/>
  <c r="N1266" i="4"/>
  <c r="M1266" i="4"/>
  <c r="S1265" i="4"/>
  <c r="R1265" i="4"/>
  <c r="Q1265" i="4"/>
  <c r="P1265" i="4"/>
  <c r="O1265" i="4"/>
  <c r="N1265" i="4"/>
  <c r="M1265" i="4"/>
  <c r="S1264" i="4"/>
  <c r="R1264" i="4"/>
  <c r="Q1264" i="4"/>
  <c r="P1264" i="4"/>
  <c r="O1264" i="4"/>
  <c r="N1264" i="4"/>
  <c r="M1264" i="4"/>
  <c r="S1263" i="4"/>
  <c r="R1263" i="4"/>
  <c r="Q1263" i="4"/>
  <c r="P1263" i="4"/>
  <c r="O1263" i="4"/>
  <c r="N1263" i="4"/>
  <c r="M1263" i="4"/>
  <c r="S1262" i="4"/>
  <c r="R1262" i="4"/>
  <c r="Q1262" i="4"/>
  <c r="P1262" i="4"/>
  <c r="O1262" i="4"/>
  <c r="N1262" i="4"/>
  <c r="M1262" i="4"/>
  <c r="S1261" i="4"/>
  <c r="R1261" i="4"/>
  <c r="Q1261" i="4"/>
  <c r="P1261" i="4"/>
  <c r="O1261" i="4"/>
  <c r="N1261" i="4"/>
  <c r="M1261" i="4"/>
  <c r="S1260" i="4"/>
  <c r="R1260" i="4"/>
  <c r="Q1260" i="4"/>
  <c r="P1260" i="4"/>
  <c r="O1260" i="4"/>
  <c r="N1260" i="4"/>
  <c r="M1260" i="4"/>
  <c r="S1259" i="4"/>
  <c r="R1259" i="4"/>
  <c r="Q1259" i="4"/>
  <c r="P1259" i="4"/>
  <c r="O1259" i="4"/>
  <c r="N1259" i="4"/>
  <c r="M1259" i="4"/>
  <c r="S1258" i="4"/>
  <c r="R1258" i="4"/>
  <c r="Q1258" i="4"/>
  <c r="P1258" i="4"/>
  <c r="O1258" i="4"/>
  <c r="N1258" i="4"/>
  <c r="M1258" i="4"/>
  <c r="S1257" i="4"/>
  <c r="R1257" i="4"/>
  <c r="Q1257" i="4"/>
  <c r="P1257" i="4"/>
  <c r="O1257" i="4"/>
  <c r="N1257" i="4"/>
  <c r="M1257" i="4"/>
  <c r="S1256" i="4"/>
  <c r="R1256" i="4"/>
  <c r="Q1256" i="4"/>
  <c r="P1256" i="4"/>
  <c r="O1256" i="4"/>
  <c r="N1256" i="4"/>
  <c r="M1256" i="4"/>
  <c r="S1255" i="4"/>
  <c r="R1255" i="4"/>
  <c r="Q1255" i="4"/>
  <c r="P1255" i="4"/>
  <c r="O1255" i="4"/>
  <c r="N1255" i="4"/>
  <c r="M1255" i="4"/>
  <c r="S1254" i="4"/>
  <c r="R1254" i="4"/>
  <c r="Q1254" i="4"/>
  <c r="P1254" i="4"/>
  <c r="O1254" i="4"/>
  <c r="N1254" i="4"/>
  <c r="M1254" i="4"/>
  <c r="S1253" i="4"/>
  <c r="R1253" i="4"/>
  <c r="Q1253" i="4"/>
  <c r="P1253" i="4"/>
  <c r="O1253" i="4"/>
  <c r="N1253" i="4"/>
  <c r="M1253" i="4"/>
  <c r="S1252" i="4"/>
  <c r="R1252" i="4"/>
  <c r="Q1252" i="4"/>
  <c r="P1252" i="4"/>
  <c r="O1252" i="4"/>
  <c r="N1252" i="4"/>
  <c r="M1252" i="4"/>
  <c r="S1251" i="4"/>
  <c r="R1251" i="4"/>
  <c r="Q1251" i="4"/>
  <c r="P1251" i="4"/>
  <c r="O1251" i="4"/>
  <c r="N1251" i="4"/>
  <c r="M1251" i="4"/>
  <c r="S1250" i="4"/>
  <c r="R1250" i="4"/>
  <c r="Q1250" i="4"/>
  <c r="P1250" i="4"/>
  <c r="O1250" i="4"/>
  <c r="N1250" i="4"/>
  <c r="M1250" i="4"/>
  <c r="S1249" i="4"/>
  <c r="R1249" i="4"/>
  <c r="Q1249" i="4"/>
  <c r="P1249" i="4"/>
  <c r="O1249" i="4"/>
  <c r="N1249" i="4"/>
  <c r="M1249" i="4"/>
  <c r="S1248" i="4"/>
  <c r="R1248" i="4"/>
  <c r="Q1248" i="4"/>
  <c r="P1248" i="4"/>
  <c r="O1248" i="4"/>
  <c r="N1248" i="4"/>
  <c r="M1248" i="4"/>
  <c r="S1247" i="4"/>
  <c r="R1247" i="4"/>
  <c r="Q1247" i="4"/>
  <c r="P1247" i="4"/>
  <c r="O1247" i="4"/>
  <c r="N1247" i="4"/>
  <c r="M1247" i="4"/>
  <c r="S1246" i="4"/>
  <c r="R1246" i="4"/>
  <c r="Q1246" i="4"/>
  <c r="P1246" i="4"/>
  <c r="O1246" i="4"/>
  <c r="N1246" i="4"/>
  <c r="M1246" i="4"/>
  <c r="S1245" i="4"/>
  <c r="R1245" i="4"/>
  <c r="Q1245" i="4"/>
  <c r="P1245" i="4"/>
  <c r="O1245" i="4"/>
  <c r="N1245" i="4"/>
  <c r="M1245" i="4"/>
  <c r="S1244" i="4"/>
  <c r="R1244" i="4"/>
  <c r="Q1244" i="4"/>
  <c r="P1244" i="4"/>
  <c r="O1244" i="4"/>
  <c r="N1244" i="4"/>
  <c r="M1244" i="4"/>
  <c r="S1243" i="4"/>
  <c r="R1243" i="4"/>
  <c r="Q1243" i="4"/>
  <c r="P1243" i="4"/>
  <c r="O1243" i="4"/>
  <c r="N1243" i="4"/>
  <c r="M1243" i="4"/>
  <c r="S1242" i="4"/>
  <c r="R1242" i="4"/>
  <c r="Q1242" i="4"/>
  <c r="P1242" i="4"/>
  <c r="O1242" i="4"/>
  <c r="N1242" i="4"/>
  <c r="M1242" i="4"/>
  <c r="S1241" i="4"/>
  <c r="R1241" i="4"/>
  <c r="Q1241" i="4"/>
  <c r="P1241" i="4"/>
  <c r="O1241" i="4"/>
  <c r="N1241" i="4"/>
  <c r="M1241" i="4"/>
  <c r="S1240" i="4"/>
  <c r="R1240" i="4"/>
  <c r="Q1240" i="4"/>
  <c r="P1240" i="4"/>
  <c r="O1240" i="4"/>
  <c r="N1240" i="4"/>
  <c r="M1240" i="4"/>
  <c r="S1239" i="4"/>
  <c r="R1239" i="4"/>
  <c r="Q1239" i="4"/>
  <c r="P1239" i="4"/>
  <c r="O1239" i="4"/>
  <c r="N1239" i="4"/>
  <c r="M1239" i="4"/>
  <c r="S1238" i="4"/>
  <c r="R1238" i="4"/>
  <c r="Q1238" i="4"/>
  <c r="P1238" i="4"/>
  <c r="O1238" i="4"/>
  <c r="N1238" i="4"/>
  <c r="M1238" i="4"/>
  <c r="S1237" i="4"/>
  <c r="R1237" i="4"/>
  <c r="Q1237" i="4"/>
  <c r="P1237" i="4"/>
  <c r="O1237" i="4"/>
  <c r="N1237" i="4"/>
  <c r="M1237" i="4"/>
  <c r="S1236" i="4"/>
  <c r="R1236" i="4"/>
  <c r="Q1236" i="4"/>
  <c r="P1236" i="4"/>
  <c r="O1236" i="4"/>
  <c r="N1236" i="4"/>
  <c r="M1236" i="4"/>
  <c r="S1235" i="4"/>
  <c r="R1235" i="4"/>
  <c r="Q1235" i="4"/>
  <c r="P1235" i="4"/>
  <c r="O1235" i="4"/>
  <c r="N1235" i="4"/>
  <c r="M1235" i="4"/>
  <c r="S1234" i="4"/>
  <c r="R1234" i="4"/>
  <c r="Q1234" i="4"/>
  <c r="P1234" i="4"/>
  <c r="O1234" i="4"/>
  <c r="N1234" i="4"/>
  <c r="M1234" i="4"/>
  <c r="S1233" i="4"/>
  <c r="R1233" i="4"/>
  <c r="Q1233" i="4"/>
  <c r="P1233" i="4"/>
  <c r="O1233" i="4"/>
  <c r="N1233" i="4"/>
  <c r="M1233" i="4"/>
  <c r="S1232" i="4"/>
  <c r="R1232" i="4"/>
  <c r="Q1232" i="4"/>
  <c r="P1232" i="4"/>
  <c r="O1232" i="4"/>
  <c r="N1232" i="4"/>
  <c r="M1232" i="4"/>
  <c r="S1231" i="4"/>
  <c r="R1231" i="4"/>
  <c r="Q1231" i="4"/>
  <c r="P1231" i="4"/>
  <c r="O1231" i="4"/>
  <c r="N1231" i="4"/>
  <c r="M1231" i="4"/>
  <c r="S1230" i="4"/>
  <c r="R1230" i="4"/>
  <c r="Q1230" i="4"/>
  <c r="P1230" i="4"/>
  <c r="O1230" i="4"/>
  <c r="N1230" i="4"/>
  <c r="M1230" i="4"/>
  <c r="S1229" i="4"/>
  <c r="R1229" i="4"/>
  <c r="Q1229" i="4"/>
  <c r="P1229" i="4"/>
  <c r="O1229" i="4"/>
  <c r="N1229" i="4"/>
  <c r="M1229" i="4"/>
  <c r="S1228" i="4"/>
  <c r="R1228" i="4"/>
  <c r="Q1228" i="4"/>
  <c r="P1228" i="4"/>
  <c r="O1228" i="4"/>
  <c r="N1228" i="4"/>
  <c r="M1228" i="4"/>
  <c r="S1227" i="4"/>
  <c r="R1227" i="4"/>
  <c r="Q1227" i="4"/>
  <c r="P1227" i="4"/>
  <c r="O1227" i="4"/>
  <c r="N1227" i="4"/>
  <c r="M1227" i="4"/>
  <c r="S1226" i="4"/>
  <c r="R1226" i="4"/>
  <c r="Q1226" i="4"/>
  <c r="P1226" i="4"/>
  <c r="O1226" i="4"/>
  <c r="N1226" i="4"/>
  <c r="M1226" i="4"/>
  <c r="S1225" i="4"/>
  <c r="R1225" i="4"/>
  <c r="Q1225" i="4"/>
  <c r="P1225" i="4"/>
  <c r="O1225" i="4"/>
  <c r="N1225" i="4"/>
  <c r="M1225" i="4"/>
  <c r="S1224" i="4"/>
  <c r="R1224" i="4"/>
  <c r="Q1224" i="4"/>
  <c r="P1224" i="4"/>
  <c r="O1224" i="4"/>
  <c r="N1224" i="4"/>
  <c r="M1224" i="4"/>
  <c r="S1223" i="4"/>
  <c r="R1223" i="4"/>
  <c r="Q1223" i="4"/>
  <c r="P1223" i="4"/>
  <c r="O1223" i="4"/>
  <c r="N1223" i="4"/>
  <c r="M1223" i="4"/>
  <c r="S1222" i="4"/>
  <c r="R1222" i="4"/>
  <c r="Q1222" i="4"/>
  <c r="P1222" i="4"/>
  <c r="O1222" i="4"/>
  <c r="N1222" i="4"/>
  <c r="M1222" i="4"/>
  <c r="S1221" i="4"/>
  <c r="R1221" i="4"/>
  <c r="Q1221" i="4"/>
  <c r="P1221" i="4"/>
  <c r="O1221" i="4"/>
  <c r="N1221" i="4"/>
  <c r="M1221" i="4"/>
  <c r="S1220" i="4"/>
  <c r="R1220" i="4"/>
  <c r="Q1220" i="4"/>
  <c r="P1220" i="4"/>
  <c r="O1220" i="4"/>
  <c r="N1220" i="4"/>
  <c r="M1220" i="4"/>
  <c r="S1219" i="4"/>
  <c r="R1219" i="4"/>
  <c r="Q1219" i="4"/>
  <c r="P1219" i="4"/>
  <c r="O1219" i="4"/>
  <c r="N1219" i="4"/>
  <c r="M1219" i="4"/>
  <c r="S1218" i="4"/>
  <c r="R1218" i="4"/>
  <c r="Q1218" i="4"/>
  <c r="P1218" i="4"/>
  <c r="O1218" i="4"/>
  <c r="N1218" i="4"/>
  <c r="M1218" i="4"/>
  <c r="S1217" i="4"/>
  <c r="R1217" i="4"/>
  <c r="Q1217" i="4"/>
  <c r="P1217" i="4"/>
  <c r="O1217" i="4"/>
  <c r="N1217" i="4"/>
  <c r="M1217" i="4"/>
  <c r="S1216" i="4"/>
  <c r="R1216" i="4"/>
  <c r="Q1216" i="4"/>
  <c r="P1216" i="4"/>
  <c r="O1216" i="4"/>
  <c r="N1216" i="4"/>
  <c r="M1216" i="4"/>
  <c r="S1215" i="4"/>
  <c r="R1215" i="4"/>
  <c r="Q1215" i="4"/>
  <c r="P1215" i="4"/>
  <c r="O1215" i="4"/>
  <c r="N1215" i="4"/>
  <c r="M1215" i="4"/>
  <c r="S1214" i="4"/>
  <c r="R1214" i="4"/>
  <c r="Q1214" i="4"/>
  <c r="P1214" i="4"/>
  <c r="O1214" i="4"/>
  <c r="N1214" i="4"/>
  <c r="M1214" i="4"/>
  <c r="S1213" i="4"/>
  <c r="R1213" i="4"/>
  <c r="Q1213" i="4"/>
  <c r="P1213" i="4"/>
  <c r="O1213" i="4"/>
  <c r="N1213" i="4"/>
  <c r="M1213" i="4"/>
  <c r="S1212" i="4"/>
  <c r="R1212" i="4"/>
  <c r="Q1212" i="4"/>
  <c r="P1212" i="4"/>
  <c r="O1212" i="4"/>
  <c r="N1212" i="4"/>
  <c r="M1212" i="4"/>
  <c r="S1211" i="4"/>
  <c r="R1211" i="4"/>
  <c r="Q1211" i="4"/>
  <c r="P1211" i="4"/>
  <c r="O1211" i="4"/>
  <c r="N1211" i="4"/>
  <c r="M1211" i="4"/>
  <c r="S1210" i="4"/>
  <c r="R1210" i="4"/>
  <c r="Q1210" i="4"/>
  <c r="P1210" i="4"/>
  <c r="O1210" i="4"/>
  <c r="N1210" i="4"/>
  <c r="M1210" i="4"/>
  <c r="S1209" i="4"/>
  <c r="R1209" i="4"/>
  <c r="Q1209" i="4"/>
  <c r="P1209" i="4"/>
  <c r="O1209" i="4"/>
  <c r="N1209" i="4"/>
  <c r="M1209" i="4"/>
  <c r="S1208" i="4"/>
  <c r="R1208" i="4"/>
  <c r="Q1208" i="4"/>
  <c r="P1208" i="4"/>
  <c r="O1208" i="4"/>
  <c r="N1208" i="4"/>
  <c r="M1208" i="4"/>
  <c r="S1207" i="4"/>
  <c r="R1207" i="4"/>
  <c r="Q1207" i="4"/>
  <c r="P1207" i="4"/>
  <c r="O1207" i="4"/>
  <c r="N1207" i="4"/>
  <c r="M1207" i="4"/>
  <c r="S1206" i="4"/>
  <c r="R1206" i="4"/>
  <c r="Q1206" i="4"/>
  <c r="P1206" i="4"/>
  <c r="O1206" i="4"/>
  <c r="N1206" i="4"/>
  <c r="M1206" i="4"/>
  <c r="S1205" i="4"/>
  <c r="R1205" i="4"/>
  <c r="Q1205" i="4"/>
  <c r="P1205" i="4"/>
  <c r="O1205" i="4"/>
  <c r="N1205" i="4"/>
  <c r="M1205" i="4"/>
  <c r="S1204" i="4"/>
  <c r="R1204" i="4"/>
  <c r="Q1204" i="4"/>
  <c r="P1204" i="4"/>
  <c r="O1204" i="4"/>
  <c r="N1204" i="4"/>
  <c r="M1204" i="4"/>
  <c r="S1203" i="4"/>
  <c r="R1203" i="4"/>
  <c r="Q1203" i="4"/>
  <c r="P1203" i="4"/>
  <c r="O1203" i="4"/>
  <c r="N1203" i="4"/>
  <c r="M1203" i="4"/>
  <c r="S1202" i="4"/>
  <c r="R1202" i="4"/>
  <c r="Q1202" i="4"/>
  <c r="P1202" i="4"/>
  <c r="O1202" i="4"/>
  <c r="N1202" i="4"/>
  <c r="M1202" i="4"/>
  <c r="S1201" i="4"/>
  <c r="R1201" i="4"/>
  <c r="Q1201" i="4"/>
  <c r="P1201" i="4"/>
  <c r="O1201" i="4"/>
  <c r="N1201" i="4"/>
  <c r="M1201" i="4"/>
  <c r="S1200" i="4"/>
  <c r="R1200" i="4"/>
  <c r="Q1200" i="4"/>
  <c r="P1200" i="4"/>
  <c r="O1200" i="4"/>
  <c r="N1200" i="4"/>
  <c r="M1200" i="4"/>
  <c r="S1199" i="4"/>
  <c r="R1199" i="4"/>
  <c r="Q1199" i="4"/>
  <c r="P1199" i="4"/>
  <c r="O1199" i="4"/>
  <c r="N1199" i="4"/>
  <c r="M1199" i="4"/>
  <c r="S1198" i="4"/>
  <c r="R1198" i="4"/>
  <c r="Q1198" i="4"/>
  <c r="P1198" i="4"/>
  <c r="O1198" i="4"/>
  <c r="N1198" i="4"/>
  <c r="M1198" i="4"/>
  <c r="S1197" i="4"/>
  <c r="R1197" i="4"/>
  <c r="Q1197" i="4"/>
  <c r="P1197" i="4"/>
  <c r="O1197" i="4"/>
  <c r="N1197" i="4"/>
  <c r="M1197" i="4"/>
  <c r="S1196" i="4"/>
  <c r="R1196" i="4"/>
  <c r="Q1196" i="4"/>
  <c r="P1196" i="4"/>
  <c r="O1196" i="4"/>
  <c r="N1196" i="4"/>
  <c r="M1196" i="4"/>
  <c r="S1195" i="4"/>
  <c r="R1195" i="4"/>
  <c r="Q1195" i="4"/>
  <c r="P1195" i="4"/>
  <c r="O1195" i="4"/>
  <c r="N1195" i="4"/>
  <c r="M1195" i="4"/>
  <c r="S1194" i="4"/>
  <c r="R1194" i="4"/>
  <c r="Q1194" i="4"/>
  <c r="P1194" i="4"/>
  <c r="O1194" i="4"/>
  <c r="N1194" i="4"/>
  <c r="M1194" i="4"/>
  <c r="S1193" i="4"/>
  <c r="R1193" i="4"/>
  <c r="Q1193" i="4"/>
  <c r="P1193" i="4"/>
  <c r="O1193" i="4"/>
  <c r="N1193" i="4"/>
  <c r="M1193" i="4"/>
  <c r="S1192" i="4"/>
  <c r="R1192" i="4"/>
  <c r="Q1192" i="4"/>
  <c r="P1192" i="4"/>
  <c r="O1192" i="4"/>
  <c r="N1192" i="4"/>
  <c r="M1192" i="4"/>
  <c r="S1191" i="4"/>
  <c r="R1191" i="4"/>
  <c r="Q1191" i="4"/>
  <c r="P1191" i="4"/>
  <c r="O1191" i="4"/>
  <c r="N1191" i="4"/>
  <c r="M1191" i="4"/>
  <c r="S1190" i="4"/>
  <c r="R1190" i="4"/>
  <c r="Q1190" i="4"/>
  <c r="P1190" i="4"/>
  <c r="O1190" i="4"/>
  <c r="N1190" i="4"/>
  <c r="M1190" i="4"/>
  <c r="S1189" i="4"/>
  <c r="R1189" i="4"/>
  <c r="Q1189" i="4"/>
  <c r="P1189" i="4"/>
  <c r="O1189" i="4"/>
  <c r="N1189" i="4"/>
  <c r="M1189" i="4"/>
  <c r="S1188" i="4"/>
  <c r="R1188" i="4"/>
  <c r="Q1188" i="4"/>
  <c r="P1188" i="4"/>
  <c r="O1188" i="4"/>
  <c r="N1188" i="4"/>
  <c r="M1188" i="4"/>
  <c r="S1187" i="4"/>
  <c r="R1187" i="4"/>
  <c r="Q1187" i="4"/>
  <c r="P1187" i="4"/>
  <c r="O1187" i="4"/>
  <c r="N1187" i="4"/>
  <c r="M1187" i="4"/>
  <c r="S1186" i="4"/>
  <c r="R1186" i="4"/>
  <c r="Q1186" i="4"/>
  <c r="P1186" i="4"/>
  <c r="O1186" i="4"/>
  <c r="N1186" i="4"/>
  <c r="M1186" i="4"/>
  <c r="S1185" i="4"/>
  <c r="R1185" i="4"/>
  <c r="Q1185" i="4"/>
  <c r="P1185" i="4"/>
  <c r="O1185" i="4"/>
  <c r="N1185" i="4"/>
  <c r="M1185" i="4"/>
  <c r="S1184" i="4"/>
  <c r="R1184" i="4"/>
  <c r="Q1184" i="4"/>
  <c r="P1184" i="4"/>
  <c r="O1184" i="4"/>
  <c r="N1184" i="4"/>
  <c r="M1184" i="4"/>
  <c r="S1183" i="4"/>
  <c r="R1183" i="4"/>
  <c r="Q1183" i="4"/>
  <c r="P1183" i="4"/>
  <c r="O1183" i="4"/>
  <c r="N1183" i="4"/>
  <c r="M1183" i="4"/>
  <c r="S1182" i="4"/>
  <c r="R1182" i="4"/>
  <c r="Q1182" i="4"/>
  <c r="P1182" i="4"/>
  <c r="O1182" i="4"/>
  <c r="N1182" i="4"/>
  <c r="M1182" i="4"/>
  <c r="S1181" i="4"/>
  <c r="R1181" i="4"/>
  <c r="Q1181" i="4"/>
  <c r="P1181" i="4"/>
  <c r="O1181" i="4"/>
  <c r="N1181" i="4"/>
  <c r="M1181" i="4"/>
  <c r="S1180" i="4"/>
  <c r="R1180" i="4"/>
  <c r="Q1180" i="4"/>
  <c r="P1180" i="4"/>
  <c r="O1180" i="4"/>
  <c r="N1180" i="4"/>
  <c r="M1180" i="4"/>
  <c r="S1179" i="4"/>
  <c r="R1179" i="4"/>
  <c r="Q1179" i="4"/>
  <c r="P1179" i="4"/>
  <c r="O1179" i="4"/>
  <c r="N1179" i="4"/>
  <c r="M1179" i="4"/>
  <c r="S1178" i="4"/>
  <c r="R1178" i="4"/>
  <c r="Q1178" i="4"/>
  <c r="P1178" i="4"/>
  <c r="O1178" i="4"/>
  <c r="N1178" i="4"/>
  <c r="M1178" i="4"/>
  <c r="S1177" i="4"/>
  <c r="R1177" i="4"/>
  <c r="Q1177" i="4"/>
  <c r="P1177" i="4"/>
  <c r="O1177" i="4"/>
  <c r="N1177" i="4"/>
  <c r="M1177" i="4"/>
  <c r="S1176" i="4"/>
  <c r="R1176" i="4"/>
  <c r="Q1176" i="4"/>
  <c r="P1176" i="4"/>
  <c r="O1176" i="4"/>
  <c r="N1176" i="4"/>
  <c r="M1176" i="4"/>
  <c r="S1175" i="4"/>
  <c r="R1175" i="4"/>
  <c r="Q1175" i="4"/>
  <c r="P1175" i="4"/>
  <c r="O1175" i="4"/>
  <c r="N1175" i="4"/>
  <c r="M1175" i="4"/>
  <c r="S1174" i="4"/>
  <c r="R1174" i="4"/>
  <c r="Q1174" i="4"/>
  <c r="P1174" i="4"/>
  <c r="O1174" i="4"/>
  <c r="N1174" i="4"/>
  <c r="M1174" i="4"/>
  <c r="S1173" i="4"/>
  <c r="R1173" i="4"/>
  <c r="Q1173" i="4"/>
  <c r="P1173" i="4"/>
  <c r="O1173" i="4"/>
  <c r="N1173" i="4"/>
  <c r="M1173" i="4"/>
  <c r="S1172" i="4"/>
  <c r="R1172" i="4"/>
  <c r="Q1172" i="4"/>
  <c r="P1172" i="4"/>
  <c r="O1172" i="4"/>
  <c r="N1172" i="4"/>
  <c r="M1172" i="4"/>
  <c r="S1171" i="4"/>
  <c r="R1171" i="4"/>
  <c r="Q1171" i="4"/>
  <c r="P1171" i="4"/>
  <c r="O1171" i="4"/>
  <c r="N1171" i="4"/>
  <c r="M1171" i="4"/>
  <c r="S1170" i="4"/>
  <c r="R1170" i="4"/>
  <c r="Q1170" i="4"/>
  <c r="P1170" i="4"/>
  <c r="O1170" i="4"/>
  <c r="N1170" i="4"/>
  <c r="M1170" i="4"/>
  <c r="S1169" i="4"/>
  <c r="R1169" i="4"/>
  <c r="Q1169" i="4"/>
  <c r="P1169" i="4"/>
  <c r="O1169" i="4"/>
  <c r="N1169" i="4"/>
  <c r="M1169" i="4"/>
  <c r="S1168" i="4"/>
  <c r="R1168" i="4"/>
  <c r="Q1168" i="4"/>
  <c r="P1168" i="4"/>
  <c r="O1168" i="4"/>
  <c r="N1168" i="4"/>
  <c r="M1168" i="4"/>
  <c r="S1167" i="4"/>
  <c r="R1167" i="4"/>
  <c r="Q1167" i="4"/>
  <c r="P1167" i="4"/>
  <c r="O1167" i="4"/>
  <c r="N1167" i="4"/>
  <c r="M1167" i="4"/>
  <c r="S1166" i="4"/>
  <c r="R1166" i="4"/>
  <c r="Q1166" i="4"/>
  <c r="P1166" i="4"/>
  <c r="O1166" i="4"/>
  <c r="N1166" i="4"/>
  <c r="M1166" i="4"/>
  <c r="S1165" i="4"/>
  <c r="R1165" i="4"/>
  <c r="Q1165" i="4"/>
  <c r="P1165" i="4"/>
  <c r="O1165" i="4"/>
  <c r="N1165" i="4"/>
  <c r="M1165" i="4"/>
  <c r="S1164" i="4"/>
  <c r="R1164" i="4"/>
  <c r="Q1164" i="4"/>
  <c r="P1164" i="4"/>
  <c r="O1164" i="4"/>
  <c r="N1164" i="4"/>
  <c r="M1164" i="4"/>
  <c r="S1163" i="4"/>
  <c r="R1163" i="4"/>
  <c r="Q1163" i="4"/>
  <c r="P1163" i="4"/>
  <c r="O1163" i="4"/>
  <c r="N1163" i="4"/>
  <c r="M1163" i="4"/>
  <c r="S1162" i="4"/>
  <c r="R1162" i="4"/>
  <c r="Q1162" i="4"/>
  <c r="P1162" i="4"/>
  <c r="O1162" i="4"/>
  <c r="N1162" i="4"/>
  <c r="M1162" i="4"/>
  <c r="S1161" i="4"/>
  <c r="R1161" i="4"/>
  <c r="Q1161" i="4"/>
  <c r="P1161" i="4"/>
  <c r="O1161" i="4"/>
  <c r="N1161" i="4"/>
  <c r="M1161" i="4"/>
  <c r="S1160" i="4"/>
  <c r="R1160" i="4"/>
  <c r="Q1160" i="4"/>
  <c r="P1160" i="4"/>
  <c r="O1160" i="4"/>
  <c r="N1160" i="4"/>
  <c r="M1160" i="4"/>
  <c r="S1159" i="4"/>
  <c r="R1159" i="4"/>
  <c r="Q1159" i="4"/>
  <c r="P1159" i="4"/>
  <c r="O1159" i="4"/>
  <c r="N1159" i="4"/>
  <c r="M1159" i="4"/>
  <c r="S1158" i="4"/>
  <c r="R1158" i="4"/>
  <c r="Q1158" i="4"/>
  <c r="P1158" i="4"/>
  <c r="O1158" i="4"/>
  <c r="N1158" i="4"/>
  <c r="M1158" i="4"/>
  <c r="S1157" i="4"/>
  <c r="R1157" i="4"/>
  <c r="Q1157" i="4"/>
  <c r="P1157" i="4"/>
  <c r="O1157" i="4"/>
  <c r="N1157" i="4"/>
  <c r="M1157" i="4"/>
  <c r="S1156" i="4"/>
  <c r="R1156" i="4"/>
  <c r="Q1156" i="4"/>
  <c r="P1156" i="4"/>
  <c r="O1156" i="4"/>
  <c r="N1156" i="4"/>
  <c r="M1156" i="4"/>
  <c r="S1155" i="4"/>
  <c r="R1155" i="4"/>
  <c r="Q1155" i="4"/>
  <c r="P1155" i="4"/>
  <c r="O1155" i="4"/>
  <c r="N1155" i="4"/>
  <c r="M1155" i="4"/>
  <c r="S1154" i="4"/>
  <c r="R1154" i="4"/>
  <c r="Q1154" i="4"/>
  <c r="P1154" i="4"/>
  <c r="O1154" i="4"/>
  <c r="N1154" i="4"/>
  <c r="M1154" i="4"/>
  <c r="S1153" i="4"/>
  <c r="R1153" i="4"/>
  <c r="Q1153" i="4"/>
  <c r="P1153" i="4"/>
  <c r="O1153" i="4"/>
  <c r="N1153" i="4"/>
  <c r="M1153" i="4"/>
  <c r="S1152" i="4"/>
  <c r="R1152" i="4"/>
  <c r="Q1152" i="4"/>
  <c r="P1152" i="4"/>
  <c r="O1152" i="4"/>
  <c r="N1152" i="4"/>
  <c r="M1152" i="4"/>
  <c r="S1151" i="4"/>
  <c r="R1151" i="4"/>
  <c r="Q1151" i="4"/>
  <c r="P1151" i="4"/>
  <c r="O1151" i="4"/>
  <c r="N1151" i="4"/>
  <c r="M1151" i="4"/>
  <c r="S1150" i="4"/>
  <c r="R1150" i="4"/>
  <c r="Q1150" i="4"/>
  <c r="P1150" i="4"/>
  <c r="O1150" i="4"/>
  <c r="N1150" i="4"/>
  <c r="M1150" i="4"/>
  <c r="S1149" i="4"/>
  <c r="R1149" i="4"/>
  <c r="Q1149" i="4"/>
  <c r="P1149" i="4"/>
  <c r="O1149" i="4"/>
  <c r="N1149" i="4"/>
  <c r="M1149" i="4"/>
  <c r="S1148" i="4"/>
  <c r="R1148" i="4"/>
  <c r="Q1148" i="4"/>
  <c r="P1148" i="4"/>
  <c r="O1148" i="4"/>
  <c r="N1148" i="4"/>
  <c r="M1148" i="4"/>
  <c r="S1147" i="4"/>
  <c r="R1147" i="4"/>
  <c r="Q1147" i="4"/>
  <c r="P1147" i="4"/>
  <c r="O1147" i="4"/>
  <c r="N1147" i="4"/>
  <c r="M1147" i="4"/>
  <c r="S1146" i="4"/>
  <c r="R1146" i="4"/>
  <c r="Q1146" i="4"/>
  <c r="P1146" i="4"/>
  <c r="O1146" i="4"/>
  <c r="N1146" i="4"/>
  <c r="M1146" i="4"/>
  <c r="S1145" i="4"/>
  <c r="R1145" i="4"/>
  <c r="Q1145" i="4"/>
  <c r="P1145" i="4"/>
  <c r="O1145" i="4"/>
  <c r="N1145" i="4"/>
  <c r="M1145" i="4"/>
  <c r="S1144" i="4"/>
  <c r="R1144" i="4"/>
  <c r="Q1144" i="4"/>
  <c r="P1144" i="4"/>
  <c r="O1144" i="4"/>
  <c r="N1144" i="4"/>
  <c r="M1144" i="4"/>
  <c r="S1143" i="4"/>
  <c r="R1143" i="4"/>
  <c r="Q1143" i="4"/>
  <c r="P1143" i="4"/>
  <c r="O1143" i="4"/>
  <c r="N1143" i="4"/>
  <c r="M1143" i="4"/>
  <c r="S1142" i="4"/>
  <c r="R1142" i="4"/>
  <c r="Q1142" i="4"/>
  <c r="P1142" i="4"/>
  <c r="O1142" i="4"/>
  <c r="N1142" i="4"/>
  <c r="M1142" i="4"/>
  <c r="S1141" i="4"/>
  <c r="R1141" i="4"/>
  <c r="Q1141" i="4"/>
  <c r="P1141" i="4"/>
  <c r="O1141" i="4"/>
  <c r="N1141" i="4"/>
  <c r="M1141" i="4"/>
  <c r="S1140" i="4"/>
  <c r="R1140" i="4"/>
  <c r="Q1140" i="4"/>
  <c r="P1140" i="4"/>
  <c r="O1140" i="4"/>
  <c r="N1140" i="4"/>
  <c r="M1140" i="4"/>
  <c r="S1139" i="4"/>
  <c r="R1139" i="4"/>
  <c r="Q1139" i="4"/>
  <c r="P1139" i="4"/>
  <c r="O1139" i="4"/>
  <c r="N1139" i="4"/>
  <c r="M1139" i="4"/>
  <c r="S1138" i="4"/>
  <c r="R1138" i="4"/>
  <c r="Q1138" i="4"/>
  <c r="P1138" i="4"/>
  <c r="O1138" i="4"/>
  <c r="N1138" i="4"/>
  <c r="M1138" i="4"/>
  <c r="S1137" i="4"/>
  <c r="R1137" i="4"/>
  <c r="Q1137" i="4"/>
  <c r="P1137" i="4"/>
  <c r="O1137" i="4"/>
  <c r="N1137" i="4"/>
  <c r="M1137" i="4"/>
  <c r="S1136" i="4"/>
  <c r="R1136" i="4"/>
  <c r="Q1136" i="4"/>
  <c r="P1136" i="4"/>
  <c r="O1136" i="4"/>
  <c r="N1136" i="4"/>
  <c r="M1136" i="4"/>
  <c r="S1135" i="4"/>
  <c r="R1135" i="4"/>
  <c r="Q1135" i="4"/>
  <c r="P1135" i="4"/>
  <c r="O1135" i="4"/>
  <c r="N1135" i="4"/>
  <c r="M1135" i="4"/>
  <c r="S1134" i="4"/>
  <c r="R1134" i="4"/>
  <c r="Q1134" i="4"/>
  <c r="P1134" i="4"/>
  <c r="O1134" i="4"/>
  <c r="N1134" i="4"/>
  <c r="M1134" i="4"/>
  <c r="S1133" i="4"/>
  <c r="R1133" i="4"/>
  <c r="Q1133" i="4"/>
  <c r="P1133" i="4"/>
  <c r="O1133" i="4"/>
  <c r="N1133" i="4"/>
  <c r="M1133" i="4"/>
  <c r="S1132" i="4"/>
  <c r="R1132" i="4"/>
  <c r="Q1132" i="4"/>
  <c r="P1132" i="4"/>
  <c r="O1132" i="4"/>
  <c r="N1132" i="4"/>
  <c r="M1132" i="4"/>
  <c r="S1131" i="4"/>
  <c r="R1131" i="4"/>
  <c r="Q1131" i="4"/>
  <c r="P1131" i="4"/>
  <c r="O1131" i="4"/>
  <c r="N1131" i="4"/>
  <c r="M1131" i="4"/>
  <c r="S1130" i="4"/>
  <c r="R1130" i="4"/>
  <c r="Q1130" i="4"/>
  <c r="P1130" i="4"/>
  <c r="O1130" i="4"/>
  <c r="N1130" i="4"/>
  <c r="M1130" i="4"/>
  <c r="S1129" i="4"/>
  <c r="R1129" i="4"/>
  <c r="Q1129" i="4"/>
  <c r="P1129" i="4"/>
  <c r="O1129" i="4"/>
  <c r="N1129" i="4"/>
  <c r="M1129" i="4"/>
  <c r="S1128" i="4"/>
  <c r="R1128" i="4"/>
  <c r="Q1128" i="4"/>
  <c r="P1128" i="4"/>
  <c r="O1128" i="4"/>
  <c r="N1128" i="4"/>
  <c r="M1128" i="4"/>
  <c r="S1127" i="4"/>
  <c r="R1127" i="4"/>
  <c r="Q1127" i="4"/>
  <c r="P1127" i="4"/>
  <c r="O1127" i="4"/>
  <c r="N1127" i="4"/>
  <c r="M1127" i="4"/>
  <c r="S1126" i="4"/>
  <c r="R1126" i="4"/>
  <c r="Q1126" i="4"/>
  <c r="P1126" i="4"/>
  <c r="O1126" i="4"/>
  <c r="N1126" i="4"/>
  <c r="M1126" i="4"/>
  <c r="S1125" i="4"/>
  <c r="R1125" i="4"/>
  <c r="Q1125" i="4"/>
  <c r="P1125" i="4"/>
  <c r="O1125" i="4"/>
  <c r="N1125" i="4"/>
  <c r="M1125" i="4"/>
  <c r="S1124" i="4"/>
  <c r="R1124" i="4"/>
  <c r="Q1124" i="4"/>
  <c r="P1124" i="4"/>
  <c r="O1124" i="4"/>
  <c r="N1124" i="4"/>
  <c r="M1124" i="4"/>
  <c r="S1123" i="4"/>
  <c r="R1123" i="4"/>
  <c r="Q1123" i="4"/>
  <c r="P1123" i="4"/>
  <c r="O1123" i="4"/>
  <c r="N1123" i="4"/>
  <c r="M1123" i="4"/>
  <c r="S1122" i="4"/>
  <c r="R1122" i="4"/>
  <c r="Q1122" i="4"/>
  <c r="P1122" i="4"/>
  <c r="O1122" i="4"/>
  <c r="N1122" i="4"/>
  <c r="M1122" i="4"/>
  <c r="S1121" i="4"/>
  <c r="R1121" i="4"/>
  <c r="Q1121" i="4"/>
  <c r="P1121" i="4"/>
  <c r="O1121" i="4"/>
  <c r="N1121" i="4"/>
  <c r="M1121" i="4"/>
  <c r="S1120" i="4"/>
  <c r="R1120" i="4"/>
  <c r="Q1120" i="4"/>
  <c r="P1120" i="4"/>
  <c r="O1120" i="4"/>
  <c r="N1120" i="4"/>
  <c r="M1120" i="4"/>
  <c r="S1119" i="4"/>
  <c r="R1119" i="4"/>
  <c r="Q1119" i="4"/>
  <c r="P1119" i="4"/>
  <c r="O1119" i="4"/>
  <c r="N1119" i="4"/>
  <c r="M1119" i="4"/>
  <c r="S1118" i="4"/>
  <c r="R1118" i="4"/>
  <c r="Q1118" i="4"/>
  <c r="P1118" i="4"/>
  <c r="O1118" i="4"/>
  <c r="N1118" i="4"/>
  <c r="M1118" i="4"/>
  <c r="S1117" i="4"/>
  <c r="R1117" i="4"/>
  <c r="Q1117" i="4"/>
  <c r="P1117" i="4"/>
  <c r="O1117" i="4"/>
  <c r="N1117" i="4"/>
  <c r="M1117" i="4"/>
  <c r="S1116" i="4"/>
  <c r="R1116" i="4"/>
  <c r="Q1116" i="4"/>
  <c r="P1116" i="4"/>
  <c r="O1116" i="4"/>
  <c r="N1116" i="4"/>
  <c r="M1116" i="4"/>
  <c r="S1115" i="4"/>
  <c r="R1115" i="4"/>
  <c r="Q1115" i="4"/>
  <c r="P1115" i="4"/>
  <c r="O1115" i="4"/>
  <c r="N1115" i="4"/>
  <c r="M1115" i="4"/>
  <c r="S1114" i="4"/>
  <c r="R1114" i="4"/>
  <c r="Q1114" i="4"/>
  <c r="P1114" i="4"/>
  <c r="O1114" i="4"/>
  <c r="N1114" i="4"/>
  <c r="M1114" i="4"/>
  <c r="S1113" i="4"/>
  <c r="R1113" i="4"/>
  <c r="Q1113" i="4"/>
  <c r="P1113" i="4"/>
  <c r="O1113" i="4"/>
  <c r="N1113" i="4"/>
  <c r="M1113" i="4"/>
  <c r="S1112" i="4"/>
  <c r="R1112" i="4"/>
  <c r="Q1112" i="4"/>
  <c r="P1112" i="4"/>
  <c r="O1112" i="4"/>
  <c r="N1112" i="4"/>
  <c r="M1112" i="4"/>
  <c r="S1111" i="4"/>
  <c r="R1111" i="4"/>
  <c r="Q1111" i="4"/>
  <c r="P1111" i="4"/>
  <c r="O1111" i="4"/>
  <c r="N1111" i="4"/>
  <c r="M1111" i="4"/>
  <c r="S1110" i="4"/>
  <c r="R1110" i="4"/>
  <c r="Q1110" i="4"/>
  <c r="P1110" i="4"/>
  <c r="O1110" i="4"/>
  <c r="N1110" i="4"/>
  <c r="M1110" i="4"/>
  <c r="S1109" i="4"/>
  <c r="R1109" i="4"/>
  <c r="Q1109" i="4"/>
  <c r="P1109" i="4"/>
  <c r="O1109" i="4"/>
  <c r="N1109" i="4"/>
  <c r="M1109" i="4"/>
  <c r="S1108" i="4"/>
  <c r="R1108" i="4"/>
  <c r="Q1108" i="4"/>
  <c r="P1108" i="4"/>
  <c r="O1108" i="4"/>
  <c r="N1108" i="4"/>
  <c r="M1108" i="4"/>
  <c r="S1107" i="4"/>
  <c r="R1107" i="4"/>
  <c r="Q1107" i="4"/>
  <c r="P1107" i="4"/>
  <c r="O1107" i="4"/>
  <c r="N1107" i="4"/>
  <c r="M1107" i="4"/>
  <c r="S1106" i="4"/>
  <c r="R1106" i="4"/>
  <c r="Q1106" i="4"/>
  <c r="P1106" i="4"/>
  <c r="O1106" i="4"/>
  <c r="N1106" i="4"/>
  <c r="M1106" i="4"/>
  <c r="S1105" i="4"/>
  <c r="R1105" i="4"/>
  <c r="Q1105" i="4"/>
  <c r="P1105" i="4"/>
  <c r="O1105" i="4"/>
  <c r="N1105" i="4"/>
  <c r="M1105" i="4"/>
  <c r="S1104" i="4"/>
  <c r="R1104" i="4"/>
  <c r="Q1104" i="4"/>
  <c r="P1104" i="4"/>
  <c r="O1104" i="4"/>
  <c r="N1104" i="4"/>
  <c r="M1104" i="4"/>
  <c r="S1103" i="4"/>
  <c r="R1103" i="4"/>
  <c r="Q1103" i="4"/>
  <c r="P1103" i="4"/>
  <c r="O1103" i="4"/>
  <c r="N1103" i="4"/>
  <c r="M1103" i="4"/>
  <c r="S1102" i="4"/>
  <c r="R1102" i="4"/>
  <c r="Q1102" i="4"/>
  <c r="P1102" i="4"/>
  <c r="O1102" i="4"/>
  <c r="N1102" i="4"/>
  <c r="M1102" i="4"/>
  <c r="S1101" i="4"/>
  <c r="R1101" i="4"/>
  <c r="Q1101" i="4"/>
  <c r="P1101" i="4"/>
  <c r="O1101" i="4"/>
  <c r="N1101" i="4"/>
  <c r="M1101" i="4"/>
  <c r="S1100" i="4"/>
  <c r="R1100" i="4"/>
  <c r="Q1100" i="4"/>
  <c r="P1100" i="4"/>
  <c r="O1100" i="4"/>
  <c r="N1100" i="4"/>
  <c r="M1100" i="4"/>
  <c r="S1099" i="4"/>
  <c r="R1099" i="4"/>
  <c r="Q1099" i="4"/>
  <c r="P1099" i="4"/>
  <c r="O1099" i="4"/>
  <c r="N1099" i="4"/>
  <c r="M1099" i="4"/>
  <c r="S1098" i="4"/>
  <c r="R1098" i="4"/>
  <c r="Q1098" i="4"/>
  <c r="P1098" i="4"/>
  <c r="O1098" i="4"/>
  <c r="N1098" i="4"/>
  <c r="M1098" i="4"/>
  <c r="S1097" i="4"/>
  <c r="R1097" i="4"/>
  <c r="Q1097" i="4"/>
  <c r="P1097" i="4"/>
  <c r="O1097" i="4"/>
  <c r="N1097" i="4"/>
  <c r="M1097" i="4"/>
  <c r="S1096" i="4"/>
  <c r="R1096" i="4"/>
  <c r="Q1096" i="4"/>
  <c r="P1096" i="4"/>
  <c r="O1096" i="4"/>
  <c r="N1096" i="4"/>
  <c r="M1096" i="4"/>
  <c r="S1095" i="4"/>
  <c r="R1095" i="4"/>
  <c r="Q1095" i="4"/>
  <c r="P1095" i="4"/>
  <c r="O1095" i="4"/>
  <c r="N1095" i="4"/>
  <c r="M1095" i="4"/>
  <c r="S1094" i="4"/>
  <c r="R1094" i="4"/>
  <c r="Q1094" i="4"/>
  <c r="P1094" i="4"/>
  <c r="O1094" i="4"/>
  <c r="N1094" i="4"/>
  <c r="M1094" i="4"/>
  <c r="S1093" i="4"/>
  <c r="R1093" i="4"/>
  <c r="Q1093" i="4"/>
  <c r="P1093" i="4"/>
  <c r="O1093" i="4"/>
  <c r="N1093" i="4"/>
  <c r="M1093" i="4"/>
  <c r="S1092" i="4"/>
  <c r="R1092" i="4"/>
  <c r="Q1092" i="4"/>
  <c r="P1092" i="4"/>
  <c r="O1092" i="4"/>
  <c r="N1092" i="4"/>
  <c r="M1092" i="4"/>
  <c r="S1091" i="4"/>
  <c r="R1091" i="4"/>
  <c r="Q1091" i="4"/>
  <c r="P1091" i="4"/>
  <c r="O1091" i="4"/>
  <c r="N1091" i="4"/>
  <c r="M1091" i="4"/>
  <c r="S1090" i="4"/>
  <c r="R1090" i="4"/>
  <c r="Q1090" i="4"/>
  <c r="P1090" i="4"/>
  <c r="O1090" i="4"/>
  <c r="N1090" i="4"/>
  <c r="M1090" i="4"/>
  <c r="S1089" i="4"/>
  <c r="R1089" i="4"/>
  <c r="Q1089" i="4"/>
  <c r="P1089" i="4"/>
  <c r="O1089" i="4"/>
  <c r="N1089" i="4"/>
  <c r="M1089" i="4"/>
  <c r="S1088" i="4"/>
  <c r="R1088" i="4"/>
  <c r="Q1088" i="4"/>
  <c r="P1088" i="4"/>
  <c r="O1088" i="4"/>
  <c r="N1088" i="4"/>
  <c r="M1088" i="4"/>
  <c r="S1087" i="4"/>
  <c r="R1087" i="4"/>
  <c r="Q1087" i="4"/>
  <c r="P1087" i="4"/>
  <c r="O1087" i="4"/>
  <c r="N1087" i="4"/>
  <c r="M1087" i="4"/>
  <c r="S1086" i="4"/>
  <c r="R1086" i="4"/>
  <c r="Q1086" i="4"/>
  <c r="P1086" i="4"/>
  <c r="O1086" i="4"/>
  <c r="N1086" i="4"/>
  <c r="M1086" i="4"/>
  <c r="S1085" i="4"/>
  <c r="R1085" i="4"/>
  <c r="Q1085" i="4"/>
  <c r="P1085" i="4"/>
  <c r="O1085" i="4"/>
  <c r="N1085" i="4"/>
  <c r="M1085" i="4"/>
  <c r="S1084" i="4"/>
  <c r="R1084" i="4"/>
  <c r="Q1084" i="4"/>
  <c r="P1084" i="4"/>
  <c r="O1084" i="4"/>
  <c r="N1084" i="4"/>
  <c r="M1084" i="4"/>
  <c r="S1083" i="4"/>
  <c r="R1083" i="4"/>
  <c r="Q1083" i="4"/>
  <c r="P1083" i="4"/>
  <c r="O1083" i="4"/>
  <c r="N1083" i="4"/>
  <c r="M1083" i="4"/>
  <c r="S1082" i="4"/>
  <c r="R1082" i="4"/>
  <c r="Q1082" i="4"/>
  <c r="P1082" i="4"/>
  <c r="O1082" i="4"/>
  <c r="N1082" i="4"/>
  <c r="M1082" i="4"/>
  <c r="S1081" i="4"/>
  <c r="R1081" i="4"/>
  <c r="Q1081" i="4"/>
  <c r="P1081" i="4"/>
  <c r="O1081" i="4"/>
  <c r="N1081" i="4"/>
  <c r="M1081" i="4"/>
  <c r="S1080" i="4"/>
  <c r="R1080" i="4"/>
  <c r="Q1080" i="4"/>
  <c r="P1080" i="4"/>
  <c r="O1080" i="4"/>
  <c r="N1080" i="4"/>
  <c r="M1080" i="4"/>
  <c r="S1079" i="4"/>
  <c r="R1079" i="4"/>
  <c r="Q1079" i="4"/>
  <c r="P1079" i="4"/>
  <c r="O1079" i="4"/>
  <c r="N1079" i="4"/>
  <c r="M1079" i="4"/>
  <c r="S1078" i="4"/>
  <c r="R1078" i="4"/>
  <c r="Q1078" i="4"/>
  <c r="P1078" i="4"/>
  <c r="O1078" i="4"/>
  <c r="N1078" i="4"/>
  <c r="M1078" i="4"/>
  <c r="S1077" i="4"/>
  <c r="R1077" i="4"/>
  <c r="Q1077" i="4"/>
  <c r="P1077" i="4"/>
  <c r="O1077" i="4"/>
  <c r="N1077" i="4"/>
  <c r="M1077" i="4"/>
  <c r="S1076" i="4"/>
  <c r="R1076" i="4"/>
  <c r="Q1076" i="4"/>
  <c r="P1076" i="4"/>
  <c r="O1076" i="4"/>
  <c r="N1076" i="4"/>
  <c r="M1076" i="4"/>
  <c r="S1075" i="4"/>
  <c r="R1075" i="4"/>
  <c r="Q1075" i="4"/>
  <c r="P1075" i="4"/>
  <c r="O1075" i="4"/>
  <c r="N1075" i="4"/>
  <c r="M1075" i="4"/>
  <c r="S1074" i="4"/>
  <c r="R1074" i="4"/>
  <c r="Q1074" i="4"/>
  <c r="P1074" i="4"/>
  <c r="O1074" i="4"/>
  <c r="N1074" i="4"/>
  <c r="M1074" i="4"/>
  <c r="S1073" i="4"/>
  <c r="R1073" i="4"/>
  <c r="Q1073" i="4"/>
  <c r="P1073" i="4"/>
  <c r="O1073" i="4"/>
  <c r="N1073" i="4"/>
  <c r="M1073" i="4"/>
  <c r="S1072" i="4"/>
  <c r="R1072" i="4"/>
  <c r="Q1072" i="4"/>
  <c r="P1072" i="4"/>
  <c r="O1072" i="4"/>
  <c r="N1072" i="4"/>
  <c r="M1072" i="4"/>
  <c r="S1071" i="4"/>
  <c r="R1071" i="4"/>
  <c r="Q1071" i="4"/>
  <c r="P1071" i="4"/>
  <c r="O1071" i="4"/>
  <c r="N1071" i="4"/>
  <c r="M1071" i="4"/>
  <c r="S1070" i="4"/>
  <c r="R1070" i="4"/>
  <c r="Q1070" i="4"/>
  <c r="P1070" i="4"/>
  <c r="O1070" i="4"/>
  <c r="N1070" i="4"/>
  <c r="M1070" i="4"/>
  <c r="S1069" i="4"/>
  <c r="R1069" i="4"/>
  <c r="Q1069" i="4"/>
  <c r="P1069" i="4"/>
  <c r="O1069" i="4"/>
  <c r="N1069" i="4"/>
  <c r="M1069" i="4"/>
  <c r="S1068" i="4"/>
  <c r="R1068" i="4"/>
  <c r="Q1068" i="4"/>
  <c r="P1068" i="4"/>
  <c r="O1068" i="4"/>
  <c r="N1068" i="4"/>
  <c r="M1068" i="4"/>
  <c r="S1067" i="4"/>
  <c r="R1067" i="4"/>
  <c r="Q1067" i="4"/>
  <c r="P1067" i="4"/>
  <c r="O1067" i="4"/>
  <c r="N1067" i="4"/>
  <c r="M1067" i="4"/>
  <c r="S1066" i="4"/>
  <c r="R1066" i="4"/>
  <c r="Q1066" i="4"/>
  <c r="P1066" i="4"/>
  <c r="O1066" i="4"/>
  <c r="N1066" i="4"/>
  <c r="M1066" i="4"/>
  <c r="S1065" i="4"/>
  <c r="R1065" i="4"/>
  <c r="Q1065" i="4"/>
  <c r="P1065" i="4"/>
  <c r="O1065" i="4"/>
  <c r="N1065" i="4"/>
  <c r="M1065" i="4"/>
  <c r="S1064" i="4"/>
  <c r="R1064" i="4"/>
  <c r="Q1064" i="4"/>
  <c r="P1064" i="4"/>
  <c r="O1064" i="4"/>
  <c r="N1064" i="4"/>
  <c r="M1064" i="4"/>
  <c r="S1063" i="4"/>
  <c r="R1063" i="4"/>
  <c r="Q1063" i="4"/>
  <c r="P1063" i="4"/>
  <c r="O1063" i="4"/>
  <c r="N1063" i="4"/>
  <c r="M1063" i="4"/>
  <c r="S1062" i="4"/>
  <c r="R1062" i="4"/>
  <c r="Q1062" i="4"/>
  <c r="P1062" i="4"/>
  <c r="O1062" i="4"/>
  <c r="N1062" i="4"/>
  <c r="M1062" i="4"/>
  <c r="S1061" i="4"/>
  <c r="R1061" i="4"/>
  <c r="Q1061" i="4"/>
  <c r="P1061" i="4"/>
  <c r="O1061" i="4"/>
  <c r="N1061" i="4"/>
  <c r="M1061" i="4"/>
  <c r="S1060" i="4"/>
  <c r="R1060" i="4"/>
  <c r="Q1060" i="4"/>
  <c r="P1060" i="4"/>
  <c r="O1060" i="4"/>
  <c r="N1060" i="4"/>
  <c r="M1060" i="4"/>
  <c r="S1059" i="4"/>
  <c r="R1059" i="4"/>
  <c r="Q1059" i="4"/>
  <c r="P1059" i="4"/>
  <c r="O1059" i="4"/>
  <c r="N1059" i="4"/>
  <c r="M1059" i="4"/>
  <c r="S1058" i="4"/>
  <c r="R1058" i="4"/>
  <c r="Q1058" i="4"/>
  <c r="P1058" i="4"/>
  <c r="O1058" i="4"/>
  <c r="N1058" i="4"/>
  <c r="M1058" i="4"/>
  <c r="S1057" i="4"/>
  <c r="R1057" i="4"/>
  <c r="Q1057" i="4"/>
  <c r="P1057" i="4"/>
  <c r="O1057" i="4"/>
  <c r="N1057" i="4"/>
  <c r="M1057" i="4"/>
  <c r="S1056" i="4"/>
  <c r="R1056" i="4"/>
  <c r="Q1056" i="4"/>
  <c r="P1056" i="4"/>
  <c r="O1056" i="4"/>
  <c r="N1056" i="4"/>
  <c r="M1056" i="4"/>
  <c r="S1055" i="4"/>
  <c r="R1055" i="4"/>
  <c r="Q1055" i="4"/>
  <c r="P1055" i="4"/>
  <c r="O1055" i="4"/>
  <c r="N1055" i="4"/>
  <c r="M1055" i="4"/>
  <c r="S1054" i="4"/>
  <c r="R1054" i="4"/>
  <c r="Q1054" i="4"/>
  <c r="P1054" i="4"/>
  <c r="O1054" i="4"/>
  <c r="N1054" i="4"/>
  <c r="M1054" i="4"/>
  <c r="S1053" i="4"/>
  <c r="R1053" i="4"/>
  <c r="Q1053" i="4"/>
  <c r="P1053" i="4"/>
  <c r="O1053" i="4"/>
  <c r="N1053" i="4"/>
  <c r="M1053" i="4"/>
  <c r="S1052" i="4"/>
  <c r="R1052" i="4"/>
  <c r="Q1052" i="4"/>
  <c r="P1052" i="4"/>
  <c r="O1052" i="4"/>
  <c r="N1052" i="4"/>
  <c r="M1052" i="4"/>
  <c r="S1051" i="4"/>
  <c r="R1051" i="4"/>
  <c r="Q1051" i="4"/>
  <c r="P1051" i="4"/>
  <c r="O1051" i="4"/>
  <c r="N1051" i="4"/>
  <c r="M1051" i="4"/>
  <c r="S1050" i="4"/>
  <c r="R1050" i="4"/>
  <c r="Q1050" i="4"/>
  <c r="P1050" i="4"/>
  <c r="O1050" i="4"/>
  <c r="N1050" i="4"/>
  <c r="M1050" i="4"/>
  <c r="S1049" i="4"/>
  <c r="R1049" i="4"/>
  <c r="Q1049" i="4"/>
  <c r="P1049" i="4"/>
  <c r="O1049" i="4"/>
  <c r="N1049" i="4"/>
  <c r="M1049" i="4"/>
  <c r="S1048" i="4"/>
  <c r="R1048" i="4"/>
  <c r="Q1048" i="4"/>
  <c r="P1048" i="4"/>
  <c r="O1048" i="4"/>
  <c r="N1048" i="4"/>
  <c r="M1048" i="4"/>
  <c r="S1047" i="4"/>
  <c r="R1047" i="4"/>
  <c r="Q1047" i="4"/>
  <c r="P1047" i="4"/>
  <c r="O1047" i="4"/>
  <c r="N1047" i="4"/>
  <c r="M1047" i="4"/>
  <c r="S1046" i="4"/>
  <c r="R1046" i="4"/>
  <c r="Q1046" i="4"/>
  <c r="P1046" i="4"/>
  <c r="O1046" i="4"/>
  <c r="N1046" i="4"/>
  <c r="M1046" i="4"/>
  <c r="S1045" i="4"/>
  <c r="R1045" i="4"/>
  <c r="Q1045" i="4"/>
  <c r="P1045" i="4"/>
  <c r="O1045" i="4"/>
  <c r="N1045" i="4"/>
  <c r="M1045" i="4"/>
  <c r="S1044" i="4"/>
  <c r="R1044" i="4"/>
  <c r="Q1044" i="4"/>
  <c r="P1044" i="4"/>
  <c r="O1044" i="4"/>
  <c r="N1044" i="4"/>
  <c r="M1044" i="4"/>
  <c r="S1043" i="4"/>
  <c r="R1043" i="4"/>
  <c r="Q1043" i="4"/>
  <c r="P1043" i="4"/>
  <c r="O1043" i="4"/>
  <c r="N1043" i="4"/>
  <c r="M1043" i="4"/>
  <c r="S1042" i="4"/>
  <c r="R1042" i="4"/>
  <c r="Q1042" i="4"/>
  <c r="P1042" i="4"/>
  <c r="O1042" i="4"/>
  <c r="N1042" i="4"/>
  <c r="M1042" i="4"/>
  <c r="S1041" i="4"/>
  <c r="R1041" i="4"/>
  <c r="Q1041" i="4"/>
  <c r="P1041" i="4"/>
  <c r="O1041" i="4"/>
  <c r="N1041" i="4"/>
  <c r="M1041" i="4"/>
  <c r="S1040" i="4"/>
  <c r="R1040" i="4"/>
  <c r="Q1040" i="4"/>
  <c r="P1040" i="4"/>
  <c r="O1040" i="4"/>
  <c r="N1040" i="4"/>
  <c r="M1040" i="4"/>
  <c r="S1039" i="4"/>
  <c r="R1039" i="4"/>
  <c r="Q1039" i="4"/>
  <c r="P1039" i="4"/>
  <c r="O1039" i="4"/>
  <c r="N1039" i="4"/>
  <c r="M1039" i="4"/>
  <c r="S1038" i="4"/>
  <c r="R1038" i="4"/>
  <c r="Q1038" i="4"/>
  <c r="P1038" i="4"/>
  <c r="O1038" i="4"/>
  <c r="N1038" i="4"/>
  <c r="M1038" i="4"/>
  <c r="S1037" i="4"/>
  <c r="R1037" i="4"/>
  <c r="Q1037" i="4"/>
  <c r="P1037" i="4"/>
  <c r="O1037" i="4"/>
  <c r="N1037" i="4"/>
  <c r="M1037" i="4"/>
  <c r="S1036" i="4"/>
  <c r="R1036" i="4"/>
  <c r="Q1036" i="4"/>
  <c r="P1036" i="4"/>
  <c r="O1036" i="4"/>
  <c r="N1036" i="4"/>
  <c r="M1036" i="4"/>
  <c r="S1035" i="4"/>
  <c r="R1035" i="4"/>
  <c r="Q1035" i="4"/>
  <c r="P1035" i="4"/>
  <c r="O1035" i="4"/>
  <c r="N1035" i="4"/>
  <c r="M1035" i="4"/>
  <c r="S1034" i="4"/>
  <c r="R1034" i="4"/>
  <c r="Q1034" i="4"/>
  <c r="P1034" i="4"/>
  <c r="O1034" i="4"/>
  <c r="N1034" i="4"/>
  <c r="M1034" i="4"/>
  <c r="S1033" i="4"/>
  <c r="R1033" i="4"/>
  <c r="Q1033" i="4"/>
  <c r="P1033" i="4"/>
  <c r="O1033" i="4"/>
  <c r="N1033" i="4"/>
  <c r="M1033" i="4"/>
  <c r="S1032" i="4"/>
  <c r="R1032" i="4"/>
  <c r="Q1032" i="4"/>
  <c r="P1032" i="4"/>
  <c r="O1032" i="4"/>
  <c r="N1032" i="4"/>
  <c r="M1032" i="4"/>
  <c r="S1031" i="4"/>
  <c r="R1031" i="4"/>
  <c r="Q1031" i="4"/>
  <c r="P1031" i="4"/>
  <c r="O1031" i="4"/>
  <c r="N1031" i="4"/>
  <c r="M1031" i="4"/>
  <c r="S1030" i="4"/>
  <c r="R1030" i="4"/>
  <c r="Q1030" i="4"/>
  <c r="P1030" i="4"/>
  <c r="O1030" i="4"/>
  <c r="N1030" i="4"/>
  <c r="M1030" i="4"/>
  <c r="S1029" i="4"/>
  <c r="R1029" i="4"/>
  <c r="Q1029" i="4"/>
  <c r="P1029" i="4"/>
  <c r="O1029" i="4"/>
  <c r="N1029" i="4"/>
  <c r="M1029" i="4"/>
  <c r="S1028" i="4"/>
  <c r="R1028" i="4"/>
  <c r="Q1028" i="4"/>
  <c r="P1028" i="4"/>
  <c r="O1028" i="4"/>
  <c r="N1028" i="4"/>
  <c r="M1028" i="4"/>
  <c r="S1027" i="4"/>
  <c r="R1027" i="4"/>
  <c r="Q1027" i="4"/>
  <c r="P1027" i="4"/>
  <c r="O1027" i="4"/>
  <c r="N1027" i="4"/>
  <c r="M1027" i="4"/>
  <c r="S1026" i="4"/>
  <c r="R1026" i="4"/>
  <c r="Q1026" i="4"/>
  <c r="P1026" i="4"/>
  <c r="O1026" i="4"/>
  <c r="N1026" i="4"/>
  <c r="M1026" i="4"/>
  <c r="S1025" i="4"/>
  <c r="R1025" i="4"/>
  <c r="Q1025" i="4"/>
  <c r="P1025" i="4"/>
  <c r="O1025" i="4"/>
  <c r="N1025" i="4"/>
  <c r="M1025" i="4"/>
  <c r="S1024" i="4"/>
  <c r="R1024" i="4"/>
  <c r="Q1024" i="4"/>
  <c r="P1024" i="4"/>
  <c r="O1024" i="4"/>
  <c r="N1024" i="4"/>
  <c r="M1024" i="4"/>
  <c r="S1023" i="4"/>
  <c r="R1023" i="4"/>
  <c r="Q1023" i="4"/>
  <c r="P1023" i="4"/>
  <c r="O1023" i="4"/>
  <c r="N1023" i="4"/>
  <c r="M1023" i="4"/>
  <c r="S1022" i="4"/>
  <c r="R1022" i="4"/>
  <c r="Q1022" i="4"/>
  <c r="P1022" i="4"/>
  <c r="O1022" i="4"/>
  <c r="N1022" i="4"/>
  <c r="M1022" i="4"/>
  <c r="S1021" i="4"/>
  <c r="R1021" i="4"/>
  <c r="Q1021" i="4"/>
  <c r="P1021" i="4"/>
  <c r="O1021" i="4"/>
  <c r="N1021" i="4"/>
  <c r="M1021" i="4"/>
  <c r="S1020" i="4"/>
  <c r="R1020" i="4"/>
  <c r="Q1020" i="4"/>
  <c r="P1020" i="4"/>
  <c r="O1020" i="4"/>
  <c r="N1020" i="4"/>
  <c r="M1020" i="4"/>
  <c r="S1019" i="4"/>
  <c r="R1019" i="4"/>
  <c r="Q1019" i="4"/>
  <c r="P1019" i="4"/>
  <c r="O1019" i="4"/>
  <c r="N1019" i="4"/>
  <c r="M1019" i="4"/>
  <c r="S1018" i="4"/>
  <c r="R1018" i="4"/>
  <c r="Q1018" i="4"/>
  <c r="P1018" i="4"/>
  <c r="O1018" i="4"/>
  <c r="N1018" i="4"/>
  <c r="M1018" i="4"/>
  <c r="S1017" i="4"/>
  <c r="R1017" i="4"/>
  <c r="Q1017" i="4"/>
  <c r="P1017" i="4"/>
  <c r="O1017" i="4"/>
  <c r="N1017" i="4"/>
  <c r="M1017" i="4"/>
  <c r="S1016" i="4"/>
  <c r="R1016" i="4"/>
  <c r="Q1016" i="4"/>
  <c r="P1016" i="4"/>
  <c r="O1016" i="4"/>
  <c r="N1016" i="4"/>
  <c r="M1016" i="4"/>
  <c r="S1015" i="4"/>
  <c r="R1015" i="4"/>
  <c r="Q1015" i="4"/>
  <c r="P1015" i="4"/>
  <c r="O1015" i="4"/>
  <c r="N1015" i="4"/>
  <c r="M1015" i="4"/>
  <c r="S1014" i="4"/>
  <c r="R1014" i="4"/>
  <c r="Q1014" i="4"/>
  <c r="P1014" i="4"/>
  <c r="O1014" i="4"/>
  <c r="N1014" i="4"/>
  <c r="M1014" i="4"/>
  <c r="S1013" i="4"/>
  <c r="R1013" i="4"/>
  <c r="Q1013" i="4"/>
  <c r="P1013" i="4"/>
  <c r="O1013" i="4"/>
  <c r="N1013" i="4"/>
  <c r="M1013" i="4"/>
  <c r="S1012" i="4"/>
  <c r="R1012" i="4"/>
  <c r="Q1012" i="4"/>
  <c r="P1012" i="4"/>
  <c r="O1012" i="4"/>
  <c r="N1012" i="4"/>
  <c r="M1012" i="4"/>
  <c r="S1011" i="4"/>
  <c r="R1011" i="4"/>
  <c r="Q1011" i="4"/>
  <c r="P1011" i="4"/>
  <c r="O1011" i="4"/>
  <c r="N1011" i="4"/>
  <c r="M1011" i="4"/>
  <c r="S1010" i="4"/>
  <c r="R1010" i="4"/>
  <c r="Q1010" i="4"/>
  <c r="P1010" i="4"/>
  <c r="O1010" i="4"/>
  <c r="N1010" i="4"/>
  <c r="M1010" i="4"/>
  <c r="S1009" i="4"/>
  <c r="R1009" i="4"/>
  <c r="Q1009" i="4"/>
  <c r="P1009" i="4"/>
  <c r="O1009" i="4"/>
  <c r="N1009" i="4"/>
  <c r="M1009" i="4"/>
  <c r="S1008" i="4"/>
  <c r="R1008" i="4"/>
  <c r="Q1008" i="4"/>
  <c r="P1008" i="4"/>
  <c r="O1008" i="4"/>
  <c r="N1008" i="4"/>
  <c r="M1008" i="4"/>
  <c r="S1007" i="4"/>
  <c r="R1007" i="4"/>
  <c r="Q1007" i="4"/>
  <c r="P1007" i="4"/>
  <c r="O1007" i="4"/>
  <c r="N1007" i="4"/>
  <c r="M1007" i="4"/>
  <c r="S1006" i="4"/>
  <c r="R1006" i="4"/>
  <c r="Q1006" i="4"/>
  <c r="P1006" i="4"/>
  <c r="O1006" i="4"/>
  <c r="N1006" i="4"/>
  <c r="M1006" i="4"/>
  <c r="S1005" i="4"/>
  <c r="R1005" i="4"/>
  <c r="Q1005" i="4"/>
  <c r="P1005" i="4"/>
  <c r="O1005" i="4"/>
  <c r="N1005" i="4"/>
  <c r="M1005" i="4"/>
  <c r="S1004" i="4"/>
  <c r="R1004" i="4"/>
  <c r="Q1004" i="4"/>
  <c r="P1004" i="4"/>
  <c r="O1004" i="4"/>
  <c r="N1004" i="4"/>
  <c r="M1004" i="4"/>
  <c r="S1003" i="4"/>
  <c r="R1003" i="4"/>
  <c r="Q1003" i="4"/>
  <c r="P1003" i="4"/>
  <c r="O1003" i="4"/>
  <c r="N1003" i="4"/>
  <c r="M1003" i="4"/>
  <c r="S1002" i="4"/>
  <c r="R1002" i="4"/>
  <c r="Q1002" i="4"/>
  <c r="P1002" i="4"/>
  <c r="O1002" i="4"/>
  <c r="N1002" i="4"/>
  <c r="M1002" i="4"/>
  <c r="S1001" i="4"/>
  <c r="R1001" i="4"/>
  <c r="Q1001" i="4"/>
  <c r="P1001" i="4"/>
  <c r="O1001" i="4"/>
  <c r="N1001" i="4"/>
  <c r="M1001" i="4"/>
  <c r="S1000" i="4"/>
  <c r="R1000" i="4"/>
  <c r="Q1000" i="4"/>
  <c r="P1000" i="4"/>
  <c r="O1000" i="4"/>
  <c r="N1000" i="4"/>
  <c r="M1000" i="4"/>
  <c r="S999" i="4"/>
  <c r="R999" i="4"/>
  <c r="Q999" i="4"/>
  <c r="P999" i="4"/>
  <c r="O999" i="4"/>
  <c r="N999" i="4"/>
  <c r="M999" i="4"/>
  <c r="S998" i="4"/>
  <c r="R998" i="4"/>
  <c r="Q998" i="4"/>
  <c r="P998" i="4"/>
  <c r="O998" i="4"/>
  <c r="N998" i="4"/>
  <c r="M998" i="4"/>
  <c r="S997" i="4"/>
  <c r="R997" i="4"/>
  <c r="Q997" i="4"/>
  <c r="P997" i="4"/>
  <c r="O997" i="4"/>
  <c r="N997" i="4"/>
  <c r="M997" i="4"/>
  <c r="S996" i="4"/>
  <c r="R996" i="4"/>
  <c r="Q996" i="4"/>
  <c r="P996" i="4"/>
  <c r="O996" i="4"/>
  <c r="N996" i="4"/>
  <c r="M996" i="4"/>
  <c r="S995" i="4"/>
  <c r="R995" i="4"/>
  <c r="Q995" i="4"/>
  <c r="P995" i="4"/>
  <c r="O995" i="4"/>
  <c r="N995" i="4"/>
  <c r="M995" i="4"/>
  <c r="S994" i="4"/>
  <c r="R994" i="4"/>
  <c r="Q994" i="4"/>
  <c r="P994" i="4"/>
  <c r="O994" i="4"/>
  <c r="N994" i="4"/>
  <c r="M994" i="4"/>
  <c r="S993" i="4"/>
  <c r="R993" i="4"/>
  <c r="Q993" i="4"/>
  <c r="P993" i="4"/>
  <c r="O993" i="4"/>
  <c r="N993" i="4"/>
  <c r="M993" i="4"/>
  <c r="S992" i="4"/>
  <c r="R992" i="4"/>
  <c r="Q992" i="4"/>
  <c r="P992" i="4"/>
  <c r="O992" i="4"/>
  <c r="N992" i="4"/>
  <c r="M992" i="4"/>
  <c r="S991" i="4"/>
  <c r="R991" i="4"/>
  <c r="Q991" i="4"/>
  <c r="P991" i="4"/>
  <c r="O991" i="4"/>
  <c r="N991" i="4"/>
  <c r="M991" i="4"/>
  <c r="S990" i="4"/>
  <c r="R990" i="4"/>
  <c r="Q990" i="4"/>
  <c r="P990" i="4"/>
  <c r="O990" i="4"/>
  <c r="N990" i="4"/>
  <c r="M990" i="4"/>
  <c r="S989" i="4"/>
  <c r="R989" i="4"/>
  <c r="Q989" i="4"/>
  <c r="P989" i="4"/>
  <c r="O989" i="4"/>
  <c r="N989" i="4"/>
  <c r="M989" i="4"/>
  <c r="S988" i="4"/>
  <c r="R988" i="4"/>
  <c r="Q988" i="4"/>
  <c r="P988" i="4"/>
  <c r="O988" i="4"/>
  <c r="N988" i="4"/>
  <c r="M988" i="4"/>
  <c r="S987" i="4"/>
  <c r="R987" i="4"/>
  <c r="Q987" i="4"/>
  <c r="P987" i="4"/>
  <c r="O987" i="4"/>
  <c r="N987" i="4"/>
  <c r="M987" i="4"/>
  <c r="S986" i="4"/>
  <c r="R986" i="4"/>
  <c r="Q986" i="4"/>
  <c r="P986" i="4"/>
  <c r="O986" i="4"/>
  <c r="N986" i="4"/>
  <c r="M986" i="4"/>
  <c r="S985" i="4"/>
  <c r="R985" i="4"/>
  <c r="Q985" i="4"/>
  <c r="P985" i="4"/>
  <c r="O985" i="4"/>
  <c r="N985" i="4"/>
  <c r="M985" i="4"/>
  <c r="S984" i="4"/>
  <c r="R984" i="4"/>
  <c r="Q984" i="4"/>
  <c r="P984" i="4"/>
  <c r="O984" i="4"/>
  <c r="N984" i="4"/>
  <c r="M984" i="4"/>
  <c r="S983" i="4"/>
  <c r="R983" i="4"/>
  <c r="Q983" i="4"/>
  <c r="P983" i="4"/>
  <c r="O983" i="4"/>
  <c r="N983" i="4"/>
  <c r="M983" i="4"/>
  <c r="S982" i="4"/>
  <c r="R982" i="4"/>
  <c r="Q982" i="4"/>
  <c r="P982" i="4"/>
  <c r="O982" i="4"/>
  <c r="N982" i="4"/>
  <c r="M982" i="4"/>
  <c r="S981" i="4"/>
  <c r="R981" i="4"/>
  <c r="Q981" i="4"/>
  <c r="P981" i="4"/>
  <c r="O981" i="4"/>
  <c r="N981" i="4"/>
  <c r="M981" i="4"/>
  <c r="S980" i="4"/>
  <c r="R980" i="4"/>
  <c r="Q980" i="4"/>
  <c r="P980" i="4"/>
  <c r="O980" i="4"/>
  <c r="N980" i="4"/>
  <c r="M980" i="4"/>
  <c r="S979" i="4"/>
  <c r="R979" i="4"/>
  <c r="Q979" i="4"/>
  <c r="P979" i="4"/>
  <c r="O979" i="4"/>
  <c r="N979" i="4"/>
  <c r="M979" i="4"/>
  <c r="S978" i="4"/>
  <c r="R978" i="4"/>
  <c r="Q978" i="4"/>
  <c r="P978" i="4"/>
  <c r="O978" i="4"/>
  <c r="N978" i="4"/>
  <c r="M978" i="4"/>
  <c r="S977" i="4"/>
  <c r="R977" i="4"/>
  <c r="Q977" i="4"/>
  <c r="P977" i="4"/>
  <c r="O977" i="4"/>
  <c r="N977" i="4"/>
  <c r="M977" i="4"/>
  <c r="S976" i="4"/>
  <c r="R976" i="4"/>
  <c r="Q976" i="4"/>
  <c r="P976" i="4"/>
  <c r="O976" i="4"/>
  <c r="N976" i="4"/>
  <c r="M976" i="4"/>
  <c r="S975" i="4"/>
  <c r="R975" i="4"/>
  <c r="Q975" i="4"/>
  <c r="P975" i="4"/>
  <c r="O975" i="4"/>
  <c r="N975" i="4"/>
  <c r="M975" i="4"/>
  <c r="S974" i="4"/>
  <c r="R974" i="4"/>
  <c r="Q974" i="4"/>
  <c r="P974" i="4"/>
  <c r="O974" i="4"/>
  <c r="N974" i="4"/>
  <c r="M974" i="4"/>
  <c r="S973" i="4"/>
  <c r="R973" i="4"/>
  <c r="Q973" i="4"/>
  <c r="P973" i="4"/>
  <c r="O973" i="4"/>
  <c r="N973" i="4"/>
  <c r="M973" i="4"/>
  <c r="S972" i="4"/>
  <c r="R972" i="4"/>
  <c r="Q972" i="4"/>
  <c r="P972" i="4"/>
  <c r="O972" i="4"/>
  <c r="N972" i="4"/>
  <c r="M972" i="4"/>
  <c r="S971" i="4"/>
  <c r="R971" i="4"/>
  <c r="Q971" i="4"/>
  <c r="P971" i="4"/>
  <c r="O971" i="4"/>
  <c r="N971" i="4"/>
  <c r="M971" i="4"/>
  <c r="S970" i="4"/>
  <c r="R970" i="4"/>
  <c r="Q970" i="4"/>
  <c r="P970" i="4"/>
  <c r="O970" i="4"/>
  <c r="N970" i="4"/>
  <c r="M970" i="4"/>
  <c r="S969" i="4"/>
  <c r="R969" i="4"/>
  <c r="Q969" i="4"/>
  <c r="P969" i="4"/>
  <c r="O969" i="4"/>
  <c r="N969" i="4"/>
  <c r="M969" i="4"/>
  <c r="S968" i="4"/>
  <c r="R968" i="4"/>
  <c r="Q968" i="4"/>
  <c r="P968" i="4"/>
  <c r="O968" i="4"/>
  <c r="N968" i="4"/>
  <c r="M968" i="4"/>
  <c r="S967" i="4"/>
  <c r="R967" i="4"/>
  <c r="Q967" i="4"/>
  <c r="P967" i="4"/>
  <c r="O967" i="4"/>
  <c r="N967" i="4"/>
  <c r="M967" i="4"/>
  <c r="S966" i="4"/>
  <c r="R966" i="4"/>
  <c r="Q966" i="4"/>
  <c r="P966" i="4"/>
  <c r="O966" i="4"/>
  <c r="N966" i="4"/>
  <c r="M966" i="4"/>
  <c r="S965" i="4"/>
  <c r="R965" i="4"/>
  <c r="Q965" i="4"/>
  <c r="P965" i="4"/>
  <c r="O965" i="4"/>
  <c r="N965" i="4"/>
  <c r="M965" i="4"/>
  <c r="S964" i="4"/>
  <c r="R964" i="4"/>
  <c r="Q964" i="4"/>
  <c r="P964" i="4"/>
  <c r="O964" i="4"/>
  <c r="N964" i="4"/>
  <c r="M964" i="4"/>
  <c r="S963" i="4"/>
  <c r="R963" i="4"/>
  <c r="Q963" i="4"/>
  <c r="P963" i="4"/>
  <c r="O963" i="4"/>
  <c r="N963" i="4"/>
  <c r="M963" i="4"/>
  <c r="S962" i="4"/>
  <c r="R962" i="4"/>
  <c r="Q962" i="4"/>
  <c r="P962" i="4"/>
  <c r="O962" i="4"/>
  <c r="N962" i="4"/>
  <c r="M962" i="4"/>
  <c r="S961" i="4"/>
  <c r="R961" i="4"/>
  <c r="Q961" i="4"/>
  <c r="P961" i="4"/>
  <c r="O961" i="4"/>
  <c r="N961" i="4"/>
  <c r="M961" i="4"/>
  <c r="S960" i="4"/>
  <c r="R960" i="4"/>
  <c r="Q960" i="4"/>
  <c r="P960" i="4"/>
  <c r="O960" i="4"/>
  <c r="N960" i="4"/>
  <c r="M960" i="4"/>
  <c r="S959" i="4"/>
  <c r="R959" i="4"/>
  <c r="Q959" i="4"/>
  <c r="P959" i="4"/>
  <c r="O959" i="4"/>
  <c r="N959" i="4"/>
  <c r="M959" i="4"/>
  <c r="S958" i="4"/>
  <c r="R958" i="4"/>
  <c r="Q958" i="4"/>
  <c r="P958" i="4"/>
  <c r="O958" i="4"/>
  <c r="N958" i="4"/>
  <c r="M958" i="4"/>
  <c r="S957" i="4"/>
  <c r="R957" i="4"/>
  <c r="Q957" i="4"/>
  <c r="P957" i="4"/>
  <c r="O957" i="4"/>
  <c r="N957" i="4"/>
  <c r="M957" i="4"/>
  <c r="S956" i="4"/>
  <c r="R956" i="4"/>
  <c r="Q956" i="4"/>
  <c r="P956" i="4"/>
  <c r="O956" i="4"/>
  <c r="N956" i="4"/>
  <c r="M956" i="4"/>
  <c r="S955" i="4"/>
  <c r="R955" i="4"/>
  <c r="Q955" i="4"/>
  <c r="P955" i="4"/>
  <c r="O955" i="4"/>
  <c r="N955" i="4"/>
  <c r="M955" i="4"/>
  <c r="S954" i="4"/>
  <c r="R954" i="4"/>
  <c r="Q954" i="4"/>
  <c r="P954" i="4"/>
  <c r="O954" i="4"/>
  <c r="N954" i="4"/>
  <c r="M954" i="4"/>
  <c r="S953" i="4"/>
  <c r="R953" i="4"/>
  <c r="Q953" i="4"/>
  <c r="P953" i="4"/>
  <c r="O953" i="4"/>
  <c r="N953" i="4"/>
  <c r="M953" i="4"/>
  <c r="S952" i="4"/>
  <c r="R952" i="4"/>
  <c r="Q952" i="4"/>
  <c r="P952" i="4"/>
  <c r="O952" i="4"/>
  <c r="N952" i="4"/>
  <c r="M952" i="4"/>
  <c r="S951" i="4"/>
  <c r="R951" i="4"/>
  <c r="Q951" i="4"/>
  <c r="P951" i="4"/>
  <c r="O951" i="4"/>
  <c r="N951" i="4"/>
  <c r="M951" i="4"/>
  <c r="S950" i="4"/>
  <c r="R950" i="4"/>
  <c r="Q950" i="4"/>
  <c r="P950" i="4"/>
  <c r="O950" i="4"/>
  <c r="N950" i="4"/>
  <c r="M950" i="4"/>
  <c r="S949" i="4"/>
  <c r="R949" i="4"/>
  <c r="Q949" i="4"/>
  <c r="P949" i="4"/>
  <c r="O949" i="4"/>
  <c r="N949" i="4"/>
  <c r="M949" i="4"/>
  <c r="S948" i="4"/>
  <c r="R948" i="4"/>
  <c r="Q948" i="4"/>
  <c r="P948" i="4"/>
  <c r="O948" i="4"/>
  <c r="N948" i="4"/>
  <c r="M948" i="4"/>
  <c r="S947" i="4"/>
  <c r="R947" i="4"/>
  <c r="Q947" i="4"/>
  <c r="P947" i="4"/>
  <c r="O947" i="4"/>
  <c r="N947" i="4"/>
  <c r="M947" i="4"/>
  <c r="S946" i="4"/>
  <c r="R946" i="4"/>
  <c r="Q946" i="4"/>
  <c r="P946" i="4"/>
  <c r="O946" i="4"/>
  <c r="N946" i="4"/>
  <c r="M946" i="4"/>
  <c r="S945" i="4"/>
  <c r="R945" i="4"/>
  <c r="Q945" i="4"/>
  <c r="P945" i="4"/>
  <c r="O945" i="4"/>
  <c r="N945" i="4"/>
  <c r="M945" i="4"/>
  <c r="S944" i="4"/>
  <c r="R944" i="4"/>
  <c r="Q944" i="4"/>
  <c r="P944" i="4"/>
  <c r="O944" i="4"/>
  <c r="N944" i="4"/>
  <c r="M944" i="4"/>
  <c r="S943" i="4"/>
  <c r="R943" i="4"/>
  <c r="Q943" i="4"/>
  <c r="P943" i="4"/>
  <c r="O943" i="4"/>
  <c r="N943" i="4"/>
  <c r="M943" i="4"/>
  <c r="S942" i="4"/>
  <c r="R942" i="4"/>
  <c r="Q942" i="4"/>
  <c r="P942" i="4"/>
  <c r="O942" i="4"/>
  <c r="N942" i="4"/>
  <c r="M942" i="4"/>
  <c r="S941" i="4"/>
  <c r="R941" i="4"/>
  <c r="Q941" i="4"/>
  <c r="P941" i="4"/>
  <c r="O941" i="4"/>
  <c r="N941" i="4"/>
  <c r="M941" i="4"/>
  <c r="S940" i="4"/>
  <c r="R940" i="4"/>
  <c r="Q940" i="4"/>
  <c r="P940" i="4"/>
  <c r="O940" i="4"/>
  <c r="N940" i="4"/>
  <c r="M940" i="4"/>
  <c r="S939" i="4"/>
  <c r="R939" i="4"/>
  <c r="Q939" i="4"/>
  <c r="P939" i="4"/>
  <c r="O939" i="4"/>
  <c r="N939" i="4"/>
  <c r="M939" i="4"/>
  <c r="S938" i="4"/>
  <c r="R938" i="4"/>
  <c r="Q938" i="4"/>
  <c r="P938" i="4"/>
  <c r="O938" i="4"/>
  <c r="N938" i="4"/>
  <c r="M938" i="4"/>
  <c r="S937" i="4"/>
  <c r="R937" i="4"/>
  <c r="Q937" i="4"/>
  <c r="P937" i="4"/>
  <c r="O937" i="4"/>
  <c r="N937" i="4"/>
  <c r="M937" i="4"/>
  <c r="S936" i="4"/>
  <c r="R936" i="4"/>
  <c r="Q936" i="4"/>
  <c r="P936" i="4"/>
  <c r="O936" i="4"/>
  <c r="N936" i="4"/>
  <c r="M936" i="4"/>
  <c r="S935" i="4"/>
  <c r="R935" i="4"/>
  <c r="Q935" i="4"/>
  <c r="P935" i="4"/>
  <c r="O935" i="4"/>
  <c r="N935" i="4"/>
  <c r="M935" i="4"/>
  <c r="S934" i="4"/>
  <c r="R934" i="4"/>
  <c r="Q934" i="4"/>
  <c r="P934" i="4"/>
  <c r="O934" i="4"/>
  <c r="N934" i="4"/>
  <c r="M934" i="4"/>
  <c r="S933" i="4"/>
  <c r="R933" i="4"/>
  <c r="Q933" i="4"/>
  <c r="P933" i="4"/>
  <c r="O933" i="4"/>
  <c r="N933" i="4"/>
  <c r="M933" i="4"/>
  <c r="S932" i="4"/>
  <c r="R932" i="4"/>
  <c r="Q932" i="4"/>
  <c r="P932" i="4"/>
  <c r="O932" i="4"/>
  <c r="N932" i="4"/>
  <c r="M932" i="4"/>
  <c r="S931" i="4"/>
  <c r="R931" i="4"/>
  <c r="Q931" i="4"/>
  <c r="P931" i="4"/>
  <c r="O931" i="4"/>
  <c r="N931" i="4"/>
  <c r="M931" i="4"/>
  <c r="S930" i="4"/>
  <c r="R930" i="4"/>
  <c r="Q930" i="4"/>
  <c r="P930" i="4"/>
  <c r="O930" i="4"/>
  <c r="N930" i="4"/>
  <c r="M930" i="4"/>
  <c r="S929" i="4"/>
  <c r="R929" i="4"/>
  <c r="Q929" i="4"/>
  <c r="P929" i="4"/>
  <c r="O929" i="4"/>
  <c r="N929" i="4"/>
  <c r="M929" i="4"/>
  <c r="S928" i="4"/>
  <c r="R928" i="4"/>
  <c r="Q928" i="4"/>
  <c r="P928" i="4"/>
  <c r="O928" i="4"/>
  <c r="N928" i="4"/>
  <c r="M928" i="4"/>
  <c r="S927" i="4"/>
  <c r="R927" i="4"/>
  <c r="Q927" i="4"/>
  <c r="P927" i="4"/>
  <c r="O927" i="4"/>
  <c r="N927" i="4"/>
  <c r="M927" i="4"/>
  <c r="S926" i="4"/>
  <c r="R926" i="4"/>
  <c r="Q926" i="4"/>
  <c r="P926" i="4"/>
  <c r="O926" i="4"/>
  <c r="N926" i="4"/>
  <c r="M926" i="4"/>
  <c r="S925" i="4"/>
  <c r="R925" i="4"/>
  <c r="Q925" i="4"/>
  <c r="P925" i="4"/>
  <c r="O925" i="4"/>
  <c r="N925" i="4"/>
  <c r="M925" i="4"/>
  <c r="S924" i="4"/>
  <c r="R924" i="4"/>
  <c r="Q924" i="4"/>
  <c r="P924" i="4"/>
  <c r="O924" i="4"/>
  <c r="N924" i="4"/>
  <c r="M924" i="4"/>
  <c r="S923" i="4"/>
  <c r="R923" i="4"/>
  <c r="Q923" i="4"/>
  <c r="P923" i="4"/>
  <c r="O923" i="4"/>
  <c r="N923" i="4"/>
  <c r="M923" i="4"/>
  <c r="S922" i="4"/>
  <c r="R922" i="4"/>
  <c r="Q922" i="4"/>
  <c r="P922" i="4"/>
  <c r="O922" i="4"/>
  <c r="N922" i="4"/>
  <c r="M922" i="4"/>
  <c r="S921" i="4"/>
  <c r="R921" i="4"/>
  <c r="Q921" i="4"/>
  <c r="P921" i="4"/>
  <c r="O921" i="4"/>
  <c r="N921" i="4"/>
  <c r="M921" i="4"/>
  <c r="S920" i="4"/>
  <c r="R920" i="4"/>
  <c r="Q920" i="4"/>
  <c r="P920" i="4"/>
  <c r="O920" i="4"/>
  <c r="N920" i="4"/>
  <c r="M920" i="4"/>
  <c r="S919" i="4"/>
  <c r="R919" i="4"/>
  <c r="Q919" i="4"/>
  <c r="P919" i="4"/>
  <c r="O919" i="4"/>
  <c r="N919" i="4"/>
  <c r="M919" i="4"/>
  <c r="S918" i="4"/>
  <c r="R918" i="4"/>
  <c r="Q918" i="4"/>
  <c r="P918" i="4"/>
  <c r="O918" i="4"/>
  <c r="N918" i="4"/>
  <c r="M918" i="4"/>
  <c r="S917" i="4"/>
  <c r="R917" i="4"/>
  <c r="Q917" i="4"/>
  <c r="P917" i="4"/>
  <c r="O917" i="4"/>
  <c r="N917" i="4"/>
  <c r="M917" i="4"/>
  <c r="S916" i="4"/>
  <c r="R916" i="4"/>
  <c r="Q916" i="4"/>
  <c r="P916" i="4"/>
  <c r="O916" i="4"/>
  <c r="N916" i="4"/>
  <c r="M916" i="4"/>
  <c r="S915" i="4"/>
  <c r="R915" i="4"/>
  <c r="Q915" i="4"/>
  <c r="P915" i="4"/>
  <c r="O915" i="4"/>
  <c r="N915" i="4"/>
  <c r="M915" i="4"/>
  <c r="S914" i="4"/>
  <c r="R914" i="4"/>
  <c r="Q914" i="4"/>
  <c r="P914" i="4"/>
  <c r="O914" i="4"/>
  <c r="N914" i="4"/>
  <c r="M914" i="4"/>
  <c r="S913" i="4"/>
  <c r="R913" i="4"/>
  <c r="Q913" i="4"/>
  <c r="P913" i="4"/>
  <c r="O913" i="4"/>
  <c r="N913" i="4"/>
  <c r="M913" i="4"/>
  <c r="S912" i="4"/>
  <c r="R912" i="4"/>
  <c r="Q912" i="4"/>
  <c r="P912" i="4"/>
  <c r="O912" i="4"/>
  <c r="N912" i="4"/>
  <c r="M912" i="4"/>
  <c r="S911" i="4"/>
  <c r="R911" i="4"/>
  <c r="Q911" i="4"/>
  <c r="P911" i="4"/>
  <c r="O911" i="4"/>
  <c r="N911" i="4"/>
  <c r="M911" i="4"/>
  <c r="S910" i="4"/>
  <c r="R910" i="4"/>
  <c r="Q910" i="4"/>
  <c r="P910" i="4"/>
  <c r="O910" i="4"/>
  <c r="N910" i="4"/>
  <c r="M910" i="4"/>
  <c r="S909" i="4"/>
  <c r="R909" i="4"/>
  <c r="Q909" i="4"/>
  <c r="P909" i="4"/>
  <c r="O909" i="4"/>
  <c r="N909" i="4"/>
  <c r="M909" i="4"/>
  <c r="S908" i="4"/>
  <c r="R908" i="4"/>
  <c r="Q908" i="4"/>
  <c r="P908" i="4"/>
  <c r="O908" i="4"/>
  <c r="N908" i="4"/>
  <c r="M908" i="4"/>
  <c r="S907" i="4"/>
  <c r="R907" i="4"/>
  <c r="Q907" i="4"/>
  <c r="P907" i="4"/>
  <c r="O907" i="4"/>
  <c r="N907" i="4"/>
  <c r="M907" i="4"/>
  <c r="S906" i="4"/>
  <c r="R906" i="4"/>
  <c r="Q906" i="4"/>
  <c r="P906" i="4"/>
  <c r="O906" i="4"/>
  <c r="N906" i="4"/>
  <c r="M906" i="4"/>
  <c r="S905" i="4"/>
  <c r="R905" i="4"/>
  <c r="Q905" i="4"/>
  <c r="P905" i="4"/>
  <c r="O905" i="4"/>
  <c r="N905" i="4"/>
  <c r="M905" i="4"/>
  <c r="S904" i="4"/>
  <c r="R904" i="4"/>
  <c r="Q904" i="4"/>
  <c r="P904" i="4"/>
  <c r="O904" i="4"/>
  <c r="N904" i="4"/>
  <c r="M904" i="4"/>
  <c r="S903" i="4"/>
  <c r="R903" i="4"/>
  <c r="Q903" i="4"/>
  <c r="P903" i="4"/>
  <c r="O903" i="4"/>
  <c r="N903" i="4"/>
  <c r="M903" i="4"/>
  <c r="S902" i="4"/>
  <c r="R902" i="4"/>
  <c r="Q902" i="4"/>
  <c r="P902" i="4"/>
  <c r="O902" i="4"/>
  <c r="N902" i="4"/>
  <c r="M902" i="4"/>
  <c r="S901" i="4"/>
  <c r="R901" i="4"/>
  <c r="Q901" i="4"/>
  <c r="P901" i="4"/>
  <c r="O901" i="4"/>
  <c r="N901" i="4"/>
  <c r="M901" i="4"/>
  <c r="S900" i="4"/>
  <c r="R900" i="4"/>
  <c r="Q900" i="4"/>
  <c r="P900" i="4"/>
  <c r="O900" i="4"/>
  <c r="N900" i="4"/>
  <c r="M900" i="4"/>
  <c r="S899" i="4"/>
  <c r="R899" i="4"/>
  <c r="Q899" i="4"/>
  <c r="P899" i="4"/>
  <c r="O899" i="4"/>
  <c r="N899" i="4"/>
  <c r="M899" i="4"/>
  <c r="S898" i="4"/>
  <c r="R898" i="4"/>
  <c r="Q898" i="4"/>
  <c r="P898" i="4"/>
  <c r="O898" i="4"/>
  <c r="N898" i="4"/>
  <c r="M898" i="4"/>
  <c r="S897" i="4"/>
  <c r="R897" i="4"/>
  <c r="Q897" i="4"/>
  <c r="P897" i="4"/>
  <c r="O897" i="4"/>
  <c r="N897" i="4"/>
  <c r="M897" i="4"/>
  <c r="S896" i="4"/>
  <c r="R896" i="4"/>
  <c r="Q896" i="4"/>
  <c r="P896" i="4"/>
  <c r="O896" i="4"/>
  <c r="N896" i="4"/>
  <c r="M896" i="4"/>
  <c r="S895" i="4"/>
  <c r="R895" i="4"/>
  <c r="Q895" i="4"/>
  <c r="P895" i="4"/>
  <c r="O895" i="4"/>
  <c r="N895" i="4"/>
  <c r="M895" i="4"/>
  <c r="S894" i="4"/>
  <c r="R894" i="4"/>
  <c r="Q894" i="4"/>
  <c r="P894" i="4"/>
  <c r="O894" i="4"/>
  <c r="N894" i="4"/>
  <c r="M894" i="4"/>
  <c r="S893" i="4"/>
  <c r="R893" i="4"/>
  <c r="Q893" i="4"/>
  <c r="P893" i="4"/>
  <c r="O893" i="4"/>
  <c r="N893" i="4"/>
  <c r="M893" i="4"/>
  <c r="S892" i="4"/>
  <c r="R892" i="4"/>
  <c r="Q892" i="4"/>
  <c r="P892" i="4"/>
  <c r="O892" i="4"/>
  <c r="N892" i="4"/>
  <c r="M892" i="4"/>
  <c r="S891" i="4"/>
  <c r="R891" i="4"/>
  <c r="Q891" i="4"/>
  <c r="P891" i="4"/>
  <c r="O891" i="4"/>
  <c r="N891" i="4"/>
  <c r="M891" i="4"/>
  <c r="S890" i="4"/>
  <c r="R890" i="4"/>
  <c r="Q890" i="4"/>
  <c r="P890" i="4"/>
  <c r="O890" i="4"/>
  <c r="N890" i="4"/>
  <c r="M890" i="4"/>
  <c r="S889" i="4"/>
  <c r="R889" i="4"/>
  <c r="Q889" i="4"/>
  <c r="P889" i="4"/>
  <c r="O889" i="4"/>
  <c r="N889" i="4"/>
  <c r="M889" i="4"/>
  <c r="S888" i="4"/>
  <c r="R888" i="4"/>
  <c r="Q888" i="4"/>
  <c r="P888" i="4"/>
  <c r="O888" i="4"/>
  <c r="N888" i="4"/>
  <c r="M888" i="4"/>
  <c r="S887" i="4"/>
  <c r="R887" i="4"/>
  <c r="Q887" i="4"/>
  <c r="P887" i="4"/>
  <c r="O887" i="4"/>
  <c r="N887" i="4"/>
  <c r="M887" i="4"/>
  <c r="S886" i="4"/>
  <c r="R886" i="4"/>
  <c r="Q886" i="4"/>
  <c r="P886" i="4"/>
  <c r="O886" i="4"/>
  <c r="N886" i="4"/>
  <c r="M886" i="4"/>
  <c r="S885" i="4"/>
  <c r="R885" i="4"/>
  <c r="Q885" i="4"/>
  <c r="P885" i="4"/>
  <c r="O885" i="4"/>
  <c r="N885" i="4"/>
  <c r="M885" i="4"/>
  <c r="S884" i="4"/>
  <c r="R884" i="4"/>
  <c r="Q884" i="4"/>
  <c r="P884" i="4"/>
  <c r="O884" i="4"/>
  <c r="N884" i="4"/>
  <c r="M884" i="4"/>
  <c r="S883" i="4"/>
  <c r="R883" i="4"/>
  <c r="Q883" i="4"/>
  <c r="P883" i="4"/>
  <c r="O883" i="4"/>
  <c r="N883" i="4"/>
  <c r="M883" i="4"/>
  <c r="S882" i="4"/>
  <c r="R882" i="4"/>
  <c r="Q882" i="4"/>
  <c r="P882" i="4"/>
  <c r="O882" i="4"/>
  <c r="N882" i="4"/>
  <c r="M882" i="4"/>
  <c r="S881" i="4"/>
  <c r="R881" i="4"/>
  <c r="Q881" i="4"/>
  <c r="P881" i="4"/>
  <c r="O881" i="4"/>
  <c r="N881" i="4"/>
  <c r="M881" i="4"/>
  <c r="S880" i="4"/>
  <c r="R880" i="4"/>
  <c r="Q880" i="4"/>
  <c r="P880" i="4"/>
  <c r="O880" i="4"/>
  <c r="N880" i="4"/>
  <c r="M880" i="4"/>
  <c r="S879" i="4"/>
  <c r="R879" i="4"/>
  <c r="Q879" i="4"/>
  <c r="P879" i="4"/>
  <c r="O879" i="4"/>
  <c r="N879" i="4"/>
  <c r="M879" i="4"/>
  <c r="S878" i="4"/>
  <c r="R878" i="4"/>
  <c r="Q878" i="4"/>
  <c r="P878" i="4"/>
  <c r="O878" i="4"/>
  <c r="N878" i="4"/>
  <c r="M878" i="4"/>
  <c r="S877" i="4"/>
  <c r="R877" i="4"/>
  <c r="Q877" i="4"/>
  <c r="P877" i="4"/>
  <c r="O877" i="4"/>
  <c r="N877" i="4"/>
  <c r="M877" i="4"/>
  <c r="S876" i="4"/>
  <c r="R876" i="4"/>
  <c r="Q876" i="4"/>
  <c r="P876" i="4"/>
  <c r="O876" i="4"/>
  <c r="N876" i="4"/>
  <c r="M876" i="4"/>
  <c r="S875" i="4"/>
  <c r="R875" i="4"/>
  <c r="Q875" i="4"/>
  <c r="P875" i="4"/>
  <c r="O875" i="4"/>
  <c r="N875" i="4"/>
  <c r="M875" i="4"/>
  <c r="S874" i="4"/>
  <c r="R874" i="4"/>
  <c r="Q874" i="4"/>
  <c r="P874" i="4"/>
  <c r="O874" i="4"/>
  <c r="N874" i="4"/>
  <c r="M874" i="4"/>
  <c r="S873" i="4"/>
  <c r="R873" i="4"/>
  <c r="Q873" i="4"/>
  <c r="P873" i="4"/>
  <c r="O873" i="4"/>
  <c r="N873" i="4"/>
  <c r="M873" i="4"/>
  <c r="S872" i="4"/>
  <c r="R872" i="4"/>
  <c r="Q872" i="4"/>
  <c r="P872" i="4"/>
  <c r="O872" i="4"/>
  <c r="N872" i="4"/>
  <c r="M872" i="4"/>
  <c r="S871" i="4"/>
  <c r="R871" i="4"/>
  <c r="Q871" i="4"/>
  <c r="P871" i="4"/>
  <c r="O871" i="4"/>
  <c r="N871" i="4"/>
  <c r="M871" i="4"/>
  <c r="S870" i="4"/>
  <c r="R870" i="4"/>
  <c r="Q870" i="4"/>
  <c r="P870" i="4"/>
  <c r="O870" i="4"/>
  <c r="N870" i="4"/>
  <c r="M870" i="4"/>
  <c r="S869" i="4"/>
  <c r="R869" i="4"/>
  <c r="Q869" i="4"/>
  <c r="P869" i="4"/>
  <c r="O869" i="4"/>
  <c r="N869" i="4"/>
  <c r="M869" i="4"/>
  <c r="S868" i="4"/>
  <c r="R868" i="4"/>
  <c r="Q868" i="4"/>
  <c r="P868" i="4"/>
  <c r="O868" i="4"/>
  <c r="N868" i="4"/>
  <c r="M868" i="4"/>
  <c r="S867" i="4"/>
  <c r="R867" i="4"/>
  <c r="Q867" i="4"/>
  <c r="P867" i="4"/>
  <c r="O867" i="4"/>
  <c r="N867" i="4"/>
  <c r="M867" i="4"/>
  <c r="S866" i="4"/>
  <c r="R866" i="4"/>
  <c r="Q866" i="4"/>
  <c r="P866" i="4"/>
  <c r="O866" i="4"/>
  <c r="N866" i="4"/>
  <c r="M866" i="4"/>
  <c r="S865" i="4"/>
  <c r="R865" i="4"/>
  <c r="Q865" i="4"/>
  <c r="P865" i="4"/>
  <c r="O865" i="4"/>
  <c r="N865" i="4"/>
  <c r="M865" i="4"/>
  <c r="S864" i="4"/>
  <c r="R864" i="4"/>
  <c r="Q864" i="4"/>
  <c r="P864" i="4"/>
  <c r="O864" i="4"/>
  <c r="N864" i="4"/>
  <c r="M864" i="4"/>
  <c r="S863" i="4"/>
  <c r="R863" i="4"/>
  <c r="Q863" i="4"/>
  <c r="P863" i="4"/>
  <c r="O863" i="4"/>
  <c r="N863" i="4"/>
  <c r="M863" i="4"/>
  <c r="S862" i="4"/>
  <c r="R862" i="4"/>
  <c r="Q862" i="4"/>
  <c r="P862" i="4"/>
  <c r="O862" i="4"/>
  <c r="N862" i="4"/>
  <c r="M862" i="4"/>
  <c r="S861" i="4"/>
  <c r="R861" i="4"/>
  <c r="Q861" i="4"/>
  <c r="P861" i="4"/>
  <c r="O861" i="4"/>
  <c r="N861" i="4"/>
  <c r="M861" i="4"/>
  <c r="S860" i="4"/>
  <c r="R860" i="4"/>
  <c r="Q860" i="4"/>
  <c r="P860" i="4"/>
  <c r="O860" i="4"/>
  <c r="N860" i="4"/>
  <c r="M860" i="4"/>
  <c r="S859" i="4"/>
  <c r="R859" i="4"/>
  <c r="Q859" i="4"/>
  <c r="P859" i="4"/>
  <c r="O859" i="4"/>
  <c r="N859" i="4"/>
  <c r="M859" i="4"/>
  <c r="S858" i="4"/>
  <c r="R858" i="4"/>
  <c r="Q858" i="4"/>
  <c r="P858" i="4"/>
  <c r="O858" i="4"/>
  <c r="N858" i="4"/>
  <c r="M858" i="4"/>
  <c r="S857" i="4"/>
  <c r="R857" i="4"/>
  <c r="Q857" i="4"/>
  <c r="P857" i="4"/>
  <c r="O857" i="4"/>
  <c r="N857" i="4"/>
  <c r="M857" i="4"/>
  <c r="S856" i="4"/>
  <c r="R856" i="4"/>
  <c r="Q856" i="4"/>
  <c r="P856" i="4"/>
  <c r="O856" i="4"/>
  <c r="N856" i="4"/>
  <c r="M856" i="4"/>
  <c r="S855" i="4"/>
  <c r="R855" i="4"/>
  <c r="Q855" i="4"/>
  <c r="P855" i="4"/>
  <c r="O855" i="4"/>
  <c r="N855" i="4"/>
  <c r="M855" i="4"/>
  <c r="S854" i="4"/>
  <c r="R854" i="4"/>
  <c r="Q854" i="4"/>
  <c r="P854" i="4"/>
  <c r="O854" i="4"/>
  <c r="N854" i="4"/>
  <c r="M854" i="4"/>
  <c r="S853" i="4"/>
  <c r="R853" i="4"/>
  <c r="Q853" i="4"/>
  <c r="P853" i="4"/>
  <c r="O853" i="4"/>
  <c r="N853" i="4"/>
  <c r="M853" i="4"/>
  <c r="S852" i="4"/>
  <c r="R852" i="4"/>
  <c r="Q852" i="4"/>
  <c r="P852" i="4"/>
  <c r="O852" i="4"/>
  <c r="N852" i="4"/>
  <c r="M852" i="4"/>
  <c r="S851" i="4"/>
  <c r="R851" i="4"/>
  <c r="Q851" i="4"/>
  <c r="P851" i="4"/>
  <c r="O851" i="4"/>
  <c r="N851" i="4"/>
  <c r="M851" i="4"/>
  <c r="S850" i="4"/>
  <c r="R850" i="4"/>
  <c r="Q850" i="4"/>
  <c r="P850" i="4"/>
  <c r="O850" i="4"/>
  <c r="N850" i="4"/>
  <c r="M850" i="4"/>
  <c r="S849" i="4"/>
  <c r="R849" i="4"/>
  <c r="Q849" i="4"/>
  <c r="P849" i="4"/>
  <c r="O849" i="4"/>
  <c r="N849" i="4"/>
  <c r="M849" i="4"/>
  <c r="S848" i="4"/>
  <c r="R848" i="4"/>
  <c r="Q848" i="4"/>
  <c r="P848" i="4"/>
  <c r="O848" i="4"/>
  <c r="N848" i="4"/>
  <c r="M848" i="4"/>
  <c r="S847" i="4"/>
  <c r="R847" i="4"/>
  <c r="Q847" i="4"/>
  <c r="P847" i="4"/>
  <c r="O847" i="4"/>
  <c r="N847" i="4"/>
  <c r="M847" i="4"/>
  <c r="S846" i="4"/>
  <c r="R846" i="4"/>
  <c r="Q846" i="4"/>
  <c r="P846" i="4"/>
  <c r="O846" i="4"/>
  <c r="N846" i="4"/>
  <c r="M846" i="4"/>
  <c r="S845" i="4"/>
  <c r="R845" i="4"/>
  <c r="Q845" i="4"/>
  <c r="P845" i="4"/>
  <c r="O845" i="4"/>
  <c r="N845" i="4"/>
  <c r="M845" i="4"/>
  <c r="S844" i="4"/>
  <c r="R844" i="4"/>
  <c r="Q844" i="4"/>
  <c r="P844" i="4"/>
  <c r="O844" i="4"/>
  <c r="N844" i="4"/>
  <c r="M844" i="4"/>
  <c r="S843" i="4"/>
  <c r="R843" i="4"/>
  <c r="Q843" i="4"/>
  <c r="P843" i="4"/>
  <c r="O843" i="4"/>
  <c r="N843" i="4"/>
  <c r="M843" i="4"/>
  <c r="S842" i="4"/>
  <c r="R842" i="4"/>
  <c r="Q842" i="4"/>
  <c r="P842" i="4"/>
  <c r="O842" i="4"/>
  <c r="N842" i="4"/>
  <c r="M842" i="4"/>
  <c r="S841" i="4"/>
  <c r="R841" i="4"/>
  <c r="Q841" i="4"/>
  <c r="P841" i="4"/>
  <c r="O841" i="4"/>
  <c r="N841" i="4"/>
  <c r="M841" i="4"/>
  <c r="S840" i="4"/>
  <c r="R840" i="4"/>
  <c r="Q840" i="4"/>
  <c r="P840" i="4"/>
  <c r="O840" i="4"/>
  <c r="N840" i="4"/>
  <c r="M840" i="4"/>
  <c r="S839" i="4"/>
  <c r="R839" i="4"/>
  <c r="Q839" i="4"/>
  <c r="P839" i="4"/>
  <c r="O839" i="4"/>
  <c r="N839" i="4"/>
  <c r="M839" i="4"/>
  <c r="S838" i="4"/>
  <c r="R838" i="4"/>
  <c r="Q838" i="4"/>
  <c r="P838" i="4"/>
  <c r="O838" i="4"/>
  <c r="N838" i="4"/>
  <c r="M838" i="4"/>
  <c r="S837" i="4"/>
  <c r="R837" i="4"/>
  <c r="Q837" i="4"/>
  <c r="P837" i="4"/>
  <c r="O837" i="4"/>
  <c r="N837" i="4"/>
  <c r="M837" i="4"/>
  <c r="S836" i="4"/>
  <c r="R836" i="4"/>
  <c r="Q836" i="4"/>
  <c r="P836" i="4"/>
  <c r="O836" i="4"/>
  <c r="N836" i="4"/>
  <c r="M836" i="4"/>
  <c r="S835" i="4"/>
  <c r="R835" i="4"/>
  <c r="Q835" i="4"/>
  <c r="P835" i="4"/>
  <c r="O835" i="4"/>
  <c r="N835" i="4"/>
  <c r="M835" i="4"/>
  <c r="S834" i="4"/>
  <c r="R834" i="4"/>
  <c r="Q834" i="4"/>
  <c r="P834" i="4"/>
  <c r="O834" i="4"/>
  <c r="N834" i="4"/>
  <c r="M834" i="4"/>
  <c r="S833" i="4"/>
  <c r="R833" i="4"/>
  <c r="Q833" i="4"/>
  <c r="P833" i="4"/>
  <c r="O833" i="4"/>
  <c r="N833" i="4"/>
  <c r="M833" i="4"/>
  <c r="S832" i="4"/>
  <c r="R832" i="4"/>
  <c r="Q832" i="4"/>
  <c r="P832" i="4"/>
  <c r="O832" i="4"/>
  <c r="N832" i="4"/>
  <c r="M832" i="4"/>
  <c r="S831" i="4"/>
  <c r="R831" i="4"/>
  <c r="Q831" i="4"/>
  <c r="P831" i="4"/>
  <c r="O831" i="4"/>
  <c r="N831" i="4"/>
  <c r="M831" i="4"/>
  <c r="S830" i="4"/>
  <c r="R830" i="4"/>
  <c r="Q830" i="4"/>
  <c r="P830" i="4"/>
  <c r="O830" i="4"/>
  <c r="N830" i="4"/>
  <c r="M830" i="4"/>
  <c r="S829" i="4"/>
  <c r="R829" i="4"/>
  <c r="Q829" i="4"/>
  <c r="P829" i="4"/>
  <c r="O829" i="4"/>
  <c r="N829" i="4"/>
  <c r="M829" i="4"/>
  <c r="S828" i="4"/>
  <c r="R828" i="4"/>
  <c r="Q828" i="4"/>
  <c r="P828" i="4"/>
  <c r="O828" i="4"/>
  <c r="N828" i="4"/>
  <c r="M828" i="4"/>
  <c r="S827" i="4"/>
  <c r="R827" i="4"/>
  <c r="Q827" i="4"/>
  <c r="P827" i="4"/>
  <c r="O827" i="4"/>
  <c r="N827" i="4"/>
  <c r="M827" i="4"/>
  <c r="S826" i="4"/>
  <c r="R826" i="4"/>
  <c r="Q826" i="4"/>
  <c r="P826" i="4"/>
  <c r="O826" i="4"/>
  <c r="N826" i="4"/>
  <c r="M826" i="4"/>
  <c r="S825" i="4"/>
  <c r="R825" i="4"/>
  <c r="Q825" i="4"/>
  <c r="P825" i="4"/>
  <c r="O825" i="4"/>
  <c r="N825" i="4"/>
  <c r="M825" i="4"/>
  <c r="S824" i="4"/>
  <c r="R824" i="4"/>
  <c r="Q824" i="4"/>
  <c r="P824" i="4"/>
  <c r="O824" i="4"/>
  <c r="N824" i="4"/>
  <c r="M824" i="4"/>
  <c r="S823" i="4"/>
  <c r="R823" i="4"/>
  <c r="Q823" i="4"/>
  <c r="P823" i="4"/>
  <c r="O823" i="4"/>
  <c r="N823" i="4"/>
  <c r="M823" i="4"/>
  <c r="S822" i="4"/>
  <c r="R822" i="4"/>
  <c r="Q822" i="4"/>
  <c r="P822" i="4"/>
  <c r="O822" i="4"/>
  <c r="N822" i="4"/>
  <c r="M822" i="4"/>
  <c r="S821" i="4"/>
  <c r="R821" i="4"/>
  <c r="Q821" i="4"/>
  <c r="P821" i="4"/>
  <c r="O821" i="4"/>
  <c r="N821" i="4"/>
  <c r="M821" i="4"/>
  <c r="S820" i="4"/>
  <c r="R820" i="4"/>
  <c r="Q820" i="4"/>
  <c r="P820" i="4"/>
  <c r="O820" i="4"/>
  <c r="N820" i="4"/>
  <c r="M820" i="4"/>
  <c r="S819" i="4"/>
  <c r="R819" i="4"/>
  <c r="Q819" i="4"/>
  <c r="P819" i="4"/>
  <c r="O819" i="4"/>
  <c r="N819" i="4"/>
  <c r="M819" i="4"/>
  <c r="S818" i="4"/>
  <c r="R818" i="4"/>
  <c r="Q818" i="4"/>
  <c r="P818" i="4"/>
  <c r="O818" i="4"/>
  <c r="N818" i="4"/>
  <c r="M818" i="4"/>
  <c r="S817" i="4"/>
  <c r="R817" i="4"/>
  <c r="Q817" i="4"/>
  <c r="P817" i="4"/>
  <c r="O817" i="4"/>
  <c r="N817" i="4"/>
  <c r="M817" i="4"/>
  <c r="S816" i="4"/>
  <c r="R816" i="4"/>
  <c r="Q816" i="4"/>
  <c r="P816" i="4"/>
  <c r="O816" i="4"/>
  <c r="N816" i="4"/>
  <c r="M816" i="4"/>
  <c r="S815" i="4"/>
  <c r="R815" i="4"/>
  <c r="Q815" i="4"/>
  <c r="P815" i="4"/>
  <c r="O815" i="4"/>
  <c r="N815" i="4"/>
  <c r="M815" i="4"/>
  <c r="S814" i="4"/>
  <c r="R814" i="4"/>
  <c r="Q814" i="4"/>
  <c r="P814" i="4"/>
  <c r="O814" i="4"/>
  <c r="N814" i="4"/>
  <c r="M814" i="4"/>
  <c r="S813" i="4"/>
  <c r="R813" i="4"/>
  <c r="Q813" i="4"/>
  <c r="P813" i="4"/>
  <c r="O813" i="4"/>
  <c r="N813" i="4"/>
  <c r="M813" i="4"/>
  <c r="S812" i="4"/>
  <c r="R812" i="4"/>
  <c r="Q812" i="4"/>
  <c r="P812" i="4"/>
  <c r="O812" i="4"/>
  <c r="N812" i="4"/>
  <c r="M812" i="4"/>
  <c r="S811" i="4"/>
  <c r="R811" i="4"/>
  <c r="Q811" i="4"/>
  <c r="P811" i="4"/>
  <c r="O811" i="4"/>
  <c r="N811" i="4"/>
  <c r="M811" i="4"/>
  <c r="S810" i="4"/>
  <c r="R810" i="4"/>
  <c r="Q810" i="4"/>
  <c r="P810" i="4"/>
  <c r="O810" i="4"/>
  <c r="N810" i="4"/>
  <c r="M810" i="4"/>
  <c r="S809" i="4"/>
  <c r="R809" i="4"/>
  <c r="Q809" i="4"/>
  <c r="P809" i="4"/>
  <c r="O809" i="4"/>
  <c r="N809" i="4"/>
  <c r="M809" i="4"/>
  <c r="S808" i="4"/>
  <c r="R808" i="4"/>
  <c r="Q808" i="4"/>
  <c r="P808" i="4"/>
  <c r="O808" i="4"/>
  <c r="N808" i="4"/>
  <c r="M808" i="4"/>
  <c r="S807" i="4"/>
  <c r="R807" i="4"/>
  <c r="Q807" i="4"/>
  <c r="P807" i="4"/>
  <c r="O807" i="4"/>
  <c r="N807" i="4"/>
  <c r="M807" i="4"/>
  <c r="S806" i="4"/>
  <c r="R806" i="4"/>
  <c r="Q806" i="4"/>
  <c r="P806" i="4"/>
  <c r="O806" i="4"/>
  <c r="N806" i="4"/>
  <c r="M806" i="4"/>
  <c r="S805" i="4"/>
  <c r="R805" i="4"/>
  <c r="Q805" i="4"/>
  <c r="P805" i="4"/>
  <c r="O805" i="4"/>
  <c r="N805" i="4"/>
  <c r="M805" i="4"/>
  <c r="S804" i="4"/>
  <c r="R804" i="4"/>
  <c r="Q804" i="4"/>
  <c r="P804" i="4"/>
  <c r="O804" i="4"/>
  <c r="N804" i="4"/>
  <c r="M804" i="4"/>
  <c r="S803" i="4"/>
  <c r="R803" i="4"/>
  <c r="Q803" i="4"/>
  <c r="P803" i="4"/>
  <c r="O803" i="4"/>
  <c r="N803" i="4"/>
  <c r="M803" i="4"/>
  <c r="S802" i="4"/>
  <c r="R802" i="4"/>
  <c r="Q802" i="4"/>
  <c r="P802" i="4"/>
  <c r="O802" i="4"/>
  <c r="N802" i="4"/>
  <c r="M802" i="4"/>
  <c r="S801" i="4"/>
  <c r="R801" i="4"/>
  <c r="Q801" i="4"/>
  <c r="P801" i="4"/>
  <c r="O801" i="4"/>
  <c r="N801" i="4"/>
  <c r="M801" i="4"/>
  <c r="S800" i="4"/>
  <c r="R800" i="4"/>
  <c r="Q800" i="4"/>
  <c r="P800" i="4"/>
  <c r="O800" i="4"/>
  <c r="N800" i="4"/>
  <c r="M800" i="4"/>
  <c r="S799" i="4"/>
  <c r="R799" i="4"/>
  <c r="Q799" i="4"/>
  <c r="P799" i="4"/>
  <c r="O799" i="4"/>
  <c r="N799" i="4"/>
  <c r="M799" i="4"/>
  <c r="S798" i="4"/>
  <c r="R798" i="4"/>
  <c r="Q798" i="4"/>
  <c r="P798" i="4"/>
  <c r="O798" i="4"/>
  <c r="N798" i="4"/>
  <c r="M798" i="4"/>
  <c r="S797" i="4"/>
  <c r="R797" i="4"/>
  <c r="Q797" i="4"/>
  <c r="P797" i="4"/>
  <c r="O797" i="4"/>
  <c r="N797" i="4"/>
  <c r="M797" i="4"/>
  <c r="S796" i="4"/>
  <c r="R796" i="4"/>
  <c r="Q796" i="4"/>
  <c r="P796" i="4"/>
  <c r="O796" i="4"/>
  <c r="N796" i="4"/>
  <c r="M796" i="4"/>
  <c r="S795" i="4"/>
  <c r="R795" i="4"/>
  <c r="Q795" i="4"/>
  <c r="P795" i="4"/>
  <c r="O795" i="4"/>
  <c r="N795" i="4"/>
  <c r="M795" i="4"/>
  <c r="S794" i="4"/>
  <c r="R794" i="4"/>
  <c r="Q794" i="4"/>
  <c r="P794" i="4"/>
  <c r="O794" i="4"/>
  <c r="N794" i="4"/>
  <c r="M794" i="4"/>
  <c r="S793" i="4"/>
  <c r="R793" i="4"/>
  <c r="Q793" i="4"/>
  <c r="P793" i="4"/>
  <c r="O793" i="4"/>
  <c r="N793" i="4"/>
  <c r="M793" i="4"/>
  <c r="S792" i="4"/>
  <c r="R792" i="4"/>
  <c r="Q792" i="4"/>
  <c r="P792" i="4"/>
  <c r="O792" i="4"/>
  <c r="N792" i="4"/>
  <c r="M792" i="4"/>
  <c r="S791" i="4"/>
  <c r="R791" i="4"/>
  <c r="Q791" i="4"/>
  <c r="P791" i="4"/>
  <c r="O791" i="4"/>
  <c r="N791" i="4"/>
  <c r="M791" i="4"/>
  <c r="S790" i="4"/>
  <c r="R790" i="4"/>
  <c r="Q790" i="4"/>
  <c r="P790" i="4"/>
  <c r="O790" i="4"/>
  <c r="N790" i="4"/>
  <c r="M790" i="4"/>
  <c r="S789" i="4"/>
  <c r="R789" i="4"/>
  <c r="Q789" i="4"/>
  <c r="P789" i="4"/>
  <c r="O789" i="4"/>
  <c r="N789" i="4"/>
  <c r="M789" i="4"/>
  <c r="S788" i="4"/>
  <c r="R788" i="4"/>
  <c r="Q788" i="4"/>
  <c r="P788" i="4"/>
  <c r="O788" i="4"/>
  <c r="N788" i="4"/>
  <c r="M788" i="4"/>
  <c r="S787" i="4"/>
  <c r="R787" i="4"/>
  <c r="Q787" i="4"/>
  <c r="P787" i="4"/>
  <c r="O787" i="4"/>
  <c r="N787" i="4"/>
  <c r="M787" i="4"/>
  <c r="S786" i="4"/>
  <c r="R786" i="4"/>
  <c r="Q786" i="4"/>
  <c r="P786" i="4"/>
  <c r="O786" i="4"/>
  <c r="N786" i="4"/>
  <c r="M786" i="4"/>
  <c r="S785" i="4"/>
  <c r="R785" i="4"/>
  <c r="Q785" i="4"/>
  <c r="P785" i="4"/>
  <c r="O785" i="4"/>
  <c r="N785" i="4"/>
  <c r="M785" i="4"/>
  <c r="S784" i="4"/>
  <c r="R784" i="4"/>
  <c r="Q784" i="4"/>
  <c r="P784" i="4"/>
  <c r="O784" i="4"/>
  <c r="N784" i="4"/>
  <c r="M784" i="4"/>
  <c r="S783" i="4"/>
  <c r="R783" i="4"/>
  <c r="Q783" i="4"/>
  <c r="P783" i="4"/>
  <c r="O783" i="4"/>
  <c r="N783" i="4"/>
  <c r="M783" i="4"/>
  <c r="S782" i="4"/>
  <c r="R782" i="4"/>
  <c r="Q782" i="4"/>
  <c r="P782" i="4"/>
  <c r="O782" i="4"/>
  <c r="N782" i="4"/>
  <c r="M782" i="4"/>
  <c r="S781" i="4"/>
  <c r="R781" i="4"/>
  <c r="Q781" i="4"/>
  <c r="P781" i="4"/>
  <c r="O781" i="4"/>
  <c r="N781" i="4"/>
  <c r="M781" i="4"/>
  <c r="S780" i="4"/>
  <c r="R780" i="4"/>
  <c r="Q780" i="4"/>
  <c r="P780" i="4"/>
  <c r="O780" i="4"/>
  <c r="N780" i="4"/>
  <c r="M780" i="4"/>
  <c r="S779" i="4"/>
  <c r="R779" i="4"/>
  <c r="Q779" i="4"/>
  <c r="P779" i="4"/>
  <c r="O779" i="4"/>
  <c r="N779" i="4"/>
  <c r="M779" i="4"/>
  <c r="S778" i="4"/>
  <c r="R778" i="4"/>
  <c r="Q778" i="4"/>
  <c r="P778" i="4"/>
  <c r="O778" i="4"/>
  <c r="N778" i="4"/>
  <c r="M778" i="4"/>
  <c r="S777" i="4"/>
  <c r="R777" i="4"/>
  <c r="Q777" i="4"/>
  <c r="P777" i="4"/>
  <c r="O777" i="4"/>
  <c r="N777" i="4"/>
  <c r="M777" i="4"/>
  <c r="S776" i="4"/>
  <c r="R776" i="4"/>
  <c r="Q776" i="4"/>
  <c r="P776" i="4"/>
  <c r="O776" i="4"/>
  <c r="N776" i="4"/>
  <c r="M776" i="4"/>
  <c r="S775" i="4"/>
  <c r="R775" i="4"/>
  <c r="Q775" i="4"/>
  <c r="P775" i="4"/>
  <c r="O775" i="4"/>
  <c r="N775" i="4"/>
  <c r="M775" i="4"/>
  <c r="S774" i="4"/>
  <c r="R774" i="4"/>
  <c r="Q774" i="4"/>
  <c r="P774" i="4"/>
  <c r="O774" i="4"/>
  <c r="N774" i="4"/>
  <c r="M774" i="4"/>
  <c r="S773" i="4"/>
  <c r="R773" i="4"/>
  <c r="Q773" i="4"/>
  <c r="P773" i="4"/>
  <c r="O773" i="4"/>
  <c r="N773" i="4"/>
  <c r="M773" i="4"/>
  <c r="S772" i="4"/>
  <c r="R772" i="4"/>
  <c r="Q772" i="4"/>
  <c r="P772" i="4"/>
  <c r="O772" i="4"/>
  <c r="N772" i="4"/>
  <c r="M772" i="4"/>
  <c r="S771" i="4"/>
  <c r="R771" i="4"/>
  <c r="Q771" i="4"/>
  <c r="P771" i="4"/>
  <c r="O771" i="4"/>
  <c r="N771" i="4"/>
  <c r="M771" i="4"/>
  <c r="S770" i="4"/>
  <c r="R770" i="4"/>
  <c r="Q770" i="4"/>
  <c r="P770" i="4"/>
  <c r="O770" i="4"/>
  <c r="N770" i="4"/>
  <c r="M770" i="4"/>
  <c r="S769" i="4"/>
  <c r="R769" i="4"/>
  <c r="Q769" i="4"/>
  <c r="P769" i="4"/>
  <c r="O769" i="4"/>
  <c r="N769" i="4"/>
  <c r="M769" i="4"/>
  <c r="S768" i="4"/>
  <c r="R768" i="4"/>
  <c r="Q768" i="4"/>
  <c r="P768" i="4"/>
  <c r="O768" i="4"/>
  <c r="N768" i="4"/>
  <c r="M768" i="4"/>
  <c r="S767" i="4"/>
  <c r="R767" i="4"/>
  <c r="Q767" i="4"/>
  <c r="P767" i="4"/>
  <c r="O767" i="4"/>
  <c r="N767" i="4"/>
  <c r="M767" i="4"/>
  <c r="S766" i="4"/>
  <c r="R766" i="4"/>
  <c r="Q766" i="4"/>
  <c r="P766" i="4"/>
  <c r="O766" i="4"/>
  <c r="N766" i="4"/>
  <c r="M766" i="4"/>
  <c r="S765" i="4"/>
  <c r="R765" i="4"/>
  <c r="Q765" i="4"/>
  <c r="P765" i="4"/>
  <c r="O765" i="4"/>
  <c r="N765" i="4"/>
  <c r="M765" i="4"/>
  <c r="S764" i="4"/>
  <c r="R764" i="4"/>
  <c r="Q764" i="4"/>
  <c r="P764" i="4"/>
  <c r="O764" i="4"/>
  <c r="N764" i="4"/>
  <c r="M764" i="4"/>
  <c r="S763" i="4"/>
  <c r="R763" i="4"/>
  <c r="Q763" i="4"/>
  <c r="P763" i="4"/>
  <c r="O763" i="4"/>
  <c r="N763" i="4"/>
  <c r="M763" i="4"/>
  <c r="S762" i="4"/>
  <c r="R762" i="4"/>
  <c r="Q762" i="4"/>
  <c r="P762" i="4"/>
  <c r="O762" i="4"/>
  <c r="N762" i="4"/>
  <c r="M762" i="4"/>
  <c r="S761" i="4"/>
  <c r="R761" i="4"/>
  <c r="Q761" i="4"/>
  <c r="P761" i="4"/>
  <c r="O761" i="4"/>
  <c r="N761" i="4"/>
  <c r="M761" i="4"/>
  <c r="S760" i="4"/>
  <c r="R760" i="4"/>
  <c r="Q760" i="4"/>
  <c r="P760" i="4"/>
  <c r="O760" i="4"/>
  <c r="N760" i="4"/>
  <c r="M760" i="4"/>
  <c r="S759" i="4"/>
  <c r="R759" i="4"/>
  <c r="Q759" i="4"/>
  <c r="P759" i="4"/>
  <c r="O759" i="4"/>
  <c r="N759" i="4"/>
  <c r="M759" i="4"/>
  <c r="S758" i="4"/>
  <c r="R758" i="4"/>
  <c r="Q758" i="4"/>
  <c r="P758" i="4"/>
  <c r="O758" i="4"/>
  <c r="N758" i="4"/>
  <c r="M758" i="4"/>
  <c r="S757" i="4"/>
  <c r="R757" i="4"/>
  <c r="Q757" i="4"/>
  <c r="P757" i="4"/>
  <c r="O757" i="4"/>
  <c r="N757" i="4"/>
  <c r="M757" i="4"/>
  <c r="S756" i="4"/>
  <c r="R756" i="4"/>
  <c r="Q756" i="4"/>
  <c r="P756" i="4"/>
  <c r="O756" i="4"/>
  <c r="N756" i="4"/>
  <c r="M756" i="4"/>
  <c r="S755" i="4"/>
  <c r="R755" i="4"/>
  <c r="Q755" i="4"/>
  <c r="P755" i="4"/>
  <c r="O755" i="4"/>
  <c r="N755" i="4"/>
  <c r="M755" i="4"/>
  <c r="S754" i="4"/>
  <c r="R754" i="4"/>
  <c r="Q754" i="4"/>
  <c r="P754" i="4"/>
  <c r="O754" i="4"/>
  <c r="N754" i="4"/>
  <c r="M754" i="4"/>
  <c r="S753" i="4"/>
  <c r="R753" i="4"/>
  <c r="Q753" i="4"/>
  <c r="P753" i="4"/>
  <c r="O753" i="4"/>
  <c r="N753" i="4"/>
  <c r="M753" i="4"/>
  <c r="S752" i="4"/>
  <c r="R752" i="4"/>
  <c r="Q752" i="4"/>
  <c r="P752" i="4"/>
  <c r="O752" i="4"/>
  <c r="N752" i="4"/>
  <c r="M752" i="4"/>
  <c r="S751" i="4"/>
  <c r="R751" i="4"/>
  <c r="Q751" i="4"/>
  <c r="P751" i="4"/>
  <c r="O751" i="4"/>
  <c r="N751" i="4"/>
  <c r="M751" i="4"/>
  <c r="S750" i="4"/>
  <c r="R750" i="4"/>
  <c r="Q750" i="4"/>
  <c r="P750" i="4"/>
  <c r="O750" i="4"/>
  <c r="N750" i="4"/>
  <c r="M750" i="4"/>
  <c r="S749" i="4"/>
  <c r="R749" i="4"/>
  <c r="Q749" i="4"/>
  <c r="P749" i="4"/>
  <c r="O749" i="4"/>
  <c r="N749" i="4"/>
  <c r="M749" i="4"/>
  <c r="S748" i="4"/>
  <c r="R748" i="4"/>
  <c r="Q748" i="4"/>
  <c r="P748" i="4"/>
  <c r="O748" i="4"/>
  <c r="N748" i="4"/>
  <c r="M748" i="4"/>
  <c r="S747" i="4"/>
  <c r="R747" i="4"/>
  <c r="Q747" i="4"/>
  <c r="P747" i="4"/>
  <c r="O747" i="4"/>
  <c r="N747" i="4"/>
  <c r="M747" i="4"/>
  <c r="S746" i="4"/>
  <c r="R746" i="4"/>
  <c r="Q746" i="4"/>
  <c r="P746" i="4"/>
  <c r="O746" i="4"/>
  <c r="N746" i="4"/>
  <c r="M746" i="4"/>
  <c r="S745" i="4"/>
  <c r="R745" i="4"/>
  <c r="Q745" i="4"/>
  <c r="P745" i="4"/>
  <c r="O745" i="4"/>
  <c r="N745" i="4"/>
  <c r="M745" i="4"/>
  <c r="S744" i="4"/>
  <c r="R744" i="4"/>
  <c r="Q744" i="4"/>
  <c r="P744" i="4"/>
  <c r="O744" i="4"/>
  <c r="N744" i="4"/>
  <c r="M744" i="4"/>
  <c r="S743" i="4"/>
  <c r="R743" i="4"/>
  <c r="Q743" i="4"/>
  <c r="P743" i="4"/>
  <c r="O743" i="4"/>
  <c r="N743" i="4"/>
  <c r="M743" i="4"/>
  <c r="S742" i="4"/>
  <c r="R742" i="4"/>
  <c r="Q742" i="4"/>
  <c r="P742" i="4"/>
  <c r="O742" i="4"/>
  <c r="N742" i="4"/>
  <c r="M742" i="4"/>
  <c r="S741" i="4"/>
  <c r="R741" i="4"/>
  <c r="Q741" i="4"/>
  <c r="P741" i="4"/>
  <c r="O741" i="4"/>
  <c r="N741" i="4"/>
  <c r="M741" i="4"/>
  <c r="S740" i="4"/>
  <c r="R740" i="4"/>
  <c r="Q740" i="4"/>
  <c r="P740" i="4"/>
  <c r="O740" i="4"/>
  <c r="N740" i="4"/>
  <c r="M740" i="4"/>
  <c r="S739" i="4"/>
  <c r="R739" i="4"/>
  <c r="Q739" i="4"/>
  <c r="P739" i="4"/>
  <c r="O739" i="4"/>
  <c r="N739" i="4"/>
  <c r="M739" i="4"/>
  <c r="S738" i="4"/>
  <c r="R738" i="4"/>
  <c r="Q738" i="4"/>
  <c r="P738" i="4"/>
  <c r="O738" i="4"/>
  <c r="N738" i="4"/>
  <c r="M738" i="4"/>
  <c r="S737" i="4"/>
  <c r="R737" i="4"/>
  <c r="Q737" i="4"/>
  <c r="P737" i="4"/>
  <c r="O737" i="4"/>
  <c r="N737" i="4"/>
  <c r="M737" i="4"/>
  <c r="S736" i="4"/>
  <c r="R736" i="4"/>
  <c r="Q736" i="4"/>
  <c r="P736" i="4"/>
  <c r="O736" i="4"/>
  <c r="N736" i="4"/>
  <c r="M736" i="4"/>
  <c r="S735" i="4"/>
  <c r="R735" i="4"/>
  <c r="Q735" i="4"/>
  <c r="P735" i="4"/>
  <c r="O735" i="4"/>
  <c r="N735" i="4"/>
  <c r="M735" i="4"/>
  <c r="S734" i="4"/>
  <c r="R734" i="4"/>
  <c r="Q734" i="4"/>
  <c r="P734" i="4"/>
  <c r="O734" i="4"/>
  <c r="N734" i="4"/>
  <c r="M734" i="4"/>
  <c r="S733" i="4"/>
  <c r="R733" i="4"/>
  <c r="Q733" i="4"/>
  <c r="P733" i="4"/>
  <c r="O733" i="4"/>
  <c r="N733" i="4"/>
  <c r="M733" i="4"/>
  <c r="S732" i="4"/>
  <c r="R732" i="4"/>
  <c r="Q732" i="4"/>
  <c r="P732" i="4"/>
  <c r="O732" i="4"/>
  <c r="N732" i="4"/>
  <c r="M732" i="4"/>
  <c r="S731" i="4"/>
  <c r="R731" i="4"/>
  <c r="Q731" i="4"/>
  <c r="P731" i="4"/>
  <c r="O731" i="4"/>
  <c r="N731" i="4"/>
  <c r="M731" i="4"/>
  <c r="S730" i="4"/>
  <c r="R730" i="4"/>
  <c r="Q730" i="4"/>
  <c r="P730" i="4"/>
  <c r="O730" i="4"/>
  <c r="N730" i="4"/>
  <c r="M730" i="4"/>
  <c r="S729" i="4"/>
  <c r="R729" i="4"/>
  <c r="Q729" i="4"/>
  <c r="P729" i="4"/>
  <c r="O729" i="4"/>
  <c r="N729" i="4"/>
  <c r="M729" i="4"/>
  <c r="S728" i="4"/>
  <c r="R728" i="4"/>
  <c r="Q728" i="4"/>
  <c r="P728" i="4"/>
  <c r="O728" i="4"/>
  <c r="N728" i="4"/>
  <c r="M728" i="4"/>
  <c r="S727" i="4"/>
  <c r="R727" i="4"/>
  <c r="Q727" i="4"/>
  <c r="P727" i="4"/>
  <c r="O727" i="4"/>
  <c r="N727" i="4"/>
  <c r="M727" i="4"/>
  <c r="S726" i="4"/>
  <c r="R726" i="4"/>
  <c r="Q726" i="4"/>
  <c r="P726" i="4"/>
  <c r="O726" i="4"/>
  <c r="N726" i="4"/>
  <c r="M726" i="4"/>
  <c r="S725" i="4"/>
  <c r="R725" i="4"/>
  <c r="Q725" i="4"/>
  <c r="P725" i="4"/>
  <c r="O725" i="4"/>
  <c r="N725" i="4"/>
  <c r="M725" i="4"/>
  <c r="S724" i="4"/>
  <c r="R724" i="4"/>
  <c r="Q724" i="4"/>
  <c r="P724" i="4"/>
  <c r="O724" i="4"/>
  <c r="N724" i="4"/>
  <c r="M724" i="4"/>
  <c r="S723" i="4"/>
  <c r="R723" i="4"/>
  <c r="Q723" i="4"/>
  <c r="P723" i="4"/>
  <c r="O723" i="4"/>
  <c r="N723" i="4"/>
  <c r="M723" i="4"/>
  <c r="S722" i="4"/>
  <c r="R722" i="4"/>
  <c r="Q722" i="4"/>
  <c r="P722" i="4"/>
  <c r="O722" i="4"/>
  <c r="N722" i="4"/>
  <c r="M722" i="4"/>
  <c r="S721" i="4"/>
  <c r="R721" i="4"/>
  <c r="Q721" i="4"/>
  <c r="P721" i="4"/>
  <c r="O721" i="4"/>
  <c r="N721" i="4"/>
  <c r="M721" i="4"/>
  <c r="S720" i="4"/>
  <c r="R720" i="4"/>
  <c r="Q720" i="4"/>
  <c r="P720" i="4"/>
  <c r="O720" i="4"/>
  <c r="N720" i="4"/>
  <c r="M720" i="4"/>
  <c r="S719" i="4"/>
  <c r="R719" i="4"/>
  <c r="Q719" i="4"/>
  <c r="P719" i="4"/>
  <c r="O719" i="4"/>
  <c r="N719" i="4"/>
  <c r="M719" i="4"/>
  <c r="S718" i="4"/>
  <c r="R718" i="4"/>
  <c r="Q718" i="4"/>
  <c r="P718" i="4"/>
  <c r="O718" i="4"/>
  <c r="N718" i="4"/>
  <c r="M718" i="4"/>
  <c r="S717" i="4"/>
  <c r="R717" i="4"/>
  <c r="Q717" i="4"/>
  <c r="P717" i="4"/>
  <c r="O717" i="4"/>
  <c r="N717" i="4"/>
  <c r="M717" i="4"/>
  <c r="S716" i="4"/>
  <c r="R716" i="4"/>
  <c r="Q716" i="4"/>
  <c r="P716" i="4"/>
  <c r="O716" i="4"/>
  <c r="N716" i="4"/>
  <c r="M716" i="4"/>
  <c r="S715" i="4"/>
  <c r="R715" i="4"/>
  <c r="Q715" i="4"/>
  <c r="P715" i="4"/>
  <c r="O715" i="4"/>
  <c r="N715" i="4"/>
  <c r="M715" i="4"/>
  <c r="S714" i="4"/>
  <c r="R714" i="4"/>
  <c r="Q714" i="4"/>
  <c r="P714" i="4"/>
  <c r="O714" i="4"/>
  <c r="N714" i="4"/>
  <c r="M714" i="4"/>
  <c r="S713" i="4"/>
  <c r="R713" i="4"/>
  <c r="Q713" i="4"/>
  <c r="P713" i="4"/>
  <c r="O713" i="4"/>
  <c r="N713" i="4"/>
  <c r="M713" i="4"/>
  <c r="S712" i="4"/>
  <c r="R712" i="4"/>
  <c r="Q712" i="4"/>
  <c r="P712" i="4"/>
  <c r="O712" i="4"/>
  <c r="N712" i="4"/>
  <c r="M712" i="4"/>
  <c r="S711" i="4"/>
  <c r="R711" i="4"/>
  <c r="Q711" i="4"/>
  <c r="P711" i="4"/>
  <c r="O711" i="4"/>
  <c r="N711" i="4"/>
  <c r="M711" i="4"/>
  <c r="S710" i="4"/>
  <c r="R710" i="4"/>
  <c r="Q710" i="4"/>
  <c r="P710" i="4"/>
  <c r="O710" i="4"/>
  <c r="N710" i="4"/>
  <c r="M710" i="4"/>
  <c r="S709" i="4"/>
  <c r="R709" i="4"/>
  <c r="Q709" i="4"/>
  <c r="P709" i="4"/>
  <c r="O709" i="4"/>
  <c r="N709" i="4"/>
  <c r="M709" i="4"/>
  <c r="S708" i="4"/>
  <c r="R708" i="4"/>
  <c r="Q708" i="4"/>
  <c r="P708" i="4"/>
  <c r="O708" i="4"/>
  <c r="N708" i="4"/>
  <c r="M708" i="4"/>
  <c r="S707" i="4"/>
  <c r="R707" i="4"/>
  <c r="Q707" i="4"/>
  <c r="P707" i="4"/>
  <c r="O707" i="4"/>
  <c r="N707" i="4"/>
  <c r="M707" i="4"/>
  <c r="S706" i="4"/>
  <c r="R706" i="4"/>
  <c r="Q706" i="4"/>
  <c r="P706" i="4"/>
  <c r="O706" i="4"/>
  <c r="N706" i="4"/>
  <c r="M706" i="4"/>
  <c r="S705" i="4"/>
  <c r="R705" i="4"/>
  <c r="Q705" i="4"/>
  <c r="P705" i="4"/>
  <c r="O705" i="4"/>
  <c r="N705" i="4"/>
  <c r="M705" i="4"/>
  <c r="S704" i="4"/>
  <c r="R704" i="4"/>
  <c r="Q704" i="4"/>
  <c r="P704" i="4"/>
  <c r="O704" i="4"/>
  <c r="N704" i="4"/>
  <c r="M704" i="4"/>
  <c r="S703" i="4"/>
  <c r="R703" i="4"/>
  <c r="Q703" i="4"/>
  <c r="P703" i="4"/>
  <c r="O703" i="4"/>
  <c r="N703" i="4"/>
  <c r="M703" i="4"/>
  <c r="S702" i="4"/>
  <c r="R702" i="4"/>
  <c r="Q702" i="4"/>
  <c r="P702" i="4"/>
  <c r="O702" i="4"/>
  <c r="N702" i="4"/>
  <c r="M702" i="4"/>
  <c r="S701" i="4"/>
  <c r="R701" i="4"/>
  <c r="Q701" i="4"/>
  <c r="P701" i="4"/>
  <c r="O701" i="4"/>
  <c r="N701" i="4"/>
  <c r="M701" i="4"/>
  <c r="S700" i="4"/>
  <c r="R700" i="4"/>
  <c r="Q700" i="4"/>
  <c r="P700" i="4"/>
  <c r="O700" i="4"/>
  <c r="N700" i="4"/>
  <c r="M700" i="4"/>
  <c r="S699" i="4"/>
  <c r="R699" i="4"/>
  <c r="Q699" i="4"/>
  <c r="P699" i="4"/>
  <c r="O699" i="4"/>
  <c r="N699" i="4"/>
  <c r="M699" i="4"/>
  <c r="S698" i="4"/>
  <c r="R698" i="4"/>
  <c r="Q698" i="4"/>
  <c r="P698" i="4"/>
  <c r="O698" i="4"/>
  <c r="N698" i="4"/>
  <c r="M698" i="4"/>
  <c r="S697" i="4"/>
  <c r="R697" i="4"/>
  <c r="Q697" i="4"/>
  <c r="P697" i="4"/>
  <c r="O697" i="4"/>
  <c r="N697" i="4"/>
  <c r="M697" i="4"/>
  <c r="S696" i="4"/>
  <c r="R696" i="4"/>
  <c r="Q696" i="4"/>
  <c r="P696" i="4"/>
  <c r="O696" i="4"/>
  <c r="N696" i="4"/>
  <c r="M696" i="4"/>
  <c r="S695" i="4"/>
  <c r="R695" i="4"/>
  <c r="Q695" i="4"/>
  <c r="P695" i="4"/>
  <c r="O695" i="4"/>
  <c r="N695" i="4"/>
  <c r="M695" i="4"/>
  <c r="S694" i="4"/>
  <c r="R694" i="4"/>
  <c r="Q694" i="4"/>
  <c r="P694" i="4"/>
  <c r="O694" i="4"/>
  <c r="N694" i="4"/>
  <c r="M694" i="4"/>
  <c r="S693" i="4"/>
  <c r="R693" i="4"/>
  <c r="Q693" i="4"/>
  <c r="P693" i="4"/>
  <c r="O693" i="4"/>
  <c r="N693" i="4"/>
  <c r="M693" i="4"/>
  <c r="S692" i="4"/>
  <c r="R692" i="4"/>
  <c r="Q692" i="4"/>
  <c r="P692" i="4"/>
  <c r="O692" i="4"/>
  <c r="N692" i="4"/>
  <c r="M692" i="4"/>
  <c r="S691" i="4"/>
  <c r="R691" i="4"/>
  <c r="Q691" i="4"/>
  <c r="P691" i="4"/>
  <c r="O691" i="4"/>
  <c r="N691" i="4"/>
  <c r="M691" i="4"/>
  <c r="S690" i="4"/>
  <c r="R690" i="4"/>
  <c r="Q690" i="4"/>
  <c r="P690" i="4"/>
  <c r="O690" i="4"/>
  <c r="N690" i="4"/>
  <c r="M690" i="4"/>
  <c r="S689" i="4"/>
  <c r="R689" i="4"/>
  <c r="Q689" i="4"/>
  <c r="P689" i="4"/>
  <c r="O689" i="4"/>
  <c r="N689" i="4"/>
  <c r="M689" i="4"/>
  <c r="S688" i="4"/>
  <c r="R688" i="4"/>
  <c r="Q688" i="4"/>
  <c r="P688" i="4"/>
  <c r="O688" i="4"/>
  <c r="N688" i="4"/>
  <c r="M688" i="4"/>
  <c r="S687" i="4"/>
  <c r="R687" i="4"/>
  <c r="Q687" i="4"/>
  <c r="P687" i="4"/>
  <c r="O687" i="4"/>
  <c r="N687" i="4"/>
  <c r="M687" i="4"/>
  <c r="S686" i="4"/>
  <c r="R686" i="4"/>
  <c r="Q686" i="4"/>
  <c r="P686" i="4"/>
  <c r="O686" i="4"/>
  <c r="N686" i="4"/>
  <c r="M686" i="4"/>
  <c r="S685" i="4"/>
  <c r="R685" i="4"/>
  <c r="Q685" i="4"/>
  <c r="P685" i="4"/>
  <c r="O685" i="4"/>
  <c r="N685" i="4"/>
  <c r="M685" i="4"/>
  <c r="S684" i="4"/>
  <c r="R684" i="4"/>
  <c r="Q684" i="4"/>
  <c r="P684" i="4"/>
  <c r="O684" i="4"/>
  <c r="N684" i="4"/>
  <c r="M684" i="4"/>
  <c r="S683" i="4"/>
  <c r="R683" i="4"/>
  <c r="Q683" i="4"/>
  <c r="P683" i="4"/>
  <c r="O683" i="4"/>
  <c r="N683" i="4"/>
  <c r="M683" i="4"/>
  <c r="S682" i="4"/>
  <c r="R682" i="4"/>
  <c r="Q682" i="4"/>
  <c r="P682" i="4"/>
  <c r="O682" i="4"/>
  <c r="N682" i="4"/>
  <c r="M682" i="4"/>
  <c r="S681" i="4"/>
  <c r="R681" i="4"/>
  <c r="Q681" i="4"/>
  <c r="P681" i="4"/>
  <c r="O681" i="4"/>
  <c r="N681" i="4"/>
  <c r="M681" i="4"/>
  <c r="S680" i="4"/>
  <c r="R680" i="4"/>
  <c r="Q680" i="4"/>
  <c r="P680" i="4"/>
  <c r="O680" i="4"/>
  <c r="N680" i="4"/>
  <c r="M680" i="4"/>
  <c r="S679" i="4"/>
  <c r="R679" i="4"/>
  <c r="Q679" i="4"/>
  <c r="P679" i="4"/>
  <c r="O679" i="4"/>
  <c r="N679" i="4"/>
  <c r="M679" i="4"/>
  <c r="S678" i="4"/>
  <c r="R678" i="4"/>
  <c r="Q678" i="4"/>
  <c r="P678" i="4"/>
  <c r="O678" i="4"/>
  <c r="N678" i="4"/>
  <c r="M678" i="4"/>
  <c r="S677" i="4"/>
  <c r="R677" i="4"/>
  <c r="Q677" i="4"/>
  <c r="P677" i="4"/>
  <c r="O677" i="4"/>
  <c r="N677" i="4"/>
  <c r="M677" i="4"/>
  <c r="S676" i="4"/>
  <c r="R676" i="4"/>
  <c r="Q676" i="4"/>
  <c r="P676" i="4"/>
  <c r="O676" i="4"/>
  <c r="N676" i="4"/>
  <c r="M676" i="4"/>
  <c r="S675" i="4"/>
  <c r="R675" i="4"/>
  <c r="Q675" i="4"/>
  <c r="P675" i="4"/>
  <c r="O675" i="4"/>
  <c r="N675" i="4"/>
  <c r="M675" i="4"/>
  <c r="S674" i="4"/>
  <c r="R674" i="4"/>
  <c r="Q674" i="4"/>
  <c r="P674" i="4"/>
  <c r="O674" i="4"/>
  <c r="N674" i="4"/>
  <c r="M674" i="4"/>
  <c r="S673" i="4"/>
  <c r="R673" i="4"/>
  <c r="Q673" i="4"/>
  <c r="P673" i="4"/>
  <c r="O673" i="4"/>
  <c r="N673" i="4"/>
  <c r="M673" i="4"/>
  <c r="S672" i="4"/>
  <c r="R672" i="4"/>
  <c r="Q672" i="4"/>
  <c r="P672" i="4"/>
  <c r="O672" i="4"/>
  <c r="N672" i="4"/>
  <c r="M672" i="4"/>
  <c r="S671" i="4"/>
  <c r="R671" i="4"/>
  <c r="Q671" i="4"/>
  <c r="P671" i="4"/>
  <c r="O671" i="4"/>
  <c r="N671" i="4"/>
  <c r="M671" i="4"/>
  <c r="S670" i="4"/>
  <c r="R670" i="4"/>
  <c r="Q670" i="4"/>
  <c r="P670" i="4"/>
  <c r="O670" i="4"/>
  <c r="N670" i="4"/>
  <c r="M670" i="4"/>
  <c r="S669" i="4"/>
  <c r="R669" i="4"/>
  <c r="Q669" i="4"/>
  <c r="P669" i="4"/>
  <c r="O669" i="4"/>
  <c r="N669" i="4"/>
  <c r="M669" i="4"/>
  <c r="S668" i="4"/>
  <c r="R668" i="4"/>
  <c r="Q668" i="4"/>
  <c r="P668" i="4"/>
  <c r="O668" i="4"/>
  <c r="N668" i="4"/>
  <c r="M668" i="4"/>
  <c r="S667" i="4"/>
  <c r="R667" i="4"/>
  <c r="Q667" i="4"/>
  <c r="P667" i="4"/>
  <c r="O667" i="4"/>
  <c r="N667" i="4"/>
  <c r="M667" i="4"/>
  <c r="S666" i="4"/>
  <c r="R666" i="4"/>
  <c r="Q666" i="4"/>
  <c r="P666" i="4"/>
  <c r="O666" i="4"/>
  <c r="N666" i="4"/>
  <c r="M666" i="4"/>
  <c r="S665" i="4"/>
  <c r="R665" i="4"/>
  <c r="Q665" i="4"/>
  <c r="P665" i="4"/>
  <c r="O665" i="4"/>
  <c r="N665" i="4"/>
  <c r="M665" i="4"/>
  <c r="S664" i="4"/>
  <c r="R664" i="4"/>
  <c r="Q664" i="4"/>
  <c r="P664" i="4"/>
  <c r="O664" i="4"/>
  <c r="N664" i="4"/>
  <c r="M664" i="4"/>
  <c r="S663" i="4"/>
  <c r="R663" i="4"/>
  <c r="Q663" i="4"/>
  <c r="P663" i="4"/>
  <c r="O663" i="4"/>
  <c r="N663" i="4"/>
  <c r="M663" i="4"/>
  <c r="S662" i="4"/>
  <c r="R662" i="4"/>
  <c r="Q662" i="4"/>
  <c r="P662" i="4"/>
  <c r="O662" i="4"/>
  <c r="N662" i="4"/>
  <c r="M662" i="4"/>
  <c r="S661" i="4"/>
  <c r="R661" i="4"/>
  <c r="Q661" i="4"/>
  <c r="P661" i="4"/>
  <c r="O661" i="4"/>
  <c r="N661" i="4"/>
  <c r="M661" i="4"/>
  <c r="S660" i="4"/>
  <c r="R660" i="4"/>
  <c r="Q660" i="4"/>
  <c r="P660" i="4"/>
  <c r="O660" i="4"/>
  <c r="N660" i="4"/>
  <c r="M660" i="4"/>
  <c r="S659" i="4"/>
  <c r="R659" i="4"/>
  <c r="Q659" i="4"/>
  <c r="P659" i="4"/>
  <c r="O659" i="4"/>
  <c r="N659" i="4"/>
  <c r="M659" i="4"/>
  <c r="S658" i="4"/>
  <c r="R658" i="4"/>
  <c r="Q658" i="4"/>
  <c r="P658" i="4"/>
  <c r="O658" i="4"/>
  <c r="N658" i="4"/>
  <c r="M658" i="4"/>
  <c r="S657" i="4"/>
  <c r="R657" i="4"/>
  <c r="Q657" i="4"/>
  <c r="P657" i="4"/>
  <c r="O657" i="4"/>
  <c r="N657" i="4"/>
  <c r="M657" i="4"/>
  <c r="S656" i="4"/>
  <c r="R656" i="4"/>
  <c r="Q656" i="4"/>
  <c r="P656" i="4"/>
  <c r="O656" i="4"/>
  <c r="N656" i="4"/>
  <c r="M656" i="4"/>
  <c r="S655" i="4"/>
  <c r="R655" i="4"/>
  <c r="Q655" i="4"/>
  <c r="P655" i="4"/>
  <c r="O655" i="4"/>
  <c r="N655" i="4"/>
  <c r="M655" i="4"/>
  <c r="S654" i="4"/>
  <c r="R654" i="4"/>
  <c r="Q654" i="4"/>
  <c r="P654" i="4"/>
  <c r="O654" i="4"/>
  <c r="N654" i="4"/>
  <c r="M654" i="4"/>
  <c r="S653" i="4"/>
  <c r="R653" i="4"/>
  <c r="Q653" i="4"/>
  <c r="P653" i="4"/>
  <c r="O653" i="4"/>
  <c r="N653" i="4"/>
  <c r="M653" i="4"/>
  <c r="S652" i="4"/>
  <c r="R652" i="4"/>
  <c r="Q652" i="4"/>
  <c r="P652" i="4"/>
  <c r="O652" i="4"/>
  <c r="N652" i="4"/>
  <c r="M652" i="4"/>
  <c r="S651" i="4"/>
  <c r="R651" i="4"/>
  <c r="Q651" i="4"/>
  <c r="P651" i="4"/>
  <c r="O651" i="4"/>
  <c r="N651" i="4"/>
  <c r="M651" i="4"/>
  <c r="S650" i="4"/>
  <c r="R650" i="4"/>
  <c r="Q650" i="4"/>
  <c r="P650" i="4"/>
  <c r="O650" i="4"/>
  <c r="N650" i="4"/>
  <c r="M650" i="4"/>
  <c r="S649" i="4"/>
  <c r="R649" i="4"/>
  <c r="Q649" i="4"/>
  <c r="P649" i="4"/>
  <c r="O649" i="4"/>
  <c r="N649" i="4"/>
  <c r="M649" i="4"/>
  <c r="S648" i="4"/>
  <c r="R648" i="4"/>
  <c r="Q648" i="4"/>
  <c r="P648" i="4"/>
  <c r="O648" i="4"/>
  <c r="N648" i="4"/>
  <c r="M648" i="4"/>
  <c r="S647" i="4"/>
  <c r="R647" i="4"/>
  <c r="Q647" i="4"/>
  <c r="P647" i="4"/>
  <c r="O647" i="4"/>
  <c r="N647" i="4"/>
  <c r="M647" i="4"/>
  <c r="S646" i="4"/>
  <c r="R646" i="4"/>
  <c r="Q646" i="4"/>
  <c r="P646" i="4"/>
  <c r="O646" i="4"/>
  <c r="N646" i="4"/>
  <c r="M646" i="4"/>
  <c r="S645" i="4"/>
  <c r="R645" i="4"/>
  <c r="Q645" i="4"/>
  <c r="P645" i="4"/>
  <c r="O645" i="4"/>
  <c r="N645" i="4"/>
  <c r="M645" i="4"/>
  <c r="S644" i="4"/>
  <c r="R644" i="4"/>
  <c r="Q644" i="4"/>
  <c r="P644" i="4"/>
  <c r="O644" i="4"/>
  <c r="N644" i="4"/>
  <c r="M644" i="4"/>
  <c r="S643" i="4"/>
  <c r="R643" i="4"/>
  <c r="Q643" i="4"/>
  <c r="P643" i="4"/>
  <c r="O643" i="4"/>
  <c r="N643" i="4"/>
  <c r="M643" i="4"/>
  <c r="S642" i="4"/>
  <c r="R642" i="4"/>
  <c r="Q642" i="4"/>
  <c r="P642" i="4"/>
  <c r="O642" i="4"/>
  <c r="N642" i="4"/>
  <c r="M642" i="4"/>
  <c r="S641" i="4"/>
  <c r="R641" i="4"/>
  <c r="Q641" i="4"/>
  <c r="P641" i="4"/>
  <c r="O641" i="4"/>
  <c r="N641" i="4"/>
  <c r="M641" i="4"/>
  <c r="S640" i="4"/>
  <c r="R640" i="4"/>
  <c r="Q640" i="4"/>
  <c r="P640" i="4"/>
  <c r="O640" i="4"/>
  <c r="N640" i="4"/>
  <c r="M640" i="4"/>
  <c r="S639" i="4"/>
  <c r="R639" i="4"/>
  <c r="Q639" i="4"/>
  <c r="P639" i="4"/>
  <c r="O639" i="4"/>
  <c r="N639" i="4"/>
  <c r="M639" i="4"/>
  <c r="S638" i="4"/>
  <c r="R638" i="4"/>
  <c r="Q638" i="4"/>
  <c r="P638" i="4"/>
  <c r="O638" i="4"/>
  <c r="N638" i="4"/>
  <c r="M638" i="4"/>
  <c r="S637" i="4"/>
  <c r="R637" i="4"/>
  <c r="Q637" i="4"/>
  <c r="P637" i="4"/>
  <c r="O637" i="4"/>
  <c r="N637" i="4"/>
  <c r="M637" i="4"/>
  <c r="S636" i="4"/>
  <c r="R636" i="4"/>
  <c r="Q636" i="4"/>
  <c r="P636" i="4"/>
  <c r="O636" i="4"/>
  <c r="N636" i="4"/>
  <c r="M636" i="4"/>
  <c r="S635" i="4"/>
  <c r="R635" i="4"/>
  <c r="Q635" i="4"/>
  <c r="P635" i="4"/>
  <c r="O635" i="4"/>
  <c r="N635" i="4"/>
  <c r="M635" i="4"/>
  <c r="S634" i="4"/>
  <c r="R634" i="4"/>
  <c r="Q634" i="4"/>
  <c r="P634" i="4"/>
  <c r="O634" i="4"/>
  <c r="N634" i="4"/>
  <c r="M634" i="4"/>
  <c r="S633" i="4"/>
  <c r="R633" i="4"/>
  <c r="Q633" i="4"/>
  <c r="P633" i="4"/>
  <c r="O633" i="4"/>
  <c r="N633" i="4"/>
  <c r="M633" i="4"/>
  <c r="S632" i="4"/>
  <c r="R632" i="4"/>
  <c r="Q632" i="4"/>
  <c r="P632" i="4"/>
  <c r="O632" i="4"/>
  <c r="N632" i="4"/>
  <c r="M632" i="4"/>
  <c r="S631" i="4"/>
  <c r="R631" i="4"/>
  <c r="Q631" i="4"/>
  <c r="P631" i="4"/>
  <c r="O631" i="4"/>
  <c r="N631" i="4"/>
  <c r="M631" i="4"/>
  <c r="S630" i="4"/>
  <c r="R630" i="4"/>
  <c r="Q630" i="4"/>
  <c r="P630" i="4"/>
  <c r="O630" i="4"/>
  <c r="N630" i="4"/>
  <c r="M630" i="4"/>
  <c r="S629" i="4"/>
  <c r="R629" i="4"/>
  <c r="Q629" i="4"/>
  <c r="P629" i="4"/>
  <c r="O629" i="4"/>
  <c r="N629" i="4"/>
  <c r="M629" i="4"/>
  <c r="S628" i="4"/>
  <c r="R628" i="4"/>
  <c r="Q628" i="4"/>
  <c r="P628" i="4"/>
  <c r="O628" i="4"/>
  <c r="N628" i="4"/>
  <c r="M628" i="4"/>
  <c r="S627" i="4"/>
  <c r="R627" i="4"/>
  <c r="Q627" i="4"/>
  <c r="P627" i="4"/>
  <c r="O627" i="4"/>
  <c r="N627" i="4"/>
  <c r="M627" i="4"/>
  <c r="S626" i="4"/>
  <c r="R626" i="4"/>
  <c r="Q626" i="4"/>
  <c r="P626" i="4"/>
  <c r="O626" i="4"/>
  <c r="N626" i="4"/>
  <c r="M626" i="4"/>
  <c r="S625" i="4"/>
  <c r="R625" i="4"/>
  <c r="Q625" i="4"/>
  <c r="P625" i="4"/>
  <c r="O625" i="4"/>
  <c r="N625" i="4"/>
  <c r="M625" i="4"/>
  <c r="S624" i="4"/>
  <c r="R624" i="4"/>
  <c r="Q624" i="4"/>
  <c r="P624" i="4"/>
  <c r="O624" i="4"/>
  <c r="N624" i="4"/>
  <c r="M624" i="4"/>
  <c r="S623" i="4"/>
  <c r="R623" i="4"/>
  <c r="Q623" i="4"/>
  <c r="P623" i="4"/>
  <c r="O623" i="4"/>
  <c r="N623" i="4"/>
  <c r="M623" i="4"/>
  <c r="S622" i="4"/>
  <c r="R622" i="4"/>
  <c r="Q622" i="4"/>
  <c r="P622" i="4"/>
  <c r="O622" i="4"/>
  <c r="N622" i="4"/>
  <c r="M622" i="4"/>
  <c r="S621" i="4"/>
  <c r="R621" i="4"/>
  <c r="Q621" i="4"/>
  <c r="P621" i="4"/>
  <c r="O621" i="4"/>
  <c r="N621" i="4"/>
  <c r="M621" i="4"/>
  <c r="S620" i="4"/>
  <c r="R620" i="4"/>
  <c r="Q620" i="4"/>
  <c r="P620" i="4"/>
  <c r="O620" i="4"/>
  <c r="N620" i="4"/>
  <c r="M620" i="4"/>
  <c r="S619" i="4"/>
  <c r="R619" i="4"/>
  <c r="Q619" i="4"/>
  <c r="P619" i="4"/>
  <c r="O619" i="4"/>
  <c r="N619" i="4"/>
  <c r="M619" i="4"/>
  <c r="S618" i="4"/>
  <c r="R618" i="4"/>
  <c r="Q618" i="4"/>
  <c r="P618" i="4"/>
  <c r="O618" i="4"/>
  <c r="N618" i="4"/>
  <c r="M618" i="4"/>
  <c r="S617" i="4"/>
  <c r="R617" i="4"/>
  <c r="Q617" i="4"/>
  <c r="P617" i="4"/>
  <c r="O617" i="4"/>
  <c r="N617" i="4"/>
  <c r="M617" i="4"/>
  <c r="S616" i="4"/>
  <c r="R616" i="4"/>
  <c r="Q616" i="4"/>
  <c r="P616" i="4"/>
  <c r="O616" i="4"/>
  <c r="N616" i="4"/>
  <c r="M616" i="4"/>
  <c r="S615" i="4"/>
  <c r="R615" i="4"/>
  <c r="Q615" i="4"/>
  <c r="P615" i="4"/>
  <c r="O615" i="4"/>
  <c r="N615" i="4"/>
  <c r="M615" i="4"/>
  <c r="S614" i="4"/>
  <c r="R614" i="4"/>
  <c r="Q614" i="4"/>
  <c r="P614" i="4"/>
  <c r="O614" i="4"/>
  <c r="N614" i="4"/>
  <c r="M614" i="4"/>
  <c r="S613" i="4"/>
  <c r="R613" i="4"/>
  <c r="Q613" i="4"/>
  <c r="P613" i="4"/>
  <c r="O613" i="4"/>
  <c r="N613" i="4"/>
  <c r="M613" i="4"/>
  <c r="S612" i="4"/>
  <c r="R612" i="4"/>
  <c r="Q612" i="4"/>
  <c r="P612" i="4"/>
  <c r="O612" i="4"/>
  <c r="N612" i="4"/>
  <c r="M612" i="4"/>
  <c r="S611" i="4"/>
  <c r="R611" i="4"/>
  <c r="Q611" i="4"/>
  <c r="P611" i="4"/>
  <c r="O611" i="4"/>
  <c r="N611" i="4"/>
  <c r="M611" i="4"/>
  <c r="S610" i="4"/>
  <c r="R610" i="4"/>
  <c r="Q610" i="4"/>
  <c r="P610" i="4"/>
  <c r="O610" i="4"/>
  <c r="N610" i="4"/>
  <c r="M610" i="4"/>
  <c r="S609" i="4"/>
  <c r="R609" i="4"/>
  <c r="Q609" i="4"/>
  <c r="P609" i="4"/>
  <c r="O609" i="4"/>
  <c r="N609" i="4"/>
  <c r="M609" i="4"/>
  <c r="S608" i="4"/>
  <c r="R608" i="4"/>
  <c r="Q608" i="4"/>
  <c r="P608" i="4"/>
  <c r="O608" i="4"/>
  <c r="N608" i="4"/>
  <c r="M608" i="4"/>
  <c r="S607" i="4"/>
  <c r="R607" i="4"/>
  <c r="Q607" i="4"/>
  <c r="P607" i="4"/>
  <c r="O607" i="4"/>
  <c r="N607" i="4"/>
  <c r="M607" i="4"/>
  <c r="S606" i="4"/>
  <c r="R606" i="4"/>
  <c r="Q606" i="4"/>
  <c r="P606" i="4"/>
  <c r="O606" i="4"/>
  <c r="N606" i="4"/>
  <c r="M606" i="4"/>
  <c r="S605" i="4"/>
  <c r="R605" i="4"/>
  <c r="Q605" i="4"/>
  <c r="P605" i="4"/>
  <c r="O605" i="4"/>
  <c r="N605" i="4"/>
  <c r="M605" i="4"/>
  <c r="S604" i="4"/>
  <c r="R604" i="4"/>
  <c r="Q604" i="4"/>
  <c r="P604" i="4"/>
  <c r="O604" i="4"/>
  <c r="N604" i="4"/>
  <c r="M604" i="4"/>
  <c r="S603" i="4"/>
  <c r="R603" i="4"/>
  <c r="Q603" i="4"/>
  <c r="P603" i="4"/>
  <c r="O603" i="4"/>
  <c r="N603" i="4"/>
  <c r="M603" i="4"/>
  <c r="S602" i="4"/>
  <c r="R602" i="4"/>
  <c r="Q602" i="4"/>
  <c r="P602" i="4"/>
  <c r="O602" i="4"/>
  <c r="N602" i="4"/>
  <c r="M602" i="4"/>
  <c r="S601" i="4"/>
  <c r="R601" i="4"/>
  <c r="Q601" i="4"/>
  <c r="P601" i="4"/>
  <c r="O601" i="4"/>
  <c r="N601" i="4"/>
  <c r="M601" i="4"/>
  <c r="S600" i="4"/>
  <c r="R600" i="4"/>
  <c r="Q600" i="4"/>
  <c r="P600" i="4"/>
  <c r="O600" i="4"/>
  <c r="N600" i="4"/>
  <c r="M600" i="4"/>
  <c r="S599" i="4"/>
  <c r="R599" i="4"/>
  <c r="Q599" i="4"/>
  <c r="P599" i="4"/>
  <c r="O599" i="4"/>
  <c r="N599" i="4"/>
  <c r="M599" i="4"/>
  <c r="S598" i="4"/>
  <c r="R598" i="4"/>
  <c r="Q598" i="4"/>
  <c r="P598" i="4"/>
  <c r="O598" i="4"/>
  <c r="N598" i="4"/>
  <c r="M598" i="4"/>
  <c r="S597" i="4"/>
  <c r="R597" i="4"/>
  <c r="Q597" i="4"/>
  <c r="P597" i="4"/>
  <c r="O597" i="4"/>
  <c r="N597" i="4"/>
  <c r="M597" i="4"/>
  <c r="S596" i="4"/>
  <c r="R596" i="4"/>
  <c r="Q596" i="4"/>
  <c r="P596" i="4"/>
  <c r="O596" i="4"/>
  <c r="N596" i="4"/>
  <c r="M596" i="4"/>
  <c r="S595" i="4"/>
  <c r="R595" i="4"/>
  <c r="Q595" i="4"/>
  <c r="P595" i="4"/>
  <c r="O595" i="4"/>
  <c r="N595" i="4"/>
  <c r="M595" i="4"/>
  <c r="S594" i="4"/>
  <c r="R594" i="4"/>
  <c r="Q594" i="4"/>
  <c r="P594" i="4"/>
  <c r="O594" i="4"/>
  <c r="N594" i="4"/>
  <c r="M594" i="4"/>
  <c r="S593" i="4"/>
  <c r="R593" i="4"/>
  <c r="Q593" i="4"/>
  <c r="P593" i="4"/>
  <c r="O593" i="4"/>
  <c r="N593" i="4"/>
  <c r="M593" i="4"/>
  <c r="S592" i="4"/>
  <c r="R592" i="4"/>
  <c r="Q592" i="4"/>
  <c r="P592" i="4"/>
  <c r="O592" i="4"/>
  <c r="N592" i="4"/>
  <c r="M592" i="4"/>
  <c r="S591" i="4"/>
  <c r="R591" i="4"/>
  <c r="Q591" i="4"/>
  <c r="P591" i="4"/>
  <c r="O591" i="4"/>
  <c r="N591" i="4"/>
  <c r="M591" i="4"/>
  <c r="S590" i="4"/>
  <c r="R590" i="4"/>
  <c r="Q590" i="4"/>
  <c r="P590" i="4"/>
  <c r="O590" i="4"/>
  <c r="N590" i="4"/>
  <c r="M590" i="4"/>
  <c r="S589" i="4"/>
  <c r="R589" i="4"/>
  <c r="Q589" i="4"/>
  <c r="P589" i="4"/>
  <c r="O589" i="4"/>
  <c r="N589" i="4"/>
  <c r="M589" i="4"/>
  <c r="S588" i="4"/>
  <c r="R588" i="4"/>
  <c r="Q588" i="4"/>
  <c r="P588" i="4"/>
  <c r="O588" i="4"/>
  <c r="N588" i="4"/>
  <c r="M588" i="4"/>
  <c r="S587" i="4"/>
  <c r="R587" i="4"/>
  <c r="Q587" i="4"/>
  <c r="P587" i="4"/>
  <c r="O587" i="4"/>
  <c r="N587" i="4"/>
  <c r="M587" i="4"/>
  <c r="S586" i="4"/>
  <c r="R586" i="4"/>
  <c r="Q586" i="4"/>
  <c r="P586" i="4"/>
  <c r="O586" i="4"/>
  <c r="N586" i="4"/>
  <c r="M586" i="4"/>
  <c r="S585" i="4"/>
  <c r="R585" i="4"/>
  <c r="Q585" i="4"/>
  <c r="P585" i="4"/>
  <c r="O585" i="4"/>
  <c r="N585" i="4"/>
  <c r="M585" i="4"/>
  <c r="S584" i="4"/>
  <c r="R584" i="4"/>
  <c r="Q584" i="4"/>
  <c r="P584" i="4"/>
  <c r="O584" i="4"/>
  <c r="N584" i="4"/>
  <c r="M584" i="4"/>
  <c r="S583" i="4"/>
  <c r="R583" i="4"/>
  <c r="Q583" i="4"/>
  <c r="P583" i="4"/>
  <c r="O583" i="4"/>
  <c r="N583" i="4"/>
  <c r="M583" i="4"/>
  <c r="S582" i="4"/>
  <c r="R582" i="4"/>
  <c r="Q582" i="4"/>
  <c r="P582" i="4"/>
  <c r="O582" i="4"/>
  <c r="N582" i="4"/>
  <c r="M582" i="4"/>
  <c r="S581" i="4"/>
  <c r="R581" i="4"/>
  <c r="Q581" i="4"/>
  <c r="P581" i="4"/>
  <c r="O581" i="4"/>
  <c r="N581" i="4"/>
  <c r="M581" i="4"/>
  <c r="S580" i="4"/>
  <c r="R580" i="4"/>
  <c r="Q580" i="4"/>
  <c r="P580" i="4"/>
  <c r="O580" i="4"/>
  <c r="N580" i="4"/>
  <c r="M580" i="4"/>
  <c r="S579" i="4"/>
  <c r="R579" i="4"/>
  <c r="Q579" i="4"/>
  <c r="P579" i="4"/>
  <c r="O579" i="4"/>
  <c r="N579" i="4"/>
  <c r="M579" i="4"/>
  <c r="S578" i="4"/>
  <c r="R578" i="4"/>
  <c r="Q578" i="4"/>
  <c r="P578" i="4"/>
  <c r="O578" i="4"/>
  <c r="N578" i="4"/>
  <c r="M578" i="4"/>
  <c r="S577" i="4"/>
  <c r="R577" i="4"/>
  <c r="Q577" i="4"/>
  <c r="P577" i="4"/>
  <c r="O577" i="4"/>
  <c r="N577" i="4"/>
  <c r="M577" i="4"/>
  <c r="S576" i="4"/>
  <c r="R576" i="4"/>
  <c r="Q576" i="4"/>
  <c r="P576" i="4"/>
  <c r="O576" i="4"/>
  <c r="N576" i="4"/>
  <c r="M576" i="4"/>
  <c r="S575" i="4"/>
  <c r="R575" i="4"/>
  <c r="Q575" i="4"/>
  <c r="P575" i="4"/>
  <c r="O575" i="4"/>
  <c r="N575" i="4"/>
  <c r="M575" i="4"/>
  <c r="S574" i="4"/>
  <c r="R574" i="4"/>
  <c r="Q574" i="4"/>
  <c r="P574" i="4"/>
  <c r="O574" i="4"/>
  <c r="N574" i="4"/>
  <c r="M574" i="4"/>
  <c r="S573" i="4"/>
  <c r="R573" i="4"/>
  <c r="Q573" i="4"/>
  <c r="P573" i="4"/>
  <c r="O573" i="4"/>
  <c r="N573" i="4"/>
  <c r="M573" i="4"/>
  <c r="S572" i="4"/>
  <c r="R572" i="4"/>
  <c r="Q572" i="4"/>
  <c r="P572" i="4"/>
  <c r="O572" i="4"/>
  <c r="N572" i="4"/>
  <c r="M572" i="4"/>
  <c r="S571" i="4"/>
  <c r="R571" i="4"/>
  <c r="Q571" i="4"/>
  <c r="P571" i="4"/>
  <c r="O571" i="4"/>
  <c r="N571" i="4"/>
  <c r="M571" i="4"/>
  <c r="S570" i="4"/>
  <c r="R570" i="4"/>
  <c r="Q570" i="4"/>
  <c r="P570" i="4"/>
  <c r="O570" i="4"/>
  <c r="N570" i="4"/>
  <c r="M570" i="4"/>
  <c r="S569" i="4"/>
  <c r="R569" i="4"/>
  <c r="Q569" i="4"/>
  <c r="P569" i="4"/>
  <c r="O569" i="4"/>
  <c r="N569" i="4"/>
  <c r="M569" i="4"/>
  <c r="S568" i="4"/>
  <c r="R568" i="4"/>
  <c r="Q568" i="4"/>
  <c r="P568" i="4"/>
  <c r="O568" i="4"/>
  <c r="N568" i="4"/>
  <c r="M568" i="4"/>
  <c r="S567" i="4"/>
  <c r="R567" i="4"/>
  <c r="Q567" i="4"/>
  <c r="P567" i="4"/>
  <c r="O567" i="4"/>
  <c r="N567" i="4"/>
  <c r="M567" i="4"/>
  <c r="S566" i="4"/>
  <c r="R566" i="4"/>
  <c r="Q566" i="4"/>
  <c r="P566" i="4"/>
  <c r="O566" i="4"/>
  <c r="N566" i="4"/>
  <c r="M566" i="4"/>
  <c r="S565" i="4"/>
  <c r="R565" i="4"/>
  <c r="Q565" i="4"/>
  <c r="P565" i="4"/>
  <c r="O565" i="4"/>
  <c r="N565" i="4"/>
  <c r="M565" i="4"/>
  <c r="S564" i="4"/>
  <c r="R564" i="4"/>
  <c r="Q564" i="4"/>
  <c r="P564" i="4"/>
  <c r="O564" i="4"/>
  <c r="N564" i="4"/>
  <c r="M564" i="4"/>
  <c r="S563" i="4"/>
  <c r="R563" i="4"/>
  <c r="Q563" i="4"/>
  <c r="P563" i="4"/>
  <c r="O563" i="4"/>
  <c r="N563" i="4"/>
  <c r="M563" i="4"/>
  <c r="S562" i="4"/>
  <c r="R562" i="4"/>
  <c r="Q562" i="4"/>
  <c r="P562" i="4"/>
  <c r="O562" i="4"/>
  <c r="N562" i="4"/>
  <c r="M562" i="4"/>
  <c r="S561" i="4"/>
  <c r="R561" i="4"/>
  <c r="Q561" i="4"/>
  <c r="P561" i="4"/>
  <c r="O561" i="4"/>
  <c r="N561" i="4"/>
  <c r="M561" i="4"/>
  <c r="S560" i="4"/>
  <c r="R560" i="4"/>
  <c r="Q560" i="4"/>
  <c r="P560" i="4"/>
  <c r="O560" i="4"/>
  <c r="N560" i="4"/>
  <c r="M560" i="4"/>
  <c r="S559" i="4"/>
  <c r="R559" i="4"/>
  <c r="Q559" i="4"/>
  <c r="P559" i="4"/>
  <c r="O559" i="4"/>
  <c r="N559" i="4"/>
  <c r="M559" i="4"/>
  <c r="S558" i="4"/>
  <c r="R558" i="4"/>
  <c r="Q558" i="4"/>
  <c r="P558" i="4"/>
  <c r="O558" i="4"/>
  <c r="N558" i="4"/>
  <c r="M558" i="4"/>
  <c r="S557" i="4"/>
  <c r="R557" i="4"/>
  <c r="Q557" i="4"/>
  <c r="P557" i="4"/>
  <c r="O557" i="4"/>
  <c r="N557" i="4"/>
  <c r="M557" i="4"/>
  <c r="S556" i="4"/>
  <c r="R556" i="4"/>
  <c r="Q556" i="4"/>
  <c r="P556" i="4"/>
  <c r="O556" i="4"/>
  <c r="N556" i="4"/>
  <c r="M556" i="4"/>
  <c r="S555" i="4"/>
  <c r="R555" i="4"/>
  <c r="Q555" i="4"/>
  <c r="P555" i="4"/>
  <c r="O555" i="4"/>
  <c r="N555" i="4"/>
  <c r="M555" i="4"/>
  <c r="S554" i="4"/>
  <c r="R554" i="4"/>
  <c r="Q554" i="4"/>
  <c r="P554" i="4"/>
  <c r="O554" i="4"/>
  <c r="N554" i="4"/>
  <c r="M554" i="4"/>
  <c r="S553" i="4"/>
  <c r="R553" i="4"/>
  <c r="Q553" i="4"/>
  <c r="P553" i="4"/>
  <c r="O553" i="4"/>
  <c r="N553" i="4"/>
  <c r="M553" i="4"/>
  <c r="S552" i="4"/>
  <c r="R552" i="4"/>
  <c r="Q552" i="4"/>
  <c r="P552" i="4"/>
  <c r="O552" i="4"/>
  <c r="N552" i="4"/>
  <c r="M552" i="4"/>
  <c r="S551" i="4"/>
  <c r="R551" i="4"/>
  <c r="Q551" i="4"/>
  <c r="P551" i="4"/>
  <c r="O551" i="4"/>
  <c r="N551" i="4"/>
  <c r="M551" i="4"/>
  <c r="S550" i="4"/>
  <c r="R550" i="4"/>
  <c r="Q550" i="4"/>
  <c r="P550" i="4"/>
  <c r="O550" i="4"/>
  <c r="N550" i="4"/>
  <c r="M550" i="4"/>
  <c r="S549" i="4"/>
  <c r="R549" i="4"/>
  <c r="Q549" i="4"/>
  <c r="P549" i="4"/>
  <c r="O549" i="4"/>
  <c r="N549" i="4"/>
  <c r="M549" i="4"/>
  <c r="S548" i="4"/>
  <c r="R548" i="4"/>
  <c r="Q548" i="4"/>
  <c r="P548" i="4"/>
  <c r="O548" i="4"/>
  <c r="N548" i="4"/>
  <c r="M548" i="4"/>
  <c r="S547" i="4"/>
  <c r="R547" i="4"/>
  <c r="Q547" i="4"/>
  <c r="P547" i="4"/>
  <c r="O547" i="4"/>
  <c r="N547" i="4"/>
  <c r="M547" i="4"/>
  <c r="S546" i="4"/>
  <c r="R546" i="4"/>
  <c r="Q546" i="4"/>
  <c r="P546" i="4"/>
  <c r="O546" i="4"/>
  <c r="N546" i="4"/>
  <c r="M546" i="4"/>
  <c r="S545" i="4"/>
  <c r="R545" i="4"/>
  <c r="Q545" i="4"/>
  <c r="P545" i="4"/>
  <c r="O545" i="4"/>
  <c r="N545" i="4"/>
  <c r="M545" i="4"/>
  <c r="S544" i="4"/>
  <c r="R544" i="4"/>
  <c r="Q544" i="4"/>
  <c r="P544" i="4"/>
  <c r="O544" i="4"/>
  <c r="N544" i="4"/>
  <c r="M544" i="4"/>
  <c r="S543" i="4"/>
  <c r="R543" i="4"/>
  <c r="Q543" i="4"/>
  <c r="P543" i="4"/>
  <c r="O543" i="4"/>
  <c r="N543" i="4"/>
  <c r="M543" i="4"/>
  <c r="S542" i="4"/>
  <c r="R542" i="4"/>
  <c r="Q542" i="4"/>
  <c r="P542" i="4"/>
  <c r="O542" i="4"/>
  <c r="N542" i="4"/>
  <c r="M542" i="4"/>
  <c r="S541" i="4"/>
  <c r="R541" i="4"/>
  <c r="Q541" i="4"/>
  <c r="P541" i="4"/>
  <c r="O541" i="4"/>
  <c r="N541" i="4"/>
  <c r="M541" i="4"/>
  <c r="S540" i="4"/>
  <c r="R540" i="4"/>
  <c r="Q540" i="4"/>
  <c r="P540" i="4"/>
  <c r="O540" i="4"/>
  <c r="N540" i="4"/>
  <c r="M540" i="4"/>
  <c r="S539" i="4"/>
  <c r="R539" i="4"/>
  <c r="Q539" i="4"/>
  <c r="P539" i="4"/>
  <c r="O539" i="4"/>
  <c r="N539" i="4"/>
  <c r="M539" i="4"/>
  <c r="S538" i="4"/>
  <c r="R538" i="4"/>
  <c r="Q538" i="4"/>
  <c r="P538" i="4"/>
  <c r="O538" i="4"/>
  <c r="N538" i="4"/>
  <c r="M538" i="4"/>
  <c r="S537" i="4"/>
  <c r="R537" i="4"/>
  <c r="Q537" i="4"/>
  <c r="P537" i="4"/>
  <c r="O537" i="4"/>
  <c r="N537" i="4"/>
  <c r="M537" i="4"/>
  <c r="S536" i="4"/>
  <c r="R536" i="4"/>
  <c r="Q536" i="4"/>
  <c r="P536" i="4"/>
  <c r="O536" i="4"/>
  <c r="N536" i="4"/>
  <c r="M536" i="4"/>
  <c r="S535" i="4"/>
  <c r="R535" i="4"/>
  <c r="Q535" i="4"/>
  <c r="P535" i="4"/>
  <c r="O535" i="4"/>
  <c r="N535" i="4"/>
  <c r="M535" i="4"/>
  <c r="S534" i="4"/>
  <c r="R534" i="4"/>
  <c r="Q534" i="4"/>
  <c r="P534" i="4"/>
  <c r="O534" i="4"/>
  <c r="N534" i="4"/>
  <c r="M534" i="4"/>
  <c r="S533" i="4"/>
  <c r="R533" i="4"/>
  <c r="Q533" i="4"/>
  <c r="P533" i="4"/>
  <c r="O533" i="4"/>
  <c r="N533" i="4"/>
  <c r="M533" i="4"/>
  <c r="S532" i="4"/>
  <c r="R532" i="4"/>
  <c r="Q532" i="4"/>
  <c r="P532" i="4"/>
  <c r="O532" i="4"/>
  <c r="N532" i="4"/>
  <c r="M532" i="4"/>
  <c r="S531" i="4"/>
  <c r="R531" i="4"/>
  <c r="Q531" i="4"/>
  <c r="P531" i="4"/>
  <c r="O531" i="4"/>
  <c r="N531" i="4"/>
  <c r="M531" i="4"/>
  <c r="S530" i="4"/>
  <c r="R530" i="4"/>
  <c r="Q530" i="4"/>
  <c r="P530" i="4"/>
  <c r="O530" i="4"/>
  <c r="N530" i="4"/>
  <c r="M530" i="4"/>
  <c r="S529" i="4"/>
  <c r="R529" i="4"/>
  <c r="Q529" i="4"/>
  <c r="P529" i="4"/>
  <c r="O529" i="4"/>
  <c r="N529" i="4"/>
  <c r="M529" i="4"/>
  <c r="S528" i="4"/>
  <c r="R528" i="4"/>
  <c r="Q528" i="4"/>
  <c r="P528" i="4"/>
  <c r="O528" i="4"/>
  <c r="N528" i="4"/>
  <c r="M528" i="4"/>
  <c r="S527" i="4"/>
  <c r="R527" i="4"/>
  <c r="Q527" i="4"/>
  <c r="P527" i="4"/>
  <c r="O527" i="4"/>
  <c r="N527" i="4"/>
  <c r="M527" i="4"/>
  <c r="S526" i="4"/>
  <c r="R526" i="4"/>
  <c r="Q526" i="4"/>
  <c r="P526" i="4"/>
  <c r="O526" i="4"/>
  <c r="N526" i="4"/>
  <c r="M526" i="4"/>
  <c r="S525" i="4"/>
  <c r="R525" i="4"/>
  <c r="Q525" i="4"/>
  <c r="P525" i="4"/>
  <c r="O525" i="4"/>
  <c r="N525" i="4"/>
  <c r="M525" i="4"/>
  <c r="S524" i="4"/>
  <c r="R524" i="4"/>
  <c r="Q524" i="4"/>
  <c r="P524" i="4"/>
  <c r="O524" i="4"/>
  <c r="N524" i="4"/>
  <c r="M524" i="4"/>
  <c r="S523" i="4"/>
  <c r="R523" i="4"/>
  <c r="Q523" i="4"/>
  <c r="P523" i="4"/>
  <c r="O523" i="4"/>
  <c r="N523" i="4"/>
  <c r="M523" i="4"/>
  <c r="S522" i="4"/>
  <c r="R522" i="4"/>
  <c r="Q522" i="4"/>
  <c r="P522" i="4"/>
  <c r="O522" i="4"/>
  <c r="N522" i="4"/>
  <c r="M522" i="4"/>
  <c r="S521" i="4"/>
  <c r="R521" i="4"/>
  <c r="Q521" i="4"/>
  <c r="P521" i="4"/>
  <c r="O521" i="4"/>
  <c r="N521" i="4"/>
  <c r="M521" i="4"/>
  <c r="S520" i="4"/>
  <c r="R520" i="4"/>
  <c r="Q520" i="4"/>
  <c r="P520" i="4"/>
  <c r="O520" i="4"/>
  <c r="N520" i="4"/>
  <c r="M520" i="4"/>
  <c r="S519" i="4"/>
  <c r="R519" i="4"/>
  <c r="Q519" i="4"/>
  <c r="P519" i="4"/>
  <c r="O519" i="4"/>
  <c r="N519" i="4"/>
  <c r="M519" i="4"/>
  <c r="S518" i="4"/>
  <c r="R518" i="4"/>
  <c r="Q518" i="4"/>
  <c r="P518" i="4"/>
  <c r="O518" i="4"/>
  <c r="N518" i="4"/>
  <c r="M518" i="4"/>
  <c r="S517" i="4"/>
  <c r="R517" i="4"/>
  <c r="Q517" i="4"/>
  <c r="P517" i="4"/>
  <c r="O517" i="4"/>
  <c r="N517" i="4"/>
  <c r="M517" i="4"/>
  <c r="S516" i="4"/>
  <c r="R516" i="4"/>
  <c r="Q516" i="4"/>
  <c r="P516" i="4"/>
  <c r="O516" i="4"/>
  <c r="N516" i="4"/>
  <c r="M516" i="4"/>
  <c r="S515" i="4"/>
  <c r="R515" i="4"/>
  <c r="Q515" i="4"/>
  <c r="P515" i="4"/>
  <c r="O515" i="4"/>
  <c r="N515" i="4"/>
  <c r="M515" i="4"/>
  <c r="S514" i="4"/>
  <c r="R514" i="4"/>
  <c r="Q514" i="4"/>
  <c r="P514" i="4"/>
  <c r="O514" i="4"/>
  <c r="N514" i="4"/>
  <c r="M514" i="4"/>
  <c r="S513" i="4"/>
  <c r="R513" i="4"/>
  <c r="Q513" i="4"/>
  <c r="P513" i="4"/>
  <c r="O513" i="4"/>
  <c r="N513" i="4"/>
  <c r="M513" i="4"/>
  <c r="S512" i="4"/>
  <c r="R512" i="4"/>
  <c r="Q512" i="4"/>
  <c r="P512" i="4"/>
  <c r="O512" i="4"/>
  <c r="N512" i="4"/>
  <c r="M512" i="4"/>
  <c r="S511" i="4"/>
  <c r="R511" i="4"/>
  <c r="Q511" i="4"/>
  <c r="P511" i="4"/>
  <c r="O511" i="4"/>
  <c r="N511" i="4"/>
  <c r="M511" i="4"/>
  <c r="S510" i="4"/>
  <c r="R510" i="4"/>
  <c r="Q510" i="4"/>
  <c r="P510" i="4"/>
  <c r="O510" i="4"/>
  <c r="N510" i="4"/>
  <c r="M510" i="4"/>
  <c r="S509" i="4"/>
  <c r="R509" i="4"/>
  <c r="Q509" i="4"/>
  <c r="P509" i="4"/>
  <c r="O509" i="4"/>
  <c r="N509" i="4"/>
  <c r="M509" i="4"/>
  <c r="S508" i="4"/>
  <c r="R508" i="4"/>
  <c r="Q508" i="4"/>
  <c r="P508" i="4"/>
  <c r="O508" i="4"/>
  <c r="N508" i="4"/>
  <c r="M508" i="4"/>
  <c r="S507" i="4"/>
  <c r="R507" i="4"/>
  <c r="Q507" i="4"/>
  <c r="P507" i="4"/>
  <c r="O507" i="4"/>
  <c r="N507" i="4"/>
  <c r="M507" i="4"/>
  <c r="S506" i="4"/>
  <c r="R506" i="4"/>
  <c r="Q506" i="4"/>
  <c r="P506" i="4"/>
  <c r="O506" i="4"/>
  <c r="N506" i="4"/>
  <c r="M506" i="4"/>
  <c r="S505" i="4"/>
  <c r="R505" i="4"/>
  <c r="Q505" i="4"/>
  <c r="P505" i="4"/>
  <c r="O505" i="4"/>
  <c r="N505" i="4"/>
  <c r="M505" i="4"/>
  <c r="S504" i="4"/>
  <c r="R504" i="4"/>
  <c r="Q504" i="4"/>
  <c r="P504" i="4"/>
  <c r="O504" i="4"/>
  <c r="N504" i="4"/>
  <c r="M504" i="4"/>
  <c r="S503" i="4"/>
  <c r="R503" i="4"/>
  <c r="Q503" i="4"/>
  <c r="P503" i="4"/>
  <c r="O503" i="4"/>
  <c r="N503" i="4"/>
  <c r="M503" i="4"/>
  <c r="S502" i="4"/>
  <c r="R502" i="4"/>
  <c r="Q502" i="4"/>
  <c r="P502" i="4"/>
  <c r="O502" i="4"/>
  <c r="N502" i="4"/>
  <c r="M502" i="4"/>
  <c r="S501" i="4"/>
  <c r="R501" i="4"/>
  <c r="Q501" i="4"/>
  <c r="P501" i="4"/>
  <c r="O501" i="4"/>
  <c r="N501" i="4"/>
  <c r="M501" i="4"/>
  <c r="S500" i="4"/>
  <c r="R500" i="4"/>
  <c r="Q500" i="4"/>
  <c r="P500" i="4"/>
  <c r="O500" i="4"/>
  <c r="N500" i="4"/>
  <c r="M500" i="4"/>
  <c r="S499" i="4"/>
  <c r="R499" i="4"/>
  <c r="Q499" i="4"/>
  <c r="P499" i="4"/>
  <c r="O499" i="4"/>
  <c r="N499" i="4"/>
  <c r="M499" i="4"/>
  <c r="S498" i="4"/>
  <c r="R498" i="4"/>
  <c r="Q498" i="4"/>
  <c r="P498" i="4"/>
  <c r="O498" i="4"/>
  <c r="N498" i="4"/>
  <c r="M498" i="4"/>
  <c r="S497" i="4"/>
  <c r="R497" i="4"/>
  <c r="Q497" i="4"/>
  <c r="P497" i="4"/>
  <c r="O497" i="4"/>
  <c r="N497" i="4"/>
  <c r="M497" i="4"/>
  <c r="S496" i="4"/>
  <c r="R496" i="4"/>
  <c r="Q496" i="4"/>
  <c r="P496" i="4"/>
  <c r="O496" i="4"/>
  <c r="N496" i="4"/>
  <c r="M496" i="4"/>
  <c r="S495" i="4"/>
  <c r="R495" i="4"/>
  <c r="Q495" i="4"/>
  <c r="P495" i="4"/>
  <c r="O495" i="4"/>
  <c r="N495" i="4"/>
  <c r="M495" i="4"/>
  <c r="S494" i="4"/>
  <c r="R494" i="4"/>
  <c r="Q494" i="4"/>
  <c r="P494" i="4"/>
  <c r="O494" i="4"/>
  <c r="N494" i="4"/>
  <c r="M494" i="4"/>
  <c r="S493" i="4"/>
  <c r="R493" i="4"/>
  <c r="Q493" i="4"/>
  <c r="P493" i="4"/>
  <c r="O493" i="4"/>
  <c r="N493" i="4"/>
  <c r="M493" i="4"/>
  <c r="S492" i="4"/>
  <c r="R492" i="4"/>
  <c r="Q492" i="4"/>
  <c r="P492" i="4"/>
  <c r="O492" i="4"/>
  <c r="N492" i="4"/>
  <c r="M492" i="4"/>
  <c r="S491" i="4"/>
  <c r="R491" i="4"/>
  <c r="Q491" i="4"/>
  <c r="P491" i="4"/>
  <c r="O491" i="4"/>
  <c r="N491" i="4"/>
  <c r="M491" i="4"/>
  <c r="S490" i="4"/>
  <c r="R490" i="4"/>
  <c r="Q490" i="4"/>
  <c r="P490" i="4"/>
  <c r="O490" i="4"/>
  <c r="N490" i="4"/>
  <c r="M490" i="4"/>
  <c r="S489" i="4"/>
  <c r="R489" i="4"/>
  <c r="Q489" i="4"/>
  <c r="P489" i="4"/>
  <c r="O489" i="4"/>
  <c r="N489" i="4"/>
  <c r="M489" i="4"/>
  <c r="S488" i="4"/>
  <c r="R488" i="4"/>
  <c r="Q488" i="4"/>
  <c r="P488" i="4"/>
  <c r="O488" i="4"/>
  <c r="N488" i="4"/>
  <c r="M488" i="4"/>
  <c r="S487" i="4"/>
  <c r="R487" i="4"/>
  <c r="Q487" i="4"/>
  <c r="P487" i="4"/>
  <c r="O487" i="4"/>
  <c r="N487" i="4"/>
  <c r="M487" i="4"/>
  <c r="S486" i="4"/>
  <c r="R486" i="4"/>
  <c r="Q486" i="4"/>
  <c r="P486" i="4"/>
  <c r="O486" i="4"/>
  <c r="N486" i="4"/>
  <c r="M486" i="4"/>
  <c r="S485" i="4"/>
  <c r="R485" i="4"/>
  <c r="Q485" i="4"/>
  <c r="P485" i="4"/>
  <c r="O485" i="4"/>
  <c r="N485" i="4"/>
  <c r="M485" i="4"/>
  <c r="S484" i="4"/>
  <c r="R484" i="4"/>
  <c r="Q484" i="4"/>
  <c r="P484" i="4"/>
  <c r="O484" i="4"/>
  <c r="N484" i="4"/>
  <c r="M484" i="4"/>
  <c r="S483" i="4"/>
  <c r="R483" i="4"/>
  <c r="Q483" i="4"/>
  <c r="P483" i="4"/>
  <c r="O483" i="4"/>
  <c r="N483" i="4"/>
  <c r="M483" i="4"/>
  <c r="S482" i="4"/>
  <c r="R482" i="4"/>
  <c r="Q482" i="4"/>
  <c r="P482" i="4"/>
  <c r="O482" i="4"/>
  <c r="N482" i="4"/>
  <c r="M482" i="4"/>
  <c r="S481" i="4"/>
  <c r="R481" i="4"/>
  <c r="Q481" i="4"/>
  <c r="P481" i="4"/>
  <c r="O481" i="4"/>
  <c r="N481" i="4"/>
  <c r="M481" i="4"/>
  <c r="S480" i="4"/>
  <c r="R480" i="4"/>
  <c r="Q480" i="4"/>
  <c r="P480" i="4"/>
  <c r="O480" i="4"/>
  <c r="N480" i="4"/>
  <c r="M480" i="4"/>
  <c r="S479" i="4"/>
  <c r="R479" i="4"/>
  <c r="Q479" i="4"/>
  <c r="P479" i="4"/>
  <c r="O479" i="4"/>
  <c r="N479" i="4"/>
  <c r="M479" i="4"/>
  <c r="S478" i="4"/>
  <c r="R478" i="4"/>
  <c r="Q478" i="4"/>
  <c r="P478" i="4"/>
  <c r="O478" i="4"/>
  <c r="N478" i="4"/>
  <c r="M478" i="4"/>
  <c r="S477" i="4"/>
  <c r="R477" i="4"/>
  <c r="Q477" i="4"/>
  <c r="P477" i="4"/>
  <c r="O477" i="4"/>
  <c r="N477" i="4"/>
  <c r="M477" i="4"/>
  <c r="S476" i="4"/>
  <c r="R476" i="4"/>
  <c r="Q476" i="4"/>
  <c r="P476" i="4"/>
  <c r="O476" i="4"/>
  <c r="N476" i="4"/>
  <c r="M476" i="4"/>
  <c r="S475" i="4"/>
  <c r="R475" i="4"/>
  <c r="Q475" i="4"/>
  <c r="P475" i="4"/>
  <c r="O475" i="4"/>
  <c r="N475" i="4"/>
  <c r="M475" i="4"/>
  <c r="S474" i="4"/>
  <c r="R474" i="4"/>
  <c r="Q474" i="4"/>
  <c r="P474" i="4"/>
  <c r="O474" i="4"/>
  <c r="N474" i="4"/>
  <c r="M474" i="4"/>
  <c r="S473" i="4"/>
  <c r="R473" i="4"/>
  <c r="Q473" i="4"/>
  <c r="P473" i="4"/>
  <c r="O473" i="4"/>
  <c r="N473" i="4"/>
  <c r="M473" i="4"/>
  <c r="S472" i="4"/>
  <c r="R472" i="4"/>
  <c r="Q472" i="4"/>
  <c r="P472" i="4"/>
  <c r="O472" i="4"/>
  <c r="N472" i="4"/>
  <c r="M472" i="4"/>
  <c r="S471" i="4"/>
  <c r="R471" i="4"/>
  <c r="Q471" i="4"/>
  <c r="P471" i="4"/>
  <c r="O471" i="4"/>
  <c r="N471" i="4"/>
  <c r="M471" i="4"/>
  <c r="S470" i="4"/>
  <c r="R470" i="4"/>
  <c r="Q470" i="4"/>
  <c r="P470" i="4"/>
  <c r="O470" i="4"/>
  <c r="N470" i="4"/>
  <c r="M470" i="4"/>
  <c r="S469" i="4"/>
  <c r="R469" i="4"/>
  <c r="Q469" i="4"/>
  <c r="P469" i="4"/>
  <c r="O469" i="4"/>
  <c r="N469" i="4"/>
  <c r="M469" i="4"/>
  <c r="S468" i="4"/>
  <c r="R468" i="4"/>
  <c r="Q468" i="4"/>
  <c r="P468" i="4"/>
  <c r="O468" i="4"/>
  <c r="N468" i="4"/>
  <c r="M468" i="4"/>
  <c r="S467" i="4"/>
  <c r="R467" i="4"/>
  <c r="Q467" i="4"/>
  <c r="P467" i="4"/>
  <c r="O467" i="4"/>
  <c r="N467" i="4"/>
  <c r="M467" i="4"/>
  <c r="S466" i="4"/>
  <c r="R466" i="4"/>
  <c r="Q466" i="4"/>
  <c r="P466" i="4"/>
  <c r="O466" i="4"/>
  <c r="N466" i="4"/>
  <c r="M466" i="4"/>
  <c r="S465" i="4"/>
  <c r="R465" i="4"/>
  <c r="Q465" i="4"/>
  <c r="P465" i="4"/>
  <c r="O465" i="4"/>
  <c r="N465" i="4"/>
  <c r="M465" i="4"/>
  <c r="S464" i="4"/>
  <c r="R464" i="4"/>
  <c r="Q464" i="4"/>
  <c r="P464" i="4"/>
  <c r="O464" i="4"/>
  <c r="N464" i="4"/>
  <c r="M464" i="4"/>
  <c r="S463" i="4"/>
  <c r="R463" i="4"/>
  <c r="Q463" i="4"/>
  <c r="P463" i="4"/>
  <c r="O463" i="4"/>
  <c r="N463" i="4"/>
  <c r="M463" i="4"/>
  <c r="S462" i="4"/>
  <c r="R462" i="4"/>
  <c r="Q462" i="4"/>
  <c r="P462" i="4"/>
  <c r="O462" i="4"/>
  <c r="N462" i="4"/>
  <c r="M462" i="4"/>
  <c r="S461" i="4"/>
  <c r="R461" i="4"/>
  <c r="Q461" i="4"/>
  <c r="P461" i="4"/>
  <c r="O461" i="4"/>
  <c r="N461" i="4"/>
  <c r="M461" i="4"/>
  <c r="S460" i="4"/>
  <c r="R460" i="4"/>
  <c r="Q460" i="4"/>
  <c r="P460" i="4"/>
  <c r="O460" i="4"/>
  <c r="N460" i="4"/>
  <c r="M460" i="4"/>
  <c r="S459" i="4"/>
  <c r="R459" i="4"/>
  <c r="Q459" i="4"/>
  <c r="P459" i="4"/>
  <c r="O459" i="4"/>
  <c r="N459" i="4"/>
  <c r="M459" i="4"/>
  <c r="S458" i="4"/>
  <c r="R458" i="4"/>
  <c r="Q458" i="4"/>
  <c r="P458" i="4"/>
  <c r="O458" i="4"/>
  <c r="N458" i="4"/>
  <c r="M458" i="4"/>
  <c r="S457" i="4"/>
  <c r="R457" i="4"/>
  <c r="Q457" i="4"/>
  <c r="P457" i="4"/>
  <c r="O457" i="4"/>
  <c r="N457" i="4"/>
  <c r="M457" i="4"/>
  <c r="S456" i="4"/>
  <c r="R456" i="4"/>
  <c r="Q456" i="4"/>
  <c r="P456" i="4"/>
  <c r="O456" i="4"/>
  <c r="N456" i="4"/>
  <c r="M456" i="4"/>
  <c r="S455" i="4"/>
  <c r="R455" i="4"/>
  <c r="Q455" i="4"/>
  <c r="P455" i="4"/>
  <c r="O455" i="4"/>
  <c r="N455" i="4"/>
  <c r="M455" i="4"/>
  <c r="S454" i="4"/>
  <c r="R454" i="4"/>
  <c r="Q454" i="4"/>
  <c r="P454" i="4"/>
  <c r="O454" i="4"/>
  <c r="N454" i="4"/>
  <c r="M454" i="4"/>
  <c r="S453" i="4"/>
  <c r="R453" i="4"/>
  <c r="Q453" i="4"/>
  <c r="P453" i="4"/>
  <c r="O453" i="4"/>
  <c r="N453" i="4"/>
  <c r="M453" i="4"/>
  <c r="S452" i="4"/>
  <c r="R452" i="4"/>
  <c r="Q452" i="4"/>
  <c r="P452" i="4"/>
  <c r="O452" i="4"/>
  <c r="N452" i="4"/>
  <c r="M452" i="4"/>
  <c r="S451" i="4"/>
  <c r="R451" i="4"/>
  <c r="Q451" i="4"/>
  <c r="P451" i="4"/>
  <c r="O451" i="4"/>
  <c r="N451" i="4"/>
  <c r="M451" i="4"/>
  <c r="S450" i="4"/>
  <c r="R450" i="4"/>
  <c r="Q450" i="4"/>
  <c r="P450" i="4"/>
  <c r="O450" i="4"/>
  <c r="N450" i="4"/>
  <c r="M450" i="4"/>
  <c r="S449" i="4"/>
  <c r="R449" i="4"/>
  <c r="Q449" i="4"/>
  <c r="P449" i="4"/>
  <c r="O449" i="4"/>
  <c r="N449" i="4"/>
  <c r="M449" i="4"/>
  <c r="S448" i="4"/>
  <c r="R448" i="4"/>
  <c r="Q448" i="4"/>
  <c r="P448" i="4"/>
  <c r="O448" i="4"/>
  <c r="N448" i="4"/>
  <c r="M448" i="4"/>
  <c r="S447" i="4"/>
  <c r="R447" i="4"/>
  <c r="Q447" i="4"/>
  <c r="P447" i="4"/>
  <c r="O447" i="4"/>
  <c r="N447" i="4"/>
  <c r="M447" i="4"/>
  <c r="S446" i="4"/>
  <c r="R446" i="4"/>
  <c r="Q446" i="4"/>
  <c r="P446" i="4"/>
  <c r="O446" i="4"/>
  <c r="N446" i="4"/>
  <c r="M446" i="4"/>
  <c r="S445" i="4"/>
  <c r="R445" i="4"/>
  <c r="Q445" i="4"/>
  <c r="P445" i="4"/>
  <c r="O445" i="4"/>
  <c r="N445" i="4"/>
  <c r="M445" i="4"/>
  <c r="S444" i="4"/>
  <c r="R444" i="4"/>
  <c r="Q444" i="4"/>
  <c r="P444" i="4"/>
  <c r="O444" i="4"/>
  <c r="N444" i="4"/>
  <c r="M444" i="4"/>
  <c r="S443" i="4"/>
  <c r="R443" i="4"/>
  <c r="Q443" i="4"/>
  <c r="P443" i="4"/>
  <c r="O443" i="4"/>
  <c r="N443" i="4"/>
  <c r="M443" i="4"/>
  <c r="S442" i="4"/>
  <c r="R442" i="4"/>
  <c r="Q442" i="4"/>
  <c r="P442" i="4"/>
  <c r="O442" i="4"/>
  <c r="N442" i="4"/>
  <c r="M442" i="4"/>
  <c r="S441" i="4"/>
  <c r="R441" i="4"/>
  <c r="Q441" i="4"/>
  <c r="P441" i="4"/>
  <c r="O441" i="4"/>
  <c r="N441" i="4"/>
  <c r="M441" i="4"/>
  <c r="S440" i="4"/>
  <c r="R440" i="4"/>
  <c r="Q440" i="4"/>
  <c r="P440" i="4"/>
  <c r="O440" i="4"/>
  <c r="N440" i="4"/>
  <c r="M440" i="4"/>
  <c r="S439" i="4"/>
  <c r="R439" i="4"/>
  <c r="Q439" i="4"/>
  <c r="P439" i="4"/>
  <c r="O439" i="4"/>
  <c r="N439" i="4"/>
  <c r="M439" i="4"/>
  <c r="S438" i="4"/>
  <c r="R438" i="4"/>
  <c r="Q438" i="4"/>
  <c r="P438" i="4"/>
  <c r="O438" i="4"/>
  <c r="N438" i="4"/>
  <c r="M438" i="4"/>
  <c r="S437" i="4"/>
  <c r="R437" i="4"/>
  <c r="Q437" i="4"/>
  <c r="P437" i="4"/>
  <c r="O437" i="4"/>
  <c r="N437" i="4"/>
  <c r="M437" i="4"/>
  <c r="S436" i="4"/>
  <c r="R436" i="4"/>
  <c r="Q436" i="4"/>
  <c r="P436" i="4"/>
  <c r="O436" i="4"/>
  <c r="N436" i="4"/>
  <c r="M436" i="4"/>
  <c r="S435" i="4"/>
  <c r="R435" i="4"/>
  <c r="Q435" i="4"/>
  <c r="P435" i="4"/>
  <c r="O435" i="4"/>
  <c r="N435" i="4"/>
  <c r="M435" i="4"/>
  <c r="S434" i="4"/>
  <c r="R434" i="4"/>
  <c r="Q434" i="4"/>
  <c r="P434" i="4"/>
  <c r="O434" i="4"/>
  <c r="N434" i="4"/>
  <c r="M434" i="4"/>
  <c r="S433" i="4"/>
  <c r="R433" i="4"/>
  <c r="Q433" i="4"/>
  <c r="P433" i="4"/>
  <c r="O433" i="4"/>
  <c r="N433" i="4"/>
  <c r="M433" i="4"/>
  <c r="S432" i="4"/>
  <c r="R432" i="4"/>
  <c r="Q432" i="4"/>
  <c r="P432" i="4"/>
  <c r="O432" i="4"/>
  <c r="N432" i="4"/>
  <c r="M432" i="4"/>
  <c r="S431" i="4"/>
  <c r="R431" i="4"/>
  <c r="Q431" i="4"/>
  <c r="P431" i="4"/>
  <c r="O431" i="4"/>
  <c r="N431" i="4"/>
  <c r="M431" i="4"/>
  <c r="S430" i="4"/>
  <c r="R430" i="4"/>
  <c r="Q430" i="4"/>
  <c r="P430" i="4"/>
  <c r="O430" i="4"/>
  <c r="N430" i="4"/>
  <c r="M430" i="4"/>
  <c r="S429" i="4"/>
  <c r="R429" i="4"/>
  <c r="Q429" i="4"/>
  <c r="P429" i="4"/>
  <c r="O429" i="4"/>
  <c r="N429" i="4"/>
  <c r="M429" i="4"/>
  <c r="S428" i="4"/>
  <c r="R428" i="4"/>
  <c r="Q428" i="4"/>
  <c r="P428" i="4"/>
  <c r="O428" i="4"/>
  <c r="N428" i="4"/>
  <c r="M428" i="4"/>
  <c r="S427" i="4"/>
  <c r="R427" i="4"/>
  <c r="Q427" i="4"/>
  <c r="P427" i="4"/>
  <c r="O427" i="4"/>
  <c r="N427" i="4"/>
  <c r="M427" i="4"/>
  <c r="S426" i="4"/>
  <c r="R426" i="4"/>
  <c r="Q426" i="4"/>
  <c r="P426" i="4"/>
  <c r="O426" i="4"/>
  <c r="N426" i="4"/>
  <c r="M426" i="4"/>
  <c r="S425" i="4"/>
  <c r="R425" i="4"/>
  <c r="Q425" i="4"/>
  <c r="P425" i="4"/>
  <c r="O425" i="4"/>
  <c r="N425" i="4"/>
  <c r="M425" i="4"/>
  <c r="S424" i="4"/>
  <c r="R424" i="4"/>
  <c r="Q424" i="4"/>
  <c r="P424" i="4"/>
  <c r="O424" i="4"/>
  <c r="N424" i="4"/>
  <c r="M424" i="4"/>
  <c r="S423" i="4"/>
  <c r="R423" i="4"/>
  <c r="Q423" i="4"/>
  <c r="P423" i="4"/>
  <c r="O423" i="4"/>
  <c r="N423" i="4"/>
  <c r="M423" i="4"/>
  <c r="S422" i="4"/>
  <c r="R422" i="4"/>
  <c r="Q422" i="4"/>
  <c r="P422" i="4"/>
  <c r="O422" i="4"/>
  <c r="N422" i="4"/>
  <c r="M422" i="4"/>
  <c r="S421" i="4"/>
  <c r="R421" i="4"/>
  <c r="Q421" i="4"/>
  <c r="P421" i="4"/>
  <c r="O421" i="4"/>
  <c r="N421" i="4"/>
  <c r="M421" i="4"/>
  <c r="S420" i="4"/>
  <c r="R420" i="4"/>
  <c r="Q420" i="4"/>
  <c r="P420" i="4"/>
  <c r="O420" i="4"/>
  <c r="N420" i="4"/>
  <c r="M420" i="4"/>
  <c r="S419" i="4"/>
  <c r="R419" i="4"/>
  <c r="Q419" i="4"/>
  <c r="P419" i="4"/>
  <c r="O419" i="4"/>
  <c r="N419" i="4"/>
  <c r="M419" i="4"/>
  <c r="S418" i="4"/>
  <c r="R418" i="4"/>
  <c r="Q418" i="4"/>
  <c r="P418" i="4"/>
  <c r="O418" i="4"/>
  <c r="N418" i="4"/>
  <c r="M418" i="4"/>
  <c r="S417" i="4"/>
  <c r="R417" i="4"/>
  <c r="Q417" i="4"/>
  <c r="P417" i="4"/>
  <c r="O417" i="4"/>
  <c r="N417" i="4"/>
  <c r="M417" i="4"/>
  <c r="S416" i="4"/>
  <c r="R416" i="4"/>
  <c r="Q416" i="4"/>
  <c r="P416" i="4"/>
  <c r="O416" i="4"/>
  <c r="N416" i="4"/>
  <c r="M416" i="4"/>
  <c r="S415" i="4"/>
  <c r="R415" i="4"/>
  <c r="Q415" i="4"/>
  <c r="P415" i="4"/>
  <c r="O415" i="4"/>
  <c r="N415" i="4"/>
  <c r="M415" i="4"/>
  <c r="S414" i="4"/>
  <c r="R414" i="4"/>
  <c r="Q414" i="4"/>
  <c r="P414" i="4"/>
  <c r="O414" i="4"/>
  <c r="N414" i="4"/>
  <c r="M414" i="4"/>
  <c r="S413" i="4"/>
  <c r="R413" i="4"/>
  <c r="Q413" i="4"/>
  <c r="P413" i="4"/>
  <c r="O413" i="4"/>
  <c r="N413" i="4"/>
  <c r="M413" i="4"/>
  <c r="S412" i="4"/>
  <c r="R412" i="4"/>
  <c r="Q412" i="4"/>
  <c r="P412" i="4"/>
  <c r="O412" i="4"/>
  <c r="N412" i="4"/>
  <c r="M412" i="4"/>
  <c r="S411" i="4"/>
  <c r="R411" i="4"/>
  <c r="Q411" i="4"/>
  <c r="P411" i="4"/>
  <c r="O411" i="4"/>
  <c r="N411" i="4"/>
  <c r="M411" i="4"/>
  <c r="S410" i="4"/>
  <c r="R410" i="4"/>
  <c r="Q410" i="4"/>
  <c r="P410" i="4"/>
  <c r="O410" i="4"/>
  <c r="N410" i="4"/>
  <c r="M410" i="4"/>
  <c r="S409" i="4"/>
  <c r="R409" i="4"/>
  <c r="Q409" i="4"/>
  <c r="P409" i="4"/>
  <c r="O409" i="4"/>
  <c r="N409" i="4"/>
  <c r="M409" i="4"/>
  <c r="S408" i="4"/>
  <c r="R408" i="4"/>
  <c r="Q408" i="4"/>
  <c r="P408" i="4"/>
  <c r="O408" i="4"/>
  <c r="N408" i="4"/>
  <c r="M408" i="4"/>
  <c r="S407" i="4"/>
  <c r="R407" i="4"/>
  <c r="Q407" i="4"/>
  <c r="P407" i="4"/>
  <c r="O407" i="4"/>
  <c r="N407" i="4"/>
  <c r="M407" i="4"/>
  <c r="S406" i="4"/>
  <c r="R406" i="4"/>
  <c r="Q406" i="4"/>
  <c r="P406" i="4"/>
  <c r="O406" i="4"/>
  <c r="N406" i="4"/>
  <c r="M406" i="4"/>
  <c r="S405" i="4"/>
  <c r="R405" i="4"/>
  <c r="Q405" i="4"/>
  <c r="P405" i="4"/>
  <c r="O405" i="4"/>
  <c r="N405" i="4"/>
  <c r="M405" i="4"/>
  <c r="S404" i="4"/>
  <c r="R404" i="4"/>
  <c r="Q404" i="4"/>
  <c r="P404" i="4"/>
  <c r="O404" i="4"/>
  <c r="N404" i="4"/>
  <c r="M404" i="4"/>
  <c r="S403" i="4"/>
  <c r="R403" i="4"/>
  <c r="Q403" i="4"/>
  <c r="P403" i="4"/>
  <c r="O403" i="4"/>
  <c r="N403" i="4"/>
  <c r="M403" i="4"/>
  <c r="S402" i="4"/>
  <c r="R402" i="4"/>
  <c r="Q402" i="4"/>
  <c r="P402" i="4"/>
  <c r="O402" i="4"/>
  <c r="N402" i="4"/>
  <c r="M402" i="4"/>
  <c r="S401" i="4"/>
  <c r="R401" i="4"/>
  <c r="Q401" i="4"/>
  <c r="P401" i="4"/>
  <c r="O401" i="4"/>
  <c r="N401" i="4"/>
  <c r="M401" i="4"/>
  <c r="S400" i="4"/>
  <c r="R400" i="4"/>
  <c r="Q400" i="4"/>
  <c r="P400" i="4"/>
  <c r="O400" i="4"/>
  <c r="N400" i="4"/>
  <c r="M400" i="4"/>
  <c r="S399" i="4"/>
  <c r="R399" i="4"/>
  <c r="Q399" i="4"/>
  <c r="P399" i="4"/>
  <c r="O399" i="4"/>
  <c r="N399" i="4"/>
  <c r="M399" i="4"/>
  <c r="S398" i="4"/>
  <c r="R398" i="4"/>
  <c r="Q398" i="4"/>
  <c r="P398" i="4"/>
  <c r="O398" i="4"/>
  <c r="N398" i="4"/>
  <c r="M398" i="4"/>
  <c r="S397" i="4"/>
  <c r="R397" i="4"/>
  <c r="Q397" i="4"/>
  <c r="P397" i="4"/>
  <c r="O397" i="4"/>
  <c r="N397" i="4"/>
  <c r="M397" i="4"/>
  <c r="S396" i="4"/>
  <c r="R396" i="4"/>
  <c r="Q396" i="4"/>
  <c r="P396" i="4"/>
  <c r="O396" i="4"/>
  <c r="N396" i="4"/>
  <c r="M396" i="4"/>
  <c r="S395" i="4"/>
  <c r="R395" i="4"/>
  <c r="Q395" i="4"/>
  <c r="P395" i="4"/>
  <c r="O395" i="4"/>
  <c r="N395" i="4"/>
  <c r="M395" i="4"/>
  <c r="S394" i="4"/>
  <c r="R394" i="4"/>
  <c r="Q394" i="4"/>
  <c r="P394" i="4"/>
  <c r="O394" i="4"/>
  <c r="N394" i="4"/>
  <c r="M394" i="4"/>
  <c r="S393" i="4"/>
  <c r="R393" i="4"/>
  <c r="Q393" i="4"/>
  <c r="P393" i="4"/>
  <c r="O393" i="4"/>
  <c r="N393" i="4"/>
  <c r="M393" i="4"/>
  <c r="S392" i="4"/>
  <c r="R392" i="4"/>
  <c r="Q392" i="4"/>
  <c r="P392" i="4"/>
  <c r="O392" i="4"/>
  <c r="N392" i="4"/>
  <c r="M392" i="4"/>
  <c r="S391" i="4"/>
  <c r="R391" i="4"/>
  <c r="Q391" i="4"/>
  <c r="P391" i="4"/>
  <c r="O391" i="4"/>
  <c r="N391" i="4"/>
  <c r="M391" i="4"/>
  <c r="S390" i="4"/>
  <c r="R390" i="4"/>
  <c r="Q390" i="4"/>
  <c r="P390" i="4"/>
  <c r="O390" i="4"/>
  <c r="N390" i="4"/>
  <c r="M390" i="4"/>
  <c r="S389" i="4"/>
  <c r="R389" i="4"/>
  <c r="Q389" i="4"/>
  <c r="P389" i="4"/>
  <c r="O389" i="4"/>
  <c r="N389" i="4"/>
  <c r="M389" i="4"/>
  <c r="S388" i="4"/>
  <c r="R388" i="4"/>
  <c r="Q388" i="4"/>
  <c r="P388" i="4"/>
  <c r="O388" i="4"/>
  <c r="N388" i="4"/>
  <c r="M388" i="4"/>
  <c r="S387" i="4"/>
  <c r="R387" i="4"/>
  <c r="Q387" i="4"/>
  <c r="P387" i="4"/>
  <c r="O387" i="4"/>
  <c r="N387" i="4"/>
  <c r="M387" i="4"/>
  <c r="S386" i="4"/>
  <c r="R386" i="4"/>
  <c r="Q386" i="4"/>
  <c r="P386" i="4"/>
  <c r="O386" i="4"/>
  <c r="N386" i="4"/>
  <c r="M386" i="4"/>
  <c r="S385" i="4"/>
  <c r="R385" i="4"/>
  <c r="Q385" i="4"/>
  <c r="P385" i="4"/>
  <c r="O385" i="4"/>
  <c r="N385" i="4"/>
  <c r="M385" i="4"/>
  <c r="S384" i="4"/>
  <c r="R384" i="4"/>
  <c r="Q384" i="4"/>
  <c r="P384" i="4"/>
  <c r="O384" i="4"/>
  <c r="N384" i="4"/>
  <c r="M384" i="4"/>
  <c r="S383" i="4"/>
  <c r="R383" i="4"/>
  <c r="Q383" i="4"/>
  <c r="P383" i="4"/>
  <c r="O383" i="4"/>
  <c r="N383" i="4"/>
  <c r="M383" i="4"/>
  <c r="S382" i="4"/>
  <c r="R382" i="4"/>
  <c r="Q382" i="4"/>
  <c r="P382" i="4"/>
  <c r="O382" i="4"/>
  <c r="N382" i="4"/>
  <c r="M382" i="4"/>
  <c r="S381" i="4"/>
  <c r="R381" i="4"/>
  <c r="Q381" i="4"/>
  <c r="P381" i="4"/>
  <c r="O381" i="4"/>
  <c r="N381" i="4"/>
  <c r="M381" i="4"/>
  <c r="S380" i="4"/>
  <c r="R380" i="4"/>
  <c r="Q380" i="4"/>
  <c r="P380" i="4"/>
  <c r="O380" i="4"/>
  <c r="N380" i="4"/>
  <c r="M380" i="4"/>
  <c r="S379" i="4"/>
  <c r="R379" i="4"/>
  <c r="Q379" i="4"/>
  <c r="P379" i="4"/>
  <c r="O379" i="4"/>
  <c r="N379" i="4"/>
  <c r="M379" i="4"/>
  <c r="S378" i="4"/>
  <c r="R378" i="4"/>
  <c r="Q378" i="4"/>
  <c r="P378" i="4"/>
  <c r="O378" i="4"/>
  <c r="N378" i="4"/>
  <c r="M378" i="4"/>
  <c r="S377" i="4"/>
  <c r="R377" i="4"/>
  <c r="Q377" i="4"/>
  <c r="P377" i="4"/>
  <c r="O377" i="4"/>
  <c r="N377" i="4"/>
  <c r="M377" i="4"/>
  <c r="S376" i="4"/>
  <c r="R376" i="4"/>
  <c r="Q376" i="4"/>
  <c r="P376" i="4"/>
  <c r="O376" i="4"/>
  <c r="N376" i="4"/>
  <c r="M376" i="4"/>
  <c r="S375" i="4"/>
  <c r="R375" i="4"/>
  <c r="Q375" i="4"/>
  <c r="P375" i="4"/>
  <c r="O375" i="4"/>
  <c r="N375" i="4"/>
  <c r="M375" i="4"/>
  <c r="S374" i="4"/>
  <c r="R374" i="4"/>
  <c r="Q374" i="4"/>
  <c r="P374" i="4"/>
  <c r="O374" i="4"/>
  <c r="N374" i="4"/>
  <c r="M374" i="4"/>
  <c r="S373" i="4"/>
  <c r="R373" i="4"/>
  <c r="Q373" i="4"/>
  <c r="P373" i="4"/>
  <c r="O373" i="4"/>
  <c r="N373" i="4"/>
  <c r="M373" i="4"/>
  <c r="S372" i="4"/>
  <c r="R372" i="4"/>
  <c r="Q372" i="4"/>
  <c r="P372" i="4"/>
  <c r="O372" i="4"/>
  <c r="N372" i="4"/>
  <c r="M372" i="4"/>
  <c r="S371" i="4"/>
  <c r="R371" i="4"/>
  <c r="Q371" i="4"/>
  <c r="P371" i="4"/>
  <c r="O371" i="4"/>
  <c r="N371" i="4"/>
  <c r="M371" i="4"/>
  <c r="S370" i="4"/>
  <c r="R370" i="4"/>
  <c r="Q370" i="4"/>
  <c r="P370" i="4"/>
  <c r="O370" i="4"/>
  <c r="N370" i="4"/>
  <c r="M370" i="4"/>
  <c r="S369" i="4"/>
  <c r="R369" i="4"/>
  <c r="Q369" i="4"/>
  <c r="P369" i="4"/>
  <c r="O369" i="4"/>
  <c r="N369" i="4"/>
  <c r="M369" i="4"/>
  <c r="S368" i="4"/>
  <c r="R368" i="4"/>
  <c r="Q368" i="4"/>
  <c r="P368" i="4"/>
  <c r="O368" i="4"/>
  <c r="N368" i="4"/>
  <c r="M368" i="4"/>
  <c r="S367" i="4"/>
  <c r="R367" i="4"/>
  <c r="Q367" i="4"/>
  <c r="P367" i="4"/>
  <c r="O367" i="4"/>
  <c r="N367" i="4"/>
  <c r="M367" i="4"/>
  <c r="S366" i="4"/>
  <c r="R366" i="4"/>
  <c r="Q366" i="4"/>
  <c r="P366" i="4"/>
  <c r="O366" i="4"/>
  <c r="N366" i="4"/>
  <c r="M366" i="4"/>
  <c r="S365" i="4"/>
  <c r="R365" i="4"/>
  <c r="Q365" i="4"/>
  <c r="P365" i="4"/>
  <c r="O365" i="4"/>
  <c r="N365" i="4"/>
  <c r="M365" i="4"/>
  <c r="S364" i="4"/>
  <c r="R364" i="4"/>
  <c r="Q364" i="4"/>
  <c r="P364" i="4"/>
  <c r="O364" i="4"/>
  <c r="N364" i="4"/>
  <c r="M364" i="4"/>
  <c r="S363" i="4"/>
  <c r="R363" i="4"/>
  <c r="Q363" i="4"/>
  <c r="P363" i="4"/>
  <c r="O363" i="4"/>
  <c r="N363" i="4"/>
  <c r="M363" i="4"/>
  <c r="S362" i="4"/>
  <c r="R362" i="4"/>
  <c r="Q362" i="4"/>
  <c r="P362" i="4"/>
  <c r="O362" i="4"/>
  <c r="N362" i="4"/>
  <c r="M362" i="4"/>
  <c r="S361" i="4"/>
  <c r="R361" i="4"/>
  <c r="Q361" i="4"/>
  <c r="P361" i="4"/>
  <c r="O361" i="4"/>
  <c r="N361" i="4"/>
  <c r="M361" i="4"/>
  <c r="S360" i="4"/>
  <c r="R360" i="4"/>
  <c r="Q360" i="4"/>
  <c r="P360" i="4"/>
  <c r="O360" i="4"/>
  <c r="N360" i="4"/>
  <c r="M360" i="4"/>
  <c r="S359" i="4"/>
  <c r="R359" i="4"/>
  <c r="Q359" i="4"/>
  <c r="P359" i="4"/>
  <c r="O359" i="4"/>
  <c r="N359" i="4"/>
  <c r="M359" i="4"/>
  <c r="S358" i="4"/>
  <c r="R358" i="4"/>
  <c r="Q358" i="4"/>
  <c r="P358" i="4"/>
  <c r="O358" i="4"/>
  <c r="N358" i="4"/>
  <c r="M358" i="4"/>
  <c r="S357" i="4"/>
  <c r="R357" i="4"/>
  <c r="Q357" i="4"/>
  <c r="P357" i="4"/>
  <c r="O357" i="4"/>
  <c r="N357" i="4"/>
  <c r="M357" i="4"/>
  <c r="S356" i="4"/>
  <c r="R356" i="4"/>
  <c r="Q356" i="4"/>
  <c r="P356" i="4"/>
  <c r="O356" i="4"/>
  <c r="N356" i="4"/>
  <c r="M356" i="4"/>
  <c r="S355" i="4"/>
  <c r="R355" i="4"/>
  <c r="Q355" i="4"/>
  <c r="P355" i="4"/>
  <c r="O355" i="4"/>
  <c r="N355" i="4"/>
  <c r="M355" i="4"/>
  <c r="S354" i="4"/>
  <c r="R354" i="4"/>
  <c r="Q354" i="4"/>
  <c r="P354" i="4"/>
  <c r="O354" i="4"/>
  <c r="N354" i="4"/>
  <c r="M354" i="4"/>
  <c r="S353" i="4"/>
  <c r="R353" i="4"/>
  <c r="Q353" i="4"/>
  <c r="P353" i="4"/>
  <c r="O353" i="4"/>
  <c r="N353" i="4"/>
  <c r="M353" i="4"/>
  <c r="S352" i="4"/>
  <c r="R352" i="4"/>
  <c r="Q352" i="4"/>
  <c r="P352" i="4"/>
  <c r="O352" i="4"/>
  <c r="N352" i="4"/>
  <c r="M352" i="4"/>
  <c r="S351" i="4"/>
  <c r="R351" i="4"/>
  <c r="Q351" i="4"/>
  <c r="P351" i="4"/>
  <c r="O351" i="4"/>
  <c r="N351" i="4"/>
  <c r="M351" i="4"/>
  <c r="S350" i="4"/>
  <c r="R350" i="4"/>
  <c r="Q350" i="4"/>
  <c r="P350" i="4"/>
  <c r="O350" i="4"/>
  <c r="N350" i="4"/>
  <c r="M350" i="4"/>
  <c r="S349" i="4"/>
  <c r="R349" i="4"/>
  <c r="Q349" i="4"/>
  <c r="P349" i="4"/>
  <c r="O349" i="4"/>
  <c r="N349" i="4"/>
  <c r="M349" i="4"/>
  <c r="S348" i="4"/>
  <c r="R348" i="4"/>
  <c r="Q348" i="4"/>
  <c r="P348" i="4"/>
  <c r="O348" i="4"/>
  <c r="N348" i="4"/>
  <c r="M348" i="4"/>
  <c r="S347" i="4"/>
  <c r="R347" i="4"/>
  <c r="Q347" i="4"/>
  <c r="P347" i="4"/>
  <c r="O347" i="4"/>
  <c r="N347" i="4"/>
  <c r="M347" i="4"/>
  <c r="S346" i="4"/>
  <c r="R346" i="4"/>
  <c r="Q346" i="4"/>
  <c r="P346" i="4"/>
  <c r="O346" i="4"/>
  <c r="N346" i="4"/>
  <c r="M346" i="4"/>
  <c r="S345" i="4"/>
  <c r="R345" i="4"/>
  <c r="Q345" i="4"/>
  <c r="P345" i="4"/>
  <c r="O345" i="4"/>
  <c r="N345" i="4"/>
  <c r="M345" i="4"/>
  <c r="S344" i="4"/>
  <c r="R344" i="4"/>
  <c r="Q344" i="4"/>
  <c r="P344" i="4"/>
  <c r="O344" i="4"/>
  <c r="N344" i="4"/>
  <c r="M344" i="4"/>
  <c r="S343" i="4"/>
  <c r="R343" i="4"/>
  <c r="Q343" i="4"/>
  <c r="P343" i="4"/>
  <c r="O343" i="4"/>
  <c r="N343" i="4"/>
  <c r="M343" i="4"/>
  <c r="S342" i="4"/>
  <c r="R342" i="4"/>
  <c r="Q342" i="4"/>
  <c r="P342" i="4"/>
  <c r="O342" i="4"/>
  <c r="N342" i="4"/>
  <c r="M342" i="4"/>
  <c r="S341" i="4"/>
  <c r="R341" i="4"/>
  <c r="Q341" i="4"/>
  <c r="P341" i="4"/>
  <c r="O341" i="4"/>
  <c r="N341" i="4"/>
  <c r="M341" i="4"/>
  <c r="S340" i="4"/>
  <c r="R340" i="4"/>
  <c r="Q340" i="4"/>
  <c r="P340" i="4"/>
  <c r="O340" i="4"/>
  <c r="N340" i="4"/>
  <c r="M340" i="4"/>
  <c r="S339" i="4"/>
  <c r="R339" i="4"/>
  <c r="Q339" i="4"/>
  <c r="P339" i="4"/>
  <c r="O339" i="4"/>
  <c r="N339" i="4"/>
  <c r="M339" i="4"/>
  <c r="S338" i="4"/>
  <c r="R338" i="4"/>
  <c r="Q338" i="4"/>
  <c r="P338" i="4"/>
  <c r="O338" i="4"/>
  <c r="N338" i="4"/>
  <c r="M338" i="4"/>
  <c r="S337" i="4"/>
  <c r="R337" i="4"/>
  <c r="Q337" i="4"/>
  <c r="P337" i="4"/>
  <c r="O337" i="4"/>
  <c r="N337" i="4"/>
  <c r="M337" i="4"/>
  <c r="S336" i="4"/>
  <c r="R336" i="4"/>
  <c r="Q336" i="4"/>
  <c r="P336" i="4"/>
  <c r="O336" i="4"/>
  <c r="N336" i="4"/>
  <c r="M336" i="4"/>
  <c r="S335" i="4"/>
  <c r="R335" i="4"/>
  <c r="Q335" i="4"/>
  <c r="P335" i="4"/>
  <c r="O335" i="4"/>
  <c r="N335" i="4"/>
  <c r="M335" i="4"/>
  <c r="S334" i="4"/>
  <c r="R334" i="4"/>
  <c r="Q334" i="4"/>
  <c r="P334" i="4"/>
  <c r="O334" i="4"/>
  <c r="N334" i="4"/>
  <c r="M334" i="4"/>
  <c r="S333" i="4"/>
  <c r="R333" i="4"/>
  <c r="Q333" i="4"/>
  <c r="P333" i="4"/>
  <c r="O333" i="4"/>
  <c r="N333" i="4"/>
  <c r="M333" i="4"/>
  <c r="S332" i="4"/>
  <c r="R332" i="4"/>
  <c r="Q332" i="4"/>
  <c r="P332" i="4"/>
  <c r="O332" i="4"/>
  <c r="N332" i="4"/>
  <c r="M332" i="4"/>
  <c r="S331" i="4"/>
  <c r="R331" i="4"/>
  <c r="Q331" i="4"/>
  <c r="P331" i="4"/>
  <c r="O331" i="4"/>
  <c r="N331" i="4"/>
  <c r="M331" i="4"/>
  <c r="S330" i="4"/>
  <c r="R330" i="4"/>
  <c r="Q330" i="4"/>
  <c r="P330" i="4"/>
  <c r="O330" i="4"/>
  <c r="N330" i="4"/>
  <c r="M330" i="4"/>
  <c r="S329" i="4"/>
  <c r="R329" i="4"/>
  <c r="Q329" i="4"/>
  <c r="P329" i="4"/>
  <c r="O329" i="4"/>
  <c r="N329" i="4"/>
  <c r="M329" i="4"/>
  <c r="S328" i="4"/>
  <c r="R328" i="4"/>
  <c r="Q328" i="4"/>
  <c r="P328" i="4"/>
  <c r="O328" i="4"/>
  <c r="N328" i="4"/>
  <c r="M328" i="4"/>
  <c r="S327" i="4"/>
  <c r="R327" i="4"/>
  <c r="Q327" i="4"/>
  <c r="P327" i="4"/>
  <c r="O327" i="4"/>
  <c r="N327" i="4"/>
  <c r="M327" i="4"/>
  <c r="S326" i="4"/>
  <c r="R326" i="4"/>
  <c r="Q326" i="4"/>
  <c r="P326" i="4"/>
  <c r="O326" i="4"/>
  <c r="N326" i="4"/>
  <c r="M326" i="4"/>
  <c r="S325" i="4"/>
  <c r="R325" i="4"/>
  <c r="Q325" i="4"/>
  <c r="P325" i="4"/>
  <c r="O325" i="4"/>
  <c r="N325" i="4"/>
  <c r="M325" i="4"/>
  <c r="S324" i="4"/>
  <c r="R324" i="4"/>
  <c r="Q324" i="4"/>
  <c r="P324" i="4"/>
  <c r="O324" i="4"/>
  <c r="N324" i="4"/>
  <c r="M324" i="4"/>
  <c r="S323" i="4"/>
  <c r="R323" i="4"/>
  <c r="Q323" i="4"/>
  <c r="P323" i="4"/>
  <c r="O323" i="4"/>
  <c r="N323" i="4"/>
  <c r="M323" i="4"/>
  <c r="S322" i="4"/>
  <c r="R322" i="4"/>
  <c r="Q322" i="4"/>
  <c r="P322" i="4"/>
  <c r="O322" i="4"/>
  <c r="N322" i="4"/>
  <c r="M322" i="4"/>
  <c r="S321" i="4"/>
  <c r="R321" i="4"/>
  <c r="Q321" i="4"/>
  <c r="P321" i="4"/>
  <c r="O321" i="4"/>
  <c r="N321" i="4"/>
  <c r="M321" i="4"/>
  <c r="S320" i="4"/>
  <c r="R320" i="4"/>
  <c r="Q320" i="4"/>
  <c r="P320" i="4"/>
  <c r="O320" i="4"/>
  <c r="N320" i="4"/>
  <c r="M320" i="4"/>
  <c r="S319" i="4"/>
  <c r="R319" i="4"/>
  <c r="Q319" i="4"/>
  <c r="P319" i="4"/>
  <c r="O319" i="4"/>
  <c r="N319" i="4"/>
  <c r="M319" i="4"/>
  <c r="S318" i="4"/>
  <c r="R318" i="4"/>
  <c r="Q318" i="4"/>
  <c r="P318" i="4"/>
  <c r="O318" i="4"/>
  <c r="N318" i="4"/>
  <c r="M318" i="4"/>
  <c r="S317" i="4"/>
  <c r="R317" i="4"/>
  <c r="Q317" i="4"/>
  <c r="P317" i="4"/>
  <c r="O317" i="4"/>
  <c r="N317" i="4"/>
  <c r="M317" i="4"/>
  <c r="S316" i="4"/>
  <c r="R316" i="4"/>
  <c r="Q316" i="4"/>
  <c r="P316" i="4"/>
  <c r="O316" i="4"/>
  <c r="N316" i="4"/>
  <c r="M316" i="4"/>
  <c r="S315" i="4"/>
  <c r="R315" i="4"/>
  <c r="Q315" i="4"/>
  <c r="P315" i="4"/>
  <c r="O315" i="4"/>
  <c r="N315" i="4"/>
  <c r="M315" i="4"/>
  <c r="S314" i="4"/>
  <c r="R314" i="4"/>
  <c r="Q314" i="4"/>
  <c r="P314" i="4"/>
  <c r="O314" i="4"/>
  <c r="N314" i="4"/>
  <c r="M314" i="4"/>
  <c r="S313" i="4"/>
  <c r="R313" i="4"/>
  <c r="Q313" i="4"/>
  <c r="P313" i="4"/>
  <c r="O313" i="4"/>
  <c r="N313" i="4"/>
  <c r="M313" i="4"/>
  <c r="S312" i="4"/>
  <c r="R312" i="4"/>
  <c r="Q312" i="4"/>
  <c r="P312" i="4"/>
  <c r="O312" i="4"/>
  <c r="N312" i="4"/>
  <c r="M312" i="4"/>
  <c r="S311" i="4"/>
  <c r="R311" i="4"/>
  <c r="Q311" i="4"/>
  <c r="P311" i="4"/>
  <c r="O311" i="4"/>
  <c r="N311" i="4"/>
  <c r="M311" i="4"/>
  <c r="S310" i="4"/>
  <c r="R310" i="4"/>
  <c r="Q310" i="4"/>
  <c r="P310" i="4"/>
  <c r="O310" i="4"/>
  <c r="N310" i="4"/>
  <c r="M310" i="4"/>
  <c r="S309" i="4"/>
  <c r="R309" i="4"/>
  <c r="Q309" i="4"/>
  <c r="P309" i="4"/>
  <c r="O309" i="4"/>
  <c r="N309" i="4"/>
  <c r="M309" i="4"/>
  <c r="S308" i="4"/>
  <c r="R308" i="4"/>
  <c r="Q308" i="4"/>
  <c r="P308" i="4"/>
  <c r="O308" i="4"/>
  <c r="N308" i="4"/>
  <c r="M308" i="4"/>
  <c r="S307" i="4"/>
  <c r="R307" i="4"/>
  <c r="Q307" i="4"/>
  <c r="P307" i="4"/>
  <c r="O307" i="4"/>
  <c r="N307" i="4"/>
  <c r="M307" i="4"/>
  <c r="S306" i="4"/>
  <c r="R306" i="4"/>
  <c r="Q306" i="4"/>
  <c r="P306" i="4"/>
  <c r="O306" i="4"/>
  <c r="N306" i="4"/>
  <c r="M306" i="4"/>
  <c r="S305" i="4"/>
  <c r="R305" i="4"/>
  <c r="Q305" i="4"/>
  <c r="P305" i="4"/>
  <c r="O305" i="4"/>
  <c r="N305" i="4"/>
  <c r="M305" i="4"/>
  <c r="S304" i="4"/>
  <c r="R304" i="4"/>
  <c r="Q304" i="4"/>
  <c r="P304" i="4"/>
  <c r="O304" i="4"/>
  <c r="N304" i="4"/>
  <c r="M304" i="4"/>
  <c r="S303" i="4"/>
  <c r="R303" i="4"/>
  <c r="Q303" i="4"/>
  <c r="P303" i="4"/>
  <c r="O303" i="4"/>
  <c r="N303" i="4"/>
  <c r="M303" i="4"/>
  <c r="S302" i="4"/>
  <c r="R302" i="4"/>
  <c r="Q302" i="4"/>
  <c r="P302" i="4"/>
  <c r="O302" i="4"/>
  <c r="N302" i="4"/>
  <c r="M302" i="4"/>
  <c r="S301" i="4"/>
  <c r="R301" i="4"/>
  <c r="Q301" i="4"/>
  <c r="P301" i="4"/>
  <c r="O301" i="4"/>
  <c r="N301" i="4"/>
  <c r="M301" i="4"/>
  <c r="S300" i="4"/>
  <c r="R300" i="4"/>
  <c r="Q300" i="4"/>
  <c r="P300" i="4"/>
  <c r="O300" i="4"/>
  <c r="N300" i="4"/>
  <c r="M300" i="4"/>
  <c r="S299" i="4"/>
  <c r="R299" i="4"/>
  <c r="Q299" i="4"/>
  <c r="P299" i="4"/>
  <c r="O299" i="4"/>
  <c r="N299" i="4"/>
  <c r="M299" i="4"/>
  <c r="S298" i="4"/>
  <c r="R298" i="4"/>
  <c r="Q298" i="4"/>
  <c r="P298" i="4"/>
  <c r="O298" i="4"/>
  <c r="N298" i="4"/>
  <c r="M298" i="4"/>
  <c r="S297" i="4"/>
  <c r="R297" i="4"/>
  <c r="Q297" i="4"/>
  <c r="P297" i="4"/>
  <c r="O297" i="4"/>
  <c r="N297" i="4"/>
  <c r="M297" i="4"/>
  <c r="S296" i="4"/>
  <c r="R296" i="4"/>
  <c r="Q296" i="4"/>
  <c r="P296" i="4"/>
  <c r="O296" i="4"/>
  <c r="N296" i="4"/>
  <c r="M296" i="4"/>
  <c r="S295" i="4"/>
  <c r="R295" i="4"/>
  <c r="Q295" i="4"/>
  <c r="P295" i="4"/>
  <c r="O295" i="4"/>
  <c r="N295" i="4"/>
  <c r="M295" i="4"/>
  <c r="S294" i="4"/>
  <c r="R294" i="4"/>
  <c r="Q294" i="4"/>
  <c r="P294" i="4"/>
  <c r="O294" i="4"/>
  <c r="N294" i="4"/>
  <c r="M294" i="4"/>
  <c r="S293" i="4"/>
  <c r="R293" i="4"/>
  <c r="Q293" i="4"/>
  <c r="P293" i="4"/>
  <c r="O293" i="4"/>
  <c r="N293" i="4"/>
  <c r="M293" i="4"/>
  <c r="S292" i="4"/>
  <c r="R292" i="4"/>
  <c r="Q292" i="4"/>
  <c r="P292" i="4"/>
  <c r="O292" i="4"/>
  <c r="N292" i="4"/>
  <c r="M292" i="4"/>
  <c r="S291" i="4"/>
  <c r="R291" i="4"/>
  <c r="Q291" i="4"/>
  <c r="P291" i="4"/>
  <c r="O291" i="4"/>
  <c r="N291" i="4"/>
  <c r="M291" i="4"/>
  <c r="S290" i="4"/>
  <c r="R290" i="4"/>
  <c r="Q290" i="4"/>
  <c r="P290" i="4"/>
  <c r="O290" i="4"/>
  <c r="N290" i="4"/>
  <c r="M290" i="4"/>
  <c r="S289" i="4"/>
  <c r="R289" i="4"/>
  <c r="Q289" i="4"/>
  <c r="P289" i="4"/>
  <c r="O289" i="4"/>
  <c r="N289" i="4"/>
  <c r="M289" i="4"/>
  <c r="S288" i="4"/>
  <c r="R288" i="4"/>
  <c r="Q288" i="4"/>
  <c r="P288" i="4"/>
  <c r="O288" i="4"/>
  <c r="N288" i="4"/>
  <c r="M288" i="4"/>
  <c r="S287" i="4"/>
  <c r="R287" i="4"/>
  <c r="Q287" i="4"/>
  <c r="P287" i="4"/>
  <c r="O287" i="4"/>
  <c r="N287" i="4"/>
  <c r="M287" i="4"/>
  <c r="S286" i="4"/>
  <c r="R286" i="4"/>
  <c r="Q286" i="4"/>
  <c r="P286" i="4"/>
  <c r="O286" i="4"/>
  <c r="N286" i="4"/>
  <c r="M286" i="4"/>
  <c r="S285" i="4"/>
  <c r="R285" i="4"/>
  <c r="Q285" i="4"/>
  <c r="P285" i="4"/>
  <c r="O285" i="4"/>
  <c r="N285" i="4"/>
  <c r="M285" i="4"/>
  <c r="S284" i="4"/>
  <c r="R284" i="4"/>
  <c r="Q284" i="4"/>
  <c r="P284" i="4"/>
  <c r="O284" i="4"/>
  <c r="N284" i="4"/>
  <c r="M284" i="4"/>
  <c r="S283" i="4"/>
  <c r="R283" i="4"/>
  <c r="Q283" i="4"/>
  <c r="P283" i="4"/>
  <c r="O283" i="4"/>
  <c r="N283" i="4"/>
  <c r="M283" i="4"/>
  <c r="S282" i="4"/>
  <c r="R282" i="4"/>
  <c r="Q282" i="4"/>
  <c r="P282" i="4"/>
  <c r="O282" i="4"/>
  <c r="N282" i="4"/>
  <c r="M282" i="4"/>
  <c r="S281" i="4"/>
  <c r="R281" i="4"/>
  <c r="Q281" i="4"/>
  <c r="P281" i="4"/>
  <c r="O281" i="4"/>
  <c r="N281" i="4"/>
  <c r="M281" i="4"/>
  <c r="S280" i="4"/>
  <c r="R280" i="4"/>
  <c r="Q280" i="4"/>
  <c r="P280" i="4"/>
  <c r="O280" i="4"/>
  <c r="N280" i="4"/>
  <c r="M280" i="4"/>
  <c r="S279" i="4"/>
  <c r="R279" i="4"/>
  <c r="Q279" i="4"/>
  <c r="P279" i="4"/>
  <c r="O279" i="4"/>
  <c r="N279" i="4"/>
  <c r="M279" i="4"/>
  <c r="S278" i="4"/>
  <c r="R278" i="4"/>
  <c r="Q278" i="4"/>
  <c r="P278" i="4"/>
  <c r="O278" i="4"/>
  <c r="N278" i="4"/>
  <c r="M278" i="4"/>
  <c r="S277" i="4"/>
  <c r="R277" i="4"/>
  <c r="Q277" i="4"/>
  <c r="P277" i="4"/>
  <c r="O277" i="4"/>
  <c r="N277" i="4"/>
  <c r="M277" i="4"/>
  <c r="S276" i="4"/>
  <c r="R276" i="4"/>
  <c r="Q276" i="4"/>
  <c r="P276" i="4"/>
  <c r="O276" i="4"/>
  <c r="N276" i="4"/>
  <c r="M276" i="4"/>
  <c r="S275" i="4"/>
  <c r="R275" i="4"/>
  <c r="Q275" i="4"/>
  <c r="P275" i="4"/>
  <c r="O275" i="4"/>
  <c r="N275" i="4"/>
  <c r="M275" i="4"/>
  <c r="S274" i="4"/>
  <c r="R274" i="4"/>
  <c r="Q274" i="4"/>
  <c r="P274" i="4"/>
  <c r="O274" i="4"/>
  <c r="N274" i="4"/>
  <c r="M274" i="4"/>
  <c r="S273" i="4"/>
  <c r="R273" i="4"/>
  <c r="Q273" i="4"/>
  <c r="P273" i="4"/>
  <c r="O273" i="4"/>
  <c r="N273" i="4"/>
  <c r="M273" i="4"/>
  <c r="S272" i="4"/>
  <c r="R272" i="4"/>
  <c r="Q272" i="4"/>
  <c r="P272" i="4"/>
  <c r="O272" i="4"/>
  <c r="N272" i="4"/>
  <c r="M272" i="4"/>
  <c r="S271" i="4"/>
  <c r="R271" i="4"/>
  <c r="Q271" i="4"/>
  <c r="P271" i="4"/>
  <c r="O271" i="4"/>
  <c r="N271" i="4"/>
  <c r="M271" i="4"/>
  <c r="S270" i="4"/>
  <c r="R270" i="4"/>
  <c r="Q270" i="4"/>
  <c r="P270" i="4"/>
  <c r="O270" i="4"/>
  <c r="N270" i="4"/>
  <c r="M270" i="4"/>
  <c r="S269" i="4"/>
  <c r="R269" i="4"/>
  <c r="Q269" i="4"/>
  <c r="P269" i="4"/>
  <c r="O269" i="4"/>
  <c r="N269" i="4"/>
  <c r="M269" i="4"/>
  <c r="S268" i="4"/>
  <c r="R268" i="4"/>
  <c r="Q268" i="4"/>
  <c r="P268" i="4"/>
  <c r="O268" i="4"/>
  <c r="N268" i="4"/>
  <c r="M268" i="4"/>
  <c r="S267" i="4"/>
  <c r="R267" i="4"/>
  <c r="Q267" i="4"/>
  <c r="P267" i="4"/>
  <c r="O267" i="4"/>
  <c r="N267" i="4"/>
  <c r="M267" i="4"/>
  <c r="S266" i="4"/>
  <c r="R266" i="4"/>
  <c r="Q266" i="4"/>
  <c r="P266" i="4"/>
  <c r="O266" i="4"/>
  <c r="N266" i="4"/>
  <c r="M266" i="4"/>
  <c r="S265" i="4"/>
  <c r="R265" i="4"/>
  <c r="Q265" i="4"/>
  <c r="P265" i="4"/>
  <c r="O265" i="4"/>
  <c r="N265" i="4"/>
  <c r="M265" i="4"/>
  <c r="S264" i="4"/>
  <c r="R264" i="4"/>
  <c r="Q264" i="4"/>
  <c r="P264" i="4"/>
  <c r="O264" i="4"/>
  <c r="N264" i="4"/>
  <c r="M264" i="4"/>
  <c r="S263" i="4"/>
  <c r="R263" i="4"/>
  <c r="Q263" i="4"/>
  <c r="P263" i="4"/>
  <c r="O263" i="4"/>
  <c r="N263" i="4"/>
  <c r="M263" i="4"/>
  <c r="S262" i="4"/>
  <c r="R262" i="4"/>
  <c r="Q262" i="4"/>
  <c r="P262" i="4"/>
  <c r="O262" i="4"/>
  <c r="N262" i="4"/>
  <c r="M262" i="4"/>
  <c r="S261" i="4"/>
  <c r="R261" i="4"/>
  <c r="Q261" i="4"/>
  <c r="P261" i="4"/>
  <c r="O261" i="4"/>
  <c r="N261" i="4"/>
  <c r="M261" i="4"/>
  <c r="S260" i="4"/>
  <c r="R260" i="4"/>
  <c r="Q260" i="4"/>
  <c r="P260" i="4"/>
  <c r="O260" i="4"/>
  <c r="N260" i="4"/>
  <c r="M260" i="4"/>
  <c r="S259" i="4"/>
  <c r="R259" i="4"/>
  <c r="Q259" i="4"/>
  <c r="P259" i="4"/>
  <c r="O259" i="4"/>
  <c r="N259" i="4"/>
  <c r="M259" i="4"/>
  <c r="S258" i="4"/>
  <c r="R258" i="4"/>
  <c r="Q258" i="4"/>
  <c r="P258" i="4"/>
  <c r="O258" i="4"/>
  <c r="N258" i="4"/>
  <c r="M258" i="4"/>
  <c r="S257" i="4"/>
  <c r="R257" i="4"/>
  <c r="Q257" i="4"/>
  <c r="P257" i="4"/>
  <c r="O257" i="4"/>
  <c r="N257" i="4"/>
  <c r="M257" i="4"/>
  <c r="S256" i="4"/>
  <c r="R256" i="4"/>
  <c r="Q256" i="4"/>
  <c r="P256" i="4"/>
  <c r="O256" i="4"/>
  <c r="N256" i="4"/>
  <c r="M256" i="4"/>
  <c r="S255" i="4"/>
  <c r="R255" i="4"/>
  <c r="Q255" i="4"/>
  <c r="P255" i="4"/>
  <c r="O255" i="4"/>
  <c r="N255" i="4"/>
  <c r="M255" i="4"/>
  <c r="S254" i="4"/>
  <c r="R254" i="4"/>
  <c r="Q254" i="4"/>
  <c r="P254" i="4"/>
  <c r="O254" i="4"/>
  <c r="N254" i="4"/>
  <c r="M254" i="4"/>
  <c r="S253" i="4"/>
  <c r="R253" i="4"/>
  <c r="Q253" i="4"/>
  <c r="P253" i="4"/>
  <c r="O253" i="4"/>
  <c r="N253" i="4"/>
  <c r="M253" i="4"/>
  <c r="S252" i="4"/>
  <c r="R252" i="4"/>
  <c r="Q252" i="4"/>
  <c r="P252" i="4"/>
  <c r="O252" i="4"/>
  <c r="N252" i="4"/>
  <c r="M252" i="4"/>
  <c r="S251" i="4"/>
  <c r="R251" i="4"/>
  <c r="Q251" i="4"/>
  <c r="P251" i="4"/>
  <c r="O251" i="4"/>
  <c r="N251" i="4"/>
  <c r="M251" i="4"/>
  <c r="S250" i="4"/>
  <c r="R250" i="4"/>
  <c r="Q250" i="4"/>
  <c r="P250" i="4"/>
  <c r="O250" i="4"/>
  <c r="N250" i="4"/>
  <c r="M250" i="4"/>
  <c r="S249" i="4"/>
  <c r="R249" i="4"/>
  <c r="Q249" i="4"/>
  <c r="P249" i="4"/>
  <c r="O249" i="4"/>
  <c r="N249" i="4"/>
  <c r="M249" i="4"/>
  <c r="S248" i="4"/>
  <c r="R248" i="4"/>
  <c r="Q248" i="4"/>
  <c r="P248" i="4"/>
  <c r="O248" i="4"/>
  <c r="N248" i="4"/>
  <c r="M248" i="4"/>
  <c r="S247" i="4"/>
  <c r="R247" i="4"/>
  <c r="Q247" i="4"/>
  <c r="P247" i="4"/>
  <c r="O247" i="4"/>
  <c r="N247" i="4"/>
  <c r="M247" i="4"/>
  <c r="S246" i="4"/>
  <c r="R246" i="4"/>
  <c r="Q246" i="4"/>
  <c r="P246" i="4"/>
  <c r="O246" i="4"/>
  <c r="N246" i="4"/>
  <c r="M246" i="4"/>
  <c r="S245" i="4"/>
  <c r="R245" i="4"/>
  <c r="Q245" i="4"/>
  <c r="P245" i="4"/>
  <c r="O245" i="4"/>
  <c r="N245" i="4"/>
  <c r="M245" i="4"/>
  <c r="S244" i="4"/>
  <c r="R244" i="4"/>
  <c r="Q244" i="4"/>
  <c r="P244" i="4"/>
  <c r="O244" i="4"/>
  <c r="N244" i="4"/>
  <c r="M244" i="4"/>
  <c r="S243" i="4"/>
  <c r="R243" i="4"/>
  <c r="Q243" i="4"/>
  <c r="P243" i="4"/>
  <c r="O243" i="4"/>
  <c r="N243" i="4"/>
  <c r="M243" i="4"/>
  <c r="S242" i="4"/>
  <c r="R242" i="4"/>
  <c r="Q242" i="4"/>
  <c r="P242" i="4"/>
  <c r="O242" i="4"/>
  <c r="N242" i="4"/>
  <c r="M242" i="4"/>
  <c r="S241" i="4"/>
  <c r="R241" i="4"/>
  <c r="Q241" i="4"/>
  <c r="P241" i="4"/>
  <c r="O241" i="4"/>
  <c r="N241" i="4"/>
  <c r="M241" i="4"/>
  <c r="S240" i="4"/>
  <c r="R240" i="4"/>
  <c r="Q240" i="4"/>
  <c r="P240" i="4"/>
  <c r="O240" i="4"/>
  <c r="N240" i="4"/>
  <c r="M240" i="4"/>
  <c r="S239" i="4"/>
  <c r="R239" i="4"/>
  <c r="Q239" i="4"/>
  <c r="P239" i="4"/>
  <c r="O239" i="4"/>
  <c r="N239" i="4"/>
  <c r="M239" i="4"/>
  <c r="S238" i="4"/>
  <c r="R238" i="4"/>
  <c r="Q238" i="4"/>
  <c r="P238" i="4"/>
  <c r="O238" i="4"/>
  <c r="N238" i="4"/>
  <c r="M238" i="4"/>
  <c r="S237" i="4"/>
  <c r="R237" i="4"/>
  <c r="Q237" i="4"/>
  <c r="P237" i="4"/>
  <c r="O237" i="4"/>
  <c r="N237" i="4"/>
  <c r="M237" i="4"/>
  <c r="S236" i="4"/>
  <c r="R236" i="4"/>
  <c r="Q236" i="4"/>
  <c r="P236" i="4"/>
  <c r="O236" i="4"/>
  <c r="N236" i="4"/>
  <c r="M236" i="4"/>
  <c r="S235" i="4"/>
  <c r="R235" i="4"/>
  <c r="Q235" i="4"/>
  <c r="P235" i="4"/>
  <c r="O235" i="4"/>
  <c r="N235" i="4"/>
  <c r="M235" i="4"/>
  <c r="S234" i="4"/>
  <c r="R234" i="4"/>
  <c r="Q234" i="4"/>
  <c r="P234" i="4"/>
  <c r="O234" i="4"/>
  <c r="N234" i="4"/>
  <c r="M234" i="4"/>
  <c r="S233" i="4"/>
  <c r="R233" i="4"/>
  <c r="Q233" i="4"/>
  <c r="P233" i="4"/>
  <c r="O233" i="4"/>
  <c r="N233" i="4"/>
  <c r="M233" i="4"/>
  <c r="S232" i="4"/>
  <c r="R232" i="4"/>
  <c r="Q232" i="4"/>
  <c r="P232" i="4"/>
  <c r="O232" i="4"/>
  <c r="N232" i="4"/>
  <c r="M232" i="4"/>
  <c r="S231" i="4"/>
  <c r="R231" i="4"/>
  <c r="Q231" i="4"/>
  <c r="P231" i="4"/>
  <c r="O231" i="4"/>
  <c r="N231" i="4"/>
  <c r="M231" i="4"/>
  <c r="S230" i="4"/>
  <c r="R230" i="4"/>
  <c r="Q230" i="4"/>
  <c r="P230" i="4"/>
  <c r="O230" i="4"/>
  <c r="N230" i="4"/>
  <c r="M230" i="4"/>
  <c r="S229" i="4"/>
  <c r="R229" i="4"/>
  <c r="Q229" i="4"/>
  <c r="P229" i="4"/>
  <c r="O229" i="4"/>
  <c r="N229" i="4"/>
  <c r="M229" i="4"/>
  <c r="S228" i="4"/>
  <c r="R228" i="4"/>
  <c r="Q228" i="4"/>
  <c r="P228" i="4"/>
  <c r="O228" i="4"/>
  <c r="N228" i="4"/>
  <c r="M228" i="4"/>
  <c r="S227" i="4"/>
  <c r="R227" i="4"/>
  <c r="Q227" i="4"/>
  <c r="P227" i="4"/>
  <c r="O227" i="4"/>
  <c r="N227" i="4"/>
  <c r="M227" i="4"/>
  <c r="S226" i="4"/>
  <c r="R226" i="4"/>
  <c r="Q226" i="4"/>
  <c r="P226" i="4"/>
  <c r="O226" i="4"/>
  <c r="N226" i="4"/>
  <c r="M226" i="4"/>
  <c r="S225" i="4"/>
  <c r="R225" i="4"/>
  <c r="Q225" i="4"/>
  <c r="P225" i="4"/>
  <c r="O225" i="4"/>
  <c r="N225" i="4"/>
  <c r="M225" i="4"/>
  <c r="S224" i="4"/>
  <c r="R224" i="4"/>
  <c r="Q224" i="4"/>
  <c r="P224" i="4"/>
  <c r="O224" i="4"/>
  <c r="N224" i="4"/>
  <c r="M224" i="4"/>
  <c r="S223" i="4"/>
  <c r="R223" i="4"/>
  <c r="Q223" i="4"/>
  <c r="P223" i="4"/>
  <c r="O223" i="4"/>
  <c r="N223" i="4"/>
  <c r="M223" i="4"/>
  <c r="S222" i="4"/>
  <c r="R222" i="4"/>
  <c r="Q222" i="4"/>
  <c r="P222" i="4"/>
  <c r="O222" i="4"/>
  <c r="N222" i="4"/>
  <c r="M222" i="4"/>
  <c r="S221" i="4"/>
  <c r="R221" i="4"/>
  <c r="Q221" i="4"/>
  <c r="P221" i="4"/>
  <c r="O221" i="4"/>
  <c r="N221" i="4"/>
  <c r="M221" i="4"/>
  <c r="S220" i="4"/>
  <c r="R220" i="4"/>
  <c r="Q220" i="4"/>
  <c r="P220" i="4"/>
  <c r="O220" i="4"/>
  <c r="N220" i="4"/>
  <c r="M220" i="4"/>
  <c r="S219" i="4"/>
  <c r="R219" i="4"/>
  <c r="Q219" i="4"/>
  <c r="P219" i="4"/>
  <c r="O219" i="4"/>
  <c r="N219" i="4"/>
  <c r="M219" i="4"/>
  <c r="S218" i="4"/>
  <c r="R218" i="4"/>
  <c r="Q218" i="4"/>
  <c r="P218" i="4"/>
  <c r="O218" i="4"/>
  <c r="N218" i="4"/>
  <c r="M218" i="4"/>
  <c r="S217" i="4"/>
  <c r="R217" i="4"/>
  <c r="Q217" i="4"/>
  <c r="P217" i="4"/>
  <c r="O217" i="4"/>
  <c r="N217" i="4"/>
  <c r="M217" i="4"/>
  <c r="S216" i="4"/>
  <c r="R216" i="4"/>
  <c r="Q216" i="4"/>
  <c r="P216" i="4"/>
  <c r="O216" i="4"/>
  <c r="N216" i="4"/>
  <c r="M216" i="4"/>
  <c r="S215" i="4"/>
  <c r="R215" i="4"/>
  <c r="Q215" i="4"/>
  <c r="P215" i="4"/>
  <c r="O215" i="4"/>
  <c r="N215" i="4"/>
  <c r="M215" i="4"/>
  <c r="S214" i="4"/>
  <c r="R214" i="4"/>
  <c r="Q214" i="4"/>
  <c r="P214" i="4"/>
  <c r="O214" i="4"/>
  <c r="N214" i="4"/>
  <c r="M214" i="4"/>
  <c r="S213" i="4"/>
  <c r="R213" i="4"/>
  <c r="Q213" i="4"/>
  <c r="P213" i="4"/>
  <c r="O213" i="4"/>
  <c r="N213" i="4"/>
  <c r="M213" i="4"/>
  <c r="S212" i="4"/>
  <c r="R212" i="4"/>
  <c r="Q212" i="4"/>
  <c r="P212" i="4"/>
  <c r="O212" i="4"/>
  <c r="N212" i="4"/>
  <c r="M212" i="4"/>
  <c r="S211" i="4"/>
  <c r="R211" i="4"/>
  <c r="Q211" i="4"/>
  <c r="P211" i="4"/>
  <c r="O211" i="4"/>
  <c r="N211" i="4"/>
  <c r="M211" i="4"/>
  <c r="S210" i="4"/>
  <c r="R210" i="4"/>
  <c r="Q210" i="4"/>
  <c r="P210" i="4"/>
  <c r="O210" i="4"/>
  <c r="N210" i="4"/>
  <c r="M210" i="4"/>
  <c r="S209" i="4"/>
  <c r="R209" i="4"/>
  <c r="Q209" i="4"/>
  <c r="P209" i="4"/>
  <c r="O209" i="4"/>
  <c r="N209" i="4"/>
  <c r="M209" i="4"/>
  <c r="S208" i="4"/>
  <c r="R208" i="4"/>
  <c r="Q208" i="4"/>
  <c r="P208" i="4"/>
  <c r="O208" i="4"/>
  <c r="N208" i="4"/>
  <c r="M208" i="4"/>
  <c r="S207" i="4"/>
  <c r="R207" i="4"/>
  <c r="Q207" i="4"/>
  <c r="P207" i="4"/>
  <c r="O207" i="4"/>
  <c r="N207" i="4"/>
  <c r="M207" i="4"/>
  <c r="S206" i="4"/>
  <c r="R206" i="4"/>
  <c r="Q206" i="4"/>
  <c r="P206" i="4"/>
  <c r="O206" i="4"/>
  <c r="N206" i="4"/>
  <c r="M206" i="4"/>
  <c r="S205" i="4"/>
  <c r="R205" i="4"/>
  <c r="Q205" i="4"/>
  <c r="P205" i="4"/>
  <c r="O205" i="4"/>
  <c r="N205" i="4"/>
  <c r="M205" i="4"/>
  <c r="S204" i="4"/>
  <c r="R204" i="4"/>
  <c r="Q204" i="4"/>
  <c r="P204" i="4"/>
  <c r="O204" i="4"/>
  <c r="N204" i="4"/>
  <c r="M204" i="4"/>
  <c r="S203" i="4"/>
  <c r="R203" i="4"/>
  <c r="Q203" i="4"/>
  <c r="P203" i="4"/>
  <c r="O203" i="4"/>
  <c r="N203" i="4"/>
  <c r="M203" i="4"/>
  <c r="S202" i="4"/>
  <c r="R202" i="4"/>
  <c r="Q202" i="4"/>
  <c r="P202" i="4"/>
  <c r="O202" i="4"/>
  <c r="N202" i="4"/>
  <c r="M202" i="4"/>
  <c r="S201" i="4"/>
  <c r="R201" i="4"/>
  <c r="Q201" i="4"/>
  <c r="P201" i="4"/>
  <c r="O201" i="4"/>
  <c r="N201" i="4"/>
  <c r="M201" i="4"/>
  <c r="S200" i="4"/>
  <c r="R200" i="4"/>
  <c r="Q200" i="4"/>
  <c r="P200" i="4"/>
  <c r="O200" i="4"/>
  <c r="N200" i="4"/>
  <c r="M200" i="4"/>
  <c r="S199" i="4"/>
  <c r="R199" i="4"/>
  <c r="Q199" i="4"/>
  <c r="P199" i="4"/>
  <c r="O199" i="4"/>
  <c r="N199" i="4"/>
  <c r="M199" i="4"/>
  <c r="S198" i="4"/>
  <c r="R198" i="4"/>
  <c r="Q198" i="4"/>
  <c r="P198" i="4"/>
  <c r="O198" i="4"/>
  <c r="N198" i="4"/>
  <c r="M198" i="4"/>
  <c r="S197" i="4"/>
  <c r="R197" i="4"/>
  <c r="Q197" i="4"/>
  <c r="P197" i="4"/>
  <c r="O197" i="4"/>
  <c r="N197" i="4"/>
  <c r="M197" i="4"/>
  <c r="S196" i="4"/>
  <c r="R196" i="4"/>
  <c r="Q196" i="4"/>
  <c r="P196" i="4"/>
  <c r="O196" i="4"/>
  <c r="N196" i="4"/>
  <c r="M196" i="4"/>
  <c r="S195" i="4"/>
  <c r="R195" i="4"/>
  <c r="Q195" i="4"/>
  <c r="P195" i="4"/>
  <c r="O195" i="4"/>
  <c r="N195" i="4"/>
  <c r="M195" i="4"/>
  <c r="S194" i="4"/>
  <c r="R194" i="4"/>
  <c r="Q194" i="4"/>
  <c r="P194" i="4"/>
  <c r="O194" i="4"/>
  <c r="N194" i="4"/>
  <c r="M194" i="4"/>
  <c r="S193" i="4"/>
  <c r="R193" i="4"/>
  <c r="Q193" i="4"/>
  <c r="P193" i="4"/>
  <c r="O193" i="4"/>
  <c r="N193" i="4"/>
  <c r="M193" i="4"/>
  <c r="S192" i="4"/>
  <c r="R192" i="4"/>
  <c r="Q192" i="4"/>
  <c r="P192" i="4"/>
  <c r="O192" i="4"/>
  <c r="N192" i="4"/>
  <c r="M192" i="4"/>
  <c r="S191" i="4"/>
  <c r="R191" i="4"/>
  <c r="Q191" i="4"/>
  <c r="P191" i="4"/>
  <c r="O191" i="4"/>
  <c r="N191" i="4"/>
  <c r="M191" i="4"/>
  <c r="S190" i="4"/>
  <c r="R190" i="4"/>
  <c r="Q190" i="4"/>
  <c r="P190" i="4"/>
  <c r="O190" i="4"/>
  <c r="N190" i="4"/>
  <c r="M190" i="4"/>
  <c r="S189" i="4"/>
  <c r="R189" i="4"/>
  <c r="Q189" i="4"/>
  <c r="P189" i="4"/>
  <c r="O189" i="4"/>
  <c r="N189" i="4"/>
  <c r="M189" i="4"/>
  <c r="S188" i="4"/>
  <c r="R188" i="4"/>
  <c r="Q188" i="4"/>
  <c r="P188" i="4"/>
  <c r="O188" i="4"/>
  <c r="N188" i="4"/>
  <c r="M188" i="4"/>
  <c r="S187" i="4"/>
  <c r="R187" i="4"/>
  <c r="Q187" i="4"/>
  <c r="P187" i="4"/>
  <c r="O187" i="4"/>
  <c r="N187" i="4"/>
  <c r="M187" i="4"/>
  <c r="S186" i="4"/>
  <c r="R186" i="4"/>
  <c r="Q186" i="4"/>
  <c r="P186" i="4"/>
  <c r="O186" i="4"/>
  <c r="N186" i="4"/>
  <c r="M186" i="4"/>
  <c r="S185" i="4"/>
  <c r="R185" i="4"/>
  <c r="Q185" i="4"/>
  <c r="P185" i="4"/>
  <c r="O185" i="4"/>
  <c r="N185" i="4"/>
  <c r="M185" i="4"/>
  <c r="S184" i="4"/>
  <c r="R184" i="4"/>
  <c r="Q184" i="4"/>
  <c r="P184" i="4"/>
  <c r="O184" i="4"/>
  <c r="N184" i="4"/>
  <c r="M184" i="4"/>
  <c r="S183" i="4"/>
  <c r="R183" i="4"/>
  <c r="Q183" i="4"/>
  <c r="P183" i="4"/>
  <c r="O183" i="4"/>
  <c r="N183" i="4"/>
  <c r="M183" i="4"/>
  <c r="S182" i="4"/>
  <c r="R182" i="4"/>
  <c r="Q182" i="4"/>
  <c r="P182" i="4"/>
  <c r="O182" i="4"/>
  <c r="N182" i="4"/>
  <c r="M182" i="4"/>
  <c r="S181" i="4"/>
  <c r="R181" i="4"/>
  <c r="Q181" i="4"/>
  <c r="P181" i="4"/>
  <c r="O181" i="4"/>
  <c r="N181" i="4"/>
  <c r="M181" i="4"/>
  <c r="S180" i="4"/>
  <c r="R180" i="4"/>
  <c r="Q180" i="4"/>
  <c r="P180" i="4"/>
  <c r="O180" i="4"/>
  <c r="N180" i="4"/>
  <c r="M180" i="4"/>
  <c r="S179" i="4"/>
  <c r="R179" i="4"/>
  <c r="Q179" i="4"/>
  <c r="P179" i="4"/>
  <c r="O179" i="4"/>
  <c r="N179" i="4"/>
  <c r="M179" i="4"/>
  <c r="S178" i="4"/>
  <c r="R178" i="4"/>
  <c r="Q178" i="4"/>
  <c r="P178" i="4"/>
  <c r="O178" i="4"/>
  <c r="N178" i="4"/>
  <c r="M178" i="4"/>
  <c r="S177" i="4"/>
  <c r="R177" i="4"/>
  <c r="Q177" i="4"/>
  <c r="P177" i="4"/>
  <c r="O177" i="4"/>
  <c r="N177" i="4"/>
  <c r="M177" i="4"/>
  <c r="S176" i="4"/>
  <c r="R176" i="4"/>
  <c r="Q176" i="4"/>
  <c r="P176" i="4"/>
  <c r="O176" i="4"/>
  <c r="N176" i="4"/>
  <c r="M176" i="4"/>
  <c r="S175" i="4"/>
  <c r="R175" i="4"/>
  <c r="Q175" i="4"/>
  <c r="P175" i="4"/>
  <c r="O175" i="4"/>
  <c r="N175" i="4"/>
  <c r="M175" i="4"/>
  <c r="S174" i="4"/>
  <c r="R174" i="4"/>
  <c r="Q174" i="4"/>
  <c r="P174" i="4"/>
  <c r="O174" i="4"/>
  <c r="N174" i="4"/>
  <c r="M174" i="4"/>
  <c r="S173" i="4"/>
  <c r="R173" i="4"/>
  <c r="Q173" i="4"/>
  <c r="P173" i="4"/>
  <c r="O173" i="4"/>
  <c r="N173" i="4"/>
  <c r="M173" i="4"/>
  <c r="S172" i="4"/>
  <c r="R172" i="4"/>
  <c r="Q172" i="4"/>
  <c r="P172" i="4"/>
  <c r="O172" i="4"/>
  <c r="N172" i="4"/>
  <c r="M172" i="4"/>
  <c r="S171" i="4"/>
  <c r="R171" i="4"/>
  <c r="Q171" i="4"/>
  <c r="P171" i="4"/>
  <c r="O171" i="4"/>
  <c r="N171" i="4"/>
  <c r="M171" i="4"/>
  <c r="S170" i="4"/>
  <c r="R170" i="4"/>
  <c r="Q170" i="4"/>
  <c r="P170" i="4"/>
  <c r="O170" i="4"/>
  <c r="N170" i="4"/>
  <c r="M170" i="4"/>
  <c r="S169" i="4"/>
  <c r="R169" i="4"/>
  <c r="Q169" i="4"/>
  <c r="P169" i="4"/>
  <c r="O169" i="4"/>
  <c r="N169" i="4"/>
  <c r="M169" i="4"/>
  <c r="S168" i="4"/>
  <c r="R168" i="4"/>
  <c r="Q168" i="4"/>
  <c r="P168" i="4"/>
  <c r="O168" i="4"/>
  <c r="N168" i="4"/>
  <c r="M168" i="4"/>
  <c r="S167" i="4"/>
  <c r="R167" i="4"/>
  <c r="Q167" i="4"/>
  <c r="P167" i="4"/>
  <c r="O167" i="4"/>
  <c r="N167" i="4"/>
  <c r="M167" i="4"/>
  <c r="S166" i="4"/>
  <c r="R166" i="4"/>
  <c r="Q166" i="4"/>
  <c r="P166" i="4"/>
  <c r="O166" i="4"/>
  <c r="N166" i="4"/>
  <c r="M166" i="4"/>
  <c r="S165" i="4"/>
  <c r="R165" i="4"/>
  <c r="Q165" i="4"/>
  <c r="P165" i="4"/>
  <c r="O165" i="4"/>
  <c r="N165" i="4"/>
  <c r="M165" i="4"/>
  <c r="S164" i="4"/>
  <c r="R164" i="4"/>
  <c r="Q164" i="4"/>
  <c r="P164" i="4"/>
  <c r="O164" i="4"/>
  <c r="N164" i="4"/>
  <c r="M164" i="4"/>
  <c r="S163" i="4"/>
  <c r="R163" i="4"/>
  <c r="Q163" i="4"/>
  <c r="P163" i="4"/>
  <c r="O163" i="4"/>
  <c r="N163" i="4"/>
  <c r="M163" i="4"/>
  <c r="S162" i="4"/>
  <c r="R162" i="4"/>
  <c r="Q162" i="4"/>
  <c r="P162" i="4"/>
  <c r="O162" i="4"/>
  <c r="N162" i="4"/>
  <c r="M162" i="4"/>
  <c r="S161" i="4"/>
  <c r="R161" i="4"/>
  <c r="Q161" i="4"/>
  <c r="P161" i="4"/>
  <c r="O161" i="4"/>
  <c r="N161" i="4"/>
  <c r="M161" i="4"/>
  <c r="S160" i="4"/>
  <c r="R160" i="4"/>
  <c r="Q160" i="4"/>
  <c r="P160" i="4"/>
  <c r="O160" i="4"/>
  <c r="N160" i="4"/>
  <c r="M160" i="4"/>
  <c r="S159" i="4"/>
  <c r="R159" i="4"/>
  <c r="Q159" i="4"/>
  <c r="P159" i="4"/>
  <c r="O159" i="4"/>
  <c r="N159" i="4"/>
  <c r="M159" i="4"/>
  <c r="S158" i="4"/>
  <c r="R158" i="4"/>
  <c r="Q158" i="4"/>
  <c r="P158" i="4"/>
  <c r="O158" i="4"/>
  <c r="N158" i="4"/>
  <c r="M158" i="4"/>
  <c r="S157" i="4"/>
  <c r="R157" i="4"/>
  <c r="Q157" i="4"/>
  <c r="P157" i="4"/>
  <c r="O157" i="4"/>
  <c r="N157" i="4"/>
  <c r="M157" i="4"/>
  <c r="S156" i="4"/>
  <c r="R156" i="4"/>
  <c r="Q156" i="4"/>
  <c r="P156" i="4"/>
  <c r="O156" i="4"/>
  <c r="N156" i="4"/>
  <c r="M156" i="4"/>
  <c r="S155" i="4"/>
  <c r="R155" i="4"/>
  <c r="Q155" i="4"/>
  <c r="P155" i="4"/>
  <c r="O155" i="4"/>
  <c r="N155" i="4"/>
  <c r="M155" i="4"/>
  <c r="S154" i="4"/>
  <c r="R154" i="4"/>
  <c r="Q154" i="4"/>
  <c r="P154" i="4"/>
  <c r="O154" i="4"/>
  <c r="N154" i="4"/>
  <c r="M154" i="4"/>
  <c r="S153" i="4"/>
  <c r="R153" i="4"/>
  <c r="Q153" i="4"/>
  <c r="P153" i="4"/>
  <c r="O153" i="4"/>
  <c r="N153" i="4"/>
  <c r="M153" i="4"/>
  <c r="S152" i="4"/>
  <c r="R152" i="4"/>
  <c r="Q152" i="4"/>
  <c r="P152" i="4"/>
  <c r="O152" i="4"/>
  <c r="N152" i="4"/>
  <c r="M152" i="4"/>
  <c r="S151" i="4"/>
  <c r="R151" i="4"/>
  <c r="Q151" i="4"/>
  <c r="P151" i="4"/>
  <c r="O151" i="4"/>
  <c r="N151" i="4"/>
  <c r="M151" i="4"/>
  <c r="S150" i="4"/>
  <c r="R150" i="4"/>
  <c r="Q150" i="4"/>
  <c r="P150" i="4"/>
  <c r="O150" i="4"/>
  <c r="N150" i="4"/>
  <c r="M150" i="4"/>
  <c r="S149" i="4"/>
  <c r="R149" i="4"/>
  <c r="Q149" i="4"/>
  <c r="P149" i="4"/>
  <c r="O149" i="4"/>
  <c r="N149" i="4"/>
  <c r="M149" i="4"/>
  <c r="S148" i="4"/>
  <c r="R148" i="4"/>
  <c r="Q148" i="4"/>
  <c r="P148" i="4"/>
  <c r="O148" i="4"/>
  <c r="N148" i="4"/>
  <c r="M148" i="4"/>
  <c r="S147" i="4"/>
  <c r="R147" i="4"/>
  <c r="Q147" i="4"/>
  <c r="P147" i="4"/>
  <c r="O147" i="4"/>
  <c r="N147" i="4"/>
  <c r="M147" i="4"/>
  <c r="S146" i="4"/>
  <c r="R146" i="4"/>
  <c r="Q146" i="4"/>
  <c r="P146" i="4"/>
  <c r="O146" i="4"/>
  <c r="N146" i="4"/>
  <c r="M146" i="4"/>
  <c r="S145" i="4"/>
  <c r="R145" i="4"/>
  <c r="Q145" i="4"/>
  <c r="P145" i="4"/>
  <c r="O145" i="4"/>
  <c r="N145" i="4"/>
  <c r="M145" i="4"/>
  <c r="S144" i="4"/>
  <c r="R144" i="4"/>
  <c r="Q144" i="4"/>
  <c r="P144" i="4"/>
  <c r="O144" i="4"/>
  <c r="N144" i="4"/>
  <c r="M144" i="4"/>
  <c r="S143" i="4"/>
  <c r="R143" i="4"/>
  <c r="Q143" i="4"/>
  <c r="P143" i="4"/>
  <c r="O143" i="4"/>
  <c r="N143" i="4"/>
  <c r="M143" i="4"/>
  <c r="S142" i="4"/>
  <c r="R142" i="4"/>
  <c r="Q142" i="4"/>
  <c r="P142" i="4"/>
  <c r="O142" i="4"/>
  <c r="N142" i="4"/>
  <c r="M142" i="4"/>
  <c r="S141" i="4"/>
  <c r="R141" i="4"/>
  <c r="Q141" i="4"/>
  <c r="P141" i="4"/>
  <c r="O141" i="4"/>
  <c r="N141" i="4"/>
  <c r="M141" i="4"/>
  <c r="S140" i="4"/>
  <c r="R140" i="4"/>
  <c r="Q140" i="4"/>
  <c r="P140" i="4"/>
  <c r="O140" i="4"/>
  <c r="N140" i="4"/>
  <c r="M140" i="4"/>
  <c r="S139" i="4"/>
  <c r="R139" i="4"/>
  <c r="Q139" i="4"/>
  <c r="P139" i="4"/>
  <c r="O139" i="4"/>
  <c r="N139" i="4"/>
  <c r="M139" i="4"/>
  <c r="S138" i="4"/>
  <c r="R138" i="4"/>
  <c r="Q138" i="4"/>
  <c r="P138" i="4"/>
  <c r="O138" i="4"/>
  <c r="N138" i="4"/>
  <c r="M138" i="4"/>
  <c r="S137" i="4"/>
  <c r="R137" i="4"/>
  <c r="Q137" i="4"/>
  <c r="P137" i="4"/>
  <c r="O137" i="4"/>
  <c r="N137" i="4"/>
  <c r="M137" i="4"/>
  <c r="S136" i="4"/>
  <c r="R136" i="4"/>
  <c r="Q136" i="4"/>
  <c r="P136" i="4"/>
  <c r="O136" i="4"/>
  <c r="N136" i="4"/>
  <c r="M136" i="4"/>
  <c r="S135" i="4"/>
  <c r="R135" i="4"/>
  <c r="Q135" i="4"/>
  <c r="P135" i="4"/>
  <c r="O135" i="4"/>
  <c r="N135" i="4"/>
  <c r="M135" i="4"/>
  <c r="S134" i="4"/>
  <c r="R134" i="4"/>
  <c r="Q134" i="4"/>
  <c r="P134" i="4"/>
  <c r="O134" i="4"/>
  <c r="N134" i="4"/>
  <c r="M134" i="4"/>
  <c r="S133" i="4"/>
  <c r="R133" i="4"/>
  <c r="Q133" i="4"/>
  <c r="P133" i="4"/>
  <c r="O133" i="4"/>
  <c r="N133" i="4"/>
  <c r="M133" i="4"/>
  <c r="S132" i="4"/>
  <c r="R132" i="4"/>
  <c r="Q132" i="4"/>
  <c r="P132" i="4"/>
  <c r="O132" i="4"/>
  <c r="N132" i="4"/>
  <c r="M132" i="4"/>
  <c r="S131" i="4"/>
  <c r="R131" i="4"/>
  <c r="Q131" i="4"/>
  <c r="P131" i="4"/>
  <c r="O131" i="4"/>
  <c r="N131" i="4"/>
  <c r="M131" i="4"/>
  <c r="S130" i="4"/>
  <c r="R130" i="4"/>
  <c r="Q130" i="4"/>
  <c r="P130" i="4"/>
  <c r="O130" i="4"/>
  <c r="N130" i="4"/>
  <c r="M130" i="4"/>
  <c r="S129" i="4"/>
  <c r="R129" i="4"/>
  <c r="Q129" i="4"/>
  <c r="P129" i="4"/>
  <c r="O129" i="4"/>
  <c r="N129" i="4"/>
  <c r="M129" i="4"/>
  <c r="S128" i="4"/>
  <c r="R128" i="4"/>
  <c r="Q128" i="4"/>
  <c r="P128" i="4"/>
  <c r="O128" i="4"/>
  <c r="N128" i="4"/>
  <c r="M128" i="4"/>
  <c r="S127" i="4"/>
  <c r="R127" i="4"/>
  <c r="Q127" i="4"/>
  <c r="P127" i="4"/>
  <c r="O127" i="4"/>
  <c r="N127" i="4"/>
  <c r="M127" i="4"/>
  <c r="S126" i="4"/>
  <c r="R126" i="4"/>
  <c r="Q126" i="4"/>
  <c r="P126" i="4"/>
  <c r="O126" i="4"/>
  <c r="N126" i="4"/>
  <c r="M126" i="4"/>
  <c r="S125" i="4"/>
  <c r="R125" i="4"/>
  <c r="Q125" i="4"/>
  <c r="P125" i="4"/>
  <c r="O125" i="4"/>
  <c r="N125" i="4"/>
  <c r="M125" i="4"/>
  <c r="S124" i="4"/>
  <c r="R124" i="4"/>
  <c r="Q124" i="4"/>
  <c r="P124" i="4"/>
  <c r="O124" i="4"/>
  <c r="N124" i="4"/>
  <c r="M124" i="4"/>
  <c r="S123" i="4"/>
  <c r="R123" i="4"/>
  <c r="Q123" i="4"/>
  <c r="P123" i="4"/>
  <c r="O123" i="4"/>
  <c r="N123" i="4"/>
  <c r="M123" i="4"/>
  <c r="S122" i="4"/>
  <c r="R122" i="4"/>
  <c r="Q122" i="4"/>
  <c r="P122" i="4"/>
  <c r="O122" i="4"/>
  <c r="N122" i="4"/>
  <c r="M122" i="4"/>
  <c r="S121" i="4"/>
  <c r="R121" i="4"/>
  <c r="Q121" i="4"/>
  <c r="P121" i="4"/>
  <c r="O121" i="4"/>
  <c r="N121" i="4"/>
  <c r="M121" i="4"/>
  <c r="S120" i="4"/>
  <c r="R120" i="4"/>
  <c r="Q120" i="4"/>
  <c r="P120" i="4"/>
  <c r="O120" i="4"/>
  <c r="N120" i="4"/>
  <c r="M120" i="4"/>
  <c r="S119" i="4"/>
  <c r="R119" i="4"/>
  <c r="Q119" i="4"/>
  <c r="P119" i="4"/>
  <c r="O119" i="4"/>
  <c r="N119" i="4"/>
  <c r="M119" i="4"/>
  <c r="S118" i="4"/>
  <c r="R118" i="4"/>
  <c r="Q118" i="4"/>
  <c r="P118" i="4"/>
  <c r="O118" i="4"/>
  <c r="N118" i="4"/>
  <c r="M118" i="4"/>
  <c r="S117" i="4"/>
  <c r="R117" i="4"/>
  <c r="Q117" i="4"/>
  <c r="P117" i="4"/>
  <c r="O117" i="4"/>
  <c r="N117" i="4"/>
  <c r="M117" i="4"/>
  <c r="S116" i="4"/>
  <c r="R116" i="4"/>
  <c r="Q116" i="4"/>
  <c r="P116" i="4"/>
  <c r="O116" i="4"/>
  <c r="N116" i="4"/>
  <c r="M116" i="4"/>
  <c r="S115" i="4"/>
  <c r="R115" i="4"/>
  <c r="Q115" i="4"/>
  <c r="P115" i="4"/>
  <c r="O115" i="4"/>
  <c r="N115" i="4"/>
  <c r="M115" i="4"/>
  <c r="S114" i="4"/>
  <c r="R114" i="4"/>
  <c r="Q114" i="4"/>
  <c r="P114" i="4"/>
  <c r="O114" i="4"/>
  <c r="N114" i="4"/>
  <c r="M114" i="4"/>
  <c r="S113" i="4"/>
  <c r="R113" i="4"/>
  <c r="Q113" i="4"/>
  <c r="P113" i="4"/>
  <c r="O113" i="4"/>
  <c r="N113" i="4"/>
  <c r="M113" i="4"/>
  <c r="S112" i="4"/>
  <c r="R112" i="4"/>
  <c r="Q112" i="4"/>
  <c r="P112" i="4"/>
  <c r="O112" i="4"/>
  <c r="N112" i="4"/>
  <c r="M112" i="4"/>
  <c r="S111" i="4"/>
  <c r="R111" i="4"/>
  <c r="Q111" i="4"/>
  <c r="P111" i="4"/>
  <c r="O111" i="4"/>
  <c r="N111" i="4"/>
  <c r="M111" i="4"/>
  <c r="S110" i="4"/>
  <c r="R110" i="4"/>
  <c r="Q110" i="4"/>
  <c r="P110" i="4"/>
  <c r="O110" i="4"/>
  <c r="N110" i="4"/>
  <c r="M110" i="4"/>
  <c r="S109" i="4"/>
  <c r="R109" i="4"/>
  <c r="Q109" i="4"/>
  <c r="P109" i="4"/>
  <c r="O109" i="4"/>
  <c r="N109" i="4"/>
  <c r="M109" i="4"/>
  <c r="S108" i="4"/>
  <c r="R108" i="4"/>
  <c r="Q108" i="4"/>
  <c r="P108" i="4"/>
  <c r="O108" i="4"/>
  <c r="N108" i="4"/>
  <c r="M108" i="4"/>
  <c r="S107" i="4"/>
  <c r="R107" i="4"/>
  <c r="Q107" i="4"/>
  <c r="P107" i="4"/>
  <c r="O107" i="4"/>
  <c r="N107" i="4"/>
  <c r="M107" i="4"/>
  <c r="S106" i="4"/>
  <c r="R106" i="4"/>
  <c r="Q106" i="4"/>
  <c r="P106" i="4"/>
  <c r="O106" i="4"/>
  <c r="N106" i="4"/>
  <c r="M106" i="4"/>
  <c r="S105" i="4"/>
  <c r="R105" i="4"/>
  <c r="Q105" i="4"/>
  <c r="P105" i="4"/>
  <c r="O105" i="4"/>
  <c r="N105" i="4"/>
  <c r="M105" i="4"/>
  <c r="S104" i="4"/>
  <c r="R104" i="4"/>
  <c r="Q104" i="4"/>
  <c r="P104" i="4"/>
  <c r="O104" i="4"/>
  <c r="N104" i="4"/>
  <c r="M104" i="4"/>
  <c r="S103" i="4"/>
  <c r="R103" i="4"/>
  <c r="Q103" i="4"/>
  <c r="P103" i="4"/>
  <c r="O103" i="4"/>
  <c r="N103" i="4"/>
  <c r="M103" i="4"/>
  <c r="S102" i="4"/>
  <c r="R102" i="4"/>
  <c r="Q102" i="4"/>
  <c r="P102" i="4"/>
  <c r="O102" i="4"/>
  <c r="N102" i="4"/>
  <c r="M102" i="4"/>
  <c r="S101" i="4"/>
  <c r="R101" i="4"/>
  <c r="Q101" i="4"/>
  <c r="P101" i="4"/>
  <c r="O101" i="4"/>
  <c r="N101" i="4"/>
  <c r="M101" i="4"/>
  <c r="S100" i="4"/>
  <c r="R100" i="4"/>
  <c r="Q100" i="4"/>
  <c r="P100" i="4"/>
  <c r="O100" i="4"/>
  <c r="N100" i="4"/>
  <c r="M100" i="4"/>
  <c r="S99" i="4"/>
  <c r="R99" i="4"/>
  <c r="Q99" i="4"/>
  <c r="P99" i="4"/>
  <c r="O99" i="4"/>
  <c r="N99" i="4"/>
  <c r="M99" i="4"/>
  <c r="S98" i="4"/>
  <c r="R98" i="4"/>
  <c r="Q98" i="4"/>
  <c r="P98" i="4"/>
  <c r="O98" i="4"/>
  <c r="N98" i="4"/>
  <c r="M98" i="4"/>
  <c r="S97" i="4"/>
  <c r="R97" i="4"/>
  <c r="Q97" i="4"/>
  <c r="P97" i="4"/>
  <c r="O97" i="4"/>
  <c r="N97" i="4"/>
  <c r="M97" i="4"/>
  <c r="S96" i="4"/>
  <c r="R96" i="4"/>
  <c r="Q96" i="4"/>
  <c r="P96" i="4"/>
  <c r="O96" i="4"/>
  <c r="N96" i="4"/>
  <c r="M96" i="4"/>
  <c r="S95" i="4"/>
  <c r="R95" i="4"/>
  <c r="Q95" i="4"/>
  <c r="P95" i="4"/>
  <c r="O95" i="4"/>
  <c r="N95" i="4"/>
  <c r="M95" i="4"/>
  <c r="S94" i="4"/>
  <c r="R94" i="4"/>
  <c r="Q94" i="4"/>
  <c r="P94" i="4"/>
  <c r="O94" i="4"/>
  <c r="N94" i="4"/>
  <c r="M94" i="4"/>
  <c r="S93" i="4"/>
  <c r="R93" i="4"/>
  <c r="Q93" i="4"/>
  <c r="P93" i="4"/>
  <c r="O93" i="4"/>
  <c r="N93" i="4"/>
  <c r="M93" i="4"/>
  <c r="S92" i="4"/>
  <c r="R92" i="4"/>
  <c r="Q92" i="4"/>
  <c r="P92" i="4"/>
  <c r="O92" i="4"/>
  <c r="N92" i="4"/>
  <c r="M92" i="4"/>
  <c r="S91" i="4"/>
  <c r="R91" i="4"/>
  <c r="Q91" i="4"/>
  <c r="P91" i="4"/>
  <c r="O91" i="4"/>
  <c r="N91" i="4"/>
  <c r="M91" i="4"/>
  <c r="S90" i="4"/>
  <c r="R90" i="4"/>
  <c r="Q90" i="4"/>
  <c r="P90" i="4"/>
  <c r="O90" i="4"/>
  <c r="N90" i="4"/>
  <c r="M90" i="4"/>
  <c r="S89" i="4"/>
  <c r="R89" i="4"/>
  <c r="Q89" i="4"/>
  <c r="P89" i="4"/>
  <c r="O89" i="4"/>
  <c r="N89" i="4"/>
  <c r="M89" i="4"/>
  <c r="S88" i="4"/>
  <c r="R88" i="4"/>
  <c r="Q88" i="4"/>
  <c r="P88" i="4"/>
  <c r="O88" i="4"/>
  <c r="N88" i="4"/>
  <c r="M88" i="4"/>
  <c r="S87" i="4"/>
  <c r="R87" i="4"/>
  <c r="Q87" i="4"/>
  <c r="P87" i="4"/>
  <c r="O87" i="4"/>
  <c r="N87" i="4"/>
  <c r="M87" i="4"/>
  <c r="S86" i="4"/>
  <c r="R86" i="4"/>
  <c r="Q86" i="4"/>
  <c r="P86" i="4"/>
  <c r="O86" i="4"/>
  <c r="N86" i="4"/>
  <c r="M86" i="4"/>
  <c r="S85" i="4"/>
  <c r="R85" i="4"/>
  <c r="Q85" i="4"/>
  <c r="P85" i="4"/>
  <c r="O85" i="4"/>
  <c r="N85" i="4"/>
  <c r="M85" i="4"/>
  <c r="S84" i="4"/>
  <c r="R84" i="4"/>
  <c r="Q84" i="4"/>
  <c r="P84" i="4"/>
  <c r="O84" i="4"/>
  <c r="N84" i="4"/>
  <c r="M84" i="4"/>
  <c r="S83" i="4"/>
  <c r="R83" i="4"/>
  <c r="Q83" i="4"/>
  <c r="P83" i="4"/>
  <c r="O83" i="4"/>
  <c r="N83" i="4"/>
  <c r="M83" i="4"/>
  <c r="S82" i="4"/>
  <c r="R82" i="4"/>
  <c r="Q82" i="4"/>
  <c r="P82" i="4"/>
  <c r="O82" i="4"/>
  <c r="N82" i="4"/>
  <c r="M82" i="4"/>
  <c r="S81" i="4"/>
  <c r="R81" i="4"/>
  <c r="Q81" i="4"/>
  <c r="P81" i="4"/>
  <c r="O81" i="4"/>
  <c r="N81" i="4"/>
  <c r="M81" i="4"/>
  <c r="S80" i="4"/>
  <c r="R80" i="4"/>
  <c r="Q80" i="4"/>
  <c r="P80" i="4"/>
  <c r="O80" i="4"/>
  <c r="N80" i="4"/>
  <c r="M80" i="4"/>
  <c r="S79" i="4"/>
  <c r="R79" i="4"/>
  <c r="Q79" i="4"/>
  <c r="P79" i="4"/>
  <c r="O79" i="4"/>
  <c r="N79" i="4"/>
  <c r="M79" i="4"/>
  <c r="S78" i="4"/>
  <c r="R78" i="4"/>
  <c r="Q78" i="4"/>
  <c r="P78" i="4"/>
  <c r="O78" i="4"/>
  <c r="N78" i="4"/>
  <c r="M78" i="4"/>
  <c r="S77" i="4"/>
  <c r="R77" i="4"/>
  <c r="Q77" i="4"/>
  <c r="P77" i="4"/>
  <c r="O77" i="4"/>
  <c r="N77" i="4"/>
  <c r="M77" i="4"/>
  <c r="S76" i="4"/>
  <c r="R76" i="4"/>
  <c r="Q76" i="4"/>
  <c r="P76" i="4"/>
  <c r="O76" i="4"/>
  <c r="N76" i="4"/>
  <c r="M76" i="4"/>
  <c r="S75" i="4"/>
  <c r="R75" i="4"/>
  <c r="Q75" i="4"/>
  <c r="P75" i="4"/>
  <c r="O75" i="4"/>
  <c r="N75" i="4"/>
  <c r="M75" i="4"/>
  <c r="S74" i="4"/>
  <c r="R74" i="4"/>
  <c r="Q74" i="4"/>
  <c r="P74" i="4"/>
  <c r="O74" i="4"/>
  <c r="N74" i="4"/>
  <c r="M74" i="4"/>
  <c r="S73" i="4"/>
  <c r="R73" i="4"/>
  <c r="Q73" i="4"/>
  <c r="P73" i="4"/>
  <c r="O73" i="4"/>
  <c r="N73" i="4"/>
  <c r="M73" i="4"/>
  <c r="S72" i="4"/>
  <c r="R72" i="4"/>
  <c r="Q72" i="4"/>
  <c r="P72" i="4"/>
  <c r="O72" i="4"/>
  <c r="N72" i="4"/>
  <c r="M72" i="4"/>
  <c r="S71" i="4"/>
  <c r="R71" i="4"/>
  <c r="Q71" i="4"/>
  <c r="P71" i="4"/>
  <c r="O71" i="4"/>
  <c r="N71" i="4"/>
  <c r="M71" i="4"/>
  <c r="S70" i="4"/>
  <c r="R70" i="4"/>
  <c r="Q70" i="4"/>
  <c r="P70" i="4"/>
  <c r="O70" i="4"/>
  <c r="N70" i="4"/>
  <c r="M70" i="4"/>
  <c r="S69" i="4"/>
  <c r="R69" i="4"/>
  <c r="Q69" i="4"/>
  <c r="P69" i="4"/>
  <c r="O69" i="4"/>
  <c r="N69" i="4"/>
  <c r="M69" i="4"/>
  <c r="S68" i="4"/>
  <c r="R68" i="4"/>
  <c r="Q68" i="4"/>
  <c r="P68" i="4"/>
  <c r="O68" i="4"/>
  <c r="N68" i="4"/>
  <c r="M68" i="4"/>
  <c r="S67" i="4"/>
  <c r="R67" i="4"/>
  <c r="Q67" i="4"/>
  <c r="P67" i="4"/>
  <c r="O67" i="4"/>
  <c r="N67" i="4"/>
  <c r="M67" i="4"/>
  <c r="S66" i="4"/>
  <c r="R66" i="4"/>
  <c r="Q66" i="4"/>
  <c r="P66" i="4"/>
  <c r="O66" i="4"/>
  <c r="N66" i="4"/>
  <c r="M66" i="4"/>
  <c r="S65" i="4"/>
  <c r="R65" i="4"/>
  <c r="Q65" i="4"/>
  <c r="P65" i="4"/>
  <c r="O65" i="4"/>
  <c r="N65" i="4"/>
  <c r="M65" i="4"/>
  <c r="S64" i="4"/>
  <c r="R64" i="4"/>
  <c r="Q64" i="4"/>
  <c r="P64" i="4"/>
  <c r="O64" i="4"/>
  <c r="N64" i="4"/>
  <c r="M64" i="4"/>
  <c r="S63" i="4"/>
  <c r="R63" i="4"/>
  <c r="Q63" i="4"/>
  <c r="P63" i="4"/>
  <c r="O63" i="4"/>
  <c r="N63" i="4"/>
  <c r="M63" i="4"/>
  <c r="S62" i="4"/>
  <c r="R62" i="4"/>
  <c r="Q62" i="4"/>
  <c r="P62" i="4"/>
  <c r="O62" i="4"/>
  <c r="N62" i="4"/>
  <c r="M62" i="4"/>
  <c r="S61" i="4"/>
  <c r="R61" i="4"/>
  <c r="Q61" i="4"/>
  <c r="P61" i="4"/>
  <c r="O61" i="4"/>
  <c r="N61" i="4"/>
  <c r="M61" i="4"/>
  <c r="S60" i="4"/>
  <c r="R60" i="4"/>
  <c r="Q60" i="4"/>
  <c r="P60" i="4"/>
  <c r="O60" i="4"/>
  <c r="N60" i="4"/>
  <c r="M60" i="4"/>
  <c r="S59" i="4"/>
  <c r="R59" i="4"/>
  <c r="Q59" i="4"/>
  <c r="P59" i="4"/>
  <c r="O59" i="4"/>
  <c r="N59" i="4"/>
  <c r="M59" i="4"/>
  <c r="S58" i="4"/>
  <c r="R58" i="4"/>
  <c r="Q58" i="4"/>
  <c r="P58" i="4"/>
  <c r="O58" i="4"/>
  <c r="N58" i="4"/>
  <c r="M58" i="4"/>
  <c r="S57" i="4"/>
  <c r="R57" i="4"/>
  <c r="Q57" i="4"/>
  <c r="P57" i="4"/>
  <c r="O57" i="4"/>
  <c r="N57" i="4"/>
  <c r="M57" i="4"/>
  <c r="S56" i="4"/>
  <c r="R56" i="4"/>
  <c r="Q56" i="4"/>
  <c r="P56" i="4"/>
  <c r="O56" i="4"/>
  <c r="N56" i="4"/>
  <c r="M56" i="4"/>
  <c r="S55" i="4"/>
  <c r="R55" i="4"/>
  <c r="Q55" i="4"/>
  <c r="P55" i="4"/>
  <c r="O55" i="4"/>
  <c r="N55" i="4"/>
  <c r="M55" i="4"/>
  <c r="S54" i="4"/>
  <c r="R54" i="4"/>
  <c r="Q54" i="4"/>
  <c r="P54" i="4"/>
  <c r="O54" i="4"/>
  <c r="N54" i="4"/>
  <c r="M54" i="4"/>
  <c r="S53" i="4"/>
  <c r="R53" i="4"/>
  <c r="Q53" i="4"/>
  <c r="P53" i="4"/>
  <c r="O53" i="4"/>
  <c r="N53" i="4"/>
  <c r="M53" i="4"/>
  <c r="S52" i="4"/>
  <c r="R52" i="4"/>
  <c r="Q52" i="4"/>
  <c r="P52" i="4"/>
  <c r="O52" i="4"/>
  <c r="N52" i="4"/>
  <c r="M52" i="4"/>
  <c r="S51" i="4"/>
  <c r="R51" i="4"/>
  <c r="Q51" i="4"/>
  <c r="P51" i="4"/>
  <c r="O51" i="4"/>
  <c r="N51" i="4"/>
  <c r="M51" i="4"/>
  <c r="S50" i="4"/>
  <c r="R50" i="4"/>
  <c r="Q50" i="4"/>
  <c r="P50" i="4"/>
  <c r="O50" i="4"/>
  <c r="N50" i="4"/>
  <c r="M50" i="4"/>
  <c r="S49" i="4"/>
  <c r="R49" i="4"/>
  <c r="Q49" i="4"/>
  <c r="P49" i="4"/>
  <c r="O49" i="4"/>
  <c r="N49" i="4"/>
  <c r="M49" i="4"/>
  <c r="S48" i="4"/>
  <c r="R48" i="4"/>
  <c r="Q48" i="4"/>
  <c r="P48" i="4"/>
  <c r="O48" i="4"/>
  <c r="N48" i="4"/>
  <c r="M48" i="4"/>
  <c r="S47" i="4"/>
  <c r="R47" i="4"/>
  <c r="Q47" i="4"/>
  <c r="P47" i="4"/>
  <c r="O47" i="4"/>
  <c r="N47" i="4"/>
  <c r="M47" i="4"/>
  <c r="S46" i="4"/>
  <c r="R46" i="4"/>
  <c r="Q46" i="4"/>
  <c r="P46" i="4"/>
  <c r="O46" i="4"/>
  <c r="N46" i="4"/>
  <c r="M46" i="4"/>
  <c r="S45" i="4"/>
  <c r="R45" i="4"/>
  <c r="Q45" i="4"/>
  <c r="P45" i="4"/>
  <c r="O45" i="4"/>
  <c r="N45" i="4"/>
  <c r="M45" i="4"/>
  <c r="S44" i="4"/>
  <c r="R44" i="4"/>
  <c r="Q44" i="4"/>
  <c r="P44" i="4"/>
  <c r="O44" i="4"/>
  <c r="N44" i="4"/>
  <c r="M44" i="4"/>
  <c r="S43" i="4"/>
  <c r="R43" i="4"/>
  <c r="Q43" i="4"/>
  <c r="P43" i="4"/>
  <c r="O43" i="4"/>
  <c r="N43" i="4"/>
  <c r="M43" i="4"/>
  <c r="S42" i="4"/>
  <c r="R42" i="4"/>
  <c r="Q42" i="4"/>
  <c r="P42" i="4"/>
  <c r="O42" i="4"/>
  <c r="N42" i="4"/>
  <c r="M42" i="4"/>
  <c r="S41" i="4"/>
  <c r="R41" i="4"/>
  <c r="Q41" i="4"/>
  <c r="P41" i="4"/>
  <c r="O41" i="4"/>
  <c r="N41" i="4"/>
  <c r="M41" i="4"/>
  <c r="S40" i="4"/>
  <c r="R40" i="4"/>
  <c r="Q40" i="4"/>
  <c r="P40" i="4"/>
  <c r="O40" i="4"/>
  <c r="N40" i="4"/>
  <c r="M40" i="4"/>
  <c r="S39" i="4"/>
  <c r="R39" i="4"/>
  <c r="Q39" i="4"/>
  <c r="P39" i="4"/>
  <c r="O39" i="4"/>
  <c r="N39" i="4"/>
  <c r="M39" i="4"/>
  <c r="S38" i="4"/>
  <c r="R38" i="4"/>
  <c r="Q38" i="4"/>
  <c r="P38" i="4"/>
  <c r="O38" i="4"/>
  <c r="N38" i="4"/>
  <c r="M38" i="4"/>
  <c r="S37" i="4"/>
  <c r="R37" i="4"/>
  <c r="Q37" i="4"/>
  <c r="P37" i="4"/>
  <c r="O37" i="4"/>
  <c r="N37" i="4"/>
  <c r="M37" i="4"/>
  <c r="S36" i="4"/>
  <c r="R36" i="4"/>
  <c r="Q36" i="4"/>
  <c r="P36" i="4"/>
  <c r="O36" i="4"/>
  <c r="N36" i="4"/>
  <c r="M36" i="4"/>
  <c r="S35" i="4"/>
  <c r="R35" i="4"/>
  <c r="Q35" i="4"/>
  <c r="P35" i="4"/>
  <c r="O35" i="4"/>
  <c r="N35" i="4"/>
  <c r="M35" i="4"/>
  <c r="S34" i="4"/>
  <c r="R34" i="4"/>
  <c r="Q34" i="4"/>
  <c r="P34" i="4"/>
  <c r="O34" i="4"/>
  <c r="N34" i="4"/>
  <c r="M34" i="4"/>
  <c r="S33" i="4"/>
  <c r="R33" i="4"/>
  <c r="Q33" i="4"/>
  <c r="P33" i="4"/>
  <c r="O33" i="4"/>
  <c r="N33" i="4"/>
  <c r="M33" i="4"/>
  <c r="S32" i="4"/>
  <c r="R32" i="4"/>
  <c r="Q32" i="4"/>
  <c r="P32" i="4"/>
  <c r="O32" i="4"/>
  <c r="N32" i="4"/>
  <c r="M32" i="4"/>
  <c r="S31" i="4"/>
  <c r="R31" i="4"/>
  <c r="Q31" i="4"/>
  <c r="P31" i="4"/>
  <c r="O31" i="4"/>
  <c r="N31" i="4"/>
  <c r="M31" i="4"/>
  <c r="S30" i="4"/>
  <c r="R30" i="4"/>
  <c r="Q30" i="4"/>
  <c r="P30" i="4"/>
  <c r="O30" i="4"/>
  <c r="N30" i="4"/>
  <c r="M30" i="4"/>
  <c r="S29" i="4"/>
  <c r="R29" i="4"/>
  <c r="Q29" i="4"/>
  <c r="P29" i="4"/>
  <c r="O29" i="4"/>
  <c r="N29" i="4"/>
  <c r="M29" i="4"/>
  <c r="S28" i="4"/>
  <c r="R28" i="4"/>
  <c r="Q28" i="4"/>
  <c r="P28" i="4"/>
  <c r="O28" i="4"/>
  <c r="N28" i="4"/>
  <c r="M28" i="4"/>
  <c r="S27" i="4"/>
  <c r="R27" i="4"/>
  <c r="Q27" i="4"/>
  <c r="P27" i="4"/>
  <c r="O27" i="4"/>
  <c r="N27" i="4"/>
  <c r="M27" i="4"/>
  <c r="S26" i="4"/>
  <c r="R26" i="4"/>
  <c r="Q26" i="4"/>
  <c r="P26" i="4"/>
  <c r="O26" i="4"/>
  <c r="N26" i="4"/>
  <c r="M26" i="4"/>
  <c r="S25" i="4"/>
  <c r="R25" i="4"/>
  <c r="Q25" i="4"/>
  <c r="P25" i="4"/>
  <c r="O25" i="4"/>
  <c r="N25" i="4"/>
  <c r="M25" i="4"/>
  <c r="S24" i="4"/>
  <c r="R24" i="4"/>
  <c r="Q24" i="4"/>
  <c r="P24" i="4"/>
  <c r="O24" i="4"/>
  <c r="N24" i="4"/>
  <c r="M24" i="4"/>
  <c r="S23" i="4"/>
  <c r="R23" i="4"/>
  <c r="Q23" i="4"/>
  <c r="P23" i="4"/>
  <c r="O23" i="4"/>
  <c r="N23" i="4"/>
  <c r="M23" i="4"/>
  <c r="S22" i="4"/>
  <c r="R22" i="4"/>
  <c r="Q22" i="4"/>
  <c r="P22" i="4"/>
  <c r="O22" i="4"/>
  <c r="N22" i="4"/>
  <c r="M22" i="4"/>
  <c r="S21" i="4"/>
  <c r="R21" i="4"/>
  <c r="Q21" i="4"/>
  <c r="P21" i="4"/>
  <c r="O21" i="4"/>
  <c r="N21" i="4"/>
  <c r="M21" i="4"/>
  <c r="S20" i="4"/>
  <c r="R20" i="4"/>
  <c r="Q20" i="4"/>
  <c r="P20" i="4"/>
  <c r="O20" i="4"/>
  <c r="N20" i="4"/>
  <c r="M20" i="4"/>
  <c r="S19" i="4"/>
  <c r="R19" i="4"/>
  <c r="Q19" i="4"/>
  <c r="P19" i="4"/>
  <c r="O19" i="4"/>
  <c r="N19" i="4"/>
  <c r="M19" i="4"/>
  <c r="S18" i="4"/>
  <c r="R18" i="4"/>
  <c r="Q18" i="4"/>
  <c r="P18" i="4"/>
  <c r="O18" i="4"/>
  <c r="N18" i="4"/>
  <c r="M18" i="4"/>
  <c r="S17" i="4"/>
  <c r="R17" i="4"/>
  <c r="Q17" i="4"/>
  <c r="P17" i="4"/>
  <c r="O17" i="4"/>
  <c r="N17" i="4"/>
  <c r="M17" i="4"/>
  <c r="S16" i="4"/>
  <c r="R16" i="4"/>
  <c r="Q16" i="4"/>
  <c r="P16" i="4"/>
  <c r="O16" i="4"/>
  <c r="N16" i="4"/>
  <c r="M16" i="4"/>
  <c r="S15" i="4"/>
  <c r="R15" i="4"/>
  <c r="Q15" i="4"/>
  <c r="P15" i="4"/>
  <c r="O15" i="4"/>
  <c r="N15" i="4"/>
  <c r="M15" i="4"/>
  <c r="S14" i="4"/>
  <c r="R14" i="4"/>
  <c r="Q14" i="4"/>
  <c r="P14" i="4"/>
  <c r="O14" i="4"/>
  <c r="N14" i="4"/>
  <c r="M14" i="4"/>
  <c r="S13" i="4"/>
  <c r="R13" i="4"/>
  <c r="Q13" i="4"/>
  <c r="P13" i="4"/>
  <c r="O13" i="4"/>
  <c r="N13" i="4"/>
  <c r="M13" i="4"/>
  <c r="S12" i="4"/>
  <c r="R12" i="4"/>
  <c r="Q12" i="4"/>
  <c r="P12" i="4"/>
  <c r="O12" i="4"/>
  <c r="N12" i="4"/>
  <c r="M12" i="4"/>
  <c r="S11" i="4"/>
  <c r="R11" i="4"/>
  <c r="Q11" i="4"/>
  <c r="P11" i="4"/>
  <c r="O11" i="4"/>
  <c r="N11" i="4"/>
  <c r="M11" i="4"/>
  <c r="S10" i="4"/>
  <c r="R10" i="4"/>
  <c r="Q10" i="4"/>
  <c r="P10" i="4"/>
  <c r="O10" i="4"/>
  <c r="N10" i="4"/>
  <c r="M10" i="4"/>
  <c r="S9" i="4"/>
  <c r="R9" i="4"/>
  <c r="Q9" i="4"/>
  <c r="P9" i="4"/>
  <c r="O9" i="4"/>
  <c r="N9" i="4"/>
  <c r="M9" i="4"/>
  <c r="S8" i="4"/>
  <c r="R8" i="4"/>
  <c r="Q8" i="4"/>
  <c r="P8" i="4"/>
  <c r="O8" i="4"/>
  <c r="N8" i="4"/>
  <c r="M8" i="4"/>
  <c r="S7" i="4"/>
  <c r="R7" i="4"/>
  <c r="Q7" i="4"/>
  <c r="P7" i="4"/>
  <c r="O7" i="4"/>
  <c r="N7" i="4"/>
  <c r="M7" i="4"/>
  <c r="S6" i="4"/>
  <c r="R6" i="4"/>
  <c r="Q6" i="4"/>
  <c r="P6" i="4"/>
  <c r="O6" i="4"/>
  <c r="N6" i="4"/>
  <c r="M6" i="4"/>
  <c r="S5" i="4"/>
  <c r="R5" i="4"/>
  <c r="Q5" i="4"/>
  <c r="P5" i="4"/>
  <c r="O5" i="4"/>
  <c r="N5" i="4"/>
  <c r="M5" i="4"/>
  <c r="S4" i="4"/>
  <c r="R4" i="4"/>
  <c r="M4" i="4"/>
  <c r="E2" i="4"/>
  <c r="E1" i="4"/>
  <c r="Q4" i="4"/>
  <c r="P4" i="4"/>
  <c r="O4" i="4"/>
  <c r="N4" i="4"/>
  <c r="K2246" i="4"/>
  <c r="J2246" i="4"/>
  <c r="I2246" i="4"/>
  <c r="K2245" i="4"/>
  <c r="J2245" i="4"/>
  <c r="I2245" i="4"/>
  <c r="K2244" i="4"/>
  <c r="J2244" i="4"/>
  <c r="I2244" i="4"/>
  <c r="K2243" i="4"/>
  <c r="J2243" i="4"/>
  <c r="I2243" i="4"/>
  <c r="K2242" i="4"/>
  <c r="J2242" i="4"/>
  <c r="I2242" i="4"/>
  <c r="K2241" i="4"/>
  <c r="J2241" i="4"/>
  <c r="I2241" i="4"/>
  <c r="K2240" i="4"/>
  <c r="J2240" i="4"/>
  <c r="I2240" i="4"/>
  <c r="K2239" i="4"/>
  <c r="J2239" i="4"/>
  <c r="I2239" i="4"/>
  <c r="K2238" i="4"/>
  <c r="J2238" i="4"/>
  <c r="I2238" i="4"/>
  <c r="K2237" i="4"/>
  <c r="J2237" i="4"/>
  <c r="I2237" i="4"/>
  <c r="K2236" i="4"/>
  <c r="J2236" i="4"/>
  <c r="I2236" i="4"/>
  <c r="K2235" i="4"/>
  <c r="J2235" i="4"/>
  <c r="I2235" i="4"/>
  <c r="K2234" i="4"/>
  <c r="J2234" i="4"/>
  <c r="I2234" i="4"/>
  <c r="K2233" i="4"/>
  <c r="J2233" i="4"/>
  <c r="I2233" i="4"/>
  <c r="K2232" i="4"/>
  <c r="J2232" i="4"/>
  <c r="I2232" i="4"/>
  <c r="K2231" i="4"/>
  <c r="J2231" i="4"/>
  <c r="I2231" i="4"/>
  <c r="K2230" i="4"/>
  <c r="J2230" i="4"/>
  <c r="I2230" i="4"/>
  <c r="K2229" i="4"/>
  <c r="J2229" i="4"/>
  <c r="I2229" i="4"/>
  <c r="K2228" i="4"/>
  <c r="J2228" i="4"/>
  <c r="I2228" i="4"/>
  <c r="K2227" i="4"/>
  <c r="J2227" i="4"/>
  <c r="I2227" i="4"/>
  <c r="K2226" i="4"/>
  <c r="J2226" i="4"/>
  <c r="I2226" i="4"/>
  <c r="K2225" i="4"/>
  <c r="J2225" i="4"/>
  <c r="I2225" i="4"/>
  <c r="K2224" i="4"/>
  <c r="J2224" i="4"/>
  <c r="I2224" i="4"/>
  <c r="K2223" i="4"/>
  <c r="J2223" i="4"/>
  <c r="I2223" i="4"/>
  <c r="K2222" i="4"/>
  <c r="J2222" i="4"/>
  <c r="I2222" i="4"/>
  <c r="K2221" i="4"/>
  <c r="J2221" i="4"/>
  <c r="I2221" i="4"/>
  <c r="K2220" i="4"/>
  <c r="J2220" i="4"/>
  <c r="I2220" i="4"/>
  <c r="K2219" i="4"/>
  <c r="J2219" i="4"/>
  <c r="I2219" i="4"/>
  <c r="K2218" i="4"/>
  <c r="J2218" i="4"/>
  <c r="I2218" i="4"/>
  <c r="K2217" i="4"/>
  <c r="J2217" i="4"/>
  <c r="I2217" i="4"/>
  <c r="K2216" i="4"/>
  <c r="J2216" i="4"/>
  <c r="I2216" i="4"/>
  <c r="K2215" i="4"/>
  <c r="J2215" i="4"/>
  <c r="I2215" i="4"/>
  <c r="K2214" i="4"/>
  <c r="J2214" i="4"/>
  <c r="I2214" i="4"/>
  <c r="K2213" i="4"/>
  <c r="J2213" i="4"/>
  <c r="I2213" i="4"/>
  <c r="K2212" i="4"/>
  <c r="J2212" i="4"/>
  <c r="I2212" i="4"/>
  <c r="K2211" i="4"/>
  <c r="J2211" i="4"/>
  <c r="I2211" i="4"/>
  <c r="K2210" i="4"/>
  <c r="J2210" i="4"/>
  <c r="I2210" i="4"/>
  <c r="K2209" i="4"/>
  <c r="J2209" i="4"/>
  <c r="I2209" i="4"/>
  <c r="K2208" i="4"/>
  <c r="J2208" i="4"/>
  <c r="I2208" i="4"/>
  <c r="K2207" i="4"/>
  <c r="J2207" i="4"/>
  <c r="I2207" i="4"/>
  <c r="K2206" i="4"/>
  <c r="J2206" i="4"/>
  <c r="I2206" i="4"/>
  <c r="K2205" i="4"/>
  <c r="J2205" i="4"/>
  <c r="I2205" i="4"/>
  <c r="K2204" i="4"/>
  <c r="J2204" i="4"/>
  <c r="I2204" i="4"/>
  <c r="K2203" i="4"/>
  <c r="J2203" i="4"/>
  <c r="I2203" i="4"/>
  <c r="K2202" i="4"/>
  <c r="J2202" i="4"/>
  <c r="I2202" i="4"/>
  <c r="K2201" i="4"/>
  <c r="J2201" i="4"/>
  <c r="I2201" i="4"/>
  <c r="K2200" i="4"/>
  <c r="J2200" i="4"/>
  <c r="I2200" i="4"/>
  <c r="K2199" i="4"/>
  <c r="J2199" i="4"/>
  <c r="I2199" i="4"/>
  <c r="K2198" i="4"/>
  <c r="J2198" i="4"/>
  <c r="I2198" i="4"/>
  <c r="K2197" i="4"/>
  <c r="J2197" i="4"/>
  <c r="I2197" i="4"/>
  <c r="K2196" i="4"/>
  <c r="J2196" i="4"/>
  <c r="I2196" i="4"/>
  <c r="K2195" i="4"/>
  <c r="J2195" i="4"/>
  <c r="I2195" i="4"/>
  <c r="K2194" i="4"/>
  <c r="J2194" i="4"/>
  <c r="I2194" i="4"/>
  <c r="K2193" i="4"/>
  <c r="J2193" i="4"/>
  <c r="I2193" i="4"/>
  <c r="K2192" i="4"/>
  <c r="J2192" i="4"/>
  <c r="I2192" i="4"/>
  <c r="K2191" i="4"/>
  <c r="J2191" i="4"/>
  <c r="I2191" i="4"/>
  <c r="K2190" i="4"/>
  <c r="J2190" i="4"/>
  <c r="I2190" i="4"/>
  <c r="K2189" i="4"/>
  <c r="J2189" i="4"/>
  <c r="I2189" i="4"/>
  <c r="K2188" i="4"/>
  <c r="J2188" i="4"/>
  <c r="I2188" i="4"/>
  <c r="K2187" i="4"/>
  <c r="J2187" i="4"/>
  <c r="I2187" i="4"/>
  <c r="K2186" i="4"/>
  <c r="J2186" i="4"/>
  <c r="I2186" i="4"/>
  <c r="K2185" i="4"/>
  <c r="J2185" i="4"/>
  <c r="I2185" i="4"/>
  <c r="K2184" i="4"/>
  <c r="J2184" i="4"/>
  <c r="I2184" i="4"/>
  <c r="K2183" i="4"/>
  <c r="J2183" i="4"/>
  <c r="I2183" i="4"/>
  <c r="K2182" i="4"/>
  <c r="J2182" i="4"/>
  <c r="I2182" i="4"/>
  <c r="K2181" i="4"/>
  <c r="J2181" i="4"/>
  <c r="I2181" i="4"/>
  <c r="K2180" i="4"/>
  <c r="J2180" i="4"/>
  <c r="I2180" i="4"/>
  <c r="K2179" i="4"/>
  <c r="J2179" i="4"/>
  <c r="I2179" i="4"/>
  <c r="K2178" i="4"/>
  <c r="J2178" i="4"/>
  <c r="I2178" i="4"/>
  <c r="K2177" i="4"/>
  <c r="J2177" i="4"/>
  <c r="I2177" i="4"/>
  <c r="K2176" i="4"/>
  <c r="J2176" i="4"/>
  <c r="I2176" i="4"/>
  <c r="K2175" i="4"/>
  <c r="J2175" i="4"/>
  <c r="I2175" i="4"/>
  <c r="K2174" i="4"/>
  <c r="J2174" i="4"/>
  <c r="I2174" i="4"/>
  <c r="K2173" i="4"/>
  <c r="J2173" i="4"/>
  <c r="I2173" i="4"/>
  <c r="K2172" i="4"/>
  <c r="J2172" i="4"/>
  <c r="I2172" i="4"/>
  <c r="K2171" i="4"/>
  <c r="J2171" i="4"/>
  <c r="I2171" i="4"/>
  <c r="K2170" i="4"/>
  <c r="J2170" i="4"/>
  <c r="I2170" i="4"/>
  <c r="K2169" i="4"/>
  <c r="J2169" i="4"/>
  <c r="I2169" i="4"/>
  <c r="K2168" i="4"/>
  <c r="J2168" i="4"/>
  <c r="I2168" i="4"/>
  <c r="K2167" i="4"/>
  <c r="J2167" i="4"/>
  <c r="I2167" i="4"/>
  <c r="K2166" i="4"/>
  <c r="J2166" i="4"/>
  <c r="I2166" i="4"/>
  <c r="K2165" i="4"/>
  <c r="J2165" i="4"/>
  <c r="I2165" i="4"/>
  <c r="K2164" i="4"/>
  <c r="J2164" i="4"/>
  <c r="I2164" i="4"/>
  <c r="K2163" i="4"/>
  <c r="J2163" i="4"/>
  <c r="I2163" i="4"/>
  <c r="K2162" i="4"/>
  <c r="J2162" i="4"/>
  <c r="I2162" i="4"/>
  <c r="K2161" i="4"/>
  <c r="J2161" i="4"/>
  <c r="I2161" i="4"/>
  <c r="K2160" i="4"/>
  <c r="J2160" i="4"/>
  <c r="I2160" i="4"/>
  <c r="K2159" i="4"/>
  <c r="J2159" i="4"/>
  <c r="I2159" i="4"/>
  <c r="K2158" i="4"/>
  <c r="J2158" i="4"/>
  <c r="I2158" i="4"/>
  <c r="K2157" i="4"/>
  <c r="J2157" i="4"/>
  <c r="I2157" i="4"/>
  <c r="K2156" i="4"/>
  <c r="J2156" i="4"/>
  <c r="I2156" i="4"/>
  <c r="K2155" i="4"/>
  <c r="J2155" i="4"/>
  <c r="I2155" i="4"/>
  <c r="K2154" i="4"/>
  <c r="J2154" i="4"/>
  <c r="I2154" i="4"/>
  <c r="K2153" i="4"/>
  <c r="J2153" i="4"/>
  <c r="I2153" i="4"/>
  <c r="K2152" i="4"/>
  <c r="J2152" i="4"/>
  <c r="I2152" i="4"/>
  <c r="K2151" i="4"/>
  <c r="J2151" i="4"/>
  <c r="I2151" i="4"/>
  <c r="K2150" i="4"/>
  <c r="J2150" i="4"/>
  <c r="I2150" i="4"/>
  <c r="K2149" i="4"/>
  <c r="J2149" i="4"/>
  <c r="I2149" i="4"/>
  <c r="K2148" i="4"/>
  <c r="J2148" i="4"/>
  <c r="I2148" i="4"/>
  <c r="K2147" i="4"/>
  <c r="J2147" i="4"/>
  <c r="I2147" i="4"/>
  <c r="K2146" i="4"/>
  <c r="J2146" i="4"/>
  <c r="I2146" i="4"/>
  <c r="K2145" i="4"/>
  <c r="J2145" i="4"/>
  <c r="I2145" i="4"/>
  <c r="K2144" i="4"/>
  <c r="J2144" i="4"/>
  <c r="I2144" i="4"/>
  <c r="K2143" i="4"/>
  <c r="J2143" i="4"/>
  <c r="I2143" i="4"/>
  <c r="K2142" i="4"/>
  <c r="J2142" i="4"/>
  <c r="I2142" i="4"/>
  <c r="K2141" i="4"/>
  <c r="J2141" i="4"/>
  <c r="I2141" i="4"/>
  <c r="K2140" i="4"/>
  <c r="J2140" i="4"/>
  <c r="I2140" i="4"/>
  <c r="K2139" i="4"/>
  <c r="J2139" i="4"/>
  <c r="I2139" i="4"/>
  <c r="K2138" i="4"/>
  <c r="J2138" i="4"/>
  <c r="I2138" i="4"/>
  <c r="K2137" i="4"/>
  <c r="J2137" i="4"/>
  <c r="I2137" i="4"/>
  <c r="K2136" i="4"/>
  <c r="J2136" i="4"/>
  <c r="I2136" i="4"/>
  <c r="K2135" i="4"/>
  <c r="J2135" i="4"/>
  <c r="I2135" i="4"/>
  <c r="K2134" i="4"/>
  <c r="J2134" i="4"/>
  <c r="I2134" i="4"/>
  <c r="K2133" i="4"/>
  <c r="J2133" i="4"/>
  <c r="I2133" i="4"/>
  <c r="K2132" i="4"/>
  <c r="J2132" i="4"/>
  <c r="I2132" i="4"/>
  <c r="K2131" i="4"/>
  <c r="J2131" i="4"/>
  <c r="I2131" i="4"/>
  <c r="K2130" i="4"/>
  <c r="J2130" i="4"/>
  <c r="I2130" i="4"/>
  <c r="K2129" i="4"/>
  <c r="J2129" i="4"/>
  <c r="I2129" i="4"/>
  <c r="K2128" i="4"/>
  <c r="J2128" i="4"/>
  <c r="I2128" i="4"/>
  <c r="K2127" i="4"/>
  <c r="J2127" i="4"/>
  <c r="I2127" i="4"/>
  <c r="K2126" i="4"/>
  <c r="J2126" i="4"/>
  <c r="I2126" i="4"/>
  <c r="K2125" i="4"/>
  <c r="J2125" i="4"/>
  <c r="I2125" i="4"/>
  <c r="K2124" i="4"/>
  <c r="J2124" i="4"/>
  <c r="I2124" i="4"/>
  <c r="K2123" i="4"/>
  <c r="J2123" i="4"/>
  <c r="I2123" i="4"/>
  <c r="K2122" i="4"/>
  <c r="J2122" i="4"/>
  <c r="I2122" i="4"/>
  <c r="K2121" i="4"/>
  <c r="J2121" i="4"/>
  <c r="I2121" i="4"/>
  <c r="K2120" i="4"/>
  <c r="J2120" i="4"/>
  <c r="I2120" i="4"/>
  <c r="K2119" i="4"/>
  <c r="J2119" i="4"/>
  <c r="I2119" i="4"/>
  <c r="K2118" i="4"/>
  <c r="J2118" i="4"/>
  <c r="I2118" i="4"/>
  <c r="K2117" i="4"/>
  <c r="J2117" i="4"/>
  <c r="I2117" i="4"/>
  <c r="K2116" i="4"/>
  <c r="J2116" i="4"/>
  <c r="I2116" i="4"/>
  <c r="K2115" i="4"/>
  <c r="J2115" i="4"/>
  <c r="I2115" i="4"/>
  <c r="K2114" i="4"/>
  <c r="J2114" i="4"/>
  <c r="I2114" i="4"/>
  <c r="K2113" i="4"/>
  <c r="J2113" i="4"/>
  <c r="I2113" i="4"/>
  <c r="K2112" i="4"/>
  <c r="J2112" i="4"/>
  <c r="I2112" i="4"/>
  <c r="K2111" i="4"/>
  <c r="J2111" i="4"/>
  <c r="I2111" i="4"/>
  <c r="K2110" i="4"/>
  <c r="J2110" i="4"/>
  <c r="I2110" i="4"/>
  <c r="K2109" i="4"/>
  <c r="J2109" i="4"/>
  <c r="I2109" i="4"/>
  <c r="K2108" i="4"/>
  <c r="J2108" i="4"/>
  <c r="I2108" i="4"/>
  <c r="K2107" i="4"/>
  <c r="J2107" i="4"/>
  <c r="I2107" i="4"/>
  <c r="K2106" i="4"/>
  <c r="J2106" i="4"/>
  <c r="I2106" i="4"/>
  <c r="K2105" i="4"/>
  <c r="J2105" i="4"/>
  <c r="I2105" i="4"/>
  <c r="K2104" i="4"/>
  <c r="J2104" i="4"/>
  <c r="I2104" i="4"/>
  <c r="K2103" i="4"/>
  <c r="J2103" i="4"/>
  <c r="I2103" i="4"/>
  <c r="K2102" i="4"/>
  <c r="J2102" i="4"/>
  <c r="I2102" i="4"/>
  <c r="K2101" i="4"/>
  <c r="J2101" i="4"/>
  <c r="I2101" i="4"/>
  <c r="K2100" i="4"/>
  <c r="J2100" i="4"/>
  <c r="I2100" i="4"/>
  <c r="K2099" i="4"/>
  <c r="J2099" i="4"/>
  <c r="I2099" i="4"/>
  <c r="K2098" i="4"/>
  <c r="J2098" i="4"/>
  <c r="I2098" i="4"/>
  <c r="K2097" i="4"/>
  <c r="J2097" i="4"/>
  <c r="I2097" i="4"/>
  <c r="K2096" i="4"/>
  <c r="J2096" i="4"/>
  <c r="I2096" i="4"/>
  <c r="K2095" i="4"/>
  <c r="J2095" i="4"/>
  <c r="I2095" i="4"/>
  <c r="K2094" i="4"/>
  <c r="J2094" i="4"/>
  <c r="I2094" i="4"/>
  <c r="K2093" i="4"/>
  <c r="J2093" i="4"/>
  <c r="I2093" i="4"/>
  <c r="K2092" i="4"/>
  <c r="J2092" i="4"/>
  <c r="I2092" i="4"/>
  <c r="K2091" i="4"/>
  <c r="J2091" i="4"/>
  <c r="I2091" i="4"/>
  <c r="K2090" i="4"/>
  <c r="J2090" i="4"/>
  <c r="I2090" i="4"/>
  <c r="K2089" i="4"/>
  <c r="J2089" i="4"/>
  <c r="I2089" i="4"/>
  <c r="K2088" i="4"/>
  <c r="J2088" i="4"/>
  <c r="I2088" i="4"/>
  <c r="K2087" i="4"/>
  <c r="J2087" i="4"/>
  <c r="I2087" i="4"/>
  <c r="K2086" i="4"/>
  <c r="J2086" i="4"/>
  <c r="I2086" i="4"/>
  <c r="K2085" i="4"/>
  <c r="J2085" i="4"/>
  <c r="I2085" i="4"/>
  <c r="K2084" i="4"/>
  <c r="J2084" i="4"/>
  <c r="I2084" i="4"/>
  <c r="K2083" i="4"/>
  <c r="J2083" i="4"/>
  <c r="I2083" i="4"/>
  <c r="K2082" i="4"/>
  <c r="J2082" i="4"/>
  <c r="I2082" i="4"/>
  <c r="K2081" i="4"/>
  <c r="J2081" i="4"/>
  <c r="I2081" i="4"/>
  <c r="K2080" i="4"/>
  <c r="J2080" i="4"/>
  <c r="I2080" i="4"/>
  <c r="K2079" i="4"/>
  <c r="J2079" i="4"/>
  <c r="I2079" i="4"/>
  <c r="K2078" i="4"/>
  <c r="J2078" i="4"/>
  <c r="I2078" i="4"/>
  <c r="K2077" i="4"/>
  <c r="J2077" i="4"/>
  <c r="I2077" i="4"/>
  <c r="K2076" i="4"/>
  <c r="J2076" i="4"/>
  <c r="I2076" i="4"/>
  <c r="K2075" i="4"/>
  <c r="J2075" i="4"/>
  <c r="I2075" i="4"/>
  <c r="K2074" i="4"/>
  <c r="J2074" i="4"/>
  <c r="I2074" i="4"/>
  <c r="K2073" i="4"/>
  <c r="J2073" i="4"/>
  <c r="I2073" i="4"/>
  <c r="K2072" i="4"/>
  <c r="J2072" i="4"/>
  <c r="I2072" i="4"/>
  <c r="K2071" i="4"/>
  <c r="J2071" i="4"/>
  <c r="I2071" i="4"/>
  <c r="K2070" i="4"/>
  <c r="J2070" i="4"/>
  <c r="I2070" i="4"/>
  <c r="K2069" i="4"/>
  <c r="J2069" i="4"/>
  <c r="I2069" i="4"/>
  <c r="K2068" i="4"/>
  <c r="J2068" i="4"/>
  <c r="I2068" i="4"/>
  <c r="K2067" i="4"/>
  <c r="J2067" i="4"/>
  <c r="I2067" i="4"/>
  <c r="K2066" i="4"/>
  <c r="J2066" i="4"/>
  <c r="I2066" i="4"/>
  <c r="K2065" i="4"/>
  <c r="J2065" i="4"/>
  <c r="I2065" i="4"/>
  <c r="K2064" i="4"/>
  <c r="J2064" i="4"/>
  <c r="I2064" i="4"/>
  <c r="K2063" i="4"/>
  <c r="J2063" i="4"/>
  <c r="I2063" i="4"/>
  <c r="K2062" i="4"/>
  <c r="J2062" i="4"/>
  <c r="I2062" i="4"/>
  <c r="K2061" i="4"/>
  <c r="J2061" i="4"/>
  <c r="I2061" i="4"/>
  <c r="K2060" i="4"/>
  <c r="J2060" i="4"/>
  <c r="I2060" i="4"/>
  <c r="K2059" i="4"/>
  <c r="J2059" i="4"/>
  <c r="I2059" i="4"/>
  <c r="K2058" i="4"/>
  <c r="J2058" i="4"/>
  <c r="I2058" i="4"/>
  <c r="K2057" i="4"/>
  <c r="J2057" i="4"/>
  <c r="I2057" i="4"/>
  <c r="K2056" i="4"/>
  <c r="J2056" i="4"/>
  <c r="I2056" i="4"/>
  <c r="K2055" i="4"/>
  <c r="J2055" i="4"/>
  <c r="I2055" i="4"/>
  <c r="K2054" i="4"/>
  <c r="J2054" i="4"/>
  <c r="I2054" i="4"/>
  <c r="K2053" i="4"/>
  <c r="J2053" i="4"/>
  <c r="I2053" i="4"/>
  <c r="K2052" i="4"/>
  <c r="J2052" i="4"/>
  <c r="I2052" i="4"/>
  <c r="K2051" i="4"/>
  <c r="J2051" i="4"/>
  <c r="I2051" i="4"/>
  <c r="K2050" i="4"/>
  <c r="J2050" i="4"/>
  <c r="I2050" i="4"/>
  <c r="K2049" i="4"/>
  <c r="J2049" i="4"/>
  <c r="I2049" i="4"/>
  <c r="K2048" i="4"/>
  <c r="J2048" i="4"/>
  <c r="I2048" i="4"/>
  <c r="K2047" i="4"/>
  <c r="J2047" i="4"/>
  <c r="I2047" i="4"/>
  <c r="K2046" i="4"/>
  <c r="J2046" i="4"/>
  <c r="I2046" i="4"/>
  <c r="K2045" i="4"/>
  <c r="J2045" i="4"/>
  <c r="I2045" i="4"/>
  <c r="K2044" i="4"/>
  <c r="J2044" i="4"/>
  <c r="I2044" i="4"/>
  <c r="K2043" i="4"/>
  <c r="J2043" i="4"/>
  <c r="I2043" i="4"/>
  <c r="K2042" i="4"/>
  <c r="J2042" i="4"/>
  <c r="I2042" i="4"/>
  <c r="K2041" i="4"/>
  <c r="J2041" i="4"/>
  <c r="I2041" i="4"/>
  <c r="K2040" i="4"/>
  <c r="J2040" i="4"/>
  <c r="I2040" i="4"/>
  <c r="K2039" i="4"/>
  <c r="J2039" i="4"/>
  <c r="I2039" i="4"/>
  <c r="K2038" i="4"/>
  <c r="J2038" i="4"/>
  <c r="I2038" i="4"/>
  <c r="K2037" i="4"/>
  <c r="J2037" i="4"/>
  <c r="I2037" i="4"/>
  <c r="K2036" i="4"/>
  <c r="J2036" i="4"/>
  <c r="I2036" i="4"/>
  <c r="K2035" i="4"/>
  <c r="J2035" i="4"/>
  <c r="I2035" i="4"/>
  <c r="K2034" i="4"/>
  <c r="J2034" i="4"/>
  <c r="I2034" i="4"/>
  <c r="K2033" i="4"/>
  <c r="J2033" i="4"/>
  <c r="I2033" i="4"/>
  <c r="K2032" i="4"/>
  <c r="J2032" i="4"/>
  <c r="I2032" i="4"/>
  <c r="K2031" i="4"/>
  <c r="J2031" i="4"/>
  <c r="I2031" i="4"/>
  <c r="K2030" i="4"/>
  <c r="J2030" i="4"/>
  <c r="I2030" i="4"/>
  <c r="K2029" i="4"/>
  <c r="J2029" i="4"/>
  <c r="I2029" i="4"/>
  <c r="K2028" i="4"/>
  <c r="J2028" i="4"/>
  <c r="I2028" i="4"/>
  <c r="K2027" i="4"/>
  <c r="J2027" i="4"/>
  <c r="I2027" i="4"/>
  <c r="K2026" i="4"/>
  <c r="J2026" i="4"/>
  <c r="I2026" i="4"/>
  <c r="K2025" i="4"/>
  <c r="J2025" i="4"/>
  <c r="I2025" i="4"/>
  <c r="K2024" i="4"/>
  <c r="J2024" i="4"/>
  <c r="I2024" i="4"/>
  <c r="K2023" i="4"/>
  <c r="J2023" i="4"/>
  <c r="I2023" i="4"/>
  <c r="K2022" i="4"/>
  <c r="J2022" i="4"/>
  <c r="I2022" i="4"/>
  <c r="K2021" i="4"/>
  <c r="J2021" i="4"/>
  <c r="I2021" i="4"/>
  <c r="K2020" i="4"/>
  <c r="J2020" i="4"/>
  <c r="I2020" i="4"/>
  <c r="K2019" i="4"/>
  <c r="J2019" i="4"/>
  <c r="I2019" i="4"/>
  <c r="K2018" i="4"/>
  <c r="J2018" i="4"/>
  <c r="I2018" i="4"/>
  <c r="K2017" i="4"/>
  <c r="J2017" i="4"/>
  <c r="I2017" i="4"/>
  <c r="K2016" i="4"/>
  <c r="J2016" i="4"/>
  <c r="I2016" i="4"/>
  <c r="K2015" i="4"/>
  <c r="J2015" i="4"/>
  <c r="I2015" i="4"/>
  <c r="K2014" i="4"/>
  <c r="J2014" i="4"/>
  <c r="I2014" i="4"/>
  <c r="K2013" i="4"/>
  <c r="J2013" i="4"/>
  <c r="I2013" i="4"/>
  <c r="K2012" i="4"/>
  <c r="J2012" i="4"/>
  <c r="I2012" i="4"/>
  <c r="K2011" i="4"/>
  <c r="J2011" i="4"/>
  <c r="I2011" i="4"/>
  <c r="K2010" i="4"/>
  <c r="J2010" i="4"/>
  <c r="I2010" i="4"/>
  <c r="K2009" i="4"/>
  <c r="J2009" i="4"/>
  <c r="I2009" i="4"/>
  <c r="K2008" i="4"/>
  <c r="J2008" i="4"/>
  <c r="I2008" i="4"/>
  <c r="K2007" i="4"/>
  <c r="J2007" i="4"/>
  <c r="I2007" i="4"/>
  <c r="K2006" i="4"/>
  <c r="J2006" i="4"/>
  <c r="I2006" i="4"/>
  <c r="K2005" i="4"/>
  <c r="J2005" i="4"/>
  <c r="I2005" i="4"/>
  <c r="K2004" i="4"/>
  <c r="J2004" i="4"/>
  <c r="I2004" i="4"/>
  <c r="K2003" i="4"/>
  <c r="J2003" i="4"/>
  <c r="I2003" i="4"/>
  <c r="K2002" i="4"/>
  <c r="J2002" i="4"/>
  <c r="I2002" i="4"/>
  <c r="K2001" i="4"/>
  <c r="J2001" i="4"/>
  <c r="I2001" i="4"/>
  <c r="K2000" i="4"/>
  <c r="J2000" i="4"/>
  <c r="I2000" i="4"/>
  <c r="K1999" i="4"/>
  <c r="J1999" i="4"/>
  <c r="I1999" i="4"/>
  <c r="K1998" i="4"/>
  <c r="J1998" i="4"/>
  <c r="I1998" i="4"/>
  <c r="K1997" i="4"/>
  <c r="J1997" i="4"/>
  <c r="I1997" i="4"/>
  <c r="K1996" i="4"/>
  <c r="J1996" i="4"/>
  <c r="I1996" i="4"/>
  <c r="K1995" i="4"/>
  <c r="J1995" i="4"/>
  <c r="I1995" i="4"/>
  <c r="K1994" i="4"/>
  <c r="J1994" i="4"/>
  <c r="I1994" i="4"/>
  <c r="K1993" i="4"/>
  <c r="J1993" i="4"/>
  <c r="I1993" i="4"/>
  <c r="K1992" i="4"/>
  <c r="J1992" i="4"/>
  <c r="I1992" i="4"/>
  <c r="K1991" i="4"/>
  <c r="J1991" i="4"/>
  <c r="I1991" i="4"/>
  <c r="K1990" i="4"/>
  <c r="J1990" i="4"/>
  <c r="I1990" i="4"/>
  <c r="K1989" i="4"/>
  <c r="J1989" i="4"/>
  <c r="I1989" i="4"/>
  <c r="K1988" i="4"/>
  <c r="J1988" i="4"/>
  <c r="I1988" i="4"/>
  <c r="K1987" i="4"/>
  <c r="J1987" i="4"/>
  <c r="I1987" i="4"/>
  <c r="K1986" i="4"/>
  <c r="J1986" i="4"/>
  <c r="I1986" i="4"/>
  <c r="K1985" i="4"/>
  <c r="J1985" i="4"/>
  <c r="I1985" i="4"/>
  <c r="K1984" i="4"/>
  <c r="J1984" i="4"/>
  <c r="I1984" i="4"/>
  <c r="K1983" i="4"/>
  <c r="J1983" i="4"/>
  <c r="I1983" i="4"/>
  <c r="K1982" i="4"/>
  <c r="J1982" i="4"/>
  <c r="I1982" i="4"/>
  <c r="K1981" i="4"/>
  <c r="J1981" i="4"/>
  <c r="I1981" i="4"/>
  <c r="K1980" i="4"/>
  <c r="J1980" i="4"/>
  <c r="I1980" i="4"/>
  <c r="K1979" i="4"/>
  <c r="J1979" i="4"/>
  <c r="I1979" i="4"/>
  <c r="K1978" i="4"/>
  <c r="J1978" i="4"/>
  <c r="I1978" i="4"/>
  <c r="K1977" i="4"/>
  <c r="J1977" i="4"/>
  <c r="I1977" i="4"/>
  <c r="K1976" i="4"/>
  <c r="J1976" i="4"/>
  <c r="I1976" i="4"/>
  <c r="K1975" i="4"/>
  <c r="J1975" i="4"/>
  <c r="I1975" i="4"/>
  <c r="K1974" i="4"/>
  <c r="J1974" i="4"/>
  <c r="I1974" i="4"/>
  <c r="K1973" i="4"/>
  <c r="J1973" i="4"/>
  <c r="I1973" i="4"/>
  <c r="K1972" i="4"/>
  <c r="J1972" i="4"/>
  <c r="I1972" i="4"/>
  <c r="K1971" i="4"/>
  <c r="J1971" i="4"/>
  <c r="I1971" i="4"/>
  <c r="K1970" i="4"/>
  <c r="J1970" i="4"/>
  <c r="I1970" i="4"/>
  <c r="K1969" i="4"/>
  <c r="J1969" i="4"/>
  <c r="I1969" i="4"/>
  <c r="K1968" i="4"/>
  <c r="J1968" i="4"/>
  <c r="I1968" i="4"/>
  <c r="K1967" i="4"/>
  <c r="J1967" i="4"/>
  <c r="I1967" i="4"/>
  <c r="K1966" i="4"/>
  <c r="J1966" i="4"/>
  <c r="I1966" i="4"/>
  <c r="K1965" i="4"/>
  <c r="J1965" i="4"/>
  <c r="I1965" i="4"/>
  <c r="K1964" i="4"/>
  <c r="J1964" i="4"/>
  <c r="I1964" i="4"/>
  <c r="K1963" i="4"/>
  <c r="J1963" i="4"/>
  <c r="I1963" i="4"/>
  <c r="K1962" i="4"/>
  <c r="J1962" i="4"/>
  <c r="I1962" i="4"/>
  <c r="K1961" i="4"/>
  <c r="J1961" i="4"/>
  <c r="I1961" i="4"/>
  <c r="K1960" i="4"/>
  <c r="J1960" i="4"/>
  <c r="I1960" i="4"/>
  <c r="K1959" i="4"/>
  <c r="J1959" i="4"/>
  <c r="I1959" i="4"/>
  <c r="K1958" i="4"/>
  <c r="J1958" i="4"/>
  <c r="I1958" i="4"/>
  <c r="K1957" i="4"/>
  <c r="J1957" i="4"/>
  <c r="I1957" i="4"/>
  <c r="K1956" i="4"/>
  <c r="J1956" i="4"/>
  <c r="I1956" i="4"/>
  <c r="K1955" i="4"/>
  <c r="J1955" i="4"/>
  <c r="I1955" i="4"/>
  <c r="K1954" i="4"/>
  <c r="J1954" i="4"/>
  <c r="I1954" i="4"/>
  <c r="K1953" i="4"/>
  <c r="J1953" i="4"/>
  <c r="I1953" i="4"/>
  <c r="K1952" i="4"/>
  <c r="J1952" i="4"/>
  <c r="I1952" i="4"/>
  <c r="K1951" i="4"/>
  <c r="J1951" i="4"/>
  <c r="I1951" i="4"/>
  <c r="K1950" i="4"/>
  <c r="J1950" i="4"/>
  <c r="I1950" i="4"/>
  <c r="K1949" i="4"/>
  <c r="J1949" i="4"/>
  <c r="I1949" i="4"/>
  <c r="K1948" i="4"/>
  <c r="J1948" i="4"/>
  <c r="I1948" i="4"/>
  <c r="K1947" i="4"/>
  <c r="J1947" i="4"/>
  <c r="I1947" i="4"/>
  <c r="K1946" i="4"/>
  <c r="J1946" i="4"/>
  <c r="I1946" i="4"/>
  <c r="K1945" i="4"/>
  <c r="J1945" i="4"/>
  <c r="I1945" i="4"/>
  <c r="K1944" i="4"/>
  <c r="J1944" i="4"/>
  <c r="I1944" i="4"/>
  <c r="K1943" i="4"/>
  <c r="J1943" i="4"/>
  <c r="I1943" i="4"/>
  <c r="K1942" i="4"/>
  <c r="J1942" i="4"/>
  <c r="I1942" i="4"/>
  <c r="K1941" i="4"/>
  <c r="J1941" i="4"/>
  <c r="I1941" i="4"/>
  <c r="K1940" i="4"/>
  <c r="J1940" i="4"/>
  <c r="I1940" i="4"/>
  <c r="K1939" i="4"/>
  <c r="J1939" i="4"/>
  <c r="I1939" i="4"/>
  <c r="K1938" i="4"/>
  <c r="J1938" i="4"/>
  <c r="I1938" i="4"/>
  <c r="K1937" i="4"/>
  <c r="J1937" i="4"/>
  <c r="I1937" i="4"/>
  <c r="K1936" i="4"/>
  <c r="J1936" i="4"/>
  <c r="I1936" i="4"/>
  <c r="K1935" i="4"/>
  <c r="J1935" i="4"/>
  <c r="I1935" i="4"/>
  <c r="K1934" i="4"/>
  <c r="J1934" i="4"/>
  <c r="I1934" i="4"/>
  <c r="K1933" i="4"/>
  <c r="J1933" i="4"/>
  <c r="I1933" i="4"/>
  <c r="K1932" i="4"/>
  <c r="J1932" i="4"/>
  <c r="I1932" i="4"/>
  <c r="K1931" i="4"/>
  <c r="J1931" i="4"/>
  <c r="I1931" i="4"/>
  <c r="K1930" i="4"/>
  <c r="J1930" i="4"/>
  <c r="I1930" i="4"/>
  <c r="K1929" i="4"/>
  <c r="J1929" i="4"/>
  <c r="I1929" i="4"/>
  <c r="K1928" i="4"/>
  <c r="J1928" i="4"/>
  <c r="I1928" i="4"/>
  <c r="K1927" i="4"/>
  <c r="J1927" i="4"/>
  <c r="I1927" i="4"/>
  <c r="K1926" i="4"/>
  <c r="J1926" i="4"/>
  <c r="I1926" i="4"/>
  <c r="K1925" i="4"/>
  <c r="J1925" i="4"/>
  <c r="I1925" i="4"/>
  <c r="K1924" i="4"/>
  <c r="J1924" i="4"/>
  <c r="I1924" i="4"/>
  <c r="K1923" i="4"/>
  <c r="J1923" i="4"/>
  <c r="I1923" i="4"/>
  <c r="K1922" i="4"/>
  <c r="J1922" i="4"/>
  <c r="I1922" i="4"/>
  <c r="K1921" i="4"/>
  <c r="J1921" i="4"/>
  <c r="I1921" i="4"/>
  <c r="K1920" i="4"/>
  <c r="J1920" i="4"/>
  <c r="I1920" i="4"/>
  <c r="K1919" i="4"/>
  <c r="J1919" i="4"/>
  <c r="I1919" i="4"/>
  <c r="K1918" i="4"/>
  <c r="J1918" i="4"/>
  <c r="I1918" i="4"/>
  <c r="K1917" i="4"/>
  <c r="J1917" i="4"/>
  <c r="I1917" i="4"/>
  <c r="K1916" i="4"/>
  <c r="J1916" i="4"/>
  <c r="I1916" i="4"/>
  <c r="K1915" i="4"/>
  <c r="J1915" i="4"/>
  <c r="I1915" i="4"/>
  <c r="K1914" i="4"/>
  <c r="J1914" i="4"/>
  <c r="I1914" i="4"/>
  <c r="K1913" i="4"/>
  <c r="J1913" i="4"/>
  <c r="I1913" i="4"/>
  <c r="K1912" i="4"/>
  <c r="J1912" i="4"/>
  <c r="I1912" i="4"/>
  <c r="K1911" i="4"/>
  <c r="J1911" i="4"/>
  <c r="I1911" i="4"/>
  <c r="K1910" i="4"/>
  <c r="J1910" i="4"/>
  <c r="I1910" i="4"/>
  <c r="K1909" i="4"/>
  <c r="J1909" i="4"/>
  <c r="I1909" i="4"/>
  <c r="K1908" i="4"/>
  <c r="J1908" i="4"/>
  <c r="I1908" i="4"/>
  <c r="K1907" i="4"/>
  <c r="J1907" i="4"/>
  <c r="I1907" i="4"/>
  <c r="K1906" i="4"/>
  <c r="J1906" i="4"/>
  <c r="I1906" i="4"/>
  <c r="K1905" i="4"/>
  <c r="J1905" i="4"/>
  <c r="I1905" i="4"/>
  <c r="K1904" i="4"/>
  <c r="J1904" i="4"/>
  <c r="I1904" i="4"/>
  <c r="K1903" i="4"/>
  <c r="J1903" i="4"/>
  <c r="I1903" i="4"/>
  <c r="K1902" i="4"/>
  <c r="J1902" i="4"/>
  <c r="I1902" i="4"/>
  <c r="K1901" i="4"/>
  <c r="J1901" i="4"/>
  <c r="I1901" i="4"/>
  <c r="K1900" i="4"/>
  <c r="J1900" i="4"/>
  <c r="I1900" i="4"/>
  <c r="K1899" i="4"/>
  <c r="J1899" i="4"/>
  <c r="I1899" i="4"/>
  <c r="K1898" i="4"/>
  <c r="J1898" i="4"/>
  <c r="I1898" i="4"/>
  <c r="K1897" i="4"/>
  <c r="J1897" i="4"/>
  <c r="I1897" i="4"/>
  <c r="K1896" i="4"/>
  <c r="J1896" i="4"/>
  <c r="I1896" i="4"/>
  <c r="K1895" i="4"/>
  <c r="J1895" i="4"/>
  <c r="I1895" i="4"/>
  <c r="K1894" i="4"/>
  <c r="J1894" i="4"/>
  <c r="I1894" i="4"/>
  <c r="K1893" i="4"/>
  <c r="J1893" i="4"/>
  <c r="I1893" i="4"/>
  <c r="K1892" i="4"/>
  <c r="J1892" i="4"/>
  <c r="I1892" i="4"/>
  <c r="K1891" i="4"/>
  <c r="J1891" i="4"/>
  <c r="I1891" i="4"/>
  <c r="K1890" i="4"/>
  <c r="J1890" i="4"/>
  <c r="I1890" i="4"/>
  <c r="K1889" i="4"/>
  <c r="J1889" i="4"/>
  <c r="I1889" i="4"/>
  <c r="K1888" i="4"/>
  <c r="J1888" i="4"/>
  <c r="I1888" i="4"/>
  <c r="K1887" i="4"/>
  <c r="J1887" i="4"/>
  <c r="I1887" i="4"/>
  <c r="K1886" i="4"/>
  <c r="J1886" i="4"/>
  <c r="I1886" i="4"/>
  <c r="K1885" i="4"/>
  <c r="J1885" i="4"/>
  <c r="I1885" i="4"/>
  <c r="K1884" i="4"/>
  <c r="J1884" i="4"/>
  <c r="I1884" i="4"/>
  <c r="K1883" i="4"/>
  <c r="J1883" i="4"/>
  <c r="I1883" i="4"/>
  <c r="K1882" i="4"/>
  <c r="J1882" i="4"/>
  <c r="I1882" i="4"/>
  <c r="K1881" i="4"/>
  <c r="J1881" i="4"/>
  <c r="I1881" i="4"/>
  <c r="K1880" i="4"/>
  <c r="J1880" i="4"/>
  <c r="I1880" i="4"/>
  <c r="K1879" i="4"/>
  <c r="J1879" i="4"/>
  <c r="I1879" i="4"/>
  <c r="K1878" i="4"/>
  <c r="J1878" i="4"/>
  <c r="I1878" i="4"/>
  <c r="K1877" i="4"/>
  <c r="J1877" i="4"/>
  <c r="I1877" i="4"/>
  <c r="K1876" i="4"/>
  <c r="J1876" i="4"/>
  <c r="I1876" i="4"/>
  <c r="K1875" i="4"/>
  <c r="J1875" i="4"/>
  <c r="I1875" i="4"/>
  <c r="K1874" i="4"/>
  <c r="J1874" i="4"/>
  <c r="I1874" i="4"/>
  <c r="K1873" i="4"/>
  <c r="J1873" i="4"/>
  <c r="I1873" i="4"/>
  <c r="K1872" i="4"/>
  <c r="J1872" i="4"/>
  <c r="I1872" i="4"/>
  <c r="K1871" i="4"/>
  <c r="J1871" i="4"/>
  <c r="I1871" i="4"/>
  <c r="K1870" i="4"/>
  <c r="J1870" i="4"/>
  <c r="I1870" i="4"/>
  <c r="K1869" i="4"/>
  <c r="J1869" i="4"/>
  <c r="I1869" i="4"/>
  <c r="K1868" i="4"/>
  <c r="J1868" i="4"/>
  <c r="I1868" i="4"/>
  <c r="K1867" i="4"/>
  <c r="J1867" i="4"/>
  <c r="I1867" i="4"/>
  <c r="K1866" i="4"/>
  <c r="J1866" i="4"/>
  <c r="I1866" i="4"/>
  <c r="K1865" i="4"/>
  <c r="J1865" i="4"/>
  <c r="I1865" i="4"/>
  <c r="K1864" i="4"/>
  <c r="J1864" i="4"/>
  <c r="I1864" i="4"/>
  <c r="K1863" i="4"/>
  <c r="J1863" i="4"/>
  <c r="I1863" i="4"/>
  <c r="K1862" i="4"/>
  <c r="J1862" i="4"/>
  <c r="I1862" i="4"/>
  <c r="K1861" i="4"/>
  <c r="J1861" i="4"/>
  <c r="I1861" i="4"/>
  <c r="K1860" i="4"/>
  <c r="J1860" i="4"/>
  <c r="I1860" i="4"/>
  <c r="K1859" i="4"/>
  <c r="J1859" i="4"/>
  <c r="I1859" i="4"/>
  <c r="K1858" i="4"/>
  <c r="J1858" i="4"/>
  <c r="I1858" i="4"/>
  <c r="K1857" i="4"/>
  <c r="J1857" i="4"/>
  <c r="I1857" i="4"/>
  <c r="K1856" i="4"/>
  <c r="J1856" i="4"/>
  <c r="I1856" i="4"/>
  <c r="K1855" i="4"/>
  <c r="J1855" i="4"/>
  <c r="I1855" i="4"/>
  <c r="K1854" i="4"/>
  <c r="J1854" i="4"/>
  <c r="I1854" i="4"/>
  <c r="K1853" i="4"/>
  <c r="J1853" i="4"/>
  <c r="I1853" i="4"/>
  <c r="K1852" i="4"/>
  <c r="J1852" i="4"/>
  <c r="I1852" i="4"/>
  <c r="K1851" i="4"/>
  <c r="J1851" i="4"/>
  <c r="I1851" i="4"/>
  <c r="K1850" i="4"/>
  <c r="J1850" i="4"/>
  <c r="I1850" i="4"/>
  <c r="K1849" i="4"/>
  <c r="J1849" i="4"/>
  <c r="I1849" i="4"/>
  <c r="K1848" i="4"/>
  <c r="J1848" i="4"/>
  <c r="I1848" i="4"/>
  <c r="K1847" i="4"/>
  <c r="J1847" i="4"/>
  <c r="I1847" i="4"/>
  <c r="K1846" i="4"/>
  <c r="J1846" i="4"/>
  <c r="I1846" i="4"/>
  <c r="K1845" i="4"/>
  <c r="J1845" i="4"/>
  <c r="I1845" i="4"/>
  <c r="K1844" i="4"/>
  <c r="J1844" i="4"/>
  <c r="I1844" i="4"/>
  <c r="K1843" i="4"/>
  <c r="J1843" i="4"/>
  <c r="I1843" i="4"/>
  <c r="K1842" i="4"/>
  <c r="J1842" i="4"/>
  <c r="I1842" i="4"/>
  <c r="K1841" i="4"/>
  <c r="J1841" i="4"/>
  <c r="I1841" i="4"/>
  <c r="K1840" i="4"/>
  <c r="J1840" i="4"/>
  <c r="I1840" i="4"/>
  <c r="K1839" i="4"/>
  <c r="J1839" i="4"/>
  <c r="I1839" i="4"/>
  <c r="K1838" i="4"/>
  <c r="J1838" i="4"/>
  <c r="I1838" i="4"/>
  <c r="K1837" i="4"/>
  <c r="J1837" i="4"/>
  <c r="I1837" i="4"/>
  <c r="K1836" i="4"/>
  <c r="J1836" i="4"/>
  <c r="I1836" i="4"/>
  <c r="K1835" i="4"/>
  <c r="J1835" i="4"/>
  <c r="I1835" i="4"/>
  <c r="K1834" i="4"/>
  <c r="J1834" i="4"/>
  <c r="I1834" i="4"/>
  <c r="K1833" i="4"/>
  <c r="J1833" i="4"/>
  <c r="I1833" i="4"/>
  <c r="K1832" i="4"/>
  <c r="J1832" i="4"/>
  <c r="I1832" i="4"/>
  <c r="K1831" i="4"/>
  <c r="J1831" i="4"/>
  <c r="I1831" i="4"/>
  <c r="K1830" i="4"/>
  <c r="J1830" i="4"/>
  <c r="I1830" i="4"/>
  <c r="K1829" i="4"/>
  <c r="J1829" i="4"/>
  <c r="I1829" i="4"/>
  <c r="K1828" i="4"/>
  <c r="J1828" i="4"/>
  <c r="I1828" i="4"/>
  <c r="K1827" i="4"/>
  <c r="J1827" i="4"/>
  <c r="I1827" i="4"/>
  <c r="K1826" i="4"/>
  <c r="J1826" i="4"/>
  <c r="I1826" i="4"/>
  <c r="K1825" i="4"/>
  <c r="J1825" i="4"/>
  <c r="I1825" i="4"/>
  <c r="K1824" i="4"/>
  <c r="J1824" i="4"/>
  <c r="I1824" i="4"/>
  <c r="K1823" i="4"/>
  <c r="J1823" i="4"/>
  <c r="I1823" i="4"/>
  <c r="K1822" i="4"/>
  <c r="J1822" i="4"/>
  <c r="I1822" i="4"/>
  <c r="K1821" i="4"/>
  <c r="J1821" i="4"/>
  <c r="I1821" i="4"/>
  <c r="K1820" i="4"/>
  <c r="J1820" i="4"/>
  <c r="I1820" i="4"/>
  <c r="K1819" i="4"/>
  <c r="J1819" i="4"/>
  <c r="I1819" i="4"/>
  <c r="K1818" i="4"/>
  <c r="J1818" i="4"/>
  <c r="I1818" i="4"/>
  <c r="K1817" i="4"/>
  <c r="J1817" i="4"/>
  <c r="I1817" i="4"/>
  <c r="K1816" i="4"/>
  <c r="J1816" i="4"/>
  <c r="I1816" i="4"/>
  <c r="K1815" i="4"/>
  <c r="J1815" i="4"/>
  <c r="I1815" i="4"/>
  <c r="K1814" i="4"/>
  <c r="J1814" i="4"/>
  <c r="I1814" i="4"/>
  <c r="K1813" i="4"/>
  <c r="J1813" i="4"/>
  <c r="I1813" i="4"/>
  <c r="K1812" i="4"/>
  <c r="J1812" i="4"/>
  <c r="I1812" i="4"/>
  <c r="K1811" i="4"/>
  <c r="J1811" i="4"/>
  <c r="I1811" i="4"/>
  <c r="K1810" i="4"/>
  <c r="J1810" i="4"/>
  <c r="I1810" i="4"/>
  <c r="K1809" i="4"/>
  <c r="J1809" i="4"/>
  <c r="I1809" i="4"/>
  <c r="K1808" i="4"/>
  <c r="J1808" i="4"/>
  <c r="I1808" i="4"/>
  <c r="K1807" i="4"/>
  <c r="J1807" i="4"/>
  <c r="I1807" i="4"/>
  <c r="K1806" i="4"/>
  <c r="J1806" i="4"/>
  <c r="I1806" i="4"/>
  <c r="K1805" i="4"/>
  <c r="J1805" i="4"/>
  <c r="I1805" i="4"/>
  <c r="K1804" i="4"/>
  <c r="J1804" i="4"/>
  <c r="I1804" i="4"/>
  <c r="K1803" i="4"/>
  <c r="J1803" i="4"/>
  <c r="I1803" i="4"/>
  <c r="K1802" i="4"/>
  <c r="J1802" i="4"/>
  <c r="I1802" i="4"/>
  <c r="K1801" i="4"/>
  <c r="J1801" i="4"/>
  <c r="I1801" i="4"/>
  <c r="K1800" i="4"/>
  <c r="J1800" i="4"/>
  <c r="I1800" i="4"/>
  <c r="K1799" i="4"/>
  <c r="J1799" i="4"/>
  <c r="I1799" i="4"/>
  <c r="K1798" i="4"/>
  <c r="J1798" i="4"/>
  <c r="I1798" i="4"/>
  <c r="K1797" i="4"/>
  <c r="J1797" i="4"/>
  <c r="I1797" i="4"/>
  <c r="K1796" i="4"/>
  <c r="J1796" i="4"/>
  <c r="I1796" i="4"/>
  <c r="K1795" i="4"/>
  <c r="J1795" i="4"/>
  <c r="I1795" i="4"/>
  <c r="K1794" i="4"/>
  <c r="J1794" i="4"/>
  <c r="I1794" i="4"/>
  <c r="K1793" i="4"/>
  <c r="J1793" i="4"/>
  <c r="I1793" i="4"/>
  <c r="K1792" i="4"/>
  <c r="J1792" i="4"/>
  <c r="I1792" i="4"/>
  <c r="K1791" i="4"/>
  <c r="J1791" i="4"/>
  <c r="I1791" i="4"/>
  <c r="K1790" i="4"/>
  <c r="J1790" i="4"/>
  <c r="I1790" i="4"/>
  <c r="K1789" i="4"/>
  <c r="J1789" i="4"/>
  <c r="I1789" i="4"/>
  <c r="K1788" i="4"/>
  <c r="J1788" i="4"/>
  <c r="I1788" i="4"/>
  <c r="K1787" i="4"/>
  <c r="J1787" i="4"/>
  <c r="I1787" i="4"/>
  <c r="K1786" i="4"/>
  <c r="J1786" i="4"/>
  <c r="I1786" i="4"/>
  <c r="K1785" i="4"/>
  <c r="J1785" i="4"/>
  <c r="I1785" i="4"/>
  <c r="K1784" i="4"/>
  <c r="J1784" i="4"/>
  <c r="I1784" i="4"/>
  <c r="K1783" i="4"/>
  <c r="J1783" i="4"/>
  <c r="I1783" i="4"/>
  <c r="K1782" i="4"/>
  <c r="J1782" i="4"/>
  <c r="I1782" i="4"/>
  <c r="K1781" i="4"/>
  <c r="J1781" i="4"/>
  <c r="I1781" i="4"/>
  <c r="K1780" i="4"/>
  <c r="J1780" i="4"/>
  <c r="I1780" i="4"/>
  <c r="K1779" i="4"/>
  <c r="J1779" i="4"/>
  <c r="I1779" i="4"/>
  <c r="K1778" i="4"/>
  <c r="J1778" i="4"/>
  <c r="I1778" i="4"/>
  <c r="K1777" i="4"/>
  <c r="J1777" i="4"/>
  <c r="I1777" i="4"/>
  <c r="K1776" i="4"/>
  <c r="J1776" i="4"/>
  <c r="I1776" i="4"/>
  <c r="K1775" i="4"/>
  <c r="J1775" i="4"/>
  <c r="I1775" i="4"/>
  <c r="K1774" i="4"/>
  <c r="J1774" i="4"/>
  <c r="I1774" i="4"/>
  <c r="K1773" i="4"/>
  <c r="J1773" i="4"/>
  <c r="I1773" i="4"/>
  <c r="K1772" i="4"/>
  <c r="J1772" i="4"/>
  <c r="I1772" i="4"/>
  <c r="K1771" i="4"/>
  <c r="J1771" i="4"/>
  <c r="I1771" i="4"/>
  <c r="K1770" i="4"/>
  <c r="J1770" i="4"/>
  <c r="I1770" i="4"/>
  <c r="K1769" i="4"/>
  <c r="J1769" i="4"/>
  <c r="I1769" i="4"/>
  <c r="K1768" i="4"/>
  <c r="J1768" i="4"/>
  <c r="I1768" i="4"/>
  <c r="K1767" i="4"/>
  <c r="J1767" i="4"/>
  <c r="I1767" i="4"/>
  <c r="K1766" i="4"/>
  <c r="J1766" i="4"/>
  <c r="I1766" i="4"/>
  <c r="K1765" i="4"/>
  <c r="J1765" i="4"/>
  <c r="I1765" i="4"/>
  <c r="K1764" i="4"/>
  <c r="J1764" i="4"/>
  <c r="I1764" i="4"/>
  <c r="K1763" i="4"/>
  <c r="J1763" i="4"/>
  <c r="I1763" i="4"/>
  <c r="K1762" i="4"/>
  <c r="J1762" i="4"/>
  <c r="I1762" i="4"/>
  <c r="K1761" i="4"/>
  <c r="J1761" i="4"/>
  <c r="I1761" i="4"/>
  <c r="K1760" i="4"/>
  <c r="J1760" i="4"/>
  <c r="I1760" i="4"/>
  <c r="K1759" i="4"/>
  <c r="J1759" i="4"/>
  <c r="I1759" i="4"/>
  <c r="K1758" i="4"/>
  <c r="J1758" i="4"/>
  <c r="I1758" i="4"/>
  <c r="K1757" i="4"/>
  <c r="J1757" i="4"/>
  <c r="I1757" i="4"/>
  <c r="K1756" i="4"/>
  <c r="J1756" i="4"/>
  <c r="I1756" i="4"/>
  <c r="K1755" i="4"/>
  <c r="J1755" i="4"/>
  <c r="I1755" i="4"/>
  <c r="K1754" i="4"/>
  <c r="J1754" i="4"/>
  <c r="I1754" i="4"/>
  <c r="K1753" i="4"/>
  <c r="J1753" i="4"/>
  <c r="I1753" i="4"/>
  <c r="K1752" i="4"/>
  <c r="J1752" i="4"/>
  <c r="I1752" i="4"/>
  <c r="K1751" i="4"/>
  <c r="J1751" i="4"/>
  <c r="I1751" i="4"/>
  <c r="K1750" i="4"/>
  <c r="J1750" i="4"/>
  <c r="I1750" i="4"/>
  <c r="K1749" i="4"/>
  <c r="J1749" i="4"/>
  <c r="I1749" i="4"/>
  <c r="K1748" i="4"/>
  <c r="J1748" i="4"/>
  <c r="I1748" i="4"/>
  <c r="K1747" i="4"/>
  <c r="J1747" i="4"/>
  <c r="I1747" i="4"/>
  <c r="K1746" i="4"/>
  <c r="J1746" i="4"/>
  <c r="I1746" i="4"/>
  <c r="K1745" i="4"/>
  <c r="J1745" i="4"/>
  <c r="I1745" i="4"/>
  <c r="K1744" i="4"/>
  <c r="J1744" i="4"/>
  <c r="I1744" i="4"/>
  <c r="K1743" i="4"/>
  <c r="J1743" i="4"/>
  <c r="I1743" i="4"/>
  <c r="K1742" i="4"/>
  <c r="J1742" i="4"/>
  <c r="I1742" i="4"/>
  <c r="K1741" i="4"/>
  <c r="J1741" i="4"/>
  <c r="I1741" i="4"/>
  <c r="K1740" i="4"/>
  <c r="J1740" i="4"/>
  <c r="I1740" i="4"/>
  <c r="K1739" i="4"/>
  <c r="J1739" i="4"/>
  <c r="I1739" i="4"/>
  <c r="K1738" i="4"/>
  <c r="J1738" i="4"/>
  <c r="I1738" i="4"/>
  <c r="K1737" i="4"/>
  <c r="J1737" i="4"/>
  <c r="I1737" i="4"/>
  <c r="K1736" i="4"/>
  <c r="J1736" i="4"/>
  <c r="I1736" i="4"/>
  <c r="K1735" i="4"/>
  <c r="J1735" i="4"/>
  <c r="I1735" i="4"/>
  <c r="K1734" i="4"/>
  <c r="J1734" i="4"/>
  <c r="I1734" i="4"/>
  <c r="K1733" i="4"/>
  <c r="J1733" i="4"/>
  <c r="I1733" i="4"/>
  <c r="K1732" i="4"/>
  <c r="J1732" i="4"/>
  <c r="I1732" i="4"/>
  <c r="K1731" i="4"/>
  <c r="J1731" i="4"/>
  <c r="I1731" i="4"/>
  <c r="K1730" i="4"/>
  <c r="J1730" i="4"/>
  <c r="I1730" i="4"/>
  <c r="K1729" i="4"/>
  <c r="J1729" i="4"/>
  <c r="I1729" i="4"/>
  <c r="K1728" i="4"/>
  <c r="J1728" i="4"/>
  <c r="I1728" i="4"/>
  <c r="K1727" i="4"/>
  <c r="J1727" i="4"/>
  <c r="I1727" i="4"/>
  <c r="K1726" i="4"/>
  <c r="J1726" i="4"/>
  <c r="I1726" i="4"/>
  <c r="K1725" i="4"/>
  <c r="J1725" i="4"/>
  <c r="I1725" i="4"/>
  <c r="K1724" i="4"/>
  <c r="J1724" i="4"/>
  <c r="I1724" i="4"/>
  <c r="K1723" i="4"/>
  <c r="J1723" i="4"/>
  <c r="I1723" i="4"/>
  <c r="K1722" i="4"/>
  <c r="J1722" i="4"/>
  <c r="I1722" i="4"/>
  <c r="K1721" i="4"/>
  <c r="J1721" i="4"/>
  <c r="I1721" i="4"/>
  <c r="K1720" i="4"/>
  <c r="J1720" i="4"/>
  <c r="I1720" i="4"/>
  <c r="K1719" i="4"/>
  <c r="J1719" i="4"/>
  <c r="I1719" i="4"/>
  <c r="K1718" i="4"/>
  <c r="J1718" i="4"/>
  <c r="I1718" i="4"/>
  <c r="K1717" i="4"/>
  <c r="J1717" i="4"/>
  <c r="I1717" i="4"/>
  <c r="K1716" i="4"/>
  <c r="J1716" i="4"/>
  <c r="I1716" i="4"/>
  <c r="K1715" i="4"/>
  <c r="J1715" i="4"/>
  <c r="I1715" i="4"/>
  <c r="K1714" i="4"/>
  <c r="J1714" i="4"/>
  <c r="I1714" i="4"/>
  <c r="K1713" i="4"/>
  <c r="J1713" i="4"/>
  <c r="I1713" i="4"/>
  <c r="K1712" i="4"/>
  <c r="J1712" i="4"/>
  <c r="I1712" i="4"/>
  <c r="K1711" i="4"/>
  <c r="J1711" i="4"/>
  <c r="I1711" i="4"/>
  <c r="K1710" i="4"/>
  <c r="J1710" i="4"/>
  <c r="I1710" i="4"/>
  <c r="K1709" i="4"/>
  <c r="J1709" i="4"/>
  <c r="I1709" i="4"/>
  <c r="K1708" i="4"/>
  <c r="J1708" i="4"/>
  <c r="I1708" i="4"/>
  <c r="K1707" i="4"/>
  <c r="J1707" i="4"/>
  <c r="I1707" i="4"/>
  <c r="K1706" i="4"/>
  <c r="J1706" i="4"/>
  <c r="I1706" i="4"/>
  <c r="K1705" i="4"/>
  <c r="J1705" i="4"/>
  <c r="I1705" i="4"/>
  <c r="K1704" i="4"/>
  <c r="J1704" i="4"/>
  <c r="I1704" i="4"/>
  <c r="K1703" i="4"/>
  <c r="J1703" i="4"/>
  <c r="I1703" i="4"/>
  <c r="K1702" i="4"/>
  <c r="J1702" i="4"/>
  <c r="I1702" i="4"/>
  <c r="K1701" i="4"/>
  <c r="J1701" i="4"/>
  <c r="I1701" i="4"/>
  <c r="K1700" i="4"/>
  <c r="J1700" i="4"/>
  <c r="I1700" i="4"/>
  <c r="K1699" i="4"/>
  <c r="J1699" i="4"/>
  <c r="I1699" i="4"/>
  <c r="K1698" i="4"/>
  <c r="J1698" i="4"/>
  <c r="I1698" i="4"/>
  <c r="K1697" i="4"/>
  <c r="J1697" i="4"/>
  <c r="I1697" i="4"/>
  <c r="K1696" i="4"/>
  <c r="J1696" i="4"/>
  <c r="I1696" i="4"/>
  <c r="K1695" i="4"/>
  <c r="J1695" i="4"/>
  <c r="I1695" i="4"/>
  <c r="K1694" i="4"/>
  <c r="J1694" i="4"/>
  <c r="I1694" i="4"/>
  <c r="K1693" i="4"/>
  <c r="J1693" i="4"/>
  <c r="I1693" i="4"/>
  <c r="K1692" i="4"/>
  <c r="J1692" i="4"/>
  <c r="I1692" i="4"/>
  <c r="K1691" i="4"/>
  <c r="J1691" i="4"/>
  <c r="I1691" i="4"/>
  <c r="K1690" i="4"/>
  <c r="J1690" i="4"/>
  <c r="I1690" i="4"/>
  <c r="K1689" i="4"/>
  <c r="J1689" i="4"/>
  <c r="I1689" i="4"/>
  <c r="K1688" i="4"/>
  <c r="J1688" i="4"/>
  <c r="I1688" i="4"/>
  <c r="K1687" i="4"/>
  <c r="J1687" i="4"/>
  <c r="I1687" i="4"/>
  <c r="K1686" i="4"/>
  <c r="J1686" i="4"/>
  <c r="I1686" i="4"/>
  <c r="K1685" i="4"/>
  <c r="J1685" i="4"/>
  <c r="I1685" i="4"/>
  <c r="K1684" i="4"/>
  <c r="J1684" i="4"/>
  <c r="I1684" i="4"/>
  <c r="K1683" i="4"/>
  <c r="J1683" i="4"/>
  <c r="I1683" i="4"/>
  <c r="K1682" i="4"/>
  <c r="J1682" i="4"/>
  <c r="I1682" i="4"/>
  <c r="K1681" i="4"/>
  <c r="J1681" i="4"/>
  <c r="I1681" i="4"/>
  <c r="K1680" i="4"/>
  <c r="J1680" i="4"/>
  <c r="I1680" i="4"/>
  <c r="K1679" i="4"/>
  <c r="J1679" i="4"/>
  <c r="I1679" i="4"/>
  <c r="K1678" i="4"/>
  <c r="J1678" i="4"/>
  <c r="I1678" i="4"/>
  <c r="K1677" i="4"/>
  <c r="J1677" i="4"/>
  <c r="I1677" i="4"/>
  <c r="K1676" i="4"/>
  <c r="J1676" i="4"/>
  <c r="I1676" i="4"/>
  <c r="K1675" i="4"/>
  <c r="J1675" i="4"/>
  <c r="I1675" i="4"/>
  <c r="K1674" i="4"/>
  <c r="J1674" i="4"/>
  <c r="I1674" i="4"/>
  <c r="K1673" i="4"/>
  <c r="J1673" i="4"/>
  <c r="I1673" i="4"/>
  <c r="K1672" i="4"/>
  <c r="J1672" i="4"/>
  <c r="I1672" i="4"/>
  <c r="K1671" i="4"/>
  <c r="J1671" i="4"/>
  <c r="I1671" i="4"/>
  <c r="K1670" i="4"/>
  <c r="J1670" i="4"/>
  <c r="I1670" i="4"/>
  <c r="K1669" i="4"/>
  <c r="J1669" i="4"/>
  <c r="I1669" i="4"/>
  <c r="K1668" i="4"/>
  <c r="J1668" i="4"/>
  <c r="I1668" i="4"/>
  <c r="K1667" i="4"/>
  <c r="J1667" i="4"/>
  <c r="I1667" i="4"/>
  <c r="K1666" i="4"/>
  <c r="J1666" i="4"/>
  <c r="I1666" i="4"/>
  <c r="K1665" i="4"/>
  <c r="J1665" i="4"/>
  <c r="I1665" i="4"/>
  <c r="K1664" i="4"/>
  <c r="J1664" i="4"/>
  <c r="I1664" i="4"/>
  <c r="K1663" i="4"/>
  <c r="J1663" i="4"/>
  <c r="I1663" i="4"/>
  <c r="K1662" i="4"/>
  <c r="J1662" i="4"/>
  <c r="I1662" i="4"/>
  <c r="K1661" i="4"/>
  <c r="J1661" i="4"/>
  <c r="I1661" i="4"/>
  <c r="K1660" i="4"/>
  <c r="J1660" i="4"/>
  <c r="I1660" i="4"/>
  <c r="K1659" i="4"/>
  <c r="J1659" i="4"/>
  <c r="I1659" i="4"/>
  <c r="K1658" i="4"/>
  <c r="J1658" i="4"/>
  <c r="I1658" i="4"/>
  <c r="K1657" i="4"/>
  <c r="J1657" i="4"/>
  <c r="I1657" i="4"/>
  <c r="K1656" i="4"/>
  <c r="J1656" i="4"/>
  <c r="I1656" i="4"/>
  <c r="K1655" i="4"/>
  <c r="J1655" i="4"/>
  <c r="I1655" i="4"/>
  <c r="K1654" i="4"/>
  <c r="J1654" i="4"/>
  <c r="I1654" i="4"/>
  <c r="K1653" i="4"/>
  <c r="J1653" i="4"/>
  <c r="I1653" i="4"/>
  <c r="K1652" i="4"/>
  <c r="J1652" i="4"/>
  <c r="I1652" i="4"/>
  <c r="K1651" i="4"/>
  <c r="J1651" i="4"/>
  <c r="I1651" i="4"/>
  <c r="K1650" i="4"/>
  <c r="J1650" i="4"/>
  <c r="I1650" i="4"/>
  <c r="K1649" i="4"/>
  <c r="J1649" i="4"/>
  <c r="I1649" i="4"/>
  <c r="K1648" i="4"/>
  <c r="J1648" i="4"/>
  <c r="I1648" i="4"/>
  <c r="K1647" i="4"/>
  <c r="J1647" i="4"/>
  <c r="I1647" i="4"/>
  <c r="K1646" i="4"/>
  <c r="J1646" i="4"/>
  <c r="I1646" i="4"/>
  <c r="K1645" i="4"/>
  <c r="J1645" i="4"/>
  <c r="I1645" i="4"/>
  <c r="K1644" i="4"/>
  <c r="J1644" i="4"/>
  <c r="I1644" i="4"/>
  <c r="K1643" i="4"/>
  <c r="J1643" i="4"/>
  <c r="I1643" i="4"/>
  <c r="K1642" i="4"/>
  <c r="J1642" i="4"/>
  <c r="I1642" i="4"/>
  <c r="K1641" i="4"/>
  <c r="J1641" i="4"/>
  <c r="I1641" i="4"/>
  <c r="K1640" i="4"/>
  <c r="J1640" i="4"/>
  <c r="I1640" i="4"/>
  <c r="K1639" i="4"/>
  <c r="J1639" i="4"/>
  <c r="I1639" i="4"/>
  <c r="K1638" i="4"/>
  <c r="J1638" i="4"/>
  <c r="I1638" i="4"/>
  <c r="K1637" i="4"/>
  <c r="J1637" i="4"/>
  <c r="I1637" i="4"/>
  <c r="K1636" i="4"/>
  <c r="J1636" i="4"/>
  <c r="I1636" i="4"/>
  <c r="K1635" i="4"/>
  <c r="J1635" i="4"/>
  <c r="I1635" i="4"/>
  <c r="K1634" i="4"/>
  <c r="J1634" i="4"/>
  <c r="I1634" i="4"/>
  <c r="K1633" i="4"/>
  <c r="J1633" i="4"/>
  <c r="I1633" i="4"/>
  <c r="K1632" i="4"/>
  <c r="J1632" i="4"/>
  <c r="I1632" i="4"/>
  <c r="K1631" i="4"/>
  <c r="J1631" i="4"/>
  <c r="I1631" i="4"/>
  <c r="K1630" i="4"/>
  <c r="J1630" i="4"/>
  <c r="I1630" i="4"/>
  <c r="K1629" i="4"/>
  <c r="J1629" i="4"/>
  <c r="I1629" i="4"/>
  <c r="K1628" i="4"/>
  <c r="J1628" i="4"/>
  <c r="I1628" i="4"/>
  <c r="K1627" i="4"/>
  <c r="J1627" i="4"/>
  <c r="I1627" i="4"/>
  <c r="K1626" i="4"/>
  <c r="J1626" i="4"/>
  <c r="I1626" i="4"/>
  <c r="K1625" i="4"/>
  <c r="J1625" i="4"/>
  <c r="I1625" i="4"/>
  <c r="K1624" i="4"/>
  <c r="J1624" i="4"/>
  <c r="I1624" i="4"/>
  <c r="K1623" i="4"/>
  <c r="J1623" i="4"/>
  <c r="I1623" i="4"/>
  <c r="K1622" i="4"/>
  <c r="J1622" i="4"/>
  <c r="I1622" i="4"/>
  <c r="K1621" i="4"/>
  <c r="J1621" i="4"/>
  <c r="I1621" i="4"/>
  <c r="K1620" i="4"/>
  <c r="J1620" i="4"/>
  <c r="I1620" i="4"/>
  <c r="K1619" i="4"/>
  <c r="J1619" i="4"/>
  <c r="I1619" i="4"/>
  <c r="K1618" i="4"/>
  <c r="J1618" i="4"/>
  <c r="I1618" i="4"/>
  <c r="K1617" i="4"/>
  <c r="J1617" i="4"/>
  <c r="I1617" i="4"/>
  <c r="K1616" i="4"/>
  <c r="J1616" i="4"/>
  <c r="I1616" i="4"/>
  <c r="K1615" i="4"/>
  <c r="J1615" i="4"/>
  <c r="I1615" i="4"/>
  <c r="K1614" i="4"/>
  <c r="J1614" i="4"/>
  <c r="I1614" i="4"/>
  <c r="K1613" i="4"/>
  <c r="J1613" i="4"/>
  <c r="I1613" i="4"/>
  <c r="K1612" i="4"/>
  <c r="J1612" i="4"/>
  <c r="I1612" i="4"/>
  <c r="K1611" i="4"/>
  <c r="J1611" i="4"/>
  <c r="I1611" i="4"/>
  <c r="K1610" i="4"/>
  <c r="J1610" i="4"/>
  <c r="I1610" i="4"/>
  <c r="K1609" i="4"/>
  <c r="J1609" i="4"/>
  <c r="I1609" i="4"/>
  <c r="K1608" i="4"/>
  <c r="J1608" i="4"/>
  <c r="I1608" i="4"/>
  <c r="K1607" i="4"/>
  <c r="J1607" i="4"/>
  <c r="I1607" i="4"/>
  <c r="K1606" i="4"/>
  <c r="J1606" i="4"/>
  <c r="I1606" i="4"/>
  <c r="K1605" i="4"/>
  <c r="J1605" i="4"/>
  <c r="I1605" i="4"/>
  <c r="K1604" i="4"/>
  <c r="J1604" i="4"/>
  <c r="I1604" i="4"/>
  <c r="K1603" i="4"/>
  <c r="J1603" i="4"/>
  <c r="I1603" i="4"/>
  <c r="K1602" i="4"/>
  <c r="J1602" i="4"/>
  <c r="I1602" i="4"/>
  <c r="K1601" i="4"/>
  <c r="J1601" i="4"/>
  <c r="I1601" i="4"/>
  <c r="K1600" i="4"/>
  <c r="J1600" i="4"/>
  <c r="I1600" i="4"/>
  <c r="K1599" i="4"/>
  <c r="J1599" i="4"/>
  <c r="I1599" i="4"/>
  <c r="K1598" i="4"/>
  <c r="J1598" i="4"/>
  <c r="I1598" i="4"/>
  <c r="K1597" i="4"/>
  <c r="J1597" i="4"/>
  <c r="I1597" i="4"/>
  <c r="K1596" i="4"/>
  <c r="J1596" i="4"/>
  <c r="I1596" i="4"/>
  <c r="K1595" i="4"/>
  <c r="J1595" i="4"/>
  <c r="I1595" i="4"/>
  <c r="K1594" i="4"/>
  <c r="J1594" i="4"/>
  <c r="I1594" i="4"/>
  <c r="K1593" i="4"/>
  <c r="J1593" i="4"/>
  <c r="I1593" i="4"/>
  <c r="K1592" i="4"/>
  <c r="J1592" i="4"/>
  <c r="I1592" i="4"/>
  <c r="K1591" i="4"/>
  <c r="J1591" i="4"/>
  <c r="I1591" i="4"/>
  <c r="K1590" i="4"/>
  <c r="J1590" i="4"/>
  <c r="I1590" i="4"/>
  <c r="K1589" i="4"/>
  <c r="J1589" i="4"/>
  <c r="I1589" i="4"/>
  <c r="K1588" i="4"/>
  <c r="J1588" i="4"/>
  <c r="I1588" i="4"/>
  <c r="K1587" i="4"/>
  <c r="J1587" i="4"/>
  <c r="I1587" i="4"/>
  <c r="K1586" i="4"/>
  <c r="J1586" i="4"/>
  <c r="I1586" i="4"/>
  <c r="K1585" i="4"/>
  <c r="J1585" i="4"/>
  <c r="I1585" i="4"/>
  <c r="K1584" i="4"/>
  <c r="J1584" i="4"/>
  <c r="I1584" i="4"/>
  <c r="K1583" i="4"/>
  <c r="J1583" i="4"/>
  <c r="I1583" i="4"/>
  <c r="K1582" i="4"/>
  <c r="J1582" i="4"/>
  <c r="I1582" i="4"/>
  <c r="K1581" i="4"/>
  <c r="J1581" i="4"/>
  <c r="I1581" i="4"/>
  <c r="K1580" i="4"/>
  <c r="J1580" i="4"/>
  <c r="I1580" i="4"/>
  <c r="K1579" i="4"/>
  <c r="J1579" i="4"/>
  <c r="I1579" i="4"/>
  <c r="K1578" i="4"/>
  <c r="J1578" i="4"/>
  <c r="I1578" i="4"/>
  <c r="K1577" i="4"/>
  <c r="J1577" i="4"/>
  <c r="I1577" i="4"/>
  <c r="K1576" i="4"/>
  <c r="J1576" i="4"/>
  <c r="I1576" i="4"/>
  <c r="K1575" i="4"/>
  <c r="J1575" i="4"/>
  <c r="I1575" i="4"/>
  <c r="K1574" i="4"/>
  <c r="J1574" i="4"/>
  <c r="I1574" i="4"/>
  <c r="K1573" i="4"/>
  <c r="J1573" i="4"/>
  <c r="I1573" i="4"/>
  <c r="K1572" i="4"/>
  <c r="J1572" i="4"/>
  <c r="I1572" i="4"/>
  <c r="K1571" i="4"/>
  <c r="J1571" i="4"/>
  <c r="I1571" i="4"/>
  <c r="K1570" i="4"/>
  <c r="J1570" i="4"/>
  <c r="I1570" i="4"/>
  <c r="K1569" i="4"/>
  <c r="J1569" i="4"/>
  <c r="I1569" i="4"/>
  <c r="K1568" i="4"/>
  <c r="J1568" i="4"/>
  <c r="I1568" i="4"/>
  <c r="K1567" i="4"/>
  <c r="J1567" i="4"/>
  <c r="I1567" i="4"/>
  <c r="K1566" i="4"/>
  <c r="J1566" i="4"/>
  <c r="I1566" i="4"/>
  <c r="K1565" i="4"/>
  <c r="J1565" i="4"/>
  <c r="I1565" i="4"/>
  <c r="K1564" i="4"/>
  <c r="J1564" i="4"/>
  <c r="I1564" i="4"/>
  <c r="K1563" i="4"/>
  <c r="J1563" i="4"/>
  <c r="I1563" i="4"/>
  <c r="K1562" i="4"/>
  <c r="J1562" i="4"/>
  <c r="I1562" i="4"/>
  <c r="K1561" i="4"/>
  <c r="J1561" i="4"/>
  <c r="I1561" i="4"/>
  <c r="K1560" i="4"/>
  <c r="J1560" i="4"/>
  <c r="I1560" i="4"/>
  <c r="K1559" i="4"/>
  <c r="J1559" i="4"/>
  <c r="I1559" i="4"/>
  <c r="K1558" i="4"/>
  <c r="J1558" i="4"/>
  <c r="I1558" i="4"/>
  <c r="K1557" i="4"/>
  <c r="J1557" i="4"/>
  <c r="I1557" i="4"/>
  <c r="K1556" i="4"/>
  <c r="J1556" i="4"/>
  <c r="I1556" i="4"/>
  <c r="K1555" i="4"/>
  <c r="J1555" i="4"/>
  <c r="I1555" i="4"/>
  <c r="K1554" i="4"/>
  <c r="J1554" i="4"/>
  <c r="I1554" i="4"/>
  <c r="K1553" i="4"/>
  <c r="J1553" i="4"/>
  <c r="I1553" i="4"/>
  <c r="K1552" i="4"/>
  <c r="J1552" i="4"/>
  <c r="I1552" i="4"/>
  <c r="K1551" i="4"/>
  <c r="J1551" i="4"/>
  <c r="I1551" i="4"/>
  <c r="K1550" i="4"/>
  <c r="J1550" i="4"/>
  <c r="I1550" i="4"/>
  <c r="K1549" i="4"/>
  <c r="J1549" i="4"/>
  <c r="I1549" i="4"/>
  <c r="K1548" i="4"/>
  <c r="J1548" i="4"/>
  <c r="I1548" i="4"/>
  <c r="K1547" i="4"/>
  <c r="J1547" i="4"/>
  <c r="I1547" i="4"/>
  <c r="K1546" i="4"/>
  <c r="J1546" i="4"/>
  <c r="I1546" i="4"/>
  <c r="K1545" i="4"/>
  <c r="J1545" i="4"/>
  <c r="I1545" i="4"/>
  <c r="K1544" i="4"/>
  <c r="J1544" i="4"/>
  <c r="I1544" i="4"/>
  <c r="K1543" i="4"/>
  <c r="J1543" i="4"/>
  <c r="I1543" i="4"/>
  <c r="K1542" i="4"/>
  <c r="J1542" i="4"/>
  <c r="I1542" i="4"/>
  <c r="K1541" i="4"/>
  <c r="J1541" i="4"/>
  <c r="I1541" i="4"/>
  <c r="K1540" i="4"/>
  <c r="J1540" i="4"/>
  <c r="I1540" i="4"/>
  <c r="K1539" i="4"/>
  <c r="J1539" i="4"/>
  <c r="I1539" i="4"/>
  <c r="K1538" i="4"/>
  <c r="J1538" i="4"/>
  <c r="I1538" i="4"/>
  <c r="K1537" i="4"/>
  <c r="J1537" i="4"/>
  <c r="I1537" i="4"/>
  <c r="K1536" i="4"/>
  <c r="J1536" i="4"/>
  <c r="I1536" i="4"/>
  <c r="K1535" i="4"/>
  <c r="J1535" i="4"/>
  <c r="I1535" i="4"/>
  <c r="K1534" i="4"/>
  <c r="J1534" i="4"/>
  <c r="I1534" i="4"/>
  <c r="K1533" i="4"/>
  <c r="J1533" i="4"/>
  <c r="I1533" i="4"/>
  <c r="K1532" i="4"/>
  <c r="J1532" i="4"/>
  <c r="I1532" i="4"/>
  <c r="K1531" i="4"/>
  <c r="J1531" i="4"/>
  <c r="I1531" i="4"/>
  <c r="K1530" i="4"/>
  <c r="J1530" i="4"/>
  <c r="I1530" i="4"/>
  <c r="K1529" i="4"/>
  <c r="J1529" i="4"/>
  <c r="I1529" i="4"/>
  <c r="K1528" i="4"/>
  <c r="J1528" i="4"/>
  <c r="I1528" i="4"/>
  <c r="K1527" i="4"/>
  <c r="J1527" i="4"/>
  <c r="I1527" i="4"/>
  <c r="K1526" i="4"/>
  <c r="J1526" i="4"/>
  <c r="I1526" i="4"/>
  <c r="K1525" i="4"/>
  <c r="J1525" i="4"/>
  <c r="I1525" i="4"/>
  <c r="K1524" i="4"/>
  <c r="J1524" i="4"/>
  <c r="I1524" i="4"/>
  <c r="K1523" i="4"/>
  <c r="J1523" i="4"/>
  <c r="I1523" i="4"/>
  <c r="K1522" i="4"/>
  <c r="J1522" i="4"/>
  <c r="I1522" i="4"/>
  <c r="K1521" i="4"/>
  <c r="J1521" i="4"/>
  <c r="I1521" i="4"/>
  <c r="K1520" i="4"/>
  <c r="J1520" i="4"/>
  <c r="I1520" i="4"/>
  <c r="K1519" i="4"/>
  <c r="J1519" i="4"/>
  <c r="I1519" i="4"/>
  <c r="K1518" i="4"/>
  <c r="J1518" i="4"/>
  <c r="I1518" i="4"/>
  <c r="K1517" i="4"/>
  <c r="J1517" i="4"/>
  <c r="I1517" i="4"/>
  <c r="K1516" i="4"/>
  <c r="J1516" i="4"/>
  <c r="I1516" i="4"/>
  <c r="K1515" i="4"/>
  <c r="J1515" i="4"/>
  <c r="I1515" i="4"/>
  <c r="K1514" i="4"/>
  <c r="J1514" i="4"/>
  <c r="I1514" i="4"/>
  <c r="K1513" i="4"/>
  <c r="J1513" i="4"/>
  <c r="I1513" i="4"/>
  <c r="K1512" i="4"/>
  <c r="J1512" i="4"/>
  <c r="I1512" i="4"/>
  <c r="K1511" i="4"/>
  <c r="J1511" i="4"/>
  <c r="I1511" i="4"/>
  <c r="K1510" i="4"/>
  <c r="J1510" i="4"/>
  <c r="I1510" i="4"/>
  <c r="K1509" i="4"/>
  <c r="J1509" i="4"/>
  <c r="I1509" i="4"/>
  <c r="K1508" i="4"/>
  <c r="J1508" i="4"/>
  <c r="I1508" i="4"/>
  <c r="K1507" i="4"/>
  <c r="J1507" i="4"/>
  <c r="I1507" i="4"/>
  <c r="K1506" i="4"/>
  <c r="J1506" i="4"/>
  <c r="I1506" i="4"/>
  <c r="K1505" i="4"/>
  <c r="J1505" i="4"/>
  <c r="I1505" i="4"/>
  <c r="K1504" i="4"/>
  <c r="J1504" i="4"/>
  <c r="I1504" i="4"/>
  <c r="K1503" i="4"/>
  <c r="J1503" i="4"/>
  <c r="I1503" i="4"/>
  <c r="K1502" i="4"/>
  <c r="J1502" i="4"/>
  <c r="I1502" i="4"/>
  <c r="K1501" i="4"/>
  <c r="J1501" i="4"/>
  <c r="I1501" i="4"/>
  <c r="K1500" i="4"/>
  <c r="J1500" i="4"/>
  <c r="I1500" i="4"/>
  <c r="K1499" i="4"/>
  <c r="J1499" i="4"/>
  <c r="I1499" i="4"/>
  <c r="K1498" i="4"/>
  <c r="J1498" i="4"/>
  <c r="I1498" i="4"/>
  <c r="K1497" i="4"/>
  <c r="J1497" i="4"/>
  <c r="I1497" i="4"/>
  <c r="K1496" i="4"/>
  <c r="J1496" i="4"/>
  <c r="I1496" i="4"/>
  <c r="K1495" i="4"/>
  <c r="J1495" i="4"/>
  <c r="I1495" i="4"/>
  <c r="K1494" i="4"/>
  <c r="J1494" i="4"/>
  <c r="I1494" i="4"/>
  <c r="K1493" i="4"/>
  <c r="J1493" i="4"/>
  <c r="I1493" i="4"/>
  <c r="K1492" i="4"/>
  <c r="J1492" i="4"/>
  <c r="I1492" i="4"/>
  <c r="K1491" i="4"/>
  <c r="J1491" i="4"/>
  <c r="I1491" i="4"/>
  <c r="K1490" i="4"/>
  <c r="J1490" i="4"/>
  <c r="I1490" i="4"/>
  <c r="K1489" i="4"/>
  <c r="J1489" i="4"/>
  <c r="I1489" i="4"/>
  <c r="K1488" i="4"/>
  <c r="J1488" i="4"/>
  <c r="I1488" i="4"/>
  <c r="K1487" i="4"/>
  <c r="J1487" i="4"/>
  <c r="I1487" i="4"/>
  <c r="K1486" i="4"/>
  <c r="J1486" i="4"/>
  <c r="I1486" i="4"/>
  <c r="K1485" i="4"/>
  <c r="J1485" i="4"/>
  <c r="I1485" i="4"/>
  <c r="K1484" i="4"/>
  <c r="J1484" i="4"/>
  <c r="I1484" i="4"/>
  <c r="K1483" i="4"/>
  <c r="J1483" i="4"/>
  <c r="I1483" i="4"/>
  <c r="K1482" i="4"/>
  <c r="J1482" i="4"/>
  <c r="I1482" i="4"/>
  <c r="K1481" i="4"/>
  <c r="J1481" i="4"/>
  <c r="I1481" i="4"/>
  <c r="K1480" i="4"/>
  <c r="J1480" i="4"/>
  <c r="I1480" i="4"/>
  <c r="K1479" i="4"/>
  <c r="J1479" i="4"/>
  <c r="I1479" i="4"/>
  <c r="K1478" i="4"/>
  <c r="J1478" i="4"/>
  <c r="I1478" i="4"/>
  <c r="K1477" i="4"/>
  <c r="J1477" i="4"/>
  <c r="I1477" i="4"/>
  <c r="K1476" i="4"/>
  <c r="J1476" i="4"/>
  <c r="I1476" i="4"/>
  <c r="K1475" i="4"/>
  <c r="J1475" i="4"/>
  <c r="I1475" i="4"/>
  <c r="K1474" i="4"/>
  <c r="J1474" i="4"/>
  <c r="I1474" i="4"/>
  <c r="K1473" i="4"/>
  <c r="J1473" i="4"/>
  <c r="I1473" i="4"/>
  <c r="K1472" i="4"/>
  <c r="J1472" i="4"/>
  <c r="I1472" i="4"/>
  <c r="K1471" i="4"/>
  <c r="J1471" i="4"/>
  <c r="I1471" i="4"/>
  <c r="K1470" i="4"/>
  <c r="J1470" i="4"/>
  <c r="I1470" i="4"/>
  <c r="K1469" i="4"/>
  <c r="J1469" i="4"/>
  <c r="I1469" i="4"/>
  <c r="K1468" i="4"/>
  <c r="J1468" i="4"/>
  <c r="I1468" i="4"/>
  <c r="K1467" i="4"/>
  <c r="J1467" i="4"/>
  <c r="I1467" i="4"/>
  <c r="K1466" i="4"/>
  <c r="J1466" i="4"/>
  <c r="I1466" i="4"/>
  <c r="K1465" i="4"/>
  <c r="J1465" i="4"/>
  <c r="I1465" i="4"/>
  <c r="K1464" i="4"/>
  <c r="J1464" i="4"/>
  <c r="I1464" i="4"/>
  <c r="K1463" i="4"/>
  <c r="J1463" i="4"/>
  <c r="I1463" i="4"/>
  <c r="K1462" i="4"/>
  <c r="J1462" i="4"/>
  <c r="I1462" i="4"/>
  <c r="K1461" i="4"/>
  <c r="J1461" i="4"/>
  <c r="I1461" i="4"/>
  <c r="K1460" i="4"/>
  <c r="J1460" i="4"/>
  <c r="I1460" i="4"/>
  <c r="K1459" i="4"/>
  <c r="J1459" i="4"/>
  <c r="I1459" i="4"/>
  <c r="K1458" i="4"/>
  <c r="J1458" i="4"/>
  <c r="I1458" i="4"/>
  <c r="K1457" i="4"/>
  <c r="J1457" i="4"/>
  <c r="I1457" i="4"/>
  <c r="K1456" i="4"/>
  <c r="J1456" i="4"/>
  <c r="I1456" i="4"/>
  <c r="K1455" i="4"/>
  <c r="J1455" i="4"/>
  <c r="I1455" i="4"/>
  <c r="K1454" i="4"/>
  <c r="J1454" i="4"/>
  <c r="I1454" i="4"/>
  <c r="K1453" i="4"/>
  <c r="J1453" i="4"/>
  <c r="I1453" i="4"/>
  <c r="K1452" i="4"/>
  <c r="J1452" i="4"/>
  <c r="I1452" i="4"/>
  <c r="K1451" i="4"/>
  <c r="J1451" i="4"/>
  <c r="I1451" i="4"/>
  <c r="K1450" i="4"/>
  <c r="J1450" i="4"/>
  <c r="I1450" i="4"/>
  <c r="K1449" i="4"/>
  <c r="J1449" i="4"/>
  <c r="I1449" i="4"/>
  <c r="K1448" i="4"/>
  <c r="J1448" i="4"/>
  <c r="I1448" i="4"/>
  <c r="K1447" i="4"/>
  <c r="J1447" i="4"/>
  <c r="I1447" i="4"/>
  <c r="K1446" i="4"/>
  <c r="J1446" i="4"/>
  <c r="I1446" i="4"/>
  <c r="K1445" i="4"/>
  <c r="J1445" i="4"/>
  <c r="I1445" i="4"/>
  <c r="K1444" i="4"/>
  <c r="J1444" i="4"/>
  <c r="I1444" i="4"/>
  <c r="K1443" i="4"/>
  <c r="J1443" i="4"/>
  <c r="I1443" i="4"/>
  <c r="K1442" i="4"/>
  <c r="J1442" i="4"/>
  <c r="I1442" i="4"/>
  <c r="K1441" i="4"/>
  <c r="J1441" i="4"/>
  <c r="I1441" i="4"/>
  <c r="K1440" i="4"/>
  <c r="J1440" i="4"/>
  <c r="I1440" i="4"/>
  <c r="K1439" i="4"/>
  <c r="J1439" i="4"/>
  <c r="I1439" i="4"/>
  <c r="K1438" i="4"/>
  <c r="J1438" i="4"/>
  <c r="I1438" i="4"/>
  <c r="K1437" i="4"/>
  <c r="J1437" i="4"/>
  <c r="I1437" i="4"/>
  <c r="K1436" i="4"/>
  <c r="J1436" i="4"/>
  <c r="I1436" i="4"/>
  <c r="K1435" i="4"/>
  <c r="J1435" i="4"/>
  <c r="I1435" i="4"/>
  <c r="K1434" i="4"/>
  <c r="J1434" i="4"/>
  <c r="I1434" i="4"/>
  <c r="K1433" i="4"/>
  <c r="J1433" i="4"/>
  <c r="I1433" i="4"/>
  <c r="K1432" i="4"/>
  <c r="J1432" i="4"/>
  <c r="I1432" i="4"/>
  <c r="K1431" i="4"/>
  <c r="J1431" i="4"/>
  <c r="I1431" i="4"/>
  <c r="K1430" i="4"/>
  <c r="J1430" i="4"/>
  <c r="I1430" i="4"/>
  <c r="K1429" i="4"/>
  <c r="J1429" i="4"/>
  <c r="I1429" i="4"/>
  <c r="K1428" i="4"/>
  <c r="J1428" i="4"/>
  <c r="I1428" i="4"/>
  <c r="K1427" i="4"/>
  <c r="J1427" i="4"/>
  <c r="I1427" i="4"/>
  <c r="K1426" i="4"/>
  <c r="J1426" i="4"/>
  <c r="I1426" i="4"/>
  <c r="K1425" i="4"/>
  <c r="J1425" i="4"/>
  <c r="I1425" i="4"/>
  <c r="K1424" i="4"/>
  <c r="J1424" i="4"/>
  <c r="I1424" i="4"/>
  <c r="K1423" i="4"/>
  <c r="J1423" i="4"/>
  <c r="I1423" i="4"/>
  <c r="K1422" i="4"/>
  <c r="J1422" i="4"/>
  <c r="I1422" i="4"/>
  <c r="K1421" i="4"/>
  <c r="J1421" i="4"/>
  <c r="I1421" i="4"/>
  <c r="K1420" i="4"/>
  <c r="J1420" i="4"/>
  <c r="I1420" i="4"/>
  <c r="K1419" i="4"/>
  <c r="J1419" i="4"/>
  <c r="I1419" i="4"/>
  <c r="K1418" i="4"/>
  <c r="J1418" i="4"/>
  <c r="I1418" i="4"/>
  <c r="K1417" i="4"/>
  <c r="J1417" i="4"/>
  <c r="I1417" i="4"/>
  <c r="K1416" i="4"/>
  <c r="J1416" i="4"/>
  <c r="I1416" i="4"/>
  <c r="K1415" i="4"/>
  <c r="J1415" i="4"/>
  <c r="I1415" i="4"/>
  <c r="K1414" i="4"/>
  <c r="J1414" i="4"/>
  <c r="I1414" i="4"/>
  <c r="K1413" i="4"/>
  <c r="J1413" i="4"/>
  <c r="I1413" i="4"/>
  <c r="K1412" i="4"/>
  <c r="J1412" i="4"/>
  <c r="I1412" i="4"/>
  <c r="K1411" i="4"/>
  <c r="J1411" i="4"/>
  <c r="I1411" i="4"/>
  <c r="K1410" i="4"/>
  <c r="J1410" i="4"/>
  <c r="I1410" i="4"/>
  <c r="K1409" i="4"/>
  <c r="J1409" i="4"/>
  <c r="I1409" i="4"/>
  <c r="K1408" i="4"/>
  <c r="J1408" i="4"/>
  <c r="I1408" i="4"/>
  <c r="K1407" i="4"/>
  <c r="J1407" i="4"/>
  <c r="I1407" i="4"/>
  <c r="K1406" i="4"/>
  <c r="J1406" i="4"/>
  <c r="I1406" i="4"/>
  <c r="K1405" i="4"/>
  <c r="J1405" i="4"/>
  <c r="I1405" i="4"/>
  <c r="K1404" i="4"/>
  <c r="J1404" i="4"/>
  <c r="I1404" i="4"/>
  <c r="K1403" i="4"/>
  <c r="J1403" i="4"/>
  <c r="I1403" i="4"/>
  <c r="K1402" i="4"/>
  <c r="J1402" i="4"/>
  <c r="I1402" i="4"/>
  <c r="K1401" i="4"/>
  <c r="J1401" i="4"/>
  <c r="I1401" i="4"/>
  <c r="K1400" i="4"/>
  <c r="J1400" i="4"/>
  <c r="I1400" i="4"/>
  <c r="K1399" i="4"/>
  <c r="J1399" i="4"/>
  <c r="I1399" i="4"/>
  <c r="K1398" i="4"/>
  <c r="J1398" i="4"/>
  <c r="I1398" i="4"/>
  <c r="K1397" i="4"/>
  <c r="J1397" i="4"/>
  <c r="I1397" i="4"/>
  <c r="K1396" i="4"/>
  <c r="J1396" i="4"/>
  <c r="I1396" i="4"/>
  <c r="K1395" i="4"/>
  <c r="J1395" i="4"/>
  <c r="I1395" i="4"/>
  <c r="K1394" i="4"/>
  <c r="J1394" i="4"/>
  <c r="I1394" i="4"/>
  <c r="K1393" i="4"/>
  <c r="J1393" i="4"/>
  <c r="I1393" i="4"/>
  <c r="K1392" i="4"/>
  <c r="J1392" i="4"/>
  <c r="I1392" i="4"/>
  <c r="K1391" i="4"/>
  <c r="J1391" i="4"/>
  <c r="I1391" i="4"/>
  <c r="K1390" i="4"/>
  <c r="J1390" i="4"/>
  <c r="I1390" i="4"/>
  <c r="K1389" i="4"/>
  <c r="J1389" i="4"/>
  <c r="I1389" i="4"/>
  <c r="K1388" i="4"/>
  <c r="J1388" i="4"/>
  <c r="I1388" i="4"/>
  <c r="K1387" i="4"/>
  <c r="J1387" i="4"/>
  <c r="I1387" i="4"/>
  <c r="K1386" i="4"/>
  <c r="J1386" i="4"/>
  <c r="I1386" i="4"/>
  <c r="K1385" i="4"/>
  <c r="J1385" i="4"/>
  <c r="I1385" i="4"/>
  <c r="K1384" i="4"/>
  <c r="J1384" i="4"/>
  <c r="I1384" i="4"/>
  <c r="K1383" i="4"/>
  <c r="J1383" i="4"/>
  <c r="I1383" i="4"/>
  <c r="K1382" i="4"/>
  <c r="J1382" i="4"/>
  <c r="I1382" i="4"/>
  <c r="K1381" i="4"/>
  <c r="J1381" i="4"/>
  <c r="I1381" i="4"/>
  <c r="K1380" i="4"/>
  <c r="J1380" i="4"/>
  <c r="I1380" i="4"/>
  <c r="K1379" i="4"/>
  <c r="J1379" i="4"/>
  <c r="I1379" i="4"/>
  <c r="K1378" i="4"/>
  <c r="J1378" i="4"/>
  <c r="I1378" i="4"/>
  <c r="K1377" i="4"/>
  <c r="J1377" i="4"/>
  <c r="I1377" i="4"/>
  <c r="K1376" i="4"/>
  <c r="J1376" i="4"/>
  <c r="I1376" i="4"/>
  <c r="K1375" i="4"/>
  <c r="J1375" i="4"/>
  <c r="I1375" i="4"/>
  <c r="K1374" i="4"/>
  <c r="J1374" i="4"/>
  <c r="I1374" i="4"/>
  <c r="K1373" i="4"/>
  <c r="J1373" i="4"/>
  <c r="I1373" i="4"/>
  <c r="K1372" i="4"/>
  <c r="J1372" i="4"/>
  <c r="I1372" i="4"/>
  <c r="K1371" i="4"/>
  <c r="J1371" i="4"/>
  <c r="I1371" i="4"/>
  <c r="K1370" i="4"/>
  <c r="J1370" i="4"/>
  <c r="I1370" i="4"/>
  <c r="K1369" i="4"/>
  <c r="J1369" i="4"/>
  <c r="I1369" i="4"/>
  <c r="K1368" i="4"/>
  <c r="J1368" i="4"/>
  <c r="I1368" i="4"/>
  <c r="K1367" i="4"/>
  <c r="J1367" i="4"/>
  <c r="I1367" i="4"/>
  <c r="K1366" i="4"/>
  <c r="J1366" i="4"/>
  <c r="I1366" i="4"/>
  <c r="K1365" i="4"/>
  <c r="J1365" i="4"/>
  <c r="I1365" i="4"/>
  <c r="K1364" i="4"/>
  <c r="J1364" i="4"/>
  <c r="I1364" i="4"/>
  <c r="K1363" i="4"/>
  <c r="J1363" i="4"/>
  <c r="I1363" i="4"/>
  <c r="K1362" i="4"/>
  <c r="J1362" i="4"/>
  <c r="I1362" i="4"/>
  <c r="K1361" i="4"/>
  <c r="J1361" i="4"/>
  <c r="I1361" i="4"/>
  <c r="K1360" i="4"/>
  <c r="J1360" i="4"/>
  <c r="I1360" i="4"/>
  <c r="K1359" i="4"/>
  <c r="J1359" i="4"/>
  <c r="I1359" i="4"/>
  <c r="K1358" i="4"/>
  <c r="J1358" i="4"/>
  <c r="I1358" i="4"/>
  <c r="K1357" i="4"/>
  <c r="J1357" i="4"/>
  <c r="I1357" i="4"/>
  <c r="K1356" i="4"/>
  <c r="J1356" i="4"/>
  <c r="I1356" i="4"/>
  <c r="K1355" i="4"/>
  <c r="J1355" i="4"/>
  <c r="I1355" i="4"/>
  <c r="K1354" i="4"/>
  <c r="J1354" i="4"/>
  <c r="I1354" i="4"/>
  <c r="K1353" i="4"/>
  <c r="J1353" i="4"/>
  <c r="I1353" i="4"/>
  <c r="K1352" i="4"/>
  <c r="J1352" i="4"/>
  <c r="I1352" i="4"/>
  <c r="K1351" i="4"/>
  <c r="J1351" i="4"/>
  <c r="I1351" i="4"/>
  <c r="K1350" i="4"/>
  <c r="J1350" i="4"/>
  <c r="I1350" i="4"/>
  <c r="K1349" i="4"/>
  <c r="J1349" i="4"/>
  <c r="I1349" i="4"/>
  <c r="K1348" i="4"/>
  <c r="J1348" i="4"/>
  <c r="I1348" i="4"/>
  <c r="K1347" i="4"/>
  <c r="J1347" i="4"/>
  <c r="I1347" i="4"/>
  <c r="K1346" i="4"/>
  <c r="J1346" i="4"/>
  <c r="I1346" i="4"/>
  <c r="K1345" i="4"/>
  <c r="J1345" i="4"/>
  <c r="I1345" i="4"/>
  <c r="K1344" i="4"/>
  <c r="J1344" i="4"/>
  <c r="I1344" i="4"/>
  <c r="K1343" i="4"/>
  <c r="J1343" i="4"/>
  <c r="I1343" i="4"/>
  <c r="K1342" i="4"/>
  <c r="J1342" i="4"/>
  <c r="I1342" i="4"/>
  <c r="K1341" i="4"/>
  <c r="J1341" i="4"/>
  <c r="I1341" i="4"/>
  <c r="K1340" i="4"/>
  <c r="J1340" i="4"/>
  <c r="I1340" i="4"/>
  <c r="K1339" i="4"/>
  <c r="J1339" i="4"/>
  <c r="I1339" i="4"/>
  <c r="K1338" i="4"/>
  <c r="J1338" i="4"/>
  <c r="I1338" i="4"/>
  <c r="K1337" i="4"/>
  <c r="J1337" i="4"/>
  <c r="I1337" i="4"/>
  <c r="K1336" i="4"/>
  <c r="J1336" i="4"/>
  <c r="I1336" i="4"/>
  <c r="K1335" i="4"/>
  <c r="J1335" i="4"/>
  <c r="I1335" i="4"/>
  <c r="K1334" i="4"/>
  <c r="J1334" i="4"/>
  <c r="I1334" i="4"/>
  <c r="K1333" i="4"/>
  <c r="J1333" i="4"/>
  <c r="I1333" i="4"/>
  <c r="K1332" i="4"/>
  <c r="J1332" i="4"/>
  <c r="I1332" i="4"/>
  <c r="K1331" i="4"/>
  <c r="J1331" i="4"/>
  <c r="I1331" i="4"/>
  <c r="K1330" i="4"/>
  <c r="J1330" i="4"/>
  <c r="I1330" i="4"/>
  <c r="K1329" i="4"/>
  <c r="J1329" i="4"/>
  <c r="I1329" i="4"/>
  <c r="K1328" i="4"/>
  <c r="J1328" i="4"/>
  <c r="I1328" i="4"/>
  <c r="K1327" i="4"/>
  <c r="J1327" i="4"/>
  <c r="I1327" i="4"/>
  <c r="K1326" i="4"/>
  <c r="J1326" i="4"/>
  <c r="I1326" i="4"/>
  <c r="K1325" i="4"/>
  <c r="J1325" i="4"/>
  <c r="I1325" i="4"/>
  <c r="K1324" i="4"/>
  <c r="J1324" i="4"/>
  <c r="I1324" i="4"/>
  <c r="K1323" i="4"/>
  <c r="J1323" i="4"/>
  <c r="I1323" i="4"/>
  <c r="K1322" i="4"/>
  <c r="J1322" i="4"/>
  <c r="I1322" i="4"/>
  <c r="K1321" i="4"/>
  <c r="J1321" i="4"/>
  <c r="I1321" i="4"/>
  <c r="K1320" i="4"/>
  <c r="J1320" i="4"/>
  <c r="I1320" i="4"/>
  <c r="K1319" i="4"/>
  <c r="J1319" i="4"/>
  <c r="I1319" i="4"/>
  <c r="K1318" i="4"/>
  <c r="J1318" i="4"/>
  <c r="I1318" i="4"/>
  <c r="K1317" i="4"/>
  <c r="J1317" i="4"/>
  <c r="I1317" i="4"/>
  <c r="K1316" i="4"/>
  <c r="J1316" i="4"/>
  <c r="I1316" i="4"/>
  <c r="K1315" i="4"/>
  <c r="J1315" i="4"/>
  <c r="I1315" i="4"/>
  <c r="K1314" i="4"/>
  <c r="J1314" i="4"/>
  <c r="I1314" i="4"/>
  <c r="K1313" i="4"/>
  <c r="J1313" i="4"/>
  <c r="I1313" i="4"/>
  <c r="K1312" i="4"/>
  <c r="J1312" i="4"/>
  <c r="I1312" i="4"/>
  <c r="K1311" i="4"/>
  <c r="J1311" i="4"/>
  <c r="I1311" i="4"/>
  <c r="K1310" i="4"/>
  <c r="J1310" i="4"/>
  <c r="I1310" i="4"/>
  <c r="K1309" i="4"/>
  <c r="J1309" i="4"/>
  <c r="I1309" i="4"/>
  <c r="K1308" i="4"/>
  <c r="J1308" i="4"/>
  <c r="I1308" i="4"/>
  <c r="K1307" i="4"/>
  <c r="J1307" i="4"/>
  <c r="I1307" i="4"/>
  <c r="K1306" i="4"/>
  <c r="J1306" i="4"/>
  <c r="I1306" i="4"/>
  <c r="K1305" i="4"/>
  <c r="J1305" i="4"/>
  <c r="I1305" i="4"/>
  <c r="K1304" i="4"/>
  <c r="J1304" i="4"/>
  <c r="I1304" i="4"/>
  <c r="K1303" i="4"/>
  <c r="J1303" i="4"/>
  <c r="I1303" i="4"/>
  <c r="K1302" i="4"/>
  <c r="J1302" i="4"/>
  <c r="I1302" i="4"/>
  <c r="K1301" i="4"/>
  <c r="J1301" i="4"/>
  <c r="I1301" i="4"/>
  <c r="K1300" i="4"/>
  <c r="J1300" i="4"/>
  <c r="I1300" i="4"/>
  <c r="K1299" i="4"/>
  <c r="J1299" i="4"/>
  <c r="I1299" i="4"/>
  <c r="K1298" i="4"/>
  <c r="J1298" i="4"/>
  <c r="I1298" i="4"/>
  <c r="K1297" i="4"/>
  <c r="J1297" i="4"/>
  <c r="I1297" i="4"/>
  <c r="K1296" i="4"/>
  <c r="J1296" i="4"/>
  <c r="I1296" i="4"/>
  <c r="K1295" i="4"/>
  <c r="J1295" i="4"/>
  <c r="I1295" i="4"/>
  <c r="K1294" i="4"/>
  <c r="J1294" i="4"/>
  <c r="I1294" i="4"/>
  <c r="K1293" i="4"/>
  <c r="J1293" i="4"/>
  <c r="I1293" i="4"/>
  <c r="K1292" i="4"/>
  <c r="J1292" i="4"/>
  <c r="I1292" i="4"/>
  <c r="K1291" i="4"/>
  <c r="J1291" i="4"/>
  <c r="I1291" i="4"/>
  <c r="K1290" i="4"/>
  <c r="J1290" i="4"/>
  <c r="I1290" i="4"/>
  <c r="K1289" i="4"/>
  <c r="J1289" i="4"/>
  <c r="I1289" i="4"/>
  <c r="K1288" i="4"/>
  <c r="J1288" i="4"/>
  <c r="I1288" i="4"/>
  <c r="K1287" i="4"/>
  <c r="J1287" i="4"/>
  <c r="I1287" i="4"/>
  <c r="K1286" i="4"/>
  <c r="J1286" i="4"/>
  <c r="I1286" i="4"/>
  <c r="K1285" i="4"/>
  <c r="J1285" i="4"/>
  <c r="I1285" i="4"/>
  <c r="K1284" i="4"/>
  <c r="J1284" i="4"/>
  <c r="I1284" i="4"/>
  <c r="K1283" i="4"/>
  <c r="J1283" i="4"/>
  <c r="I1283" i="4"/>
  <c r="K1282" i="4"/>
  <c r="J1282" i="4"/>
  <c r="I1282" i="4"/>
  <c r="K1281" i="4"/>
  <c r="J1281" i="4"/>
  <c r="I1281" i="4"/>
  <c r="K1280" i="4"/>
  <c r="J1280" i="4"/>
  <c r="I1280" i="4"/>
  <c r="K1279" i="4"/>
  <c r="J1279" i="4"/>
  <c r="I1279" i="4"/>
  <c r="K1278" i="4"/>
  <c r="J1278" i="4"/>
  <c r="I1278" i="4"/>
  <c r="K1277" i="4"/>
  <c r="J1277" i="4"/>
  <c r="I1277" i="4"/>
  <c r="K1276" i="4"/>
  <c r="J1276" i="4"/>
  <c r="I1276" i="4"/>
  <c r="K1275" i="4"/>
  <c r="J1275" i="4"/>
  <c r="I1275" i="4"/>
  <c r="K1274" i="4"/>
  <c r="J1274" i="4"/>
  <c r="I1274" i="4"/>
  <c r="K1273" i="4"/>
  <c r="J1273" i="4"/>
  <c r="I1273" i="4"/>
  <c r="K1272" i="4"/>
  <c r="J1272" i="4"/>
  <c r="I1272" i="4"/>
  <c r="K1271" i="4"/>
  <c r="J1271" i="4"/>
  <c r="I1271" i="4"/>
  <c r="K1270" i="4"/>
  <c r="J1270" i="4"/>
  <c r="I1270" i="4"/>
  <c r="K1269" i="4"/>
  <c r="J1269" i="4"/>
  <c r="I1269" i="4"/>
  <c r="K1268" i="4"/>
  <c r="J1268" i="4"/>
  <c r="I1268" i="4"/>
  <c r="K1267" i="4"/>
  <c r="J1267" i="4"/>
  <c r="I1267" i="4"/>
  <c r="K1266" i="4"/>
  <c r="J1266" i="4"/>
  <c r="I1266" i="4"/>
  <c r="K1265" i="4"/>
  <c r="J1265" i="4"/>
  <c r="I1265" i="4"/>
  <c r="K1264" i="4"/>
  <c r="J1264" i="4"/>
  <c r="I1264" i="4"/>
  <c r="K1263" i="4"/>
  <c r="J1263" i="4"/>
  <c r="I1263" i="4"/>
  <c r="K1262" i="4"/>
  <c r="J1262" i="4"/>
  <c r="I1262" i="4"/>
  <c r="K1261" i="4"/>
  <c r="J1261" i="4"/>
  <c r="I1261" i="4"/>
  <c r="K1260" i="4"/>
  <c r="J1260" i="4"/>
  <c r="I1260" i="4"/>
  <c r="K1259" i="4"/>
  <c r="J1259" i="4"/>
  <c r="I1259" i="4"/>
  <c r="K1258" i="4"/>
  <c r="J1258" i="4"/>
  <c r="I1258" i="4"/>
  <c r="K1257" i="4"/>
  <c r="J1257" i="4"/>
  <c r="I1257" i="4"/>
  <c r="K1256" i="4"/>
  <c r="J1256" i="4"/>
  <c r="I1256" i="4"/>
  <c r="K1255" i="4"/>
  <c r="J1255" i="4"/>
  <c r="I1255" i="4"/>
  <c r="K1254" i="4"/>
  <c r="J1254" i="4"/>
  <c r="I1254" i="4"/>
  <c r="K1253" i="4"/>
  <c r="J1253" i="4"/>
  <c r="I1253" i="4"/>
  <c r="K1252" i="4"/>
  <c r="J1252" i="4"/>
  <c r="I1252" i="4"/>
  <c r="K1251" i="4"/>
  <c r="J1251" i="4"/>
  <c r="I1251" i="4"/>
  <c r="K1250" i="4"/>
  <c r="J1250" i="4"/>
  <c r="I1250" i="4"/>
  <c r="K1249" i="4"/>
  <c r="J1249" i="4"/>
  <c r="I1249" i="4"/>
  <c r="K1248" i="4"/>
  <c r="J1248" i="4"/>
  <c r="I1248" i="4"/>
  <c r="K1247" i="4"/>
  <c r="J1247" i="4"/>
  <c r="I1247" i="4"/>
  <c r="K1246" i="4"/>
  <c r="J1246" i="4"/>
  <c r="I1246" i="4"/>
  <c r="K1245" i="4"/>
  <c r="J1245" i="4"/>
  <c r="I1245" i="4"/>
  <c r="K1244" i="4"/>
  <c r="J1244" i="4"/>
  <c r="I1244" i="4"/>
  <c r="K1243" i="4"/>
  <c r="J1243" i="4"/>
  <c r="I1243" i="4"/>
  <c r="K1242" i="4"/>
  <c r="J1242" i="4"/>
  <c r="I1242" i="4"/>
  <c r="K1241" i="4"/>
  <c r="J1241" i="4"/>
  <c r="I1241" i="4"/>
  <c r="K1240" i="4"/>
  <c r="J1240" i="4"/>
  <c r="I1240" i="4"/>
  <c r="K1239" i="4"/>
  <c r="J1239" i="4"/>
  <c r="I1239" i="4"/>
  <c r="K1238" i="4"/>
  <c r="J1238" i="4"/>
  <c r="I1238" i="4"/>
  <c r="K1237" i="4"/>
  <c r="J1237" i="4"/>
  <c r="I1237" i="4"/>
  <c r="K1236" i="4"/>
  <c r="J1236" i="4"/>
  <c r="I1236" i="4"/>
  <c r="K1235" i="4"/>
  <c r="J1235" i="4"/>
  <c r="I1235" i="4"/>
  <c r="K1234" i="4"/>
  <c r="J1234" i="4"/>
  <c r="I1234" i="4"/>
  <c r="K1233" i="4"/>
  <c r="J1233" i="4"/>
  <c r="I1233" i="4"/>
  <c r="K1232" i="4"/>
  <c r="J1232" i="4"/>
  <c r="I1232" i="4"/>
  <c r="K1231" i="4"/>
  <c r="J1231" i="4"/>
  <c r="I1231" i="4"/>
  <c r="K1230" i="4"/>
  <c r="J1230" i="4"/>
  <c r="I1230" i="4"/>
  <c r="K1229" i="4"/>
  <c r="J1229" i="4"/>
  <c r="I1229" i="4"/>
  <c r="K1228" i="4"/>
  <c r="J1228" i="4"/>
  <c r="I1228" i="4"/>
  <c r="K1227" i="4"/>
  <c r="J1227" i="4"/>
  <c r="I1227" i="4"/>
  <c r="K1226" i="4"/>
  <c r="J1226" i="4"/>
  <c r="I1226" i="4"/>
  <c r="K1225" i="4"/>
  <c r="J1225" i="4"/>
  <c r="I1225" i="4"/>
  <c r="K1224" i="4"/>
  <c r="J1224" i="4"/>
  <c r="I1224" i="4"/>
  <c r="K1223" i="4"/>
  <c r="J1223" i="4"/>
  <c r="I1223" i="4"/>
  <c r="K1222" i="4"/>
  <c r="J1222" i="4"/>
  <c r="I1222" i="4"/>
  <c r="K1221" i="4"/>
  <c r="J1221" i="4"/>
  <c r="I1221" i="4"/>
  <c r="K1220" i="4"/>
  <c r="J1220" i="4"/>
  <c r="I1220" i="4"/>
  <c r="K1219" i="4"/>
  <c r="J1219" i="4"/>
  <c r="I1219" i="4"/>
  <c r="K1218" i="4"/>
  <c r="J1218" i="4"/>
  <c r="I1218" i="4"/>
  <c r="K1217" i="4"/>
  <c r="J1217" i="4"/>
  <c r="I1217" i="4"/>
  <c r="K1216" i="4"/>
  <c r="J1216" i="4"/>
  <c r="I1216" i="4"/>
  <c r="K1215" i="4"/>
  <c r="J1215" i="4"/>
  <c r="I1215" i="4"/>
  <c r="K1214" i="4"/>
  <c r="J1214" i="4"/>
  <c r="I1214" i="4"/>
  <c r="K1213" i="4"/>
  <c r="J1213" i="4"/>
  <c r="I1213" i="4"/>
  <c r="K1212" i="4"/>
  <c r="J1212" i="4"/>
  <c r="I1212" i="4"/>
  <c r="K1211" i="4"/>
  <c r="J1211" i="4"/>
  <c r="I1211" i="4"/>
  <c r="K1210" i="4"/>
  <c r="J1210" i="4"/>
  <c r="I1210" i="4"/>
  <c r="K1209" i="4"/>
  <c r="J1209" i="4"/>
  <c r="I1209" i="4"/>
  <c r="K1208" i="4"/>
  <c r="J1208" i="4"/>
  <c r="I1208" i="4"/>
  <c r="K1207" i="4"/>
  <c r="J1207" i="4"/>
  <c r="I1207" i="4"/>
  <c r="K1206" i="4"/>
  <c r="J1206" i="4"/>
  <c r="I1206" i="4"/>
  <c r="K1205" i="4"/>
  <c r="J1205" i="4"/>
  <c r="I1205" i="4"/>
  <c r="K1204" i="4"/>
  <c r="J1204" i="4"/>
  <c r="I1204" i="4"/>
  <c r="K1203" i="4"/>
  <c r="J1203" i="4"/>
  <c r="I1203" i="4"/>
  <c r="K1202" i="4"/>
  <c r="J1202" i="4"/>
  <c r="I1202" i="4"/>
  <c r="K1201" i="4"/>
  <c r="J1201" i="4"/>
  <c r="I1201" i="4"/>
  <c r="K1200" i="4"/>
  <c r="J1200" i="4"/>
  <c r="I1200" i="4"/>
  <c r="K1199" i="4"/>
  <c r="J1199" i="4"/>
  <c r="I1199" i="4"/>
  <c r="K1198" i="4"/>
  <c r="J1198" i="4"/>
  <c r="I1198" i="4"/>
  <c r="K1197" i="4"/>
  <c r="J1197" i="4"/>
  <c r="I1197" i="4"/>
  <c r="K1196" i="4"/>
  <c r="J1196" i="4"/>
  <c r="I1196" i="4"/>
  <c r="K1195" i="4"/>
  <c r="J1195" i="4"/>
  <c r="I1195" i="4"/>
  <c r="K1194" i="4"/>
  <c r="J1194" i="4"/>
  <c r="I1194" i="4"/>
  <c r="K1193" i="4"/>
  <c r="J1193" i="4"/>
  <c r="I1193" i="4"/>
  <c r="K1192" i="4"/>
  <c r="J1192" i="4"/>
  <c r="I1192" i="4"/>
  <c r="K1191" i="4"/>
  <c r="J1191" i="4"/>
  <c r="I1191" i="4"/>
  <c r="K1190" i="4"/>
  <c r="J1190" i="4"/>
  <c r="I1190" i="4"/>
  <c r="K1189" i="4"/>
  <c r="J1189" i="4"/>
  <c r="I1189" i="4"/>
  <c r="K1188" i="4"/>
  <c r="J1188" i="4"/>
  <c r="I1188" i="4"/>
  <c r="K1187" i="4"/>
  <c r="J1187" i="4"/>
  <c r="I1187" i="4"/>
  <c r="K1186" i="4"/>
  <c r="J1186" i="4"/>
  <c r="I1186" i="4"/>
  <c r="K1185" i="4"/>
  <c r="J1185" i="4"/>
  <c r="I1185" i="4"/>
  <c r="K1184" i="4"/>
  <c r="J1184" i="4"/>
  <c r="I1184" i="4"/>
  <c r="K1183" i="4"/>
  <c r="J1183" i="4"/>
  <c r="I1183" i="4"/>
  <c r="K1182" i="4"/>
  <c r="J1182" i="4"/>
  <c r="I1182" i="4"/>
  <c r="K1181" i="4"/>
  <c r="J1181" i="4"/>
  <c r="I1181" i="4"/>
  <c r="K1180" i="4"/>
  <c r="J1180" i="4"/>
  <c r="I1180" i="4"/>
  <c r="K1179" i="4"/>
  <c r="J1179" i="4"/>
  <c r="I1179" i="4"/>
  <c r="K1178" i="4"/>
  <c r="J1178" i="4"/>
  <c r="I1178" i="4"/>
  <c r="K1177" i="4"/>
  <c r="J1177" i="4"/>
  <c r="I1177" i="4"/>
  <c r="K1176" i="4"/>
  <c r="J1176" i="4"/>
  <c r="I1176" i="4"/>
  <c r="K1175" i="4"/>
  <c r="J1175" i="4"/>
  <c r="I1175" i="4"/>
  <c r="K1174" i="4"/>
  <c r="J1174" i="4"/>
  <c r="I1174" i="4"/>
  <c r="K1173" i="4"/>
  <c r="J1173" i="4"/>
  <c r="I1173" i="4"/>
  <c r="K1172" i="4"/>
  <c r="J1172" i="4"/>
  <c r="I1172" i="4"/>
  <c r="K1171" i="4"/>
  <c r="J1171" i="4"/>
  <c r="I1171" i="4"/>
  <c r="K1170" i="4"/>
  <c r="J1170" i="4"/>
  <c r="I1170" i="4"/>
  <c r="K1169" i="4"/>
  <c r="J1169" i="4"/>
  <c r="I1169" i="4"/>
  <c r="K1168" i="4"/>
  <c r="J1168" i="4"/>
  <c r="I1168" i="4"/>
  <c r="K1167" i="4"/>
  <c r="J1167" i="4"/>
  <c r="I1167" i="4"/>
  <c r="K1166" i="4"/>
  <c r="J1166" i="4"/>
  <c r="I1166" i="4"/>
  <c r="K1165" i="4"/>
  <c r="J1165" i="4"/>
  <c r="I1165" i="4"/>
  <c r="K1164" i="4"/>
  <c r="J1164" i="4"/>
  <c r="I1164" i="4"/>
  <c r="K1163" i="4"/>
  <c r="J1163" i="4"/>
  <c r="I1163" i="4"/>
  <c r="K1162" i="4"/>
  <c r="J1162" i="4"/>
  <c r="I1162" i="4"/>
  <c r="K1161" i="4"/>
  <c r="J1161" i="4"/>
  <c r="I1161" i="4"/>
  <c r="K1160" i="4"/>
  <c r="J1160" i="4"/>
  <c r="I1160" i="4"/>
  <c r="K1159" i="4"/>
  <c r="J1159" i="4"/>
  <c r="I1159" i="4"/>
  <c r="K1158" i="4"/>
  <c r="J1158" i="4"/>
  <c r="I1158" i="4"/>
  <c r="K1157" i="4"/>
  <c r="J1157" i="4"/>
  <c r="I1157" i="4"/>
  <c r="K1156" i="4"/>
  <c r="J1156" i="4"/>
  <c r="I1156" i="4"/>
  <c r="K1155" i="4"/>
  <c r="J1155" i="4"/>
  <c r="I1155" i="4"/>
  <c r="K1154" i="4"/>
  <c r="J1154" i="4"/>
  <c r="I1154" i="4"/>
  <c r="K1153" i="4"/>
  <c r="J1153" i="4"/>
  <c r="I1153" i="4"/>
  <c r="K1152" i="4"/>
  <c r="J1152" i="4"/>
  <c r="I1152" i="4"/>
  <c r="K1151" i="4"/>
  <c r="J1151" i="4"/>
  <c r="I1151" i="4"/>
  <c r="K1150" i="4"/>
  <c r="J1150" i="4"/>
  <c r="I1150" i="4"/>
  <c r="K1149" i="4"/>
  <c r="J1149" i="4"/>
  <c r="I1149" i="4"/>
  <c r="K1148" i="4"/>
  <c r="J1148" i="4"/>
  <c r="I1148" i="4"/>
  <c r="K1147" i="4"/>
  <c r="J1147" i="4"/>
  <c r="I1147" i="4"/>
  <c r="K1146" i="4"/>
  <c r="J1146" i="4"/>
  <c r="I1146" i="4"/>
  <c r="K1145" i="4"/>
  <c r="J1145" i="4"/>
  <c r="I1145" i="4"/>
  <c r="K1144" i="4"/>
  <c r="J1144" i="4"/>
  <c r="I1144" i="4"/>
  <c r="K1143" i="4"/>
  <c r="J1143" i="4"/>
  <c r="I1143" i="4"/>
  <c r="K1142" i="4"/>
  <c r="J1142" i="4"/>
  <c r="I1142" i="4"/>
  <c r="K1141" i="4"/>
  <c r="J1141" i="4"/>
  <c r="I1141" i="4"/>
  <c r="K1140" i="4"/>
  <c r="J1140" i="4"/>
  <c r="I1140" i="4"/>
  <c r="K1139" i="4"/>
  <c r="J1139" i="4"/>
  <c r="I1139" i="4"/>
  <c r="K1138" i="4"/>
  <c r="J1138" i="4"/>
  <c r="I1138" i="4"/>
  <c r="K1137" i="4"/>
  <c r="J1137" i="4"/>
  <c r="I1137" i="4"/>
  <c r="K1136" i="4"/>
  <c r="J1136" i="4"/>
  <c r="I1136" i="4"/>
  <c r="K1135" i="4"/>
  <c r="J1135" i="4"/>
  <c r="I1135" i="4"/>
  <c r="K1134" i="4"/>
  <c r="J1134" i="4"/>
  <c r="I1134" i="4"/>
  <c r="K1133" i="4"/>
  <c r="J1133" i="4"/>
  <c r="I1133" i="4"/>
  <c r="K1132" i="4"/>
  <c r="J1132" i="4"/>
  <c r="I1132" i="4"/>
  <c r="K1131" i="4"/>
  <c r="J1131" i="4"/>
  <c r="I1131" i="4"/>
  <c r="K1130" i="4"/>
  <c r="J1130" i="4"/>
  <c r="I1130" i="4"/>
  <c r="K1129" i="4"/>
  <c r="J1129" i="4"/>
  <c r="I1129" i="4"/>
  <c r="K1128" i="4"/>
  <c r="J1128" i="4"/>
  <c r="I1128" i="4"/>
  <c r="K1127" i="4"/>
  <c r="J1127" i="4"/>
  <c r="I1127" i="4"/>
  <c r="K1126" i="4"/>
  <c r="J1126" i="4"/>
  <c r="I1126" i="4"/>
  <c r="K1125" i="4"/>
  <c r="J1125" i="4"/>
  <c r="I1125" i="4"/>
  <c r="K1124" i="4"/>
  <c r="J1124" i="4"/>
  <c r="I1124" i="4"/>
  <c r="K1123" i="4"/>
  <c r="J1123" i="4"/>
  <c r="I1123" i="4"/>
  <c r="K1122" i="4"/>
  <c r="J1122" i="4"/>
  <c r="I1122" i="4"/>
  <c r="K1121" i="4"/>
  <c r="J1121" i="4"/>
  <c r="I1121" i="4"/>
  <c r="K1120" i="4"/>
  <c r="J1120" i="4"/>
  <c r="I1120" i="4"/>
  <c r="K1119" i="4"/>
  <c r="J1119" i="4"/>
  <c r="I1119" i="4"/>
  <c r="K1118" i="4"/>
  <c r="J1118" i="4"/>
  <c r="I1118" i="4"/>
  <c r="K1117" i="4"/>
  <c r="J1117" i="4"/>
  <c r="I1117" i="4"/>
  <c r="K1116" i="4"/>
  <c r="J1116" i="4"/>
  <c r="I1116" i="4"/>
  <c r="K1115" i="4"/>
  <c r="J1115" i="4"/>
  <c r="I1115" i="4"/>
  <c r="K1114" i="4"/>
  <c r="J1114" i="4"/>
  <c r="I1114" i="4"/>
  <c r="K1113" i="4"/>
  <c r="J1113" i="4"/>
  <c r="I1113" i="4"/>
  <c r="K1112" i="4"/>
  <c r="J1112" i="4"/>
  <c r="I1112" i="4"/>
  <c r="K1111" i="4"/>
  <c r="J1111" i="4"/>
  <c r="I1111" i="4"/>
  <c r="K1110" i="4"/>
  <c r="J1110" i="4"/>
  <c r="I1110" i="4"/>
  <c r="K1109" i="4"/>
  <c r="J1109" i="4"/>
  <c r="I1109" i="4"/>
  <c r="K1108" i="4"/>
  <c r="J1108" i="4"/>
  <c r="I1108" i="4"/>
  <c r="K1107" i="4"/>
  <c r="J1107" i="4"/>
  <c r="I1107" i="4"/>
  <c r="K1106" i="4"/>
  <c r="J1106" i="4"/>
  <c r="I1106" i="4"/>
  <c r="K1105" i="4"/>
  <c r="J1105" i="4"/>
  <c r="I1105" i="4"/>
  <c r="K1104" i="4"/>
  <c r="J1104" i="4"/>
  <c r="I1104" i="4"/>
  <c r="K1103" i="4"/>
  <c r="J1103" i="4"/>
  <c r="I1103" i="4"/>
  <c r="K1102" i="4"/>
  <c r="J1102" i="4"/>
  <c r="I1102" i="4"/>
  <c r="K1101" i="4"/>
  <c r="J1101" i="4"/>
  <c r="I1101" i="4"/>
  <c r="K1100" i="4"/>
  <c r="J1100" i="4"/>
  <c r="I1100" i="4"/>
  <c r="K1099" i="4"/>
  <c r="J1099" i="4"/>
  <c r="I1099" i="4"/>
  <c r="K1098" i="4"/>
  <c r="J1098" i="4"/>
  <c r="I1098" i="4"/>
  <c r="K1097" i="4"/>
  <c r="J1097" i="4"/>
  <c r="I1097" i="4"/>
  <c r="K1096" i="4"/>
  <c r="J1096" i="4"/>
  <c r="I1096" i="4"/>
  <c r="K1095" i="4"/>
  <c r="J1095" i="4"/>
  <c r="I1095" i="4"/>
  <c r="K1094" i="4"/>
  <c r="J1094" i="4"/>
  <c r="I1094" i="4"/>
  <c r="K1093" i="4"/>
  <c r="J1093" i="4"/>
  <c r="I1093" i="4"/>
  <c r="K1092" i="4"/>
  <c r="J1092" i="4"/>
  <c r="I1092" i="4"/>
  <c r="K1091" i="4"/>
  <c r="J1091" i="4"/>
  <c r="I1091" i="4"/>
  <c r="K1090" i="4"/>
  <c r="J1090" i="4"/>
  <c r="I1090" i="4"/>
  <c r="K1089" i="4"/>
  <c r="J1089" i="4"/>
  <c r="I1089" i="4"/>
  <c r="K1088" i="4"/>
  <c r="J1088" i="4"/>
  <c r="I1088" i="4"/>
  <c r="K1087" i="4"/>
  <c r="J1087" i="4"/>
  <c r="I1087" i="4"/>
  <c r="K1086" i="4"/>
  <c r="J1086" i="4"/>
  <c r="I1086" i="4"/>
  <c r="K1085" i="4"/>
  <c r="J1085" i="4"/>
  <c r="I1085" i="4"/>
  <c r="K1084" i="4"/>
  <c r="J1084" i="4"/>
  <c r="I1084" i="4"/>
  <c r="K1083" i="4"/>
  <c r="J1083" i="4"/>
  <c r="I1083" i="4"/>
  <c r="K1082" i="4"/>
  <c r="J1082" i="4"/>
  <c r="I1082" i="4"/>
  <c r="K1081" i="4"/>
  <c r="J1081" i="4"/>
  <c r="I1081" i="4"/>
  <c r="K1080" i="4"/>
  <c r="J1080" i="4"/>
  <c r="I1080" i="4"/>
  <c r="K1079" i="4"/>
  <c r="J1079" i="4"/>
  <c r="I1079" i="4"/>
  <c r="K1078" i="4"/>
  <c r="J1078" i="4"/>
  <c r="I1078" i="4"/>
  <c r="K1077" i="4"/>
  <c r="J1077" i="4"/>
  <c r="I1077" i="4"/>
  <c r="K1076" i="4"/>
  <c r="J1076" i="4"/>
  <c r="I1076" i="4"/>
  <c r="K1075" i="4"/>
  <c r="J1075" i="4"/>
  <c r="I1075" i="4"/>
  <c r="K1074" i="4"/>
  <c r="J1074" i="4"/>
  <c r="I1074" i="4"/>
  <c r="K1073" i="4"/>
  <c r="J1073" i="4"/>
  <c r="I1073" i="4"/>
  <c r="K1072" i="4"/>
  <c r="J1072" i="4"/>
  <c r="I1072" i="4"/>
  <c r="K1071" i="4"/>
  <c r="J1071" i="4"/>
  <c r="I1071" i="4"/>
  <c r="K1070" i="4"/>
  <c r="J1070" i="4"/>
  <c r="I1070" i="4"/>
  <c r="K1069" i="4"/>
  <c r="J1069" i="4"/>
  <c r="I1069" i="4"/>
  <c r="K1068" i="4"/>
  <c r="J1068" i="4"/>
  <c r="I1068" i="4"/>
  <c r="K1067" i="4"/>
  <c r="J1067" i="4"/>
  <c r="I1067" i="4"/>
  <c r="K1066" i="4"/>
  <c r="J1066" i="4"/>
  <c r="I1066" i="4"/>
  <c r="K1065" i="4"/>
  <c r="J1065" i="4"/>
  <c r="I1065" i="4"/>
  <c r="K1064" i="4"/>
  <c r="J1064" i="4"/>
  <c r="I1064" i="4"/>
  <c r="K1063" i="4"/>
  <c r="J1063" i="4"/>
  <c r="I1063" i="4"/>
  <c r="K1062" i="4"/>
  <c r="J1062" i="4"/>
  <c r="I1062" i="4"/>
  <c r="K1061" i="4"/>
  <c r="J1061" i="4"/>
  <c r="I1061" i="4"/>
  <c r="K1060" i="4"/>
  <c r="J1060" i="4"/>
  <c r="I1060" i="4"/>
  <c r="K1059" i="4"/>
  <c r="J1059" i="4"/>
  <c r="I1059" i="4"/>
  <c r="K1058" i="4"/>
  <c r="J1058" i="4"/>
  <c r="I1058" i="4"/>
  <c r="K1057" i="4"/>
  <c r="J1057" i="4"/>
  <c r="I1057" i="4"/>
  <c r="K1056" i="4"/>
  <c r="J1056" i="4"/>
  <c r="I1056" i="4"/>
  <c r="K1055" i="4"/>
  <c r="J1055" i="4"/>
  <c r="I1055" i="4"/>
  <c r="K1054" i="4"/>
  <c r="J1054" i="4"/>
  <c r="I1054" i="4"/>
  <c r="K1053" i="4"/>
  <c r="J1053" i="4"/>
  <c r="I1053" i="4"/>
  <c r="K1052" i="4"/>
  <c r="J1052" i="4"/>
  <c r="I1052" i="4"/>
  <c r="K1051" i="4"/>
  <c r="J1051" i="4"/>
  <c r="I1051" i="4"/>
  <c r="K1050" i="4"/>
  <c r="J1050" i="4"/>
  <c r="I1050" i="4"/>
  <c r="K1049" i="4"/>
  <c r="J1049" i="4"/>
  <c r="I1049" i="4"/>
  <c r="K1048" i="4"/>
  <c r="J1048" i="4"/>
  <c r="I1048" i="4"/>
  <c r="K1047" i="4"/>
  <c r="J1047" i="4"/>
  <c r="I1047" i="4"/>
  <c r="K1046" i="4"/>
  <c r="J1046" i="4"/>
  <c r="I1046" i="4"/>
  <c r="K1045" i="4"/>
  <c r="J1045" i="4"/>
  <c r="I1045" i="4"/>
  <c r="K1044" i="4"/>
  <c r="J1044" i="4"/>
  <c r="I1044" i="4"/>
  <c r="K1043" i="4"/>
  <c r="J1043" i="4"/>
  <c r="I1043" i="4"/>
  <c r="K1042" i="4"/>
  <c r="J1042" i="4"/>
  <c r="I1042" i="4"/>
  <c r="K1041" i="4"/>
  <c r="J1041" i="4"/>
  <c r="I1041" i="4"/>
  <c r="K1040" i="4"/>
  <c r="J1040" i="4"/>
  <c r="I1040" i="4"/>
  <c r="K1039" i="4"/>
  <c r="J1039" i="4"/>
  <c r="I1039" i="4"/>
  <c r="K1038" i="4"/>
  <c r="J1038" i="4"/>
  <c r="I1038" i="4"/>
  <c r="K1037" i="4"/>
  <c r="J1037" i="4"/>
  <c r="I1037" i="4"/>
  <c r="K1036" i="4"/>
  <c r="J1036" i="4"/>
  <c r="I1036" i="4"/>
  <c r="K1035" i="4"/>
  <c r="J1035" i="4"/>
  <c r="I1035" i="4"/>
  <c r="K1034" i="4"/>
  <c r="J1034" i="4"/>
  <c r="I1034" i="4"/>
  <c r="K1033" i="4"/>
  <c r="J1033" i="4"/>
  <c r="I1033" i="4"/>
  <c r="K1032" i="4"/>
  <c r="J1032" i="4"/>
  <c r="I1032" i="4"/>
  <c r="K1031" i="4"/>
  <c r="J1031" i="4"/>
  <c r="I1031" i="4"/>
  <c r="K1030" i="4"/>
  <c r="J1030" i="4"/>
  <c r="I1030" i="4"/>
  <c r="K1029" i="4"/>
  <c r="J1029" i="4"/>
  <c r="I1029" i="4"/>
  <c r="K1028" i="4"/>
  <c r="J1028" i="4"/>
  <c r="I1028" i="4"/>
  <c r="K1027" i="4"/>
  <c r="J1027" i="4"/>
  <c r="I1027" i="4"/>
  <c r="K1026" i="4"/>
  <c r="J1026" i="4"/>
  <c r="I1026" i="4"/>
  <c r="K1025" i="4"/>
  <c r="J1025" i="4"/>
  <c r="I1025" i="4"/>
  <c r="K1024" i="4"/>
  <c r="J1024" i="4"/>
  <c r="I1024" i="4"/>
  <c r="K1023" i="4"/>
  <c r="J1023" i="4"/>
  <c r="I1023" i="4"/>
  <c r="K1022" i="4"/>
  <c r="J1022" i="4"/>
  <c r="I1022" i="4"/>
  <c r="K1021" i="4"/>
  <c r="J1021" i="4"/>
  <c r="I1021" i="4"/>
  <c r="K1020" i="4"/>
  <c r="J1020" i="4"/>
  <c r="I1020" i="4"/>
  <c r="K1019" i="4"/>
  <c r="J1019" i="4"/>
  <c r="I1019" i="4"/>
  <c r="K1018" i="4"/>
  <c r="J1018" i="4"/>
  <c r="I1018" i="4"/>
  <c r="K1017" i="4"/>
  <c r="J1017" i="4"/>
  <c r="I1017" i="4"/>
  <c r="K1016" i="4"/>
  <c r="J1016" i="4"/>
  <c r="I1016" i="4"/>
  <c r="K1015" i="4"/>
  <c r="J1015" i="4"/>
  <c r="I1015" i="4"/>
  <c r="K1014" i="4"/>
  <c r="J1014" i="4"/>
  <c r="I1014" i="4"/>
  <c r="K1013" i="4"/>
  <c r="J1013" i="4"/>
  <c r="I1013" i="4"/>
  <c r="K1012" i="4"/>
  <c r="J1012" i="4"/>
  <c r="I1012" i="4"/>
  <c r="K1011" i="4"/>
  <c r="J1011" i="4"/>
  <c r="I1011" i="4"/>
  <c r="K1010" i="4"/>
  <c r="J1010" i="4"/>
  <c r="I1010" i="4"/>
  <c r="K1009" i="4"/>
  <c r="J1009" i="4"/>
  <c r="I1009" i="4"/>
  <c r="K1008" i="4"/>
  <c r="J1008" i="4"/>
  <c r="I1008" i="4"/>
  <c r="K1007" i="4"/>
  <c r="J1007" i="4"/>
  <c r="I1007" i="4"/>
  <c r="K1006" i="4"/>
  <c r="J1006" i="4"/>
  <c r="I1006" i="4"/>
  <c r="K1005" i="4"/>
  <c r="J1005" i="4"/>
  <c r="I1005" i="4"/>
  <c r="K1004" i="4"/>
  <c r="J1004" i="4"/>
  <c r="I1004" i="4"/>
  <c r="K1003" i="4"/>
  <c r="J1003" i="4"/>
  <c r="I1003" i="4"/>
  <c r="K1002" i="4"/>
  <c r="J1002" i="4"/>
  <c r="I1002" i="4"/>
  <c r="K1001" i="4"/>
  <c r="J1001" i="4"/>
  <c r="I1001" i="4"/>
  <c r="K1000" i="4"/>
  <c r="J1000" i="4"/>
  <c r="I1000" i="4"/>
  <c r="K999" i="4"/>
  <c r="J999" i="4"/>
  <c r="I999" i="4"/>
  <c r="K998" i="4"/>
  <c r="J998" i="4"/>
  <c r="I998" i="4"/>
  <c r="K997" i="4"/>
  <c r="J997" i="4"/>
  <c r="I997" i="4"/>
  <c r="K996" i="4"/>
  <c r="J996" i="4"/>
  <c r="I996" i="4"/>
  <c r="K995" i="4"/>
  <c r="J995" i="4"/>
  <c r="I995" i="4"/>
  <c r="K994" i="4"/>
  <c r="J994" i="4"/>
  <c r="I994" i="4"/>
  <c r="K993" i="4"/>
  <c r="J993" i="4"/>
  <c r="I993" i="4"/>
  <c r="K992" i="4"/>
  <c r="J992" i="4"/>
  <c r="I992" i="4"/>
  <c r="K991" i="4"/>
  <c r="J991" i="4"/>
  <c r="I991" i="4"/>
  <c r="K990" i="4"/>
  <c r="J990" i="4"/>
  <c r="I990" i="4"/>
  <c r="K989" i="4"/>
  <c r="J989" i="4"/>
  <c r="I989" i="4"/>
  <c r="K988" i="4"/>
  <c r="J988" i="4"/>
  <c r="I988" i="4"/>
  <c r="K987" i="4"/>
  <c r="J987" i="4"/>
  <c r="I987" i="4"/>
  <c r="K986" i="4"/>
  <c r="J986" i="4"/>
  <c r="I986" i="4"/>
  <c r="K985" i="4"/>
  <c r="J985" i="4"/>
  <c r="I985" i="4"/>
  <c r="K984" i="4"/>
  <c r="J984" i="4"/>
  <c r="I984" i="4"/>
  <c r="K983" i="4"/>
  <c r="J983" i="4"/>
  <c r="I983" i="4"/>
  <c r="K982" i="4"/>
  <c r="J982" i="4"/>
  <c r="I982" i="4"/>
  <c r="K981" i="4"/>
  <c r="J981" i="4"/>
  <c r="I981" i="4"/>
  <c r="K980" i="4"/>
  <c r="J980" i="4"/>
  <c r="I980" i="4"/>
  <c r="K979" i="4"/>
  <c r="J979" i="4"/>
  <c r="I979" i="4"/>
  <c r="K978" i="4"/>
  <c r="J978" i="4"/>
  <c r="I978" i="4"/>
  <c r="K977" i="4"/>
  <c r="J977" i="4"/>
  <c r="I977" i="4"/>
  <c r="K976" i="4"/>
  <c r="J976" i="4"/>
  <c r="I976" i="4"/>
  <c r="K975" i="4"/>
  <c r="J975" i="4"/>
  <c r="I975" i="4"/>
  <c r="K974" i="4"/>
  <c r="J974" i="4"/>
  <c r="I974" i="4"/>
  <c r="K973" i="4"/>
  <c r="J973" i="4"/>
  <c r="I973" i="4"/>
  <c r="K972" i="4"/>
  <c r="J972" i="4"/>
  <c r="I972" i="4"/>
  <c r="K971" i="4"/>
  <c r="J971" i="4"/>
  <c r="I971" i="4"/>
  <c r="K970" i="4"/>
  <c r="J970" i="4"/>
  <c r="I970" i="4"/>
  <c r="K969" i="4"/>
  <c r="J969" i="4"/>
  <c r="I969" i="4"/>
  <c r="K968" i="4"/>
  <c r="J968" i="4"/>
  <c r="I968" i="4"/>
  <c r="K967" i="4"/>
  <c r="J967" i="4"/>
  <c r="I967" i="4"/>
  <c r="K966" i="4"/>
  <c r="J966" i="4"/>
  <c r="I966" i="4"/>
  <c r="K965" i="4"/>
  <c r="J965" i="4"/>
  <c r="I965" i="4"/>
  <c r="K964" i="4"/>
  <c r="J964" i="4"/>
  <c r="I964" i="4"/>
  <c r="K963" i="4"/>
  <c r="J963" i="4"/>
  <c r="I963" i="4"/>
  <c r="K962" i="4"/>
  <c r="J962" i="4"/>
  <c r="I962" i="4"/>
  <c r="K961" i="4"/>
  <c r="J961" i="4"/>
  <c r="I961" i="4"/>
  <c r="K960" i="4"/>
  <c r="J960" i="4"/>
  <c r="I960" i="4"/>
  <c r="K959" i="4"/>
  <c r="J959" i="4"/>
  <c r="I959" i="4"/>
  <c r="K958" i="4"/>
  <c r="J958" i="4"/>
  <c r="I958" i="4"/>
  <c r="K957" i="4"/>
  <c r="J957" i="4"/>
  <c r="I957" i="4"/>
  <c r="K956" i="4"/>
  <c r="J956" i="4"/>
  <c r="I956" i="4"/>
  <c r="K955" i="4"/>
  <c r="J955" i="4"/>
  <c r="I955" i="4"/>
  <c r="K954" i="4"/>
  <c r="J954" i="4"/>
  <c r="I954" i="4"/>
  <c r="K953" i="4"/>
  <c r="J953" i="4"/>
  <c r="I953" i="4"/>
  <c r="K952" i="4"/>
  <c r="J952" i="4"/>
  <c r="I952" i="4"/>
  <c r="K951" i="4"/>
  <c r="J951" i="4"/>
  <c r="I951" i="4"/>
  <c r="K950" i="4"/>
  <c r="J950" i="4"/>
  <c r="I950" i="4"/>
  <c r="K949" i="4"/>
  <c r="J949" i="4"/>
  <c r="I949" i="4"/>
  <c r="K948" i="4"/>
  <c r="J948" i="4"/>
  <c r="I948" i="4"/>
  <c r="K947" i="4"/>
  <c r="J947" i="4"/>
  <c r="I947" i="4"/>
  <c r="K946" i="4"/>
  <c r="J946" i="4"/>
  <c r="I946" i="4"/>
  <c r="K945" i="4"/>
  <c r="J945" i="4"/>
  <c r="I945" i="4"/>
  <c r="K944" i="4"/>
  <c r="J944" i="4"/>
  <c r="I944" i="4"/>
  <c r="K943" i="4"/>
  <c r="J943" i="4"/>
  <c r="I943" i="4"/>
  <c r="K942" i="4"/>
  <c r="J942" i="4"/>
  <c r="I942" i="4"/>
  <c r="K941" i="4"/>
  <c r="J941" i="4"/>
  <c r="I941" i="4"/>
  <c r="K940" i="4"/>
  <c r="J940" i="4"/>
  <c r="I940" i="4"/>
  <c r="K939" i="4"/>
  <c r="J939" i="4"/>
  <c r="I939" i="4"/>
  <c r="K938" i="4"/>
  <c r="J938" i="4"/>
  <c r="I938" i="4"/>
  <c r="K937" i="4"/>
  <c r="J937" i="4"/>
  <c r="I937" i="4"/>
  <c r="K936" i="4"/>
  <c r="J936" i="4"/>
  <c r="I936" i="4"/>
  <c r="K935" i="4"/>
  <c r="J935" i="4"/>
  <c r="I935" i="4"/>
  <c r="K934" i="4"/>
  <c r="J934" i="4"/>
  <c r="I934" i="4"/>
  <c r="K933" i="4"/>
  <c r="J933" i="4"/>
  <c r="I933" i="4"/>
  <c r="K932" i="4"/>
  <c r="J932" i="4"/>
  <c r="I932" i="4"/>
  <c r="K931" i="4"/>
  <c r="J931" i="4"/>
  <c r="I931" i="4"/>
  <c r="K930" i="4"/>
  <c r="J930" i="4"/>
  <c r="I930" i="4"/>
  <c r="K929" i="4"/>
  <c r="J929" i="4"/>
  <c r="I929" i="4"/>
  <c r="K928" i="4"/>
  <c r="J928" i="4"/>
  <c r="I928" i="4"/>
  <c r="K927" i="4"/>
  <c r="J927" i="4"/>
  <c r="I927" i="4"/>
  <c r="K926" i="4"/>
  <c r="J926" i="4"/>
  <c r="I926" i="4"/>
  <c r="K925" i="4"/>
  <c r="J925" i="4"/>
  <c r="I925" i="4"/>
  <c r="K924" i="4"/>
  <c r="J924" i="4"/>
  <c r="I924" i="4"/>
  <c r="K923" i="4"/>
  <c r="J923" i="4"/>
  <c r="I923" i="4"/>
  <c r="K922" i="4"/>
  <c r="J922" i="4"/>
  <c r="I922" i="4"/>
  <c r="K921" i="4"/>
  <c r="J921" i="4"/>
  <c r="I921" i="4"/>
  <c r="K920" i="4"/>
  <c r="J920" i="4"/>
  <c r="I920" i="4"/>
  <c r="K919" i="4"/>
  <c r="J919" i="4"/>
  <c r="I919" i="4"/>
  <c r="K918" i="4"/>
  <c r="J918" i="4"/>
  <c r="I918" i="4"/>
  <c r="K917" i="4"/>
  <c r="J917" i="4"/>
  <c r="I917" i="4"/>
  <c r="K916" i="4"/>
  <c r="J916" i="4"/>
  <c r="I916" i="4"/>
  <c r="K915" i="4"/>
  <c r="J915" i="4"/>
  <c r="I915" i="4"/>
  <c r="K914" i="4"/>
  <c r="J914" i="4"/>
  <c r="I914" i="4"/>
  <c r="K913" i="4"/>
  <c r="J913" i="4"/>
  <c r="I913" i="4"/>
  <c r="K912" i="4"/>
  <c r="J912" i="4"/>
  <c r="I912" i="4"/>
  <c r="K911" i="4"/>
  <c r="J911" i="4"/>
  <c r="I911" i="4"/>
  <c r="K910" i="4"/>
  <c r="J910" i="4"/>
  <c r="I910" i="4"/>
  <c r="K909" i="4"/>
  <c r="J909" i="4"/>
  <c r="I909" i="4"/>
  <c r="K908" i="4"/>
  <c r="J908" i="4"/>
  <c r="I908" i="4"/>
  <c r="K907" i="4"/>
  <c r="J907" i="4"/>
  <c r="I907" i="4"/>
  <c r="K906" i="4"/>
  <c r="J906" i="4"/>
  <c r="I906" i="4"/>
  <c r="K905" i="4"/>
  <c r="J905" i="4"/>
  <c r="I905" i="4"/>
  <c r="K904" i="4"/>
  <c r="J904" i="4"/>
  <c r="I904" i="4"/>
  <c r="K903" i="4"/>
  <c r="J903" i="4"/>
  <c r="I903" i="4"/>
  <c r="K902" i="4"/>
  <c r="J902" i="4"/>
  <c r="I902" i="4"/>
  <c r="K901" i="4"/>
  <c r="J901" i="4"/>
  <c r="I901" i="4"/>
  <c r="K900" i="4"/>
  <c r="J900" i="4"/>
  <c r="I900" i="4"/>
  <c r="K899" i="4"/>
  <c r="J899" i="4"/>
  <c r="I899" i="4"/>
  <c r="K898" i="4"/>
  <c r="J898" i="4"/>
  <c r="I898" i="4"/>
  <c r="K897" i="4"/>
  <c r="J897" i="4"/>
  <c r="I897" i="4"/>
  <c r="K896" i="4"/>
  <c r="J896" i="4"/>
  <c r="I896" i="4"/>
  <c r="K895" i="4"/>
  <c r="J895" i="4"/>
  <c r="I895" i="4"/>
  <c r="K894" i="4"/>
  <c r="J894" i="4"/>
  <c r="I894" i="4"/>
  <c r="K893" i="4"/>
  <c r="J893" i="4"/>
  <c r="I893" i="4"/>
  <c r="K892" i="4"/>
  <c r="J892" i="4"/>
  <c r="I892" i="4"/>
  <c r="K891" i="4"/>
  <c r="J891" i="4"/>
  <c r="I891" i="4"/>
  <c r="K890" i="4"/>
  <c r="J890" i="4"/>
  <c r="I890" i="4"/>
  <c r="K889" i="4"/>
  <c r="J889" i="4"/>
  <c r="I889" i="4"/>
  <c r="K888" i="4"/>
  <c r="J888" i="4"/>
  <c r="I888" i="4"/>
  <c r="K887" i="4"/>
  <c r="J887" i="4"/>
  <c r="I887" i="4"/>
  <c r="K886" i="4"/>
  <c r="J886" i="4"/>
  <c r="I886" i="4"/>
  <c r="K885" i="4"/>
  <c r="J885" i="4"/>
  <c r="I885" i="4"/>
  <c r="K884" i="4"/>
  <c r="J884" i="4"/>
  <c r="I884" i="4"/>
  <c r="K883" i="4"/>
  <c r="J883" i="4"/>
  <c r="I883" i="4"/>
  <c r="K882" i="4"/>
  <c r="J882" i="4"/>
  <c r="I882" i="4"/>
  <c r="K881" i="4"/>
  <c r="J881" i="4"/>
  <c r="I881" i="4"/>
  <c r="K880" i="4"/>
  <c r="J880" i="4"/>
  <c r="I880" i="4"/>
  <c r="K879" i="4"/>
  <c r="J879" i="4"/>
  <c r="I879" i="4"/>
  <c r="K878" i="4"/>
  <c r="J878" i="4"/>
  <c r="I878" i="4"/>
  <c r="K877" i="4"/>
  <c r="J877" i="4"/>
  <c r="I877" i="4"/>
  <c r="K876" i="4"/>
  <c r="J876" i="4"/>
  <c r="I876" i="4"/>
  <c r="K875" i="4"/>
  <c r="J875" i="4"/>
  <c r="I875" i="4"/>
  <c r="K874" i="4"/>
  <c r="J874" i="4"/>
  <c r="I874" i="4"/>
  <c r="K873" i="4"/>
  <c r="J873" i="4"/>
  <c r="I873" i="4"/>
  <c r="K872" i="4"/>
  <c r="J872" i="4"/>
  <c r="I872" i="4"/>
  <c r="K871" i="4"/>
  <c r="J871" i="4"/>
  <c r="I871" i="4"/>
  <c r="K870" i="4"/>
  <c r="J870" i="4"/>
  <c r="I870" i="4"/>
  <c r="K869" i="4"/>
  <c r="J869" i="4"/>
  <c r="I869" i="4"/>
  <c r="K868" i="4"/>
  <c r="J868" i="4"/>
  <c r="I868" i="4"/>
  <c r="K867" i="4"/>
  <c r="J867" i="4"/>
  <c r="I867" i="4"/>
  <c r="K866" i="4"/>
  <c r="J866" i="4"/>
  <c r="I866" i="4"/>
  <c r="K865" i="4"/>
  <c r="J865" i="4"/>
  <c r="I865" i="4"/>
  <c r="K864" i="4"/>
  <c r="J864" i="4"/>
  <c r="I864" i="4"/>
  <c r="K863" i="4"/>
  <c r="J863" i="4"/>
  <c r="I863" i="4"/>
  <c r="K862" i="4"/>
  <c r="J862" i="4"/>
  <c r="I862" i="4"/>
  <c r="K861" i="4"/>
  <c r="J861" i="4"/>
  <c r="I861" i="4"/>
  <c r="K860" i="4"/>
  <c r="J860" i="4"/>
  <c r="I860" i="4"/>
  <c r="K859" i="4"/>
  <c r="J859" i="4"/>
  <c r="I859" i="4"/>
  <c r="K858" i="4"/>
  <c r="J858" i="4"/>
  <c r="I858" i="4"/>
  <c r="K857" i="4"/>
  <c r="J857" i="4"/>
  <c r="I857" i="4"/>
  <c r="K856" i="4"/>
  <c r="J856" i="4"/>
  <c r="I856" i="4"/>
  <c r="K855" i="4"/>
  <c r="J855" i="4"/>
  <c r="I855" i="4"/>
  <c r="K854" i="4"/>
  <c r="J854" i="4"/>
  <c r="I854" i="4"/>
  <c r="K853" i="4"/>
  <c r="J853" i="4"/>
  <c r="I853" i="4"/>
  <c r="K852" i="4"/>
  <c r="J852" i="4"/>
  <c r="I852" i="4"/>
  <c r="K851" i="4"/>
  <c r="J851" i="4"/>
  <c r="I851" i="4"/>
  <c r="K850" i="4"/>
  <c r="J850" i="4"/>
  <c r="I850" i="4"/>
  <c r="K849" i="4"/>
  <c r="J849" i="4"/>
  <c r="I849" i="4"/>
  <c r="K848" i="4"/>
  <c r="J848" i="4"/>
  <c r="I848" i="4"/>
  <c r="K847" i="4"/>
  <c r="J847" i="4"/>
  <c r="I847" i="4"/>
  <c r="K846" i="4"/>
  <c r="J846" i="4"/>
  <c r="I846" i="4"/>
  <c r="K845" i="4"/>
  <c r="J845" i="4"/>
  <c r="I845" i="4"/>
  <c r="K844" i="4"/>
  <c r="J844" i="4"/>
  <c r="I844" i="4"/>
  <c r="K843" i="4"/>
  <c r="J843" i="4"/>
  <c r="I843" i="4"/>
  <c r="K842" i="4"/>
  <c r="J842" i="4"/>
  <c r="I842" i="4"/>
  <c r="K841" i="4"/>
  <c r="J841" i="4"/>
  <c r="I841" i="4"/>
  <c r="K840" i="4"/>
  <c r="J840" i="4"/>
  <c r="I840" i="4"/>
  <c r="K839" i="4"/>
  <c r="J839" i="4"/>
  <c r="I839" i="4"/>
  <c r="K838" i="4"/>
  <c r="J838" i="4"/>
  <c r="I838" i="4"/>
  <c r="K837" i="4"/>
  <c r="J837" i="4"/>
  <c r="I837" i="4"/>
  <c r="K836" i="4"/>
  <c r="J836" i="4"/>
  <c r="I836" i="4"/>
  <c r="K835" i="4"/>
  <c r="J835" i="4"/>
  <c r="I835" i="4"/>
  <c r="K834" i="4"/>
  <c r="J834" i="4"/>
  <c r="I834" i="4"/>
  <c r="K833" i="4"/>
  <c r="J833" i="4"/>
  <c r="I833" i="4"/>
  <c r="K832" i="4"/>
  <c r="J832" i="4"/>
  <c r="I832" i="4"/>
  <c r="K831" i="4"/>
  <c r="J831" i="4"/>
  <c r="I831" i="4"/>
  <c r="K830" i="4"/>
  <c r="J830" i="4"/>
  <c r="I830" i="4"/>
  <c r="K829" i="4"/>
  <c r="J829" i="4"/>
  <c r="I829" i="4"/>
  <c r="K828" i="4"/>
  <c r="J828" i="4"/>
  <c r="I828" i="4"/>
  <c r="K827" i="4"/>
  <c r="J827" i="4"/>
  <c r="I827" i="4"/>
  <c r="K826" i="4"/>
  <c r="J826" i="4"/>
  <c r="I826" i="4"/>
  <c r="K825" i="4"/>
  <c r="J825" i="4"/>
  <c r="I825" i="4"/>
  <c r="K824" i="4"/>
  <c r="J824" i="4"/>
  <c r="I824" i="4"/>
  <c r="K823" i="4"/>
  <c r="J823" i="4"/>
  <c r="I823" i="4"/>
  <c r="K822" i="4"/>
  <c r="J822" i="4"/>
  <c r="I822" i="4"/>
  <c r="K821" i="4"/>
  <c r="J821" i="4"/>
  <c r="I821" i="4"/>
  <c r="K820" i="4"/>
  <c r="J820" i="4"/>
  <c r="I820" i="4"/>
  <c r="K819" i="4"/>
  <c r="J819" i="4"/>
  <c r="I819" i="4"/>
  <c r="K818" i="4"/>
  <c r="J818" i="4"/>
  <c r="I818" i="4"/>
  <c r="K817" i="4"/>
  <c r="J817" i="4"/>
  <c r="I817" i="4"/>
  <c r="K816" i="4"/>
  <c r="J816" i="4"/>
  <c r="I816" i="4"/>
  <c r="K815" i="4"/>
  <c r="J815" i="4"/>
  <c r="I815" i="4"/>
  <c r="K814" i="4"/>
  <c r="J814" i="4"/>
  <c r="I814" i="4"/>
  <c r="K813" i="4"/>
  <c r="J813" i="4"/>
  <c r="I813" i="4"/>
  <c r="K812" i="4"/>
  <c r="J812" i="4"/>
  <c r="I812" i="4"/>
  <c r="K811" i="4"/>
  <c r="J811" i="4"/>
  <c r="I811" i="4"/>
  <c r="K810" i="4"/>
  <c r="J810" i="4"/>
  <c r="I810" i="4"/>
  <c r="K809" i="4"/>
  <c r="J809" i="4"/>
  <c r="I809" i="4"/>
  <c r="K808" i="4"/>
  <c r="J808" i="4"/>
  <c r="I808" i="4"/>
  <c r="K807" i="4"/>
  <c r="J807" i="4"/>
  <c r="I807" i="4"/>
  <c r="K806" i="4"/>
  <c r="J806" i="4"/>
  <c r="I806" i="4"/>
  <c r="K805" i="4"/>
  <c r="J805" i="4"/>
  <c r="I805" i="4"/>
  <c r="K804" i="4"/>
  <c r="J804" i="4"/>
  <c r="I804" i="4"/>
  <c r="K803" i="4"/>
  <c r="J803" i="4"/>
  <c r="I803" i="4"/>
  <c r="K802" i="4"/>
  <c r="J802" i="4"/>
  <c r="I802" i="4"/>
  <c r="K801" i="4"/>
  <c r="J801" i="4"/>
  <c r="I801" i="4"/>
  <c r="K800" i="4"/>
  <c r="J800" i="4"/>
  <c r="I800" i="4"/>
  <c r="K799" i="4"/>
  <c r="J799" i="4"/>
  <c r="I799" i="4"/>
  <c r="K798" i="4"/>
  <c r="J798" i="4"/>
  <c r="I798" i="4"/>
  <c r="K797" i="4"/>
  <c r="J797" i="4"/>
  <c r="I797" i="4"/>
  <c r="K796" i="4"/>
  <c r="J796" i="4"/>
  <c r="I796" i="4"/>
  <c r="K795" i="4"/>
  <c r="J795" i="4"/>
  <c r="I795" i="4"/>
  <c r="K794" i="4"/>
  <c r="J794" i="4"/>
  <c r="I794" i="4"/>
  <c r="K793" i="4"/>
  <c r="J793" i="4"/>
  <c r="I793" i="4"/>
  <c r="K792" i="4"/>
  <c r="J792" i="4"/>
  <c r="I792" i="4"/>
  <c r="K791" i="4"/>
  <c r="J791" i="4"/>
  <c r="I791" i="4"/>
  <c r="K790" i="4"/>
  <c r="J790" i="4"/>
  <c r="I790" i="4"/>
  <c r="K789" i="4"/>
  <c r="J789" i="4"/>
  <c r="I789" i="4"/>
  <c r="K788" i="4"/>
  <c r="J788" i="4"/>
  <c r="I788" i="4"/>
  <c r="K787" i="4"/>
  <c r="J787" i="4"/>
  <c r="I787" i="4"/>
  <c r="K786" i="4"/>
  <c r="J786" i="4"/>
  <c r="I786" i="4"/>
  <c r="K785" i="4"/>
  <c r="J785" i="4"/>
  <c r="I785" i="4"/>
  <c r="K784" i="4"/>
  <c r="J784" i="4"/>
  <c r="I784" i="4"/>
  <c r="K783" i="4"/>
  <c r="J783" i="4"/>
  <c r="I783" i="4"/>
  <c r="K782" i="4"/>
  <c r="J782" i="4"/>
  <c r="I782" i="4"/>
  <c r="K781" i="4"/>
  <c r="J781" i="4"/>
  <c r="I781" i="4"/>
  <c r="K780" i="4"/>
  <c r="J780" i="4"/>
  <c r="I780" i="4"/>
  <c r="K779" i="4"/>
  <c r="J779" i="4"/>
  <c r="I779" i="4"/>
  <c r="K778" i="4"/>
  <c r="J778" i="4"/>
  <c r="I778" i="4"/>
  <c r="K777" i="4"/>
  <c r="J777" i="4"/>
  <c r="I777" i="4"/>
  <c r="K776" i="4"/>
  <c r="J776" i="4"/>
  <c r="I776" i="4"/>
  <c r="K775" i="4"/>
  <c r="J775" i="4"/>
  <c r="I775" i="4"/>
  <c r="K774" i="4"/>
  <c r="J774" i="4"/>
  <c r="I774" i="4"/>
  <c r="K773" i="4"/>
  <c r="J773" i="4"/>
  <c r="I773" i="4"/>
  <c r="K772" i="4"/>
  <c r="J772" i="4"/>
  <c r="I772" i="4"/>
  <c r="K771" i="4"/>
  <c r="J771" i="4"/>
  <c r="I771" i="4"/>
  <c r="K770" i="4"/>
  <c r="J770" i="4"/>
  <c r="I770" i="4"/>
  <c r="K769" i="4"/>
  <c r="J769" i="4"/>
  <c r="I769" i="4"/>
  <c r="K768" i="4"/>
  <c r="J768" i="4"/>
  <c r="I768" i="4"/>
  <c r="K767" i="4"/>
  <c r="J767" i="4"/>
  <c r="I767" i="4"/>
  <c r="K766" i="4"/>
  <c r="J766" i="4"/>
  <c r="I766" i="4"/>
  <c r="K765" i="4"/>
  <c r="J765" i="4"/>
  <c r="I765" i="4"/>
  <c r="K764" i="4"/>
  <c r="J764" i="4"/>
  <c r="I764" i="4"/>
  <c r="K763" i="4"/>
  <c r="J763" i="4"/>
  <c r="I763" i="4"/>
  <c r="K762" i="4"/>
  <c r="J762" i="4"/>
  <c r="I762" i="4"/>
  <c r="K761" i="4"/>
  <c r="J761" i="4"/>
  <c r="I761" i="4"/>
  <c r="K760" i="4"/>
  <c r="J760" i="4"/>
  <c r="I760" i="4"/>
  <c r="K759" i="4"/>
  <c r="J759" i="4"/>
  <c r="I759" i="4"/>
  <c r="K758" i="4"/>
  <c r="J758" i="4"/>
  <c r="I758" i="4"/>
  <c r="K757" i="4"/>
  <c r="J757" i="4"/>
  <c r="I757" i="4"/>
  <c r="K756" i="4"/>
  <c r="J756" i="4"/>
  <c r="I756" i="4"/>
  <c r="K755" i="4"/>
  <c r="J755" i="4"/>
  <c r="I755" i="4"/>
  <c r="K754" i="4"/>
  <c r="J754" i="4"/>
  <c r="I754" i="4"/>
  <c r="K753" i="4"/>
  <c r="J753" i="4"/>
  <c r="I753" i="4"/>
  <c r="K752" i="4"/>
  <c r="J752" i="4"/>
  <c r="I752" i="4"/>
  <c r="K751" i="4"/>
  <c r="J751" i="4"/>
  <c r="I751" i="4"/>
  <c r="K750" i="4"/>
  <c r="J750" i="4"/>
  <c r="I750" i="4"/>
  <c r="K749" i="4"/>
  <c r="J749" i="4"/>
  <c r="I749" i="4"/>
  <c r="K748" i="4"/>
  <c r="J748" i="4"/>
  <c r="I748" i="4"/>
  <c r="K747" i="4"/>
  <c r="J747" i="4"/>
  <c r="I747" i="4"/>
  <c r="K746" i="4"/>
  <c r="J746" i="4"/>
  <c r="I746" i="4"/>
  <c r="K745" i="4"/>
  <c r="J745" i="4"/>
  <c r="I745" i="4"/>
  <c r="K744" i="4"/>
  <c r="J744" i="4"/>
  <c r="I744" i="4"/>
  <c r="K743" i="4"/>
  <c r="J743" i="4"/>
  <c r="I743" i="4"/>
  <c r="K742" i="4"/>
  <c r="J742" i="4"/>
  <c r="I742" i="4"/>
  <c r="K741" i="4"/>
  <c r="J741" i="4"/>
  <c r="I741" i="4"/>
  <c r="K740" i="4"/>
  <c r="J740" i="4"/>
  <c r="I740" i="4"/>
  <c r="K739" i="4"/>
  <c r="J739" i="4"/>
  <c r="I739" i="4"/>
  <c r="K738" i="4"/>
  <c r="J738" i="4"/>
  <c r="I738" i="4"/>
  <c r="K737" i="4"/>
  <c r="J737" i="4"/>
  <c r="I737" i="4"/>
  <c r="K736" i="4"/>
  <c r="J736" i="4"/>
  <c r="I736" i="4"/>
  <c r="K735" i="4"/>
  <c r="J735" i="4"/>
  <c r="I735" i="4"/>
  <c r="K734" i="4"/>
  <c r="J734" i="4"/>
  <c r="I734" i="4"/>
  <c r="K733" i="4"/>
  <c r="J733" i="4"/>
  <c r="I733" i="4"/>
  <c r="K732" i="4"/>
  <c r="J732" i="4"/>
  <c r="I732" i="4"/>
  <c r="K731" i="4"/>
  <c r="J731" i="4"/>
  <c r="I731" i="4"/>
  <c r="K730" i="4"/>
  <c r="J730" i="4"/>
  <c r="I730" i="4"/>
  <c r="K729" i="4"/>
  <c r="J729" i="4"/>
  <c r="I729" i="4"/>
  <c r="K728" i="4"/>
  <c r="J728" i="4"/>
  <c r="I728" i="4"/>
  <c r="K727" i="4"/>
  <c r="J727" i="4"/>
  <c r="I727" i="4"/>
  <c r="K726" i="4"/>
  <c r="J726" i="4"/>
  <c r="I726" i="4"/>
  <c r="K725" i="4"/>
  <c r="J725" i="4"/>
  <c r="I725" i="4"/>
  <c r="K724" i="4"/>
  <c r="J724" i="4"/>
  <c r="I724" i="4"/>
  <c r="K723" i="4"/>
  <c r="J723" i="4"/>
  <c r="I723" i="4"/>
  <c r="K722" i="4"/>
  <c r="J722" i="4"/>
  <c r="I722" i="4"/>
  <c r="K721" i="4"/>
  <c r="J721" i="4"/>
  <c r="I721" i="4"/>
  <c r="K720" i="4"/>
  <c r="J720" i="4"/>
  <c r="I720" i="4"/>
  <c r="K719" i="4"/>
  <c r="J719" i="4"/>
  <c r="I719" i="4"/>
  <c r="K718" i="4"/>
  <c r="J718" i="4"/>
  <c r="I718" i="4"/>
  <c r="K717" i="4"/>
  <c r="J717" i="4"/>
  <c r="I717" i="4"/>
  <c r="K716" i="4"/>
  <c r="J716" i="4"/>
  <c r="I716" i="4"/>
  <c r="K715" i="4"/>
  <c r="J715" i="4"/>
  <c r="I715" i="4"/>
  <c r="K714" i="4"/>
  <c r="J714" i="4"/>
  <c r="I714" i="4"/>
  <c r="K713" i="4"/>
  <c r="J713" i="4"/>
  <c r="I713" i="4"/>
  <c r="K712" i="4"/>
  <c r="J712" i="4"/>
  <c r="I712" i="4"/>
  <c r="K711" i="4"/>
  <c r="J711" i="4"/>
  <c r="I711" i="4"/>
  <c r="K710" i="4"/>
  <c r="J710" i="4"/>
  <c r="I710" i="4"/>
  <c r="K709" i="4"/>
  <c r="J709" i="4"/>
  <c r="I709" i="4"/>
  <c r="K708" i="4"/>
  <c r="J708" i="4"/>
  <c r="I708" i="4"/>
  <c r="K707" i="4"/>
  <c r="J707" i="4"/>
  <c r="I707" i="4"/>
  <c r="K706" i="4"/>
  <c r="J706" i="4"/>
  <c r="I706" i="4"/>
  <c r="K705" i="4"/>
  <c r="J705" i="4"/>
  <c r="I705" i="4"/>
  <c r="K704" i="4"/>
  <c r="J704" i="4"/>
  <c r="I704" i="4"/>
  <c r="K703" i="4"/>
  <c r="J703" i="4"/>
  <c r="I703" i="4"/>
  <c r="K702" i="4"/>
  <c r="J702" i="4"/>
  <c r="I702" i="4"/>
  <c r="K701" i="4"/>
  <c r="J701" i="4"/>
  <c r="I701" i="4"/>
  <c r="K700" i="4"/>
  <c r="J700" i="4"/>
  <c r="I700" i="4"/>
  <c r="K699" i="4"/>
  <c r="J699" i="4"/>
  <c r="I699" i="4"/>
  <c r="K698" i="4"/>
  <c r="J698" i="4"/>
  <c r="I698" i="4"/>
  <c r="K697" i="4"/>
  <c r="J697" i="4"/>
  <c r="I697" i="4"/>
  <c r="K696" i="4"/>
  <c r="J696" i="4"/>
  <c r="I696" i="4"/>
  <c r="K695" i="4"/>
  <c r="J695" i="4"/>
  <c r="I695" i="4"/>
  <c r="K694" i="4"/>
  <c r="J694" i="4"/>
  <c r="I694" i="4"/>
  <c r="K693" i="4"/>
  <c r="J693" i="4"/>
  <c r="I693" i="4"/>
  <c r="K692" i="4"/>
  <c r="J692" i="4"/>
  <c r="I692" i="4"/>
  <c r="K691" i="4"/>
  <c r="J691" i="4"/>
  <c r="I691" i="4"/>
  <c r="K690" i="4"/>
  <c r="J690" i="4"/>
  <c r="I690" i="4"/>
  <c r="K689" i="4"/>
  <c r="J689" i="4"/>
  <c r="I689" i="4"/>
  <c r="K688" i="4"/>
  <c r="J688" i="4"/>
  <c r="I688" i="4"/>
  <c r="K687" i="4"/>
  <c r="J687" i="4"/>
  <c r="I687" i="4"/>
  <c r="K686" i="4"/>
  <c r="J686" i="4"/>
  <c r="I686" i="4"/>
  <c r="K685" i="4"/>
  <c r="J685" i="4"/>
  <c r="I685" i="4"/>
  <c r="K684" i="4"/>
  <c r="J684" i="4"/>
  <c r="I684" i="4"/>
  <c r="K683" i="4"/>
  <c r="J683" i="4"/>
  <c r="I683" i="4"/>
  <c r="K682" i="4"/>
  <c r="J682" i="4"/>
  <c r="I682" i="4"/>
  <c r="K681" i="4"/>
  <c r="J681" i="4"/>
  <c r="I681" i="4"/>
  <c r="K680" i="4"/>
  <c r="J680" i="4"/>
  <c r="I680" i="4"/>
  <c r="K679" i="4"/>
  <c r="J679" i="4"/>
  <c r="I679" i="4"/>
  <c r="K678" i="4"/>
  <c r="J678" i="4"/>
  <c r="I678" i="4"/>
  <c r="K677" i="4"/>
  <c r="J677" i="4"/>
  <c r="I677" i="4"/>
  <c r="K676" i="4"/>
  <c r="J676" i="4"/>
  <c r="I676" i="4"/>
  <c r="K675" i="4"/>
  <c r="J675" i="4"/>
  <c r="I675" i="4"/>
  <c r="K674" i="4"/>
  <c r="J674" i="4"/>
  <c r="I674" i="4"/>
  <c r="K673" i="4"/>
  <c r="J673" i="4"/>
  <c r="I673" i="4"/>
  <c r="K672" i="4"/>
  <c r="J672" i="4"/>
  <c r="I672" i="4"/>
  <c r="K671" i="4"/>
  <c r="J671" i="4"/>
  <c r="I671" i="4"/>
  <c r="K670" i="4"/>
  <c r="J670" i="4"/>
  <c r="I670" i="4"/>
  <c r="K669" i="4"/>
  <c r="J669" i="4"/>
  <c r="I669" i="4"/>
  <c r="K668" i="4"/>
  <c r="J668" i="4"/>
  <c r="I668" i="4"/>
  <c r="K667" i="4"/>
  <c r="J667" i="4"/>
  <c r="I667" i="4"/>
  <c r="K666" i="4"/>
  <c r="J666" i="4"/>
  <c r="I666" i="4"/>
  <c r="K665" i="4"/>
  <c r="J665" i="4"/>
  <c r="I665" i="4"/>
  <c r="K664" i="4"/>
  <c r="J664" i="4"/>
  <c r="I664" i="4"/>
  <c r="K663" i="4"/>
  <c r="J663" i="4"/>
  <c r="I663" i="4"/>
  <c r="K662" i="4"/>
  <c r="J662" i="4"/>
  <c r="I662" i="4"/>
  <c r="K661" i="4"/>
  <c r="J661" i="4"/>
  <c r="I661" i="4"/>
  <c r="K660" i="4"/>
  <c r="J660" i="4"/>
  <c r="I660" i="4"/>
  <c r="K659" i="4"/>
  <c r="J659" i="4"/>
  <c r="I659" i="4"/>
  <c r="K658" i="4"/>
  <c r="J658" i="4"/>
  <c r="I658" i="4"/>
  <c r="K657" i="4"/>
  <c r="J657" i="4"/>
  <c r="I657" i="4"/>
  <c r="K656" i="4"/>
  <c r="J656" i="4"/>
  <c r="I656" i="4"/>
  <c r="K655" i="4"/>
  <c r="J655" i="4"/>
  <c r="I655" i="4"/>
  <c r="K654" i="4"/>
  <c r="J654" i="4"/>
  <c r="I654" i="4"/>
  <c r="K653" i="4"/>
  <c r="J653" i="4"/>
  <c r="I653" i="4"/>
  <c r="K652" i="4"/>
  <c r="J652" i="4"/>
  <c r="I652" i="4"/>
  <c r="K651" i="4"/>
  <c r="J651" i="4"/>
  <c r="I651" i="4"/>
  <c r="K650" i="4"/>
  <c r="J650" i="4"/>
  <c r="I650" i="4"/>
  <c r="K649" i="4"/>
  <c r="J649" i="4"/>
  <c r="I649" i="4"/>
  <c r="K648" i="4"/>
  <c r="J648" i="4"/>
  <c r="I648" i="4"/>
  <c r="K647" i="4"/>
  <c r="J647" i="4"/>
  <c r="I647" i="4"/>
  <c r="K646" i="4"/>
  <c r="J646" i="4"/>
  <c r="I646" i="4"/>
  <c r="K645" i="4"/>
  <c r="J645" i="4"/>
  <c r="I645" i="4"/>
  <c r="K644" i="4"/>
  <c r="J644" i="4"/>
  <c r="I644" i="4"/>
  <c r="K643" i="4"/>
  <c r="J643" i="4"/>
  <c r="I643" i="4"/>
  <c r="K642" i="4"/>
  <c r="J642" i="4"/>
  <c r="I642" i="4"/>
  <c r="K641" i="4"/>
  <c r="J641" i="4"/>
  <c r="I641" i="4"/>
  <c r="K640" i="4"/>
  <c r="J640" i="4"/>
  <c r="I640" i="4"/>
  <c r="K639" i="4"/>
  <c r="J639" i="4"/>
  <c r="I639" i="4"/>
  <c r="K638" i="4"/>
  <c r="J638" i="4"/>
  <c r="I638" i="4"/>
  <c r="K637" i="4"/>
  <c r="J637" i="4"/>
  <c r="I637" i="4"/>
  <c r="K636" i="4"/>
  <c r="J636" i="4"/>
  <c r="I636" i="4"/>
  <c r="K635" i="4"/>
  <c r="J635" i="4"/>
  <c r="I635" i="4"/>
  <c r="K634" i="4"/>
  <c r="J634" i="4"/>
  <c r="I634" i="4"/>
  <c r="K633" i="4"/>
  <c r="J633" i="4"/>
  <c r="I633" i="4"/>
  <c r="K632" i="4"/>
  <c r="J632" i="4"/>
  <c r="I632" i="4"/>
  <c r="K631" i="4"/>
  <c r="J631" i="4"/>
  <c r="I631" i="4"/>
  <c r="K630" i="4"/>
  <c r="J630" i="4"/>
  <c r="I630" i="4"/>
  <c r="K629" i="4"/>
  <c r="J629" i="4"/>
  <c r="I629" i="4"/>
  <c r="K628" i="4"/>
  <c r="J628" i="4"/>
  <c r="I628" i="4"/>
  <c r="K627" i="4"/>
  <c r="J627" i="4"/>
  <c r="I627" i="4"/>
  <c r="K626" i="4"/>
  <c r="J626" i="4"/>
  <c r="I626" i="4"/>
  <c r="K625" i="4"/>
  <c r="J625" i="4"/>
  <c r="I625" i="4"/>
  <c r="K624" i="4"/>
  <c r="J624" i="4"/>
  <c r="I624" i="4"/>
  <c r="K623" i="4"/>
  <c r="J623" i="4"/>
  <c r="I623" i="4"/>
  <c r="K622" i="4"/>
  <c r="J622" i="4"/>
  <c r="I622" i="4"/>
  <c r="K621" i="4"/>
  <c r="J621" i="4"/>
  <c r="I621" i="4"/>
  <c r="K620" i="4"/>
  <c r="J620" i="4"/>
  <c r="I620" i="4"/>
  <c r="K619" i="4"/>
  <c r="J619" i="4"/>
  <c r="I619" i="4"/>
  <c r="K618" i="4"/>
  <c r="J618" i="4"/>
  <c r="I618" i="4"/>
  <c r="K617" i="4"/>
  <c r="J617" i="4"/>
  <c r="I617" i="4"/>
  <c r="K616" i="4"/>
  <c r="J616" i="4"/>
  <c r="I616" i="4"/>
  <c r="K615" i="4"/>
  <c r="J615" i="4"/>
  <c r="I615" i="4"/>
  <c r="K614" i="4"/>
  <c r="J614" i="4"/>
  <c r="I614" i="4"/>
  <c r="K613" i="4"/>
  <c r="J613" i="4"/>
  <c r="I613" i="4"/>
  <c r="K612" i="4"/>
  <c r="J612" i="4"/>
  <c r="I612" i="4"/>
  <c r="K611" i="4"/>
  <c r="J611" i="4"/>
  <c r="I611" i="4"/>
  <c r="K610" i="4"/>
  <c r="J610" i="4"/>
  <c r="I610" i="4"/>
  <c r="K609" i="4"/>
  <c r="J609" i="4"/>
  <c r="I609" i="4"/>
  <c r="K608" i="4"/>
  <c r="J608" i="4"/>
  <c r="I608" i="4"/>
  <c r="K607" i="4"/>
  <c r="J607" i="4"/>
  <c r="I607" i="4"/>
  <c r="K606" i="4"/>
  <c r="J606" i="4"/>
  <c r="I606" i="4"/>
  <c r="K605" i="4"/>
  <c r="J605" i="4"/>
  <c r="I605" i="4"/>
  <c r="K604" i="4"/>
  <c r="J604" i="4"/>
  <c r="I604" i="4"/>
  <c r="K603" i="4"/>
  <c r="J603" i="4"/>
  <c r="I603" i="4"/>
  <c r="K602" i="4"/>
  <c r="J602" i="4"/>
  <c r="I602" i="4"/>
  <c r="K601" i="4"/>
  <c r="J601" i="4"/>
  <c r="I601" i="4"/>
  <c r="K600" i="4"/>
  <c r="J600" i="4"/>
  <c r="I600" i="4"/>
  <c r="K599" i="4"/>
  <c r="J599" i="4"/>
  <c r="I599" i="4"/>
  <c r="K598" i="4"/>
  <c r="J598" i="4"/>
  <c r="I598" i="4"/>
  <c r="K597" i="4"/>
  <c r="J597" i="4"/>
  <c r="I597" i="4"/>
  <c r="K596" i="4"/>
  <c r="J596" i="4"/>
  <c r="I596" i="4"/>
  <c r="K595" i="4"/>
  <c r="J595" i="4"/>
  <c r="I595" i="4"/>
  <c r="K594" i="4"/>
  <c r="J594" i="4"/>
  <c r="I594" i="4"/>
  <c r="K593" i="4"/>
  <c r="J593" i="4"/>
  <c r="I593" i="4"/>
  <c r="K592" i="4"/>
  <c r="J592" i="4"/>
  <c r="I592" i="4"/>
  <c r="K591" i="4"/>
  <c r="J591" i="4"/>
  <c r="I591" i="4"/>
  <c r="K590" i="4"/>
  <c r="J590" i="4"/>
  <c r="I590" i="4"/>
  <c r="K589" i="4"/>
  <c r="J589" i="4"/>
  <c r="I589" i="4"/>
  <c r="K588" i="4"/>
  <c r="J588" i="4"/>
  <c r="I588" i="4"/>
  <c r="K587" i="4"/>
  <c r="J587" i="4"/>
  <c r="I587" i="4"/>
  <c r="K586" i="4"/>
  <c r="J586" i="4"/>
  <c r="I586" i="4"/>
  <c r="K585" i="4"/>
  <c r="J585" i="4"/>
  <c r="I585" i="4"/>
  <c r="K584" i="4"/>
  <c r="J584" i="4"/>
  <c r="I584" i="4"/>
  <c r="K583" i="4"/>
  <c r="J583" i="4"/>
  <c r="I583" i="4"/>
  <c r="K582" i="4"/>
  <c r="J582" i="4"/>
  <c r="I582" i="4"/>
  <c r="K581" i="4"/>
  <c r="J581" i="4"/>
  <c r="I581" i="4"/>
  <c r="K580" i="4"/>
  <c r="J580" i="4"/>
  <c r="I580" i="4"/>
  <c r="K579" i="4"/>
  <c r="J579" i="4"/>
  <c r="I579" i="4"/>
  <c r="K578" i="4"/>
  <c r="J578" i="4"/>
  <c r="I578" i="4"/>
  <c r="K577" i="4"/>
  <c r="J577" i="4"/>
  <c r="I577" i="4"/>
  <c r="K576" i="4"/>
  <c r="J576" i="4"/>
  <c r="I576" i="4"/>
  <c r="K575" i="4"/>
  <c r="J575" i="4"/>
  <c r="I575" i="4"/>
  <c r="K574" i="4"/>
  <c r="J574" i="4"/>
  <c r="I574" i="4"/>
  <c r="K573" i="4"/>
  <c r="J573" i="4"/>
  <c r="I573" i="4"/>
  <c r="K572" i="4"/>
  <c r="J572" i="4"/>
  <c r="I572" i="4"/>
  <c r="K571" i="4"/>
  <c r="J571" i="4"/>
  <c r="I571" i="4"/>
  <c r="K570" i="4"/>
  <c r="J570" i="4"/>
  <c r="I570" i="4"/>
  <c r="K569" i="4"/>
  <c r="J569" i="4"/>
  <c r="I569" i="4"/>
  <c r="K568" i="4"/>
  <c r="J568" i="4"/>
  <c r="I568" i="4"/>
  <c r="K567" i="4"/>
  <c r="J567" i="4"/>
  <c r="I567" i="4"/>
  <c r="K566" i="4"/>
  <c r="J566" i="4"/>
  <c r="I566" i="4"/>
  <c r="K565" i="4"/>
  <c r="J565" i="4"/>
  <c r="I565" i="4"/>
  <c r="K564" i="4"/>
  <c r="J564" i="4"/>
  <c r="I564" i="4"/>
  <c r="K563" i="4"/>
  <c r="J563" i="4"/>
  <c r="I563" i="4"/>
  <c r="K562" i="4"/>
  <c r="J562" i="4"/>
  <c r="I562" i="4"/>
  <c r="K561" i="4"/>
  <c r="J561" i="4"/>
  <c r="I561" i="4"/>
  <c r="K560" i="4"/>
  <c r="J560" i="4"/>
  <c r="I560" i="4"/>
  <c r="K559" i="4"/>
  <c r="J559" i="4"/>
  <c r="I559" i="4"/>
  <c r="K558" i="4"/>
  <c r="J558" i="4"/>
  <c r="I558" i="4"/>
  <c r="K557" i="4"/>
  <c r="J557" i="4"/>
  <c r="I557" i="4"/>
  <c r="K556" i="4"/>
  <c r="J556" i="4"/>
  <c r="I556" i="4"/>
  <c r="K555" i="4"/>
  <c r="J555" i="4"/>
  <c r="I555" i="4"/>
  <c r="K554" i="4"/>
  <c r="J554" i="4"/>
  <c r="I554" i="4"/>
  <c r="K553" i="4"/>
  <c r="J553" i="4"/>
  <c r="I553" i="4"/>
  <c r="K552" i="4"/>
  <c r="J552" i="4"/>
  <c r="I552" i="4"/>
  <c r="K551" i="4"/>
  <c r="J551" i="4"/>
  <c r="I551" i="4"/>
  <c r="K550" i="4"/>
  <c r="J550" i="4"/>
  <c r="I550" i="4"/>
  <c r="K549" i="4"/>
  <c r="J549" i="4"/>
  <c r="I549" i="4"/>
  <c r="K548" i="4"/>
  <c r="J548" i="4"/>
  <c r="I548" i="4"/>
  <c r="K547" i="4"/>
  <c r="J547" i="4"/>
  <c r="I547" i="4"/>
  <c r="K546" i="4"/>
  <c r="J546" i="4"/>
  <c r="I546" i="4"/>
  <c r="K545" i="4"/>
  <c r="J545" i="4"/>
  <c r="I545" i="4"/>
  <c r="K544" i="4"/>
  <c r="J544" i="4"/>
  <c r="I544" i="4"/>
  <c r="K543" i="4"/>
  <c r="J543" i="4"/>
  <c r="I543" i="4"/>
  <c r="K542" i="4"/>
  <c r="J542" i="4"/>
  <c r="I542" i="4"/>
  <c r="K541" i="4"/>
  <c r="J541" i="4"/>
  <c r="I541" i="4"/>
  <c r="K540" i="4"/>
  <c r="J540" i="4"/>
  <c r="I540" i="4"/>
  <c r="K539" i="4"/>
  <c r="J539" i="4"/>
  <c r="I539" i="4"/>
  <c r="K538" i="4"/>
  <c r="J538" i="4"/>
  <c r="I538" i="4"/>
  <c r="K537" i="4"/>
  <c r="J537" i="4"/>
  <c r="I537" i="4"/>
  <c r="K536" i="4"/>
  <c r="J536" i="4"/>
  <c r="I536" i="4"/>
  <c r="K535" i="4"/>
  <c r="J535" i="4"/>
  <c r="I535" i="4"/>
  <c r="K534" i="4"/>
  <c r="J534" i="4"/>
  <c r="I534" i="4"/>
  <c r="K533" i="4"/>
  <c r="J533" i="4"/>
  <c r="I533" i="4"/>
  <c r="K532" i="4"/>
  <c r="J532" i="4"/>
  <c r="I532" i="4"/>
  <c r="K531" i="4"/>
  <c r="J531" i="4"/>
  <c r="I531" i="4"/>
  <c r="K530" i="4"/>
  <c r="J530" i="4"/>
  <c r="I530" i="4"/>
  <c r="K529" i="4"/>
  <c r="J529" i="4"/>
  <c r="I529" i="4"/>
  <c r="K528" i="4"/>
  <c r="J528" i="4"/>
  <c r="I528" i="4"/>
  <c r="K527" i="4"/>
  <c r="J527" i="4"/>
  <c r="I527" i="4"/>
  <c r="K526" i="4"/>
  <c r="J526" i="4"/>
  <c r="I526" i="4"/>
  <c r="K525" i="4"/>
  <c r="J525" i="4"/>
  <c r="I525" i="4"/>
  <c r="K524" i="4"/>
  <c r="J524" i="4"/>
  <c r="I524" i="4"/>
  <c r="K523" i="4"/>
  <c r="J523" i="4"/>
  <c r="I523" i="4"/>
  <c r="K522" i="4"/>
  <c r="J522" i="4"/>
  <c r="I522" i="4"/>
  <c r="K521" i="4"/>
  <c r="J521" i="4"/>
  <c r="I521" i="4"/>
  <c r="K520" i="4"/>
  <c r="J520" i="4"/>
  <c r="I520" i="4"/>
  <c r="K519" i="4"/>
  <c r="J519" i="4"/>
  <c r="I519" i="4"/>
  <c r="K518" i="4"/>
  <c r="J518" i="4"/>
  <c r="I518" i="4"/>
  <c r="K517" i="4"/>
  <c r="J517" i="4"/>
  <c r="I517" i="4"/>
  <c r="K516" i="4"/>
  <c r="J516" i="4"/>
  <c r="I516" i="4"/>
  <c r="K515" i="4"/>
  <c r="J515" i="4"/>
  <c r="I515" i="4"/>
  <c r="K514" i="4"/>
  <c r="J514" i="4"/>
  <c r="I514" i="4"/>
  <c r="K513" i="4"/>
  <c r="J513" i="4"/>
  <c r="I513" i="4"/>
  <c r="K512" i="4"/>
  <c r="J512" i="4"/>
  <c r="I512" i="4"/>
  <c r="K511" i="4"/>
  <c r="J511" i="4"/>
  <c r="I511" i="4"/>
  <c r="K510" i="4"/>
  <c r="J510" i="4"/>
  <c r="I510" i="4"/>
  <c r="K509" i="4"/>
  <c r="J509" i="4"/>
  <c r="I509" i="4"/>
  <c r="K508" i="4"/>
  <c r="J508" i="4"/>
  <c r="I508" i="4"/>
  <c r="K507" i="4"/>
  <c r="J507" i="4"/>
  <c r="I507" i="4"/>
  <c r="K506" i="4"/>
  <c r="J506" i="4"/>
  <c r="I506" i="4"/>
  <c r="K505" i="4"/>
  <c r="J505" i="4"/>
  <c r="I505" i="4"/>
  <c r="K504" i="4"/>
  <c r="J504" i="4"/>
  <c r="I504" i="4"/>
  <c r="K503" i="4"/>
  <c r="J503" i="4"/>
  <c r="I503" i="4"/>
  <c r="K502" i="4"/>
  <c r="J502" i="4"/>
  <c r="I502" i="4"/>
  <c r="K501" i="4"/>
  <c r="J501" i="4"/>
  <c r="I501" i="4"/>
  <c r="K500" i="4"/>
  <c r="J500" i="4"/>
  <c r="I500" i="4"/>
  <c r="K499" i="4"/>
  <c r="J499" i="4"/>
  <c r="I499" i="4"/>
  <c r="K498" i="4"/>
  <c r="J498" i="4"/>
  <c r="I498" i="4"/>
  <c r="K497" i="4"/>
  <c r="J497" i="4"/>
  <c r="I497" i="4"/>
  <c r="K496" i="4"/>
  <c r="J496" i="4"/>
  <c r="I496" i="4"/>
  <c r="K495" i="4"/>
  <c r="J495" i="4"/>
  <c r="I495" i="4"/>
  <c r="K494" i="4"/>
  <c r="J494" i="4"/>
  <c r="I494" i="4"/>
  <c r="K493" i="4"/>
  <c r="J493" i="4"/>
  <c r="I493" i="4"/>
  <c r="K492" i="4"/>
  <c r="J492" i="4"/>
  <c r="I492" i="4"/>
  <c r="K491" i="4"/>
  <c r="J491" i="4"/>
  <c r="I491" i="4"/>
  <c r="K490" i="4"/>
  <c r="J490" i="4"/>
  <c r="I490" i="4"/>
  <c r="K489" i="4"/>
  <c r="J489" i="4"/>
  <c r="I489" i="4"/>
  <c r="K488" i="4"/>
  <c r="J488" i="4"/>
  <c r="I488" i="4"/>
  <c r="K487" i="4"/>
  <c r="J487" i="4"/>
  <c r="I487" i="4"/>
  <c r="K486" i="4"/>
  <c r="J486" i="4"/>
  <c r="I486" i="4"/>
  <c r="K485" i="4"/>
  <c r="J485" i="4"/>
  <c r="I485" i="4"/>
  <c r="K484" i="4"/>
  <c r="J484" i="4"/>
  <c r="I484" i="4"/>
  <c r="K483" i="4"/>
  <c r="J483" i="4"/>
  <c r="I483" i="4"/>
  <c r="K482" i="4"/>
  <c r="J482" i="4"/>
  <c r="I482" i="4"/>
  <c r="K481" i="4"/>
  <c r="J481" i="4"/>
  <c r="I481" i="4"/>
  <c r="K480" i="4"/>
  <c r="J480" i="4"/>
  <c r="I480" i="4"/>
  <c r="K479" i="4"/>
  <c r="J479" i="4"/>
  <c r="I479" i="4"/>
  <c r="K478" i="4"/>
  <c r="J478" i="4"/>
  <c r="I478" i="4"/>
  <c r="K477" i="4"/>
  <c r="J477" i="4"/>
  <c r="I477" i="4"/>
  <c r="K476" i="4"/>
  <c r="J476" i="4"/>
  <c r="I476" i="4"/>
  <c r="K475" i="4"/>
  <c r="J475" i="4"/>
  <c r="I475" i="4"/>
  <c r="K474" i="4"/>
  <c r="J474" i="4"/>
  <c r="I474" i="4"/>
  <c r="K473" i="4"/>
  <c r="J473" i="4"/>
  <c r="I473" i="4"/>
  <c r="K472" i="4"/>
  <c r="J472" i="4"/>
  <c r="I472" i="4"/>
  <c r="K471" i="4"/>
  <c r="J471" i="4"/>
  <c r="I471" i="4"/>
  <c r="K470" i="4"/>
  <c r="J470" i="4"/>
  <c r="I470" i="4"/>
  <c r="K469" i="4"/>
  <c r="J469" i="4"/>
  <c r="I469" i="4"/>
  <c r="K468" i="4"/>
  <c r="J468" i="4"/>
  <c r="I468" i="4"/>
  <c r="K467" i="4"/>
  <c r="J467" i="4"/>
  <c r="I467" i="4"/>
  <c r="K466" i="4"/>
  <c r="J466" i="4"/>
  <c r="I466" i="4"/>
  <c r="K465" i="4"/>
  <c r="J465" i="4"/>
  <c r="I465" i="4"/>
  <c r="K464" i="4"/>
  <c r="J464" i="4"/>
  <c r="I464" i="4"/>
  <c r="K463" i="4"/>
  <c r="J463" i="4"/>
  <c r="I463" i="4"/>
  <c r="K462" i="4"/>
  <c r="J462" i="4"/>
  <c r="I462" i="4"/>
  <c r="K461" i="4"/>
  <c r="J461" i="4"/>
  <c r="I461" i="4"/>
  <c r="K460" i="4"/>
  <c r="J460" i="4"/>
  <c r="I460" i="4"/>
  <c r="K459" i="4"/>
  <c r="J459" i="4"/>
  <c r="I459" i="4"/>
  <c r="K458" i="4"/>
  <c r="J458" i="4"/>
  <c r="I458" i="4"/>
  <c r="K457" i="4"/>
  <c r="J457" i="4"/>
  <c r="I457" i="4"/>
  <c r="K456" i="4"/>
  <c r="J456" i="4"/>
  <c r="I456" i="4"/>
  <c r="K455" i="4"/>
  <c r="J455" i="4"/>
  <c r="I455" i="4"/>
  <c r="K454" i="4"/>
  <c r="J454" i="4"/>
  <c r="I454" i="4"/>
  <c r="K453" i="4"/>
  <c r="J453" i="4"/>
  <c r="I453" i="4"/>
  <c r="K452" i="4"/>
  <c r="J452" i="4"/>
  <c r="I452" i="4"/>
  <c r="K451" i="4"/>
  <c r="J451" i="4"/>
  <c r="I451" i="4"/>
  <c r="K450" i="4"/>
  <c r="J450" i="4"/>
  <c r="I450" i="4"/>
  <c r="K449" i="4"/>
  <c r="J449" i="4"/>
  <c r="I449" i="4"/>
  <c r="K448" i="4"/>
  <c r="J448" i="4"/>
  <c r="I448" i="4"/>
  <c r="K447" i="4"/>
  <c r="J447" i="4"/>
  <c r="I447" i="4"/>
  <c r="K446" i="4"/>
  <c r="J446" i="4"/>
  <c r="I446" i="4"/>
  <c r="K445" i="4"/>
  <c r="J445" i="4"/>
  <c r="I445" i="4"/>
  <c r="K444" i="4"/>
  <c r="J444" i="4"/>
  <c r="I444" i="4"/>
  <c r="K443" i="4"/>
  <c r="J443" i="4"/>
  <c r="I443" i="4"/>
  <c r="K442" i="4"/>
  <c r="J442" i="4"/>
  <c r="I442" i="4"/>
  <c r="K441" i="4"/>
  <c r="J441" i="4"/>
  <c r="I441" i="4"/>
  <c r="K440" i="4"/>
  <c r="J440" i="4"/>
  <c r="I440" i="4"/>
  <c r="K439" i="4"/>
  <c r="J439" i="4"/>
  <c r="I439" i="4"/>
  <c r="K438" i="4"/>
  <c r="J438" i="4"/>
  <c r="I438" i="4"/>
  <c r="K437" i="4"/>
  <c r="J437" i="4"/>
  <c r="I437" i="4"/>
  <c r="K436" i="4"/>
  <c r="J436" i="4"/>
  <c r="I436" i="4"/>
  <c r="K435" i="4"/>
  <c r="J435" i="4"/>
  <c r="I435" i="4"/>
  <c r="K434" i="4"/>
  <c r="J434" i="4"/>
  <c r="I434" i="4"/>
  <c r="K433" i="4"/>
  <c r="J433" i="4"/>
  <c r="I433" i="4"/>
  <c r="K432" i="4"/>
  <c r="J432" i="4"/>
  <c r="I432" i="4"/>
  <c r="K431" i="4"/>
  <c r="J431" i="4"/>
  <c r="I431" i="4"/>
  <c r="K430" i="4"/>
  <c r="J430" i="4"/>
  <c r="I430" i="4"/>
  <c r="K429" i="4"/>
  <c r="J429" i="4"/>
  <c r="I429" i="4"/>
  <c r="K428" i="4"/>
  <c r="J428" i="4"/>
  <c r="I428" i="4"/>
  <c r="K427" i="4"/>
  <c r="J427" i="4"/>
  <c r="I427" i="4"/>
  <c r="K426" i="4"/>
  <c r="J426" i="4"/>
  <c r="I426" i="4"/>
  <c r="K425" i="4"/>
  <c r="J425" i="4"/>
  <c r="I425" i="4"/>
  <c r="K424" i="4"/>
  <c r="J424" i="4"/>
  <c r="I424" i="4"/>
  <c r="K423" i="4"/>
  <c r="J423" i="4"/>
  <c r="I423" i="4"/>
  <c r="K422" i="4"/>
  <c r="J422" i="4"/>
  <c r="I422" i="4"/>
  <c r="K421" i="4"/>
  <c r="J421" i="4"/>
  <c r="I421" i="4"/>
  <c r="K420" i="4"/>
  <c r="J420" i="4"/>
  <c r="I420" i="4"/>
  <c r="K419" i="4"/>
  <c r="J419" i="4"/>
  <c r="I419" i="4"/>
  <c r="K418" i="4"/>
  <c r="J418" i="4"/>
  <c r="I418" i="4"/>
  <c r="K417" i="4"/>
  <c r="J417" i="4"/>
  <c r="I417" i="4"/>
  <c r="K416" i="4"/>
  <c r="J416" i="4"/>
  <c r="I416" i="4"/>
  <c r="K415" i="4"/>
  <c r="J415" i="4"/>
  <c r="I415" i="4"/>
  <c r="K414" i="4"/>
  <c r="J414" i="4"/>
  <c r="I414" i="4"/>
  <c r="K413" i="4"/>
  <c r="J413" i="4"/>
  <c r="I413" i="4"/>
  <c r="K412" i="4"/>
  <c r="J412" i="4"/>
  <c r="I412" i="4"/>
  <c r="K411" i="4"/>
  <c r="J411" i="4"/>
  <c r="I411" i="4"/>
  <c r="K410" i="4"/>
  <c r="J410" i="4"/>
  <c r="I410" i="4"/>
  <c r="K409" i="4"/>
  <c r="J409" i="4"/>
  <c r="I409" i="4"/>
  <c r="K408" i="4"/>
  <c r="J408" i="4"/>
  <c r="I408" i="4"/>
  <c r="K407" i="4"/>
  <c r="J407" i="4"/>
  <c r="I407" i="4"/>
  <c r="K406" i="4"/>
  <c r="J406" i="4"/>
  <c r="I406" i="4"/>
  <c r="K405" i="4"/>
  <c r="J405" i="4"/>
  <c r="I405" i="4"/>
  <c r="K404" i="4"/>
  <c r="J404" i="4"/>
  <c r="I404" i="4"/>
  <c r="K403" i="4"/>
  <c r="J403" i="4"/>
  <c r="I403" i="4"/>
  <c r="K402" i="4"/>
  <c r="J402" i="4"/>
  <c r="I402" i="4"/>
  <c r="K401" i="4"/>
  <c r="J401" i="4"/>
  <c r="I401" i="4"/>
  <c r="K400" i="4"/>
  <c r="J400" i="4"/>
  <c r="I400" i="4"/>
  <c r="K399" i="4"/>
  <c r="J399" i="4"/>
  <c r="I399" i="4"/>
  <c r="K398" i="4"/>
  <c r="J398" i="4"/>
  <c r="I398" i="4"/>
  <c r="K397" i="4"/>
  <c r="J397" i="4"/>
  <c r="I397" i="4"/>
  <c r="K396" i="4"/>
  <c r="J396" i="4"/>
  <c r="I396" i="4"/>
  <c r="K395" i="4"/>
  <c r="J395" i="4"/>
  <c r="I395" i="4"/>
  <c r="K394" i="4"/>
  <c r="J394" i="4"/>
  <c r="I394" i="4"/>
  <c r="K393" i="4"/>
  <c r="J393" i="4"/>
  <c r="I393" i="4"/>
  <c r="K392" i="4"/>
  <c r="J392" i="4"/>
  <c r="I392" i="4"/>
  <c r="K391" i="4"/>
  <c r="J391" i="4"/>
  <c r="I391" i="4"/>
  <c r="K390" i="4"/>
  <c r="J390" i="4"/>
  <c r="I390" i="4"/>
  <c r="K389" i="4"/>
  <c r="J389" i="4"/>
  <c r="I389" i="4"/>
  <c r="K388" i="4"/>
  <c r="J388" i="4"/>
  <c r="I388" i="4"/>
  <c r="K387" i="4"/>
  <c r="J387" i="4"/>
  <c r="I387" i="4"/>
  <c r="K386" i="4"/>
  <c r="J386" i="4"/>
  <c r="I386" i="4"/>
  <c r="K385" i="4"/>
  <c r="J385" i="4"/>
  <c r="I385" i="4"/>
  <c r="K384" i="4"/>
  <c r="J384" i="4"/>
  <c r="I384" i="4"/>
  <c r="K383" i="4"/>
  <c r="J383" i="4"/>
  <c r="I383" i="4"/>
  <c r="K382" i="4"/>
  <c r="J382" i="4"/>
  <c r="I382" i="4"/>
  <c r="K381" i="4"/>
  <c r="J381" i="4"/>
  <c r="I381" i="4"/>
  <c r="K380" i="4"/>
  <c r="J380" i="4"/>
  <c r="I380" i="4"/>
  <c r="K379" i="4"/>
  <c r="J379" i="4"/>
  <c r="I379" i="4"/>
  <c r="K378" i="4"/>
  <c r="J378" i="4"/>
  <c r="I378" i="4"/>
  <c r="K377" i="4"/>
  <c r="J377" i="4"/>
  <c r="I377" i="4"/>
  <c r="K376" i="4"/>
  <c r="J376" i="4"/>
  <c r="I376" i="4"/>
  <c r="K375" i="4"/>
  <c r="J375" i="4"/>
  <c r="I375" i="4"/>
  <c r="K374" i="4"/>
  <c r="J374" i="4"/>
  <c r="I374" i="4"/>
  <c r="K373" i="4"/>
  <c r="J373" i="4"/>
  <c r="I373" i="4"/>
  <c r="K372" i="4"/>
  <c r="J372" i="4"/>
  <c r="I372" i="4"/>
  <c r="K371" i="4"/>
  <c r="J371" i="4"/>
  <c r="I371" i="4"/>
  <c r="K370" i="4"/>
  <c r="J370" i="4"/>
  <c r="I370" i="4"/>
  <c r="K369" i="4"/>
  <c r="J369" i="4"/>
  <c r="I369" i="4"/>
  <c r="K368" i="4"/>
  <c r="J368" i="4"/>
  <c r="I368" i="4"/>
  <c r="K367" i="4"/>
  <c r="J367" i="4"/>
  <c r="I367" i="4"/>
  <c r="K366" i="4"/>
  <c r="J366" i="4"/>
  <c r="I366" i="4"/>
  <c r="K365" i="4"/>
  <c r="J365" i="4"/>
  <c r="I365" i="4"/>
  <c r="K364" i="4"/>
  <c r="J364" i="4"/>
  <c r="I364" i="4"/>
  <c r="K363" i="4"/>
  <c r="J363" i="4"/>
  <c r="I363" i="4"/>
  <c r="K362" i="4"/>
  <c r="J362" i="4"/>
  <c r="I362" i="4"/>
  <c r="K361" i="4"/>
  <c r="J361" i="4"/>
  <c r="I361" i="4"/>
  <c r="K360" i="4"/>
  <c r="J360" i="4"/>
  <c r="I360" i="4"/>
  <c r="K359" i="4"/>
  <c r="J359" i="4"/>
  <c r="I359" i="4"/>
  <c r="K358" i="4"/>
  <c r="J358" i="4"/>
  <c r="I358" i="4"/>
  <c r="K357" i="4"/>
  <c r="J357" i="4"/>
  <c r="I357" i="4"/>
  <c r="K356" i="4"/>
  <c r="J356" i="4"/>
  <c r="I356" i="4"/>
  <c r="K355" i="4"/>
  <c r="J355" i="4"/>
  <c r="I355" i="4"/>
  <c r="K354" i="4"/>
  <c r="J354" i="4"/>
  <c r="I354" i="4"/>
  <c r="K353" i="4"/>
  <c r="J353" i="4"/>
  <c r="I353" i="4"/>
  <c r="K352" i="4"/>
  <c r="J352" i="4"/>
  <c r="I352" i="4"/>
  <c r="K351" i="4"/>
  <c r="J351" i="4"/>
  <c r="I351" i="4"/>
  <c r="K350" i="4"/>
  <c r="J350" i="4"/>
  <c r="I350" i="4"/>
  <c r="K349" i="4"/>
  <c r="J349" i="4"/>
  <c r="I349" i="4"/>
  <c r="K348" i="4"/>
  <c r="J348" i="4"/>
  <c r="I348" i="4"/>
  <c r="K347" i="4"/>
  <c r="J347" i="4"/>
  <c r="I347" i="4"/>
  <c r="K346" i="4"/>
  <c r="J346" i="4"/>
  <c r="I346" i="4"/>
  <c r="K345" i="4"/>
  <c r="J345" i="4"/>
  <c r="I345" i="4"/>
  <c r="K344" i="4"/>
  <c r="J344" i="4"/>
  <c r="I344" i="4"/>
  <c r="K343" i="4"/>
  <c r="J343" i="4"/>
  <c r="I343" i="4"/>
  <c r="K342" i="4"/>
  <c r="J342" i="4"/>
  <c r="I342" i="4"/>
  <c r="K341" i="4"/>
  <c r="J341" i="4"/>
  <c r="I341" i="4"/>
  <c r="K340" i="4"/>
  <c r="J340" i="4"/>
  <c r="I340" i="4"/>
  <c r="K339" i="4"/>
  <c r="J339" i="4"/>
  <c r="I339" i="4"/>
  <c r="K338" i="4"/>
  <c r="J338" i="4"/>
  <c r="I338" i="4"/>
  <c r="K337" i="4"/>
  <c r="J337" i="4"/>
  <c r="I337" i="4"/>
  <c r="K336" i="4"/>
  <c r="J336" i="4"/>
  <c r="I336" i="4"/>
  <c r="K335" i="4"/>
  <c r="J335" i="4"/>
  <c r="I335" i="4"/>
  <c r="K334" i="4"/>
  <c r="J334" i="4"/>
  <c r="I334" i="4"/>
  <c r="K333" i="4"/>
  <c r="J333" i="4"/>
  <c r="I333" i="4"/>
  <c r="K332" i="4"/>
  <c r="J332" i="4"/>
  <c r="I332" i="4"/>
  <c r="K331" i="4"/>
  <c r="J331" i="4"/>
  <c r="I331" i="4"/>
  <c r="K330" i="4"/>
  <c r="J330" i="4"/>
  <c r="I330" i="4"/>
  <c r="K329" i="4"/>
  <c r="J329" i="4"/>
  <c r="I329" i="4"/>
  <c r="K328" i="4"/>
  <c r="J328" i="4"/>
  <c r="I328" i="4"/>
  <c r="K327" i="4"/>
  <c r="J327" i="4"/>
  <c r="I327" i="4"/>
  <c r="K326" i="4"/>
  <c r="J326" i="4"/>
  <c r="I326" i="4"/>
  <c r="K325" i="4"/>
  <c r="J325" i="4"/>
  <c r="I325" i="4"/>
  <c r="K324" i="4"/>
  <c r="J324" i="4"/>
  <c r="I324" i="4"/>
  <c r="K323" i="4"/>
  <c r="J323" i="4"/>
  <c r="I323" i="4"/>
  <c r="K322" i="4"/>
  <c r="J322" i="4"/>
  <c r="I322" i="4"/>
  <c r="K321" i="4"/>
  <c r="J321" i="4"/>
  <c r="I321" i="4"/>
  <c r="K320" i="4"/>
  <c r="J320" i="4"/>
  <c r="I320" i="4"/>
  <c r="K319" i="4"/>
  <c r="J319" i="4"/>
  <c r="I319" i="4"/>
  <c r="K318" i="4"/>
  <c r="J318" i="4"/>
  <c r="I318" i="4"/>
  <c r="K317" i="4"/>
  <c r="J317" i="4"/>
  <c r="I317" i="4"/>
  <c r="K316" i="4"/>
  <c r="J316" i="4"/>
  <c r="I316" i="4"/>
  <c r="K315" i="4"/>
  <c r="J315" i="4"/>
  <c r="I315" i="4"/>
  <c r="K314" i="4"/>
  <c r="J314" i="4"/>
  <c r="I314" i="4"/>
  <c r="K313" i="4"/>
  <c r="J313" i="4"/>
  <c r="I313" i="4"/>
  <c r="K312" i="4"/>
  <c r="J312" i="4"/>
  <c r="I312" i="4"/>
  <c r="K311" i="4"/>
  <c r="J311" i="4"/>
  <c r="I311" i="4"/>
  <c r="K310" i="4"/>
  <c r="J310" i="4"/>
  <c r="I310" i="4"/>
  <c r="K309" i="4"/>
  <c r="J309" i="4"/>
  <c r="I309" i="4"/>
  <c r="K308" i="4"/>
  <c r="J308" i="4"/>
  <c r="I308" i="4"/>
  <c r="K307" i="4"/>
  <c r="J307" i="4"/>
  <c r="I307" i="4"/>
  <c r="K306" i="4"/>
  <c r="J306" i="4"/>
  <c r="I306" i="4"/>
  <c r="K305" i="4"/>
  <c r="J305" i="4"/>
  <c r="I305" i="4"/>
  <c r="K304" i="4"/>
  <c r="J304" i="4"/>
  <c r="I304" i="4"/>
  <c r="K303" i="4"/>
  <c r="J303" i="4"/>
  <c r="I303" i="4"/>
  <c r="K302" i="4"/>
  <c r="J302" i="4"/>
  <c r="I302" i="4"/>
  <c r="K301" i="4"/>
  <c r="J301" i="4"/>
  <c r="I301" i="4"/>
  <c r="K300" i="4"/>
  <c r="J300" i="4"/>
  <c r="I300" i="4"/>
  <c r="K299" i="4"/>
  <c r="J299" i="4"/>
  <c r="I299" i="4"/>
  <c r="K298" i="4"/>
  <c r="J298" i="4"/>
  <c r="I298" i="4"/>
  <c r="K297" i="4"/>
  <c r="J297" i="4"/>
  <c r="I297" i="4"/>
  <c r="K296" i="4"/>
  <c r="J296" i="4"/>
  <c r="I296" i="4"/>
  <c r="K295" i="4"/>
  <c r="J295" i="4"/>
  <c r="I295" i="4"/>
  <c r="K294" i="4"/>
  <c r="J294" i="4"/>
  <c r="I294" i="4"/>
  <c r="K293" i="4"/>
  <c r="J293" i="4"/>
  <c r="I293" i="4"/>
  <c r="K292" i="4"/>
  <c r="J292" i="4"/>
  <c r="I292" i="4"/>
  <c r="K291" i="4"/>
  <c r="J291" i="4"/>
  <c r="I291" i="4"/>
  <c r="K290" i="4"/>
  <c r="J290" i="4"/>
  <c r="I290" i="4"/>
  <c r="K289" i="4"/>
  <c r="J289" i="4"/>
  <c r="I289" i="4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3" i="4"/>
  <c r="J283" i="4"/>
  <c r="I283" i="4"/>
  <c r="K282" i="4"/>
  <c r="J282" i="4"/>
  <c r="I282" i="4"/>
  <c r="K281" i="4"/>
  <c r="J281" i="4"/>
  <c r="I281" i="4"/>
  <c r="K280" i="4"/>
  <c r="J280" i="4"/>
  <c r="I280" i="4"/>
  <c r="K279" i="4"/>
  <c r="J279" i="4"/>
  <c r="I279" i="4"/>
  <c r="K278" i="4"/>
  <c r="J278" i="4"/>
  <c r="I278" i="4"/>
  <c r="K277" i="4"/>
  <c r="J277" i="4"/>
  <c r="I277" i="4"/>
  <c r="K276" i="4"/>
  <c r="J276" i="4"/>
  <c r="I276" i="4"/>
  <c r="K275" i="4"/>
  <c r="J275" i="4"/>
  <c r="I275" i="4"/>
  <c r="K274" i="4"/>
  <c r="J274" i="4"/>
  <c r="I274" i="4"/>
  <c r="K273" i="4"/>
  <c r="J273" i="4"/>
  <c r="I273" i="4"/>
  <c r="K272" i="4"/>
  <c r="J272" i="4"/>
  <c r="I272" i="4"/>
  <c r="K271" i="4"/>
  <c r="J271" i="4"/>
  <c r="I271" i="4"/>
  <c r="K270" i="4"/>
  <c r="J270" i="4"/>
  <c r="I270" i="4"/>
  <c r="K269" i="4"/>
  <c r="J269" i="4"/>
  <c r="I269" i="4"/>
  <c r="K268" i="4"/>
  <c r="J268" i="4"/>
  <c r="I268" i="4"/>
  <c r="K267" i="4"/>
  <c r="J267" i="4"/>
  <c r="I267" i="4"/>
  <c r="K266" i="4"/>
  <c r="J266" i="4"/>
  <c r="I266" i="4"/>
  <c r="K265" i="4"/>
  <c r="J265" i="4"/>
  <c r="I265" i="4"/>
  <c r="K264" i="4"/>
  <c r="J264" i="4"/>
  <c r="I264" i="4"/>
  <c r="K263" i="4"/>
  <c r="J263" i="4"/>
  <c r="I263" i="4"/>
  <c r="K262" i="4"/>
  <c r="J262" i="4"/>
  <c r="I262" i="4"/>
  <c r="K261" i="4"/>
  <c r="J261" i="4"/>
  <c r="I261" i="4"/>
  <c r="K260" i="4"/>
  <c r="J260" i="4"/>
  <c r="I260" i="4"/>
  <c r="K259" i="4"/>
  <c r="J259" i="4"/>
  <c r="I259" i="4"/>
  <c r="K258" i="4"/>
  <c r="J258" i="4"/>
  <c r="I258" i="4"/>
  <c r="K257" i="4"/>
  <c r="J257" i="4"/>
  <c r="I257" i="4"/>
  <c r="K256" i="4"/>
  <c r="J256" i="4"/>
  <c r="I256" i="4"/>
  <c r="K255" i="4"/>
  <c r="J255" i="4"/>
  <c r="I255" i="4"/>
  <c r="K254" i="4"/>
  <c r="J254" i="4"/>
  <c r="I254" i="4"/>
  <c r="K253" i="4"/>
  <c r="J253" i="4"/>
  <c r="I253" i="4"/>
  <c r="K252" i="4"/>
  <c r="J252" i="4"/>
  <c r="I252" i="4"/>
  <c r="K251" i="4"/>
  <c r="J251" i="4"/>
  <c r="I251" i="4"/>
  <c r="K250" i="4"/>
  <c r="J250" i="4"/>
  <c r="I250" i="4"/>
  <c r="K249" i="4"/>
  <c r="J249" i="4"/>
  <c r="I249" i="4"/>
  <c r="K248" i="4"/>
  <c r="J248" i="4"/>
  <c r="I248" i="4"/>
  <c r="K247" i="4"/>
  <c r="J247" i="4"/>
  <c r="I247" i="4"/>
  <c r="K246" i="4"/>
  <c r="J246" i="4"/>
  <c r="I246" i="4"/>
  <c r="K245" i="4"/>
  <c r="J245" i="4"/>
  <c r="I245" i="4"/>
  <c r="K244" i="4"/>
  <c r="J244" i="4"/>
  <c r="I244" i="4"/>
  <c r="K243" i="4"/>
  <c r="J243" i="4"/>
  <c r="I243" i="4"/>
  <c r="K242" i="4"/>
  <c r="J242" i="4"/>
  <c r="I242" i="4"/>
  <c r="K241" i="4"/>
  <c r="J241" i="4"/>
  <c r="I241" i="4"/>
  <c r="K240" i="4"/>
  <c r="J240" i="4"/>
  <c r="I240" i="4"/>
  <c r="K239" i="4"/>
  <c r="J239" i="4"/>
  <c r="I239" i="4"/>
  <c r="K238" i="4"/>
  <c r="J238" i="4"/>
  <c r="I238" i="4"/>
  <c r="K237" i="4"/>
  <c r="J237" i="4"/>
  <c r="I237" i="4"/>
  <c r="K236" i="4"/>
  <c r="J236" i="4"/>
  <c r="I236" i="4"/>
  <c r="K235" i="4"/>
  <c r="J235" i="4"/>
  <c r="I235" i="4"/>
  <c r="K234" i="4"/>
  <c r="J234" i="4"/>
  <c r="I234" i="4"/>
  <c r="K233" i="4"/>
  <c r="J233" i="4"/>
  <c r="I233" i="4"/>
  <c r="K232" i="4"/>
  <c r="J232" i="4"/>
  <c r="I232" i="4"/>
  <c r="K231" i="4"/>
  <c r="J231" i="4"/>
  <c r="I231" i="4"/>
  <c r="K230" i="4"/>
  <c r="J230" i="4"/>
  <c r="I230" i="4"/>
  <c r="K229" i="4"/>
  <c r="J229" i="4"/>
  <c r="I229" i="4"/>
  <c r="K228" i="4"/>
  <c r="J228" i="4"/>
  <c r="I228" i="4"/>
  <c r="K227" i="4"/>
  <c r="J227" i="4"/>
  <c r="I227" i="4"/>
  <c r="K226" i="4"/>
  <c r="J226" i="4"/>
  <c r="I226" i="4"/>
  <c r="K225" i="4"/>
  <c r="J225" i="4"/>
  <c r="I225" i="4"/>
  <c r="K224" i="4"/>
  <c r="J224" i="4"/>
  <c r="I224" i="4"/>
  <c r="K223" i="4"/>
  <c r="J223" i="4"/>
  <c r="I223" i="4"/>
  <c r="K222" i="4"/>
  <c r="J222" i="4"/>
  <c r="I222" i="4"/>
  <c r="K221" i="4"/>
  <c r="J221" i="4"/>
  <c r="I221" i="4"/>
  <c r="K220" i="4"/>
  <c r="J220" i="4"/>
  <c r="I220" i="4"/>
  <c r="K219" i="4"/>
  <c r="J219" i="4"/>
  <c r="I219" i="4"/>
  <c r="K218" i="4"/>
  <c r="J218" i="4"/>
  <c r="I218" i="4"/>
  <c r="K217" i="4"/>
  <c r="J217" i="4"/>
  <c r="I217" i="4"/>
  <c r="K216" i="4"/>
  <c r="J216" i="4"/>
  <c r="I216" i="4"/>
  <c r="K215" i="4"/>
  <c r="J215" i="4"/>
  <c r="I215" i="4"/>
  <c r="K214" i="4"/>
  <c r="J214" i="4"/>
  <c r="I214" i="4"/>
  <c r="K213" i="4"/>
  <c r="J213" i="4"/>
  <c r="I213" i="4"/>
  <c r="K212" i="4"/>
  <c r="J212" i="4"/>
  <c r="I212" i="4"/>
  <c r="K211" i="4"/>
  <c r="J211" i="4"/>
  <c r="I211" i="4"/>
  <c r="K210" i="4"/>
  <c r="J210" i="4"/>
  <c r="I210" i="4"/>
  <c r="K209" i="4"/>
  <c r="J209" i="4"/>
  <c r="I209" i="4"/>
  <c r="K208" i="4"/>
  <c r="J208" i="4"/>
  <c r="I208" i="4"/>
  <c r="K207" i="4"/>
  <c r="J207" i="4"/>
  <c r="I207" i="4"/>
  <c r="K206" i="4"/>
  <c r="J206" i="4"/>
  <c r="I206" i="4"/>
  <c r="K205" i="4"/>
  <c r="J205" i="4"/>
  <c r="I205" i="4"/>
  <c r="K204" i="4"/>
  <c r="J204" i="4"/>
  <c r="I204" i="4"/>
  <c r="K203" i="4"/>
  <c r="J203" i="4"/>
  <c r="I203" i="4"/>
  <c r="K202" i="4"/>
  <c r="J202" i="4"/>
  <c r="I202" i="4"/>
  <c r="K201" i="4"/>
  <c r="J201" i="4"/>
  <c r="I201" i="4"/>
  <c r="K200" i="4"/>
  <c r="J200" i="4"/>
  <c r="I200" i="4"/>
  <c r="K199" i="4"/>
  <c r="J199" i="4"/>
  <c r="I199" i="4"/>
  <c r="K198" i="4"/>
  <c r="J198" i="4"/>
  <c r="I198" i="4"/>
  <c r="K197" i="4"/>
  <c r="J197" i="4"/>
  <c r="I197" i="4"/>
  <c r="K196" i="4"/>
  <c r="J196" i="4"/>
  <c r="I196" i="4"/>
  <c r="K195" i="4"/>
  <c r="J195" i="4"/>
  <c r="I195" i="4"/>
  <c r="K194" i="4"/>
  <c r="J194" i="4"/>
  <c r="I194" i="4"/>
  <c r="K193" i="4"/>
  <c r="J193" i="4"/>
  <c r="I193" i="4"/>
  <c r="K192" i="4"/>
  <c r="J192" i="4"/>
  <c r="I192" i="4"/>
  <c r="K191" i="4"/>
  <c r="J191" i="4"/>
  <c r="I191" i="4"/>
  <c r="K190" i="4"/>
  <c r="J190" i="4"/>
  <c r="I190" i="4"/>
  <c r="K189" i="4"/>
  <c r="J189" i="4"/>
  <c r="I189" i="4"/>
  <c r="K188" i="4"/>
  <c r="J188" i="4"/>
  <c r="I188" i="4"/>
  <c r="K187" i="4"/>
  <c r="J187" i="4"/>
  <c r="I187" i="4"/>
  <c r="K186" i="4"/>
  <c r="J186" i="4"/>
  <c r="I186" i="4"/>
  <c r="K185" i="4"/>
  <c r="J185" i="4"/>
  <c r="I185" i="4"/>
  <c r="K184" i="4"/>
  <c r="J184" i="4"/>
  <c r="I184" i="4"/>
  <c r="K183" i="4"/>
  <c r="J183" i="4"/>
  <c r="I183" i="4"/>
  <c r="K182" i="4"/>
  <c r="J182" i="4"/>
  <c r="I182" i="4"/>
  <c r="K181" i="4"/>
  <c r="J181" i="4"/>
  <c r="I181" i="4"/>
  <c r="K180" i="4"/>
  <c r="J180" i="4"/>
  <c r="I180" i="4"/>
  <c r="K179" i="4"/>
  <c r="J179" i="4"/>
  <c r="I179" i="4"/>
  <c r="K178" i="4"/>
  <c r="J178" i="4"/>
  <c r="I178" i="4"/>
  <c r="K177" i="4"/>
  <c r="J177" i="4"/>
  <c r="I177" i="4"/>
  <c r="K176" i="4"/>
  <c r="J176" i="4"/>
  <c r="I176" i="4"/>
  <c r="K175" i="4"/>
  <c r="J175" i="4"/>
  <c r="I175" i="4"/>
  <c r="K174" i="4"/>
  <c r="J174" i="4"/>
  <c r="I174" i="4"/>
  <c r="K173" i="4"/>
  <c r="J173" i="4"/>
  <c r="I173" i="4"/>
  <c r="K172" i="4"/>
  <c r="J172" i="4"/>
  <c r="I172" i="4"/>
  <c r="K171" i="4"/>
  <c r="J171" i="4"/>
  <c r="I171" i="4"/>
  <c r="K170" i="4"/>
  <c r="J170" i="4"/>
  <c r="I170" i="4"/>
  <c r="K169" i="4"/>
  <c r="J169" i="4"/>
  <c r="I169" i="4"/>
  <c r="K168" i="4"/>
  <c r="J168" i="4"/>
  <c r="I168" i="4"/>
  <c r="K167" i="4"/>
  <c r="J167" i="4"/>
  <c r="I167" i="4"/>
  <c r="K166" i="4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8" i="4"/>
  <c r="J138" i="4"/>
  <c r="I138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1" i="4" s="1"/>
  <c r="H4" i="4"/>
  <c r="A2" i="4"/>
  <c r="A1" i="4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K1" i="4" l="1"/>
  <c r="J1" i="4"/>
  <c r="I2" i="4"/>
  <c r="K2" i="4"/>
  <c r="J2" i="4"/>
  <c r="I1" i="4"/>
  <c r="H2" i="4"/>
</calcChain>
</file>

<file path=xl/sharedStrings.xml><?xml version="1.0" encoding="utf-8"?>
<sst xmlns="http://schemas.openxmlformats.org/spreadsheetml/2006/main" count="23489" uniqueCount="308">
  <si>
    <t>Source &gt;&gt; https://www.kaggle.com/kimjihoo/coronavirusdataset</t>
    <phoneticPr fontId="1" type="noConversion"/>
  </si>
  <si>
    <t xml:space="preserve"> - PatientInfo.csv</t>
    <phoneticPr fontId="1" type="noConversion"/>
  </si>
  <si>
    <t xml:space="preserve"> - Region.csv</t>
    <phoneticPr fontId="1" type="noConversion"/>
  </si>
  <si>
    <t>patient_id</t>
  </si>
  <si>
    <t>global_num</t>
  </si>
  <si>
    <t>sex</t>
  </si>
  <si>
    <t>birth_year</t>
  </si>
  <si>
    <t>age</t>
  </si>
  <si>
    <t>country</t>
  </si>
  <si>
    <t>province</t>
  </si>
  <si>
    <t>city</t>
  </si>
  <si>
    <t>disease</t>
  </si>
  <si>
    <t>infection_case</t>
  </si>
  <si>
    <t>infection_order</t>
  </si>
  <si>
    <t>infected_by</t>
  </si>
  <si>
    <t>contact_number</t>
  </si>
  <si>
    <t>symptom_onset_date</t>
  </si>
  <si>
    <t>confirmed_date</t>
  </si>
  <si>
    <t>released_date</t>
  </si>
  <si>
    <t>deceased_date</t>
  </si>
  <si>
    <t>state</t>
  </si>
  <si>
    <t>male</t>
  </si>
  <si>
    <t>50s</t>
  </si>
  <si>
    <t>Korea</t>
  </si>
  <si>
    <t>Seoul</t>
  </si>
  <si>
    <t>Gangseo-gu</t>
  </si>
  <si>
    <t>overseas inflow</t>
  </si>
  <si>
    <t>released</t>
  </si>
  <si>
    <t>30s</t>
  </si>
  <si>
    <t>Jungnang-gu</t>
  </si>
  <si>
    <t>Jongno-gu</t>
  </si>
  <si>
    <t>contact with patient</t>
  </si>
  <si>
    <t>20s</t>
  </si>
  <si>
    <t>Mapo-gu</t>
  </si>
  <si>
    <t>female</t>
  </si>
  <si>
    <t>Seongbuk-gu</t>
  </si>
  <si>
    <t>etc</t>
  </si>
  <si>
    <t>Songpa-gu</t>
  </si>
  <si>
    <t>60s</t>
  </si>
  <si>
    <t>China</t>
  </si>
  <si>
    <t>Seodaemun-gu</t>
  </si>
  <si>
    <t>80s</t>
  </si>
  <si>
    <t>70s</t>
  </si>
  <si>
    <t>Seongdong-gu</t>
  </si>
  <si>
    <t>Seongdong-gu APT</t>
  </si>
  <si>
    <t>isolated</t>
  </si>
  <si>
    <t>Eunpyeong St. Mary's Hospital</t>
  </si>
  <si>
    <t>Seocho-gu</t>
  </si>
  <si>
    <t>Shincheonji Church</t>
  </si>
  <si>
    <t>40s</t>
  </si>
  <si>
    <t>Guro-gu</t>
  </si>
  <si>
    <t>Gangdong-gu</t>
  </si>
  <si>
    <t>Eunpyeong-gu</t>
  </si>
  <si>
    <t>Geumcheon-gu</t>
  </si>
  <si>
    <t>Gwanak-gu</t>
  </si>
  <si>
    <t>Nowon-gu</t>
  </si>
  <si>
    <t>Dongjak-gu</t>
  </si>
  <si>
    <t>Gangnam-gu</t>
  </si>
  <si>
    <t>Yangcheon-gu</t>
  </si>
  <si>
    <t>Gwangjin-gu</t>
  </si>
  <si>
    <t>Dongdaemun-gu</t>
  </si>
  <si>
    <t>10s</t>
  </si>
  <si>
    <t>Yeongdeungpo-gu</t>
  </si>
  <si>
    <t>Dobong-gu</t>
  </si>
  <si>
    <t>Dongan Church</t>
  </si>
  <si>
    <t>Yongsan-gu</t>
  </si>
  <si>
    <t>Gangbuk-gu</t>
  </si>
  <si>
    <t>90s</t>
  </si>
  <si>
    <t>0s</t>
  </si>
  <si>
    <t>Guro-gu Call Center</t>
  </si>
  <si>
    <t>Jung-gu</t>
  </si>
  <si>
    <t>Busan</t>
  </si>
  <si>
    <t>Dongnae-gu</t>
  </si>
  <si>
    <t>Onchun Church</t>
  </si>
  <si>
    <t>Haeundae-gu</t>
  </si>
  <si>
    <t>Yeonje-gu</t>
  </si>
  <si>
    <t>Buk-gu</t>
  </si>
  <si>
    <t>Nam-gu</t>
  </si>
  <si>
    <t>Seo-gu</t>
  </si>
  <si>
    <t>Geumjeong-gu</t>
  </si>
  <si>
    <t>Cheongdo Daenam Hospital</t>
  </si>
  <si>
    <t>Saha-gu</t>
  </si>
  <si>
    <t>Suyeong-gu</t>
  </si>
  <si>
    <t>Sasang-gu</t>
  </si>
  <si>
    <t>Busanjin-gu</t>
  </si>
  <si>
    <t>Suyeong-gu Kindergarten</t>
  </si>
  <si>
    <t>Daegu</t>
  </si>
  <si>
    <t>deceased</t>
  </si>
  <si>
    <t>Dalseo-gu</t>
  </si>
  <si>
    <t>Dalseong-gun</t>
  </si>
  <si>
    <t>Suseong-gu</t>
  </si>
  <si>
    <t>Dong-gu</t>
  </si>
  <si>
    <t>Gwangju</t>
  </si>
  <si>
    <t>Incheon</t>
  </si>
  <si>
    <t>Wuhan</t>
  </si>
  <si>
    <t>Bupyeong-gu</t>
  </si>
  <si>
    <t>Michuhol-gu</t>
  </si>
  <si>
    <t>Yeonsu-gu</t>
  </si>
  <si>
    <t>Gyeyang-gu</t>
  </si>
  <si>
    <t>Namdong-gu</t>
  </si>
  <si>
    <t>Ministry of Oceans and Fisheries</t>
  </si>
  <si>
    <t>Daejeon</t>
  </si>
  <si>
    <t>Yuseong-gu</t>
  </si>
  <si>
    <t>Daedeok-gu</t>
  </si>
  <si>
    <t>Ulsan</t>
  </si>
  <si>
    <t>Ulju-gun</t>
  </si>
  <si>
    <t>Sejong</t>
  </si>
  <si>
    <t>gym facility in Cheonan</t>
  </si>
  <si>
    <t>gym facility in Sejong</t>
  </si>
  <si>
    <t>Gyeonggi-do</t>
  </si>
  <si>
    <t>Goyang-si</t>
  </si>
  <si>
    <t>Pyeongtaek-si</t>
  </si>
  <si>
    <t>Bucheon-si</t>
  </si>
  <si>
    <t>Suwon-si</t>
  </si>
  <si>
    <t>Guri-si</t>
  </si>
  <si>
    <t>Siheung-si</t>
  </si>
  <si>
    <t>Gimpo-si</t>
  </si>
  <si>
    <t>Icheon-si</t>
  </si>
  <si>
    <t>Pocheon-si</t>
  </si>
  <si>
    <t>Anyang-si</t>
  </si>
  <si>
    <t>Yongin-si</t>
  </si>
  <si>
    <t>Paju-si</t>
  </si>
  <si>
    <t>Mongolia</t>
  </si>
  <si>
    <t>Namyangju-si</t>
  </si>
  <si>
    <t>Seongnam-si</t>
  </si>
  <si>
    <t>Gwangmyeong-si</t>
  </si>
  <si>
    <t>Gwacheon-si</t>
  </si>
  <si>
    <t>Hwaseong-si</t>
  </si>
  <si>
    <t>Osan-si</t>
  </si>
  <si>
    <t>Gunpo-si</t>
  </si>
  <si>
    <t>Uiwang-si</t>
  </si>
  <si>
    <t>Ansan-si</t>
  </si>
  <si>
    <t>Gwangju-si</t>
  </si>
  <si>
    <t>Anseong-si</t>
  </si>
  <si>
    <t>pocheon-si</t>
  </si>
  <si>
    <t>Uijeongbu-si</t>
  </si>
  <si>
    <t>Hanam-si</t>
  </si>
  <si>
    <t>Gangwon-do</t>
  </si>
  <si>
    <t>Gangneung-si</t>
  </si>
  <si>
    <t>Samcheok-si</t>
  </si>
  <si>
    <t>Sokcho-si</t>
  </si>
  <si>
    <t>Wonju-si</t>
  </si>
  <si>
    <t>Chunchun-si</t>
  </si>
  <si>
    <t>Taebaek-si</t>
  </si>
  <si>
    <t>Chungcheongbuk-do</t>
  </si>
  <si>
    <t>Jeungpyeong-gun</t>
  </si>
  <si>
    <t>Cheongju-si</t>
  </si>
  <si>
    <t>Eumseong-gun</t>
  </si>
  <si>
    <t>Chungju-si</t>
  </si>
  <si>
    <t>Goesan-gun</t>
  </si>
  <si>
    <t>Danyang-gun</t>
  </si>
  <si>
    <t>Chungcheongnam-do</t>
  </si>
  <si>
    <t>Gyeryong-si</t>
  </si>
  <si>
    <t>Cheonan-si</t>
  </si>
  <si>
    <t>Asan-si</t>
  </si>
  <si>
    <t>Seosan-si</t>
  </si>
  <si>
    <t>Hongseong-gun</t>
  </si>
  <si>
    <t>River of Grace Community Church</t>
  </si>
  <si>
    <t>Jeollabuk-do</t>
  </si>
  <si>
    <t>Gunsan-si</t>
  </si>
  <si>
    <t>Gimje-si</t>
  </si>
  <si>
    <t>Jeonju-si</t>
  </si>
  <si>
    <t>Jeollanam-do</t>
  </si>
  <si>
    <t>Suncheon-si</t>
  </si>
  <si>
    <t>Yeosu-si</t>
  </si>
  <si>
    <t>Gwangyang-si</t>
  </si>
  <si>
    <t>Gyeongsangbuk-do</t>
  </si>
  <si>
    <t>Gyeongsan-si</t>
  </si>
  <si>
    <t>100s</t>
  </si>
  <si>
    <t>Gyeongju-si</t>
  </si>
  <si>
    <t>Goryeong-gun</t>
  </si>
  <si>
    <t>Gumi-si</t>
  </si>
  <si>
    <t>Gunwi-gun</t>
  </si>
  <si>
    <t>Gimcheon-si</t>
  </si>
  <si>
    <t>Thailand</t>
  </si>
  <si>
    <t>Mungyeong-si</t>
  </si>
  <si>
    <t>Bonghwa-gun</t>
  </si>
  <si>
    <t>Sangju-si</t>
  </si>
  <si>
    <t>Seongju-gun</t>
  </si>
  <si>
    <t>Andong-si</t>
  </si>
  <si>
    <t>Yeongdeok-gun</t>
  </si>
  <si>
    <t>Yeongyang-gun</t>
  </si>
  <si>
    <t>Yeongju-si</t>
  </si>
  <si>
    <t>Yeongcheon-si</t>
  </si>
  <si>
    <t>Yecheon-gun</t>
  </si>
  <si>
    <t>Pilgrimage to Israel</t>
  </si>
  <si>
    <t>Uiseong-gun</t>
  </si>
  <si>
    <t>Cheongdo-gun</t>
  </si>
  <si>
    <t>Cheongsong-gun</t>
  </si>
  <si>
    <t>Chilgok-gun</t>
  </si>
  <si>
    <t>Pohang-si</t>
  </si>
  <si>
    <t>Gyeongsangnam-do</t>
  </si>
  <si>
    <t>Hapcheon-gun</t>
  </si>
  <si>
    <t>Jinju-si</t>
  </si>
  <si>
    <t>Changwon-si</t>
  </si>
  <si>
    <t>Yangsan-si</t>
  </si>
  <si>
    <t>Geoje-si</t>
  </si>
  <si>
    <t>Hamyang-gun</t>
  </si>
  <si>
    <t>Goseong-gun</t>
  </si>
  <si>
    <t>Gimhae-si</t>
  </si>
  <si>
    <t>Namhae-gun</t>
  </si>
  <si>
    <t>Geochang-gun</t>
  </si>
  <si>
    <t>Changnyeong-gun</t>
  </si>
  <si>
    <t>Miryang-si</t>
  </si>
  <si>
    <t>Jeju-do</t>
  </si>
  <si>
    <t>code</t>
  </si>
  <si>
    <t>latitude</t>
  </si>
  <si>
    <t>longitude</t>
  </si>
  <si>
    <t>elementary_school_count</t>
  </si>
  <si>
    <t>kindergarten_count</t>
  </si>
  <si>
    <t>university_count</t>
  </si>
  <si>
    <t>academy_ratio</t>
  </si>
  <si>
    <t>elderly_population_ratio</t>
  </si>
  <si>
    <t>elderly_alone_ratio</t>
  </si>
  <si>
    <t>nursing_home_count</t>
  </si>
  <si>
    <t>Gijang-gun</t>
  </si>
  <si>
    <t>Yeongdo-gu</t>
  </si>
  <si>
    <t>Gwangsan-gu</t>
  </si>
  <si>
    <t>Ganghwa-gun</t>
  </si>
  <si>
    <t>Ongjin-gun</t>
  </si>
  <si>
    <t>Gapyeong-gun</t>
  </si>
  <si>
    <t>Dongducheon-si</t>
  </si>
  <si>
    <t>Yangju-si</t>
  </si>
  <si>
    <t>Yangpyeong-gun</t>
  </si>
  <si>
    <t>Yeoju-si</t>
  </si>
  <si>
    <t>Yeoncheon-gun</t>
  </si>
  <si>
    <t>Donghae-si</t>
  </si>
  <si>
    <t>Yanggu-gun</t>
  </si>
  <si>
    <t>Yangyang-gun</t>
  </si>
  <si>
    <t>Yeongwol-gun</t>
  </si>
  <si>
    <t>Inje-gun</t>
  </si>
  <si>
    <t>Jeongseon-gun</t>
  </si>
  <si>
    <t>Cheorwon-gun</t>
  </si>
  <si>
    <t>Chuncheon-si</t>
  </si>
  <si>
    <t>Pyeongchang-gun</t>
  </si>
  <si>
    <t>Hongcheon-gun</t>
  </si>
  <si>
    <t>Hwacheon-gun</t>
  </si>
  <si>
    <t>Hoengseong-gun</t>
  </si>
  <si>
    <t>Boeun-gun</t>
  </si>
  <si>
    <t>Yeongdong-gun</t>
  </si>
  <si>
    <t>Okcheon-gun</t>
  </si>
  <si>
    <t>Jecheon-si</t>
  </si>
  <si>
    <t>Jincheon-gun</t>
  </si>
  <si>
    <t>Gongju-si</t>
  </si>
  <si>
    <t>Geumsan-gun</t>
  </si>
  <si>
    <t>Nonsan-si</t>
  </si>
  <si>
    <t>Dangjin-si</t>
  </si>
  <si>
    <t>Boryeong-si</t>
  </si>
  <si>
    <t>Buyeo-gun</t>
  </si>
  <si>
    <t>Seocheon-gun</t>
  </si>
  <si>
    <t>Yesan-gun</t>
  </si>
  <si>
    <t>Cheongyang-gun</t>
  </si>
  <si>
    <t>Taean-gun</t>
  </si>
  <si>
    <t>Gochang-gun</t>
  </si>
  <si>
    <t>Namwon-si</t>
  </si>
  <si>
    <t>Muju-gun</t>
  </si>
  <si>
    <t>Buan-gun</t>
  </si>
  <si>
    <t>Sunchang-gun</t>
  </si>
  <si>
    <t>Wanju-gun</t>
  </si>
  <si>
    <t>Iksan-si</t>
  </si>
  <si>
    <t>Imsil-gun</t>
  </si>
  <si>
    <t>Jangsu-gun</t>
  </si>
  <si>
    <t>Jeongeup-si</t>
  </si>
  <si>
    <t>Jinan-gun</t>
  </si>
  <si>
    <t>Gangjin-gun</t>
  </si>
  <si>
    <t>Goheung-gun</t>
  </si>
  <si>
    <t>Gokseong-gun</t>
  </si>
  <si>
    <t>Gurye-gun</t>
  </si>
  <si>
    <t>Naju-si</t>
  </si>
  <si>
    <t>Damyang-gun</t>
  </si>
  <si>
    <t>Mokpo-si</t>
  </si>
  <si>
    <t>Muan-gun</t>
  </si>
  <si>
    <t>Boseong-gun</t>
  </si>
  <si>
    <t>Sinan-gun</t>
  </si>
  <si>
    <t>Yeonggwang-gun</t>
  </si>
  <si>
    <t>Yeongam-gun</t>
  </si>
  <si>
    <t>Wando-gun</t>
  </si>
  <si>
    <t>Jangseong-gun</t>
  </si>
  <si>
    <t>Jangheung-gun</t>
  </si>
  <si>
    <t>Jindo-gun</t>
  </si>
  <si>
    <t>Hampyeong-gun</t>
  </si>
  <si>
    <t>Haenam-gun</t>
  </si>
  <si>
    <t>Hwasun-gun</t>
  </si>
  <si>
    <t>Ulleung-gun</t>
  </si>
  <si>
    <t>Uljin-gun</t>
  </si>
  <si>
    <t>Sacheon-si</t>
  </si>
  <si>
    <t>Sancheong-gun</t>
  </si>
  <si>
    <t>Uiryeong-gun</t>
  </si>
  <si>
    <t>Tongyeong-si</t>
  </si>
  <si>
    <t>Hadong-gun</t>
  </si>
  <si>
    <t>Haman-gun</t>
  </si>
  <si>
    <t>birth_yearZ</t>
  </si>
  <si>
    <t>lati</t>
    <phoneticPr fontId="1" type="noConversion"/>
  </si>
  <si>
    <t>confirmed_dateZ</t>
  </si>
  <si>
    <t>confirmed_dateZ</t>
    <phoneticPr fontId="1" type="noConversion"/>
  </si>
  <si>
    <t>latiZ</t>
  </si>
  <si>
    <t>longZ</t>
  </si>
  <si>
    <t>longZ</t>
    <phoneticPr fontId="1" type="noConversion"/>
  </si>
  <si>
    <t>long</t>
    <phoneticPr fontId="1" type="noConversion"/>
  </si>
  <si>
    <t>birth_yearZ</t>
    <phoneticPr fontId="1" type="noConversion"/>
  </si>
  <si>
    <t>latiZ</t>
    <phoneticPr fontId="1" type="noConversion"/>
  </si>
  <si>
    <t>academy_ratioZ</t>
  </si>
  <si>
    <t>academy_ratioZ</t>
    <phoneticPr fontId="1" type="noConversion"/>
  </si>
  <si>
    <t>elderly_population_ratioZ</t>
  </si>
  <si>
    <t>elderly_population_ratioZ</t>
    <phoneticPr fontId="1" type="noConversion"/>
  </si>
  <si>
    <t>stateZ</t>
  </si>
  <si>
    <t>stateZ</t>
    <phoneticPr fontId="1" type="noConversion"/>
  </si>
  <si>
    <t>prov&amp;city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</si>
</sst>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7" tint="-0.249977111117893"/>
      <name val="맑은 고딕"/>
      <family val="2"/>
      <scheme val="minor"/>
    </font>
    <font>
      <b/>
      <sz val="11"/>
      <color rgb="FF0000FF"/>
      <name val="맑은 고딕"/>
      <family val="2"/>
      <scheme val="minor"/>
    </font>
    <font>
      <sz val="11"/>
      <color theme="9" tint="-0.249977111117893"/>
      <name val="맑은 고딕"/>
      <family val="2"/>
      <scheme val="minor"/>
    </font>
    <font>
      <b/>
      <sz val="11"/>
      <color theme="9" tint="-0.249977111117893"/>
      <name val="맑은 고딕"/>
      <family val="2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8" tint="0.3999755851924192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7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5"/>
  <sheetViews>
    <sheetView workbookViewId="0">
      <selection activeCell="A10" sqref="A10"/>
    </sheetView>
  </sheetViews>
  <sheetFormatPr defaultRowHeight="17" x14ac:dyDescent="0.45"/>
  <sheetData>
    <row r="1" spans="1:18" x14ac:dyDescent="0.45">
      <c r="A1" s="5">
        <f>COUNTA(A3:A9999)</f>
        <v>2243</v>
      </c>
      <c r="B1" s="5">
        <f t="shared" ref="B1:R1" si="0">COUNTA(B3:B9999)</f>
        <v>1337</v>
      </c>
      <c r="C1" s="5">
        <f t="shared" si="0"/>
        <v>2147</v>
      </c>
      <c r="D1" s="5">
        <f t="shared" si="0"/>
        <v>1789</v>
      </c>
      <c r="E1" s="5">
        <f t="shared" si="0"/>
        <v>1985</v>
      </c>
      <c r="F1" s="5">
        <f t="shared" si="0"/>
        <v>2243</v>
      </c>
      <c r="G1" s="5">
        <f t="shared" si="0"/>
        <v>2243</v>
      </c>
      <c r="H1" s="5">
        <f t="shared" si="0"/>
        <v>2176</v>
      </c>
      <c r="I1" s="5">
        <f t="shared" si="0"/>
        <v>19</v>
      </c>
      <c r="J1" s="5">
        <f t="shared" si="0"/>
        <v>1193</v>
      </c>
      <c r="K1" s="5">
        <f t="shared" si="0"/>
        <v>42</v>
      </c>
      <c r="L1" s="5">
        <f t="shared" si="0"/>
        <v>475</v>
      </c>
      <c r="M1" s="5">
        <f t="shared" si="0"/>
        <v>413</v>
      </c>
      <c r="N1" s="5">
        <f t="shared" si="0"/>
        <v>194</v>
      </c>
      <c r="O1" s="5">
        <f t="shared" si="0"/>
        <v>2098</v>
      </c>
      <c r="P1" s="5">
        <f t="shared" si="0"/>
        <v>233</v>
      </c>
      <c r="Q1" s="5">
        <f t="shared" si="0"/>
        <v>30</v>
      </c>
      <c r="R1" s="5">
        <f t="shared" si="0"/>
        <v>2147</v>
      </c>
    </row>
    <row r="2" spans="1:18" s="4" customFormat="1" x14ac:dyDescent="0.4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</row>
    <row r="3" spans="1:18" x14ac:dyDescent="0.45">
      <c r="A3" s="1">
        <v>1000000001</v>
      </c>
      <c r="B3" s="1">
        <v>2</v>
      </c>
      <c r="C3" s="1" t="s">
        <v>21</v>
      </c>
      <c r="D3" s="1">
        <v>1964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 t="s">
        <v>26</v>
      </c>
      <c r="K3" s="1">
        <v>1</v>
      </c>
      <c r="L3" s="1"/>
      <c r="M3" s="1">
        <v>75</v>
      </c>
      <c r="N3" s="2">
        <v>43852</v>
      </c>
      <c r="O3" s="2">
        <v>43853</v>
      </c>
      <c r="P3" s="2">
        <v>43866</v>
      </c>
      <c r="Q3" s="1"/>
      <c r="R3" s="1" t="s">
        <v>27</v>
      </c>
    </row>
    <row r="4" spans="1:18" x14ac:dyDescent="0.45">
      <c r="A4" s="1">
        <v>1000000002</v>
      </c>
      <c r="B4" s="1">
        <v>5</v>
      </c>
      <c r="C4" s="1" t="s">
        <v>21</v>
      </c>
      <c r="D4" s="1">
        <v>1987</v>
      </c>
      <c r="E4" s="1" t="s">
        <v>28</v>
      </c>
      <c r="F4" s="1" t="s">
        <v>23</v>
      </c>
      <c r="G4" s="1" t="s">
        <v>24</v>
      </c>
      <c r="H4" s="1" t="s">
        <v>29</v>
      </c>
      <c r="I4" s="1"/>
      <c r="J4" s="1" t="s">
        <v>26</v>
      </c>
      <c r="K4" s="1">
        <v>1</v>
      </c>
      <c r="L4" s="1"/>
      <c r="M4" s="1">
        <v>31</v>
      </c>
      <c r="N4" s="1"/>
      <c r="O4" s="2">
        <v>43860</v>
      </c>
      <c r="P4" s="2">
        <v>43892</v>
      </c>
      <c r="Q4" s="1"/>
      <c r="R4" s="1" t="s">
        <v>27</v>
      </c>
    </row>
    <row r="5" spans="1:18" x14ac:dyDescent="0.45">
      <c r="A5" s="1">
        <v>1000000003</v>
      </c>
      <c r="B5" s="1">
        <v>6</v>
      </c>
      <c r="C5" s="1" t="s">
        <v>21</v>
      </c>
      <c r="D5" s="1">
        <v>1964</v>
      </c>
      <c r="E5" s="1" t="s">
        <v>22</v>
      </c>
      <c r="F5" s="1" t="s">
        <v>23</v>
      </c>
      <c r="G5" s="1" t="s">
        <v>24</v>
      </c>
      <c r="H5" s="1" t="s">
        <v>30</v>
      </c>
      <c r="I5" s="1"/>
      <c r="J5" s="1" t="s">
        <v>31</v>
      </c>
      <c r="K5" s="1">
        <v>2</v>
      </c>
      <c r="L5" s="1">
        <v>2002000001</v>
      </c>
      <c r="M5" s="1">
        <v>17</v>
      </c>
      <c r="N5" s="1"/>
      <c r="O5" s="2">
        <v>43860</v>
      </c>
      <c r="P5" s="2">
        <v>43880</v>
      </c>
      <c r="Q5" s="1"/>
      <c r="R5" s="1" t="s">
        <v>27</v>
      </c>
    </row>
    <row r="6" spans="1:18" x14ac:dyDescent="0.45">
      <c r="A6" s="1">
        <v>1000000004</v>
      </c>
      <c r="B6" s="1">
        <v>7</v>
      </c>
      <c r="C6" s="1" t="s">
        <v>21</v>
      </c>
      <c r="D6" s="1">
        <v>1991</v>
      </c>
      <c r="E6" s="1" t="s">
        <v>32</v>
      </c>
      <c r="F6" s="1" t="s">
        <v>23</v>
      </c>
      <c r="G6" s="1" t="s">
        <v>24</v>
      </c>
      <c r="H6" s="1" t="s">
        <v>33</v>
      </c>
      <c r="I6" s="1"/>
      <c r="J6" s="1" t="s">
        <v>26</v>
      </c>
      <c r="K6" s="1">
        <v>1</v>
      </c>
      <c r="L6" s="1"/>
      <c r="M6" s="1">
        <v>9</v>
      </c>
      <c r="N6" s="2">
        <v>43856</v>
      </c>
      <c r="O6" s="2">
        <v>43860</v>
      </c>
      <c r="P6" s="2">
        <v>43876</v>
      </c>
      <c r="Q6" s="1"/>
      <c r="R6" s="1" t="s">
        <v>27</v>
      </c>
    </row>
    <row r="7" spans="1:18" x14ac:dyDescent="0.45">
      <c r="A7" s="1">
        <v>1000000005</v>
      </c>
      <c r="B7" s="1">
        <v>9</v>
      </c>
      <c r="C7" s="1" t="s">
        <v>34</v>
      </c>
      <c r="D7" s="1">
        <v>1992</v>
      </c>
      <c r="E7" s="1" t="s">
        <v>32</v>
      </c>
      <c r="F7" s="1" t="s">
        <v>23</v>
      </c>
      <c r="G7" s="1" t="s">
        <v>24</v>
      </c>
      <c r="H7" s="1" t="s">
        <v>35</v>
      </c>
      <c r="I7" s="1"/>
      <c r="J7" s="1" t="s">
        <v>31</v>
      </c>
      <c r="K7" s="1">
        <v>2</v>
      </c>
      <c r="L7" s="1">
        <v>1000000002</v>
      </c>
      <c r="M7" s="1">
        <v>2</v>
      </c>
      <c r="N7" s="1"/>
      <c r="O7" s="2">
        <v>43861</v>
      </c>
      <c r="P7" s="2">
        <v>43885</v>
      </c>
      <c r="Q7" s="1"/>
      <c r="R7" s="1" t="s">
        <v>27</v>
      </c>
    </row>
    <row r="8" spans="1:18" x14ac:dyDescent="0.45">
      <c r="A8" s="1">
        <v>1000000006</v>
      </c>
      <c r="B8" s="1">
        <v>10</v>
      </c>
      <c r="C8" s="1" t="s">
        <v>34</v>
      </c>
      <c r="D8" s="1">
        <v>1966</v>
      </c>
      <c r="E8" s="1" t="s">
        <v>22</v>
      </c>
      <c r="F8" s="1" t="s">
        <v>23</v>
      </c>
      <c r="G8" s="1" t="s">
        <v>24</v>
      </c>
      <c r="H8" s="1" t="s">
        <v>30</v>
      </c>
      <c r="I8" s="1"/>
      <c r="J8" s="1" t="s">
        <v>31</v>
      </c>
      <c r="K8" s="1">
        <v>3</v>
      </c>
      <c r="L8" s="1">
        <v>1000000003</v>
      </c>
      <c r="M8" s="1">
        <v>43</v>
      </c>
      <c r="N8" s="1"/>
      <c r="O8" s="2">
        <v>43861</v>
      </c>
      <c r="P8" s="2">
        <v>43880</v>
      </c>
      <c r="Q8" s="1"/>
      <c r="R8" s="1" t="s">
        <v>27</v>
      </c>
    </row>
    <row r="9" spans="1:18" x14ac:dyDescent="0.45">
      <c r="A9" s="1">
        <v>1000000007</v>
      </c>
      <c r="B9" s="1">
        <v>11</v>
      </c>
      <c r="C9" s="1" t="s">
        <v>21</v>
      </c>
      <c r="D9" s="1">
        <v>1995</v>
      </c>
      <c r="E9" s="1" t="s">
        <v>32</v>
      </c>
      <c r="F9" s="1" t="s">
        <v>23</v>
      </c>
      <c r="G9" s="1" t="s">
        <v>24</v>
      </c>
      <c r="H9" s="1" t="s">
        <v>30</v>
      </c>
      <c r="I9" s="1"/>
      <c r="J9" s="1" t="s">
        <v>31</v>
      </c>
      <c r="K9" s="1">
        <v>3</v>
      </c>
      <c r="L9" s="1">
        <v>1000000003</v>
      </c>
      <c r="M9" s="1">
        <v>0</v>
      </c>
      <c r="N9" s="1"/>
      <c r="O9" s="2">
        <v>43861</v>
      </c>
      <c r="P9" s="2">
        <v>43871</v>
      </c>
      <c r="Q9" s="1"/>
      <c r="R9" s="1" t="s">
        <v>27</v>
      </c>
    </row>
    <row r="10" spans="1:18" x14ac:dyDescent="0.45">
      <c r="A10" s="1">
        <v>1000000008</v>
      </c>
      <c r="B10" s="1">
        <v>13</v>
      </c>
      <c r="C10" s="1" t="s">
        <v>21</v>
      </c>
      <c r="D10" s="1">
        <v>1992</v>
      </c>
      <c r="E10" s="1" t="s">
        <v>32</v>
      </c>
      <c r="F10" s="1" t="s">
        <v>23</v>
      </c>
      <c r="G10" s="1" t="s">
        <v>24</v>
      </c>
      <c r="H10" s="1" t="s">
        <v>36</v>
      </c>
      <c r="I10" s="1"/>
      <c r="J10" s="1" t="s">
        <v>26</v>
      </c>
      <c r="K10" s="1">
        <v>1</v>
      </c>
      <c r="L10" s="1"/>
      <c r="M10" s="1">
        <v>0</v>
      </c>
      <c r="N10" s="1"/>
      <c r="O10" s="2">
        <v>43863</v>
      </c>
      <c r="P10" s="2">
        <v>43885</v>
      </c>
      <c r="Q10" s="1"/>
      <c r="R10" s="1" t="s">
        <v>27</v>
      </c>
    </row>
    <row r="11" spans="1:18" x14ac:dyDescent="0.45">
      <c r="A11" s="1">
        <v>1000000009</v>
      </c>
      <c r="B11" s="1">
        <v>19</v>
      </c>
      <c r="C11" s="1" t="s">
        <v>21</v>
      </c>
      <c r="D11" s="1">
        <v>1983</v>
      </c>
      <c r="E11" s="1" t="s">
        <v>28</v>
      </c>
      <c r="F11" s="1" t="s">
        <v>23</v>
      </c>
      <c r="G11" s="1" t="s">
        <v>24</v>
      </c>
      <c r="H11" s="1" t="s">
        <v>37</v>
      </c>
      <c r="I11" s="1"/>
      <c r="J11" s="1" t="s">
        <v>26</v>
      </c>
      <c r="K11" s="1">
        <v>2</v>
      </c>
      <c r="L11" s="1"/>
      <c r="M11" s="1">
        <v>68</v>
      </c>
      <c r="N11" s="1"/>
      <c r="O11" s="2">
        <v>43866</v>
      </c>
      <c r="P11" s="2">
        <v>43882</v>
      </c>
      <c r="Q11" s="1"/>
      <c r="R11" s="1" t="s">
        <v>27</v>
      </c>
    </row>
    <row r="12" spans="1:18" x14ac:dyDescent="0.45">
      <c r="A12" s="1">
        <v>1000000010</v>
      </c>
      <c r="B12" s="1">
        <v>21</v>
      </c>
      <c r="C12" s="1" t="s">
        <v>34</v>
      </c>
      <c r="D12" s="1">
        <v>1960</v>
      </c>
      <c r="E12" s="1" t="s">
        <v>38</v>
      </c>
      <c r="F12" s="1" t="s">
        <v>23</v>
      </c>
      <c r="G12" s="1" t="s">
        <v>24</v>
      </c>
      <c r="H12" s="1" t="s">
        <v>35</v>
      </c>
      <c r="I12" s="1"/>
      <c r="J12" s="1" t="s">
        <v>31</v>
      </c>
      <c r="K12" s="1">
        <v>3</v>
      </c>
      <c r="L12" s="1">
        <v>1000000003</v>
      </c>
      <c r="M12" s="1">
        <v>6</v>
      </c>
      <c r="N12" s="1"/>
      <c r="O12" s="2">
        <v>43866</v>
      </c>
      <c r="P12" s="2">
        <v>43890</v>
      </c>
      <c r="Q12" s="1"/>
      <c r="R12" s="1" t="s">
        <v>27</v>
      </c>
    </row>
    <row r="13" spans="1:18" x14ac:dyDescent="0.45">
      <c r="A13" s="1">
        <v>1000000011</v>
      </c>
      <c r="B13" s="1">
        <v>23</v>
      </c>
      <c r="C13" s="1" t="s">
        <v>34</v>
      </c>
      <c r="D13" s="1">
        <v>1962</v>
      </c>
      <c r="E13" s="1" t="s">
        <v>22</v>
      </c>
      <c r="F13" s="1" t="s">
        <v>39</v>
      </c>
      <c r="G13" s="1" t="s">
        <v>24</v>
      </c>
      <c r="H13" s="1" t="s">
        <v>40</v>
      </c>
      <c r="I13" s="1"/>
      <c r="J13" s="1" t="s">
        <v>26</v>
      </c>
      <c r="K13" s="1">
        <v>1</v>
      </c>
      <c r="L13" s="1"/>
      <c r="M13" s="1">
        <v>23</v>
      </c>
      <c r="N13" s="1"/>
      <c r="O13" s="2">
        <v>43867</v>
      </c>
      <c r="P13" s="2">
        <v>43890</v>
      </c>
      <c r="Q13" s="1"/>
      <c r="R13" s="1" t="s">
        <v>27</v>
      </c>
    </row>
    <row r="14" spans="1:18" x14ac:dyDescent="0.45">
      <c r="A14" s="1">
        <v>1000000012</v>
      </c>
      <c r="B14" s="1">
        <v>24</v>
      </c>
      <c r="C14" s="1" t="s">
        <v>21</v>
      </c>
      <c r="D14" s="1">
        <v>1992</v>
      </c>
      <c r="E14" s="1" t="s">
        <v>32</v>
      </c>
      <c r="F14" s="1" t="s">
        <v>23</v>
      </c>
      <c r="G14" s="1" t="s">
        <v>24</v>
      </c>
      <c r="H14" s="1" t="s">
        <v>36</v>
      </c>
      <c r="I14" s="1"/>
      <c r="J14" s="1" t="s">
        <v>26</v>
      </c>
      <c r="K14" s="1">
        <v>1</v>
      </c>
      <c r="L14" s="1"/>
      <c r="M14" s="1">
        <v>0</v>
      </c>
      <c r="N14" s="1"/>
      <c r="O14" s="2">
        <v>43868</v>
      </c>
      <c r="P14" s="2">
        <v>43888</v>
      </c>
      <c r="Q14" s="1"/>
      <c r="R14" s="1" t="s">
        <v>27</v>
      </c>
    </row>
    <row r="15" spans="1:18" x14ac:dyDescent="0.45">
      <c r="A15" s="1">
        <v>1000000013</v>
      </c>
      <c r="B15" s="1">
        <v>29</v>
      </c>
      <c r="C15" s="1" t="s">
        <v>21</v>
      </c>
      <c r="D15" s="1">
        <v>1938</v>
      </c>
      <c r="E15" s="1" t="s">
        <v>41</v>
      </c>
      <c r="F15" s="1" t="s">
        <v>23</v>
      </c>
      <c r="G15" s="1" t="s">
        <v>24</v>
      </c>
      <c r="H15" s="1" t="s">
        <v>30</v>
      </c>
      <c r="I15" s="1"/>
      <c r="J15" s="1" t="s">
        <v>31</v>
      </c>
      <c r="K15" s="1">
        <v>4</v>
      </c>
      <c r="L15" s="1">
        <v>1000000017</v>
      </c>
      <c r="M15" s="1">
        <v>117</v>
      </c>
      <c r="N15" s="1"/>
      <c r="O15" s="2">
        <v>43877</v>
      </c>
      <c r="P15" s="1"/>
      <c r="Q15" s="1"/>
      <c r="R15" s="1" t="s">
        <v>27</v>
      </c>
    </row>
    <row r="16" spans="1:18" x14ac:dyDescent="0.45">
      <c r="A16" s="1">
        <v>1000000014</v>
      </c>
      <c r="B16" s="1">
        <v>30</v>
      </c>
      <c r="C16" s="1" t="s">
        <v>34</v>
      </c>
      <c r="D16" s="1">
        <v>1952</v>
      </c>
      <c r="E16" s="1" t="s">
        <v>38</v>
      </c>
      <c r="F16" s="1" t="s">
        <v>23</v>
      </c>
      <c r="G16" s="1" t="s">
        <v>24</v>
      </c>
      <c r="H16" s="1" t="s">
        <v>30</v>
      </c>
      <c r="I16" s="1"/>
      <c r="J16" s="1" t="s">
        <v>31</v>
      </c>
      <c r="K16" s="1">
        <v>5</v>
      </c>
      <c r="L16" s="1">
        <v>1000000013</v>
      </c>
      <c r="M16" s="1">
        <v>27</v>
      </c>
      <c r="N16" s="2">
        <v>43867</v>
      </c>
      <c r="O16" s="2">
        <v>43877</v>
      </c>
      <c r="P16" s="2">
        <v>43902</v>
      </c>
      <c r="Q16" s="1"/>
      <c r="R16" s="1" t="s">
        <v>27</v>
      </c>
    </row>
    <row r="17" spans="1:18" x14ac:dyDescent="0.45">
      <c r="A17" s="1">
        <v>1000000015</v>
      </c>
      <c r="B17" s="1">
        <v>40</v>
      </c>
      <c r="C17" s="1" t="s">
        <v>21</v>
      </c>
      <c r="D17" s="1">
        <v>1943</v>
      </c>
      <c r="E17" s="1" t="s">
        <v>42</v>
      </c>
      <c r="F17" s="1" t="s">
        <v>23</v>
      </c>
      <c r="G17" s="1" t="s">
        <v>24</v>
      </c>
      <c r="H17" s="1" t="s">
        <v>43</v>
      </c>
      <c r="I17" s="1"/>
      <c r="J17" s="1" t="s">
        <v>44</v>
      </c>
      <c r="K17" s="1"/>
      <c r="L17" s="1"/>
      <c r="M17" s="1">
        <v>8</v>
      </c>
      <c r="N17" s="2">
        <v>43872</v>
      </c>
      <c r="O17" s="2">
        <v>43880</v>
      </c>
      <c r="P17" s="1"/>
      <c r="Q17" s="1"/>
      <c r="R17" s="1" t="s">
        <v>45</v>
      </c>
    </row>
    <row r="18" spans="1:18" x14ac:dyDescent="0.45">
      <c r="A18" s="1">
        <v>1000000016</v>
      </c>
      <c r="B18" s="1">
        <v>56</v>
      </c>
      <c r="C18" s="1" t="s">
        <v>21</v>
      </c>
      <c r="D18" s="1">
        <v>1945</v>
      </c>
      <c r="E18" s="1" t="s">
        <v>42</v>
      </c>
      <c r="F18" s="1" t="s">
        <v>23</v>
      </c>
      <c r="G18" s="1" t="s">
        <v>24</v>
      </c>
      <c r="H18" s="1" t="s">
        <v>30</v>
      </c>
      <c r="I18" s="1"/>
      <c r="J18" s="1" t="s">
        <v>31</v>
      </c>
      <c r="K18" s="1">
        <v>4</v>
      </c>
      <c r="L18" s="1">
        <v>1000000017</v>
      </c>
      <c r="M18" s="1"/>
      <c r="N18" s="1"/>
      <c r="O18" s="2">
        <v>43880</v>
      </c>
      <c r="P18" s="2">
        <v>43901</v>
      </c>
      <c r="Q18" s="1"/>
      <c r="R18" s="1" t="s">
        <v>27</v>
      </c>
    </row>
    <row r="19" spans="1:18" x14ac:dyDescent="0.45">
      <c r="A19" s="1">
        <v>1000000017</v>
      </c>
      <c r="B19" s="1">
        <v>83</v>
      </c>
      <c r="C19" s="1" t="s">
        <v>21</v>
      </c>
      <c r="D19" s="1">
        <v>1944</v>
      </c>
      <c r="E19" s="1" t="s">
        <v>42</v>
      </c>
      <c r="F19" s="1" t="s">
        <v>23</v>
      </c>
      <c r="G19" s="1" t="s">
        <v>24</v>
      </c>
      <c r="H19" s="1" t="s">
        <v>30</v>
      </c>
      <c r="I19" s="1"/>
      <c r="J19" s="1" t="s">
        <v>31</v>
      </c>
      <c r="K19" s="1">
        <v>3</v>
      </c>
      <c r="L19" s="1">
        <v>1000000003</v>
      </c>
      <c r="M19" s="1"/>
      <c r="N19" s="1"/>
      <c r="O19" s="2">
        <v>43881</v>
      </c>
      <c r="P19" s="2">
        <v>43891</v>
      </c>
      <c r="Q19" s="1"/>
      <c r="R19" s="1" t="s">
        <v>27</v>
      </c>
    </row>
    <row r="20" spans="1:18" x14ac:dyDescent="0.45">
      <c r="A20" s="1">
        <v>1000000018</v>
      </c>
      <c r="B20" s="1">
        <v>111</v>
      </c>
      <c r="C20" s="1" t="s">
        <v>21</v>
      </c>
      <c r="D20" s="1">
        <v>2000</v>
      </c>
      <c r="E20" s="1" t="s">
        <v>32</v>
      </c>
      <c r="F20" s="1" t="s">
        <v>23</v>
      </c>
      <c r="G20" s="1" t="s">
        <v>24</v>
      </c>
      <c r="H20" s="1" t="s">
        <v>36</v>
      </c>
      <c r="I20" s="1"/>
      <c r="J20" s="1" t="s">
        <v>36</v>
      </c>
      <c r="K20" s="1"/>
      <c r="L20" s="1"/>
      <c r="M20" s="1"/>
      <c r="N20" s="1"/>
      <c r="O20" s="2">
        <v>43881</v>
      </c>
      <c r="P20" s="1"/>
      <c r="Q20" s="1"/>
      <c r="R20" s="1" t="s">
        <v>45</v>
      </c>
    </row>
    <row r="21" spans="1:18" x14ac:dyDescent="0.45">
      <c r="A21" s="1">
        <v>1000000019</v>
      </c>
      <c r="B21" s="1">
        <v>112</v>
      </c>
      <c r="C21" s="1" t="s">
        <v>34</v>
      </c>
      <c r="D21" s="1">
        <v>1941</v>
      </c>
      <c r="E21" s="1" t="s">
        <v>42</v>
      </c>
      <c r="F21" s="1" t="s">
        <v>23</v>
      </c>
      <c r="G21" s="1" t="s">
        <v>24</v>
      </c>
      <c r="H21" s="1" t="s">
        <v>30</v>
      </c>
      <c r="I21" s="1"/>
      <c r="J21" s="1" t="s">
        <v>31</v>
      </c>
      <c r="K21" s="1">
        <v>5</v>
      </c>
      <c r="L21" s="1">
        <v>1000000021</v>
      </c>
      <c r="M21" s="1"/>
      <c r="N21" s="1"/>
      <c r="O21" s="2">
        <v>43881</v>
      </c>
      <c r="P21" s="2">
        <v>43898</v>
      </c>
      <c r="Q21" s="1"/>
      <c r="R21" s="1" t="s">
        <v>27</v>
      </c>
    </row>
    <row r="22" spans="1:18" x14ac:dyDescent="0.45">
      <c r="A22" s="1">
        <v>1000000020</v>
      </c>
      <c r="B22" s="1">
        <v>121</v>
      </c>
      <c r="C22" s="1" t="s">
        <v>34</v>
      </c>
      <c r="D22" s="1">
        <v>1944</v>
      </c>
      <c r="E22" s="1" t="s">
        <v>42</v>
      </c>
      <c r="F22" s="1" t="s">
        <v>23</v>
      </c>
      <c r="G22" s="1" t="s">
        <v>24</v>
      </c>
      <c r="H22" s="1" t="s">
        <v>43</v>
      </c>
      <c r="I22" s="1"/>
      <c r="J22" s="1" t="s">
        <v>44</v>
      </c>
      <c r="K22" s="1"/>
      <c r="L22" s="1">
        <v>1000000015</v>
      </c>
      <c r="M22" s="1"/>
      <c r="N22" s="1"/>
      <c r="O22" s="2">
        <v>43881</v>
      </c>
      <c r="P22" s="1"/>
      <c r="Q22" s="1"/>
      <c r="R22" s="1" t="s">
        <v>45</v>
      </c>
    </row>
    <row r="23" spans="1:18" x14ac:dyDescent="0.45">
      <c r="A23" s="1">
        <v>1000000021</v>
      </c>
      <c r="B23" s="1">
        <v>136</v>
      </c>
      <c r="C23" s="1" t="s">
        <v>21</v>
      </c>
      <c r="D23" s="1">
        <v>1936</v>
      </c>
      <c r="E23" s="1" t="s">
        <v>41</v>
      </c>
      <c r="F23" s="1" t="s">
        <v>23</v>
      </c>
      <c r="G23" s="1" t="s">
        <v>24</v>
      </c>
      <c r="H23" s="1" t="s">
        <v>30</v>
      </c>
      <c r="I23" s="1"/>
      <c r="J23" s="1" t="s">
        <v>31</v>
      </c>
      <c r="K23" s="1">
        <v>5</v>
      </c>
      <c r="L23" s="1">
        <v>1000000016</v>
      </c>
      <c r="M23" s="1"/>
      <c r="N23" s="1"/>
      <c r="O23" s="2">
        <v>43881</v>
      </c>
      <c r="P23" s="2">
        <v>43898</v>
      </c>
      <c r="Q23" s="1"/>
      <c r="R23" s="1" t="s">
        <v>27</v>
      </c>
    </row>
    <row r="24" spans="1:18" x14ac:dyDescent="0.45">
      <c r="A24" s="1">
        <v>1000000022</v>
      </c>
      <c r="B24" s="1">
        <v>161</v>
      </c>
      <c r="C24" s="1" t="s">
        <v>21</v>
      </c>
      <c r="D24" s="1">
        <v>1985</v>
      </c>
      <c r="E24" s="1" t="s">
        <v>28</v>
      </c>
      <c r="F24" s="1" t="s">
        <v>23</v>
      </c>
      <c r="G24" s="1" t="s">
        <v>24</v>
      </c>
      <c r="H24" s="1" t="s">
        <v>40</v>
      </c>
      <c r="I24" s="1"/>
      <c r="J24" s="1" t="s">
        <v>46</v>
      </c>
      <c r="K24" s="1"/>
      <c r="L24" s="1"/>
      <c r="M24" s="1"/>
      <c r="N24" s="1"/>
      <c r="O24" s="2">
        <v>43882</v>
      </c>
      <c r="P24" s="1"/>
      <c r="Q24" s="1"/>
      <c r="R24" s="1" t="s">
        <v>45</v>
      </c>
    </row>
    <row r="25" spans="1:18" x14ac:dyDescent="0.45">
      <c r="A25" s="1">
        <v>1000000023</v>
      </c>
      <c r="B25" s="1">
        <v>188</v>
      </c>
      <c r="C25" s="1" t="s">
        <v>21</v>
      </c>
      <c r="D25" s="1">
        <v>1961</v>
      </c>
      <c r="E25" s="1" t="s">
        <v>22</v>
      </c>
      <c r="F25" s="1" t="s">
        <v>23</v>
      </c>
      <c r="G25" s="1" t="s">
        <v>24</v>
      </c>
      <c r="H25" s="1" t="s">
        <v>47</v>
      </c>
      <c r="I25" s="1"/>
      <c r="J25" s="1" t="s">
        <v>48</v>
      </c>
      <c r="K25" s="1"/>
      <c r="L25" s="1"/>
      <c r="M25" s="1"/>
      <c r="N25" s="1"/>
      <c r="O25" s="2">
        <v>43882</v>
      </c>
      <c r="P25" s="1"/>
      <c r="Q25" s="1"/>
      <c r="R25" s="1" t="s">
        <v>45</v>
      </c>
    </row>
    <row r="26" spans="1:18" x14ac:dyDescent="0.45">
      <c r="A26" s="1">
        <v>1000000024</v>
      </c>
      <c r="B26" s="1">
        <v>348</v>
      </c>
      <c r="C26" s="1" t="s">
        <v>21</v>
      </c>
      <c r="D26" s="1">
        <v>1980</v>
      </c>
      <c r="E26" s="1" t="s">
        <v>49</v>
      </c>
      <c r="F26" s="1" t="s">
        <v>23</v>
      </c>
      <c r="G26" s="1" t="s">
        <v>24</v>
      </c>
      <c r="H26" s="1" t="s">
        <v>50</v>
      </c>
      <c r="I26" s="1"/>
      <c r="J26" s="1" t="s">
        <v>31</v>
      </c>
      <c r="K26" s="1"/>
      <c r="L26" s="1"/>
      <c r="M26" s="1"/>
      <c r="N26" s="1"/>
      <c r="O26" s="2">
        <v>43883</v>
      </c>
      <c r="P26" s="2">
        <v>43904</v>
      </c>
      <c r="Q26" s="1"/>
      <c r="R26" s="1" t="s">
        <v>27</v>
      </c>
    </row>
    <row r="27" spans="1:18" x14ac:dyDescent="0.45">
      <c r="A27" s="1">
        <v>1000000025</v>
      </c>
      <c r="B27" s="1">
        <v>365</v>
      </c>
      <c r="C27" s="1" t="s">
        <v>21</v>
      </c>
      <c r="D27" s="1">
        <v>1958</v>
      </c>
      <c r="E27" s="1" t="s">
        <v>38</v>
      </c>
      <c r="F27" s="1" t="s">
        <v>23</v>
      </c>
      <c r="G27" s="1" t="s">
        <v>24</v>
      </c>
      <c r="H27" s="1" t="s">
        <v>51</v>
      </c>
      <c r="I27" s="1"/>
      <c r="J27" s="1" t="s">
        <v>46</v>
      </c>
      <c r="K27" s="1"/>
      <c r="L27" s="1">
        <v>1000000022</v>
      </c>
      <c r="M27" s="1"/>
      <c r="N27" s="1"/>
      <c r="O27" s="2">
        <v>43883</v>
      </c>
      <c r="P27" s="1"/>
      <c r="Q27" s="1"/>
      <c r="R27" s="1" t="s">
        <v>45</v>
      </c>
    </row>
    <row r="28" spans="1:18" x14ac:dyDescent="0.45">
      <c r="A28" s="1">
        <v>1000000026</v>
      </c>
      <c r="B28" s="1">
        <v>420</v>
      </c>
      <c r="C28" s="1" t="s">
        <v>21</v>
      </c>
      <c r="D28" s="1">
        <v>1986</v>
      </c>
      <c r="E28" s="1" t="s">
        <v>28</v>
      </c>
      <c r="F28" s="1" t="s">
        <v>23</v>
      </c>
      <c r="G28" s="1" t="s">
        <v>24</v>
      </c>
      <c r="H28" s="1" t="s">
        <v>47</v>
      </c>
      <c r="I28" s="1"/>
      <c r="J28" s="1" t="s">
        <v>36</v>
      </c>
      <c r="K28" s="1"/>
      <c r="L28" s="1"/>
      <c r="M28" s="1"/>
      <c r="N28" s="2">
        <v>43882</v>
      </c>
      <c r="O28" s="2">
        <v>43883</v>
      </c>
      <c r="P28" s="2">
        <v>43901</v>
      </c>
      <c r="Q28" s="1"/>
      <c r="R28" s="1" t="s">
        <v>27</v>
      </c>
    </row>
    <row r="29" spans="1:18" x14ac:dyDescent="0.45">
      <c r="A29" s="1">
        <v>1000000027</v>
      </c>
      <c r="B29" s="1">
        <v>593</v>
      </c>
      <c r="C29" s="1" t="s">
        <v>21</v>
      </c>
      <c r="D29" s="1">
        <v>1968</v>
      </c>
      <c r="E29" s="1" t="s">
        <v>22</v>
      </c>
      <c r="F29" s="1" t="s">
        <v>23</v>
      </c>
      <c r="G29" s="1" t="s">
        <v>24</v>
      </c>
      <c r="H29" s="1" t="s">
        <v>25</v>
      </c>
      <c r="I29" s="1"/>
      <c r="J29" s="1" t="s">
        <v>26</v>
      </c>
      <c r="K29" s="1"/>
      <c r="L29" s="1"/>
      <c r="M29" s="1"/>
      <c r="N29" s="1"/>
      <c r="O29" s="2">
        <v>43884</v>
      </c>
      <c r="P29" s="2">
        <v>43894</v>
      </c>
      <c r="Q29" s="1"/>
      <c r="R29" s="1" t="s">
        <v>27</v>
      </c>
    </row>
    <row r="30" spans="1:18" x14ac:dyDescent="0.45">
      <c r="A30" s="1">
        <v>1000000028</v>
      </c>
      <c r="B30" s="1">
        <v>627</v>
      </c>
      <c r="C30" s="1" t="s">
        <v>34</v>
      </c>
      <c r="D30" s="1">
        <v>1950</v>
      </c>
      <c r="E30" s="1" t="s">
        <v>42</v>
      </c>
      <c r="F30" s="1" t="s">
        <v>23</v>
      </c>
      <c r="G30" s="1" t="s">
        <v>24</v>
      </c>
      <c r="H30" s="1" t="s">
        <v>30</v>
      </c>
      <c r="I30" s="1"/>
      <c r="J30" s="1" t="s">
        <v>46</v>
      </c>
      <c r="K30" s="1"/>
      <c r="L30" s="1"/>
      <c r="M30" s="1"/>
      <c r="N30" s="1"/>
      <c r="O30" s="2">
        <v>43884</v>
      </c>
      <c r="P30" s="2">
        <v>43901</v>
      </c>
      <c r="Q30" s="1"/>
      <c r="R30" s="1" t="s">
        <v>27</v>
      </c>
    </row>
    <row r="31" spans="1:18" x14ac:dyDescent="0.45">
      <c r="A31" s="1">
        <v>1000000029</v>
      </c>
      <c r="B31" s="1">
        <v>754</v>
      </c>
      <c r="C31" s="1" t="s">
        <v>34</v>
      </c>
      <c r="D31" s="1">
        <v>1995</v>
      </c>
      <c r="E31" s="1" t="s">
        <v>32</v>
      </c>
      <c r="F31" s="1" t="s">
        <v>23</v>
      </c>
      <c r="G31" s="1" t="s">
        <v>24</v>
      </c>
      <c r="H31" s="1" t="s">
        <v>30</v>
      </c>
      <c r="I31" s="1"/>
      <c r="J31" s="1" t="s">
        <v>46</v>
      </c>
      <c r="K31" s="1"/>
      <c r="L31" s="1">
        <v>1000000028</v>
      </c>
      <c r="M31" s="1"/>
      <c r="N31" s="2">
        <v>43872</v>
      </c>
      <c r="O31" s="2">
        <v>43887</v>
      </c>
      <c r="P31" s="2">
        <v>43901</v>
      </c>
      <c r="Q31" s="1"/>
      <c r="R31" s="1" t="s">
        <v>27</v>
      </c>
    </row>
    <row r="32" spans="1:18" x14ac:dyDescent="0.45">
      <c r="A32" s="1">
        <v>1000000030</v>
      </c>
      <c r="B32" s="1">
        <v>755</v>
      </c>
      <c r="C32" s="1" t="s">
        <v>21</v>
      </c>
      <c r="D32" s="1">
        <v>1954</v>
      </c>
      <c r="E32" s="1" t="s">
        <v>38</v>
      </c>
      <c r="F32" s="1" t="s">
        <v>39</v>
      </c>
      <c r="G32" s="1" t="s">
        <v>24</v>
      </c>
      <c r="H32" s="1" t="s">
        <v>51</v>
      </c>
      <c r="I32" s="1"/>
      <c r="J32" s="1" t="s">
        <v>46</v>
      </c>
      <c r="K32" s="1"/>
      <c r="L32" s="1"/>
      <c r="M32" s="1"/>
      <c r="N32" s="1"/>
      <c r="O32" s="2">
        <v>43884</v>
      </c>
      <c r="P32" s="1"/>
      <c r="Q32" s="1"/>
      <c r="R32" s="1" t="s">
        <v>27</v>
      </c>
    </row>
    <row r="33" spans="1:18" x14ac:dyDescent="0.45">
      <c r="A33" s="1">
        <v>1000000031</v>
      </c>
      <c r="B33" s="1">
        <v>780</v>
      </c>
      <c r="C33" s="1" t="s">
        <v>21</v>
      </c>
      <c r="D33" s="1">
        <v>1965</v>
      </c>
      <c r="E33" s="1" t="s">
        <v>22</v>
      </c>
      <c r="F33" s="1" t="s">
        <v>23</v>
      </c>
      <c r="G33" s="1" t="s">
        <v>24</v>
      </c>
      <c r="H33" s="1" t="s">
        <v>37</v>
      </c>
      <c r="I33" s="1"/>
      <c r="J33" s="1" t="s">
        <v>36</v>
      </c>
      <c r="K33" s="1"/>
      <c r="L33" s="1"/>
      <c r="M33" s="1"/>
      <c r="N33" s="1"/>
      <c r="O33" s="2">
        <v>43883</v>
      </c>
      <c r="P33" s="2">
        <v>43909</v>
      </c>
      <c r="Q33" s="1"/>
      <c r="R33" s="1" t="s">
        <v>27</v>
      </c>
    </row>
    <row r="34" spans="1:18" x14ac:dyDescent="0.45">
      <c r="A34" s="1">
        <v>1000000032</v>
      </c>
      <c r="B34" s="1">
        <v>787</v>
      </c>
      <c r="C34" s="1" t="s">
        <v>21</v>
      </c>
      <c r="D34" s="1">
        <v>1962</v>
      </c>
      <c r="E34" s="1" t="s">
        <v>22</v>
      </c>
      <c r="F34" s="1" t="s">
        <v>23</v>
      </c>
      <c r="G34" s="1" t="s">
        <v>24</v>
      </c>
      <c r="H34" s="1" t="s">
        <v>47</v>
      </c>
      <c r="I34" s="1"/>
      <c r="J34" s="1" t="s">
        <v>31</v>
      </c>
      <c r="K34" s="1"/>
      <c r="L34" s="1"/>
      <c r="M34" s="1"/>
      <c r="N34" s="1"/>
      <c r="O34" s="2">
        <v>43884</v>
      </c>
      <c r="P34" s="1"/>
      <c r="Q34" s="1"/>
      <c r="R34" s="1" t="s">
        <v>45</v>
      </c>
    </row>
    <row r="35" spans="1:18" x14ac:dyDescent="0.45">
      <c r="A35" s="1">
        <v>1000000033</v>
      </c>
      <c r="B35" s="1">
        <v>794</v>
      </c>
      <c r="C35" s="1" t="s">
        <v>34</v>
      </c>
      <c r="D35" s="1">
        <v>1970</v>
      </c>
      <c r="E35" s="1" t="s">
        <v>22</v>
      </c>
      <c r="F35" s="1" t="s">
        <v>23</v>
      </c>
      <c r="G35" s="1" t="s">
        <v>24</v>
      </c>
      <c r="H35" s="1" t="s">
        <v>37</v>
      </c>
      <c r="I35" s="1"/>
      <c r="J35" s="1" t="s">
        <v>31</v>
      </c>
      <c r="K35" s="1"/>
      <c r="L35" s="1">
        <v>1000000031</v>
      </c>
      <c r="M35" s="1"/>
      <c r="N35" s="1"/>
      <c r="O35" s="2">
        <v>43885</v>
      </c>
      <c r="P35" s="2">
        <v>43900</v>
      </c>
      <c r="Q35" s="1"/>
      <c r="R35" s="1" t="s">
        <v>27</v>
      </c>
    </row>
    <row r="36" spans="1:18" x14ac:dyDescent="0.45">
      <c r="A36" s="1">
        <v>1000000034</v>
      </c>
      <c r="B36" s="1">
        <v>797</v>
      </c>
      <c r="C36" s="1" t="s">
        <v>21</v>
      </c>
      <c r="D36" s="1">
        <v>2000</v>
      </c>
      <c r="E36" s="1" t="s">
        <v>32</v>
      </c>
      <c r="F36" s="1" t="s">
        <v>23</v>
      </c>
      <c r="G36" s="1" t="s">
        <v>24</v>
      </c>
      <c r="H36" s="1" t="s">
        <v>37</v>
      </c>
      <c r="I36" s="1"/>
      <c r="J36" s="1" t="s">
        <v>31</v>
      </c>
      <c r="K36" s="1"/>
      <c r="L36" s="1">
        <v>1000000031</v>
      </c>
      <c r="M36" s="1"/>
      <c r="N36" s="1"/>
      <c r="O36" s="2">
        <v>43885</v>
      </c>
      <c r="P36" s="2">
        <v>43907</v>
      </c>
      <c r="Q36" s="1"/>
      <c r="R36" s="1" t="s">
        <v>27</v>
      </c>
    </row>
    <row r="37" spans="1:18" x14ac:dyDescent="0.45">
      <c r="A37" s="1">
        <v>1000000035</v>
      </c>
      <c r="B37" s="1">
        <v>847</v>
      </c>
      <c r="C37" s="1" t="s">
        <v>21</v>
      </c>
      <c r="D37" s="1">
        <v>1984</v>
      </c>
      <c r="E37" s="1" t="s">
        <v>28</v>
      </c>
      <c r="F37" s="1" t="s">
        <v>23</v>
      </c>
      <c r="G37" s="1" t="s">
        <v>24</v>
      </c>
      <c r="H37" s="1" t="s">
        <v>36</v>
      </c>
      <c r="I37" s="1"/>
      <c r="J37" s="1" t="s">
        <v>36</v>
      </c>
      <c r="K37" s="1"/>
      <c r="L37" s="1"/>
      <c r="M37" s="1"/>
      <c r="N37" s="2">
        <v>43880</v>
      </c>
      <c r="O37" s="2">
        <v>43886</v>
      </c>
      <c r="P37" s="2">
        <v>43910</v>
      </c>
      <c r="Q37" s="1"/>
      <c r="R37" s="1" t="s">
        <v>27</v>
      </c>
    </row>
    <row r="38" spans="1:18" x14ac:dyDescent="0.45">
      <c r="A38" s="1">
        <v>1000000036</v>
      </c>
      <c r="B38" s="1">
        <v>870</v>
      </c>
      <c r="C38" s="1" t="s">
        <v>34</v>
      </c>
      <c r="D38" s="1">
        <v>1963</v>
      </c>
      <c r="E38" s="1" t="s">
        <v>22</v>
      </c>
      <c r="F38" s="1" t="s">
        <v>23</v>
      </c>
      <c r="G38" s="1" t="s">
        <v>24</v>
      </c>
      <c r="H38" s="1" t="s">
        <v>52</v>
      </c>
      <c r="I38" s="1"/>
      <c r="J38" s="1" t="s">
        <v>46</v>
      </c>
      <c r="K38" s="1"/>
      <c r="L38" s="1"/>
      <c r="M38" s="1"/>
      <c r="N38" s="1"/>
      <c r="O38" s="2">
        <v>43886</v>
      </c>
      <c r="P38" s="1"/>
      <c r="Q38" s="1"/>
      <c r="R38" s="1" t="s">
        <v>45</v>
      </c>
    </row>
    <row r="39" spans="1:18" x14ac:dyDescent="0.45">
      <c r="A39" s="1">
        <v>1000000037</v>
      </c>
      <c r="B39" s="1">
        <v>887</v>
      </c>
      <c r="C39" s="1" t="s">
        <v>34</v>
      </c>
      <c r="D39" s="1">
        <v>1976</v>
      </c>
      <c r="E39" s="1" t="s">
        <v>49</v>
      </c>
      <c r="F39" s="1" t="s">
        <v>23</v>
      </c>
      <c r="G39" s="1" t="s">
        <v>24</v>
      </c>
      <c r="H39" s="1" t="s">
        <v>37</v>
      </c>
      <c r="I39" s="1"/>
      <c r="J39" s="1" t="s">
        <v>31</v>
      </c>
      <c r="K39" s="1"/>
      <c r="L39" s="1">
        <v>1000000031</v>
      </c>
      <c r="M39" s="1"/>
      <c r="N39" s="1"/>
      <c r="O39" s="2">
        <v>43886</v>
      </c>
      <c r="P39" s="2">
        <v>43901</v>
      </c>
      <c r="Q39" s="1"/>
      <c r="R39" s="1" t="s">
        <v>27</v>
      </c>
    </row>
    <row r="40" spans="1:18" x14ac:dyDescent="0.45">
      <c r="A40" s="1">
        <v>1000000038</v>
      </c>
      <c r="B40" s="1">
        <v>907</v>
      </c>
      <c r="C40" s="1" t="s">
        <v>21</v>
      </c>
      <c r="D40" s="1">
        <v>1953</v>
      </c>
      <c r="E40" s="1" t="s">
        <v>38</v>
      </c>
      <c r="F40" s="1" t="s">
        <v>23</v>
      </c>
      <c r="G40" s="1" t="s">
        <v>24</v>
      </c>
      <c r="H40" s="1" t="s">
        <v>36</v>
      </c>
      <c r="I40" s="1"/>
      <c r="J40" s="1" t="s">
        <v>36</v>
      </c>
      <c r="K40" s="1"/>
      <c r="L40" s="1"/>
      <c r="M40" s="1"/>
      <c r="N40" s="2">
        <v>43885</v>
      </c>
      <c r="O40" s="2">
        <v>43886</v>
      </c>
      <c r="P40" s="1"/>
      <c r="Q40" s="1"/>
      <c r="R40" s="1" t="s">
        <v>45</v>
      </c>
    </row>
    <row r="41" spans="1:18" x14ac:dyDescent="0.45">
      <c r="A41" s="1">
        <v>1000000039</v>
      </c>
      <c r="B41" s="1">
        <v>924</v>
      </c>
      <c r="C41" s="1" t="s">
        <v>34</v>
      </c>
      <c r="D41" s="1">
        <v>1945</v>
      </c>
      <c r="E41" s="1" t="s">
        <v>42</v>
      </c>
      <c r="F41" s="1" t="s">
        <v>39</v>
      </c>
      <c r="G41" s="1" t="s">
        <v>24</v>
      </c>
      <c r="H41" s="1" t="s">
        <v>53</v>
      </c>
      <c r="I41" s="1"/>
      <c r="J41" s="1" t="s">
        <v>26</v>
      </c>
      <c r="K41" s="1"/>
      <c r="L41" s="1"/>
      <c r="M41" s="1"/>
      <c r="N41" s="1"/>
      <c r="O41" s="2">
        <v>43886</v>
      </c>
      <c r="P41" s="1"/>
      <c r="Q41" s="1"/>
      <c r="R41" s="1" t="s">
        <v>27</v>
      </c>
    </row>
    <row r="42" spans="1:18" x14ac:dyDescent="0.45">
      <c r="A42" s="1">
        <v>1000000040</v>
      </c>
      <c r="B42" s="1">
        <v>935</v>
      </c>
      <c r="C42" s="1" t="s">
        <v>34</v>
      </c>
      <c r="D42" s="1">
        <v>1960</v>
      </c>
      <c r="E42" s="1" t="s">
        <v>38</v>
      </c>
      <c r="F42" s="1" t="s">
        <v>23</v>
      </c>
      <c r="G42" s="1" t="s">
        <v>24</v>
      </c>
      <c r="H42" s="1" t="s">
        <v>54</v>
      </c>
      <c r="I42" s="1"/>
      <c r="J42" s="1" t="s">
        <v>26</v>
      </c>
      <c r="K42" s="1"/>
      <c r="L42" s="1">
        <v>1500000002</v>
      </c>
      <c r="M42" s="1"/>
      <c r="N42" s="1"/>
      <c r="O42" s="2">
        <v>43886</v>
      </c>
      <c r="P42" s="1"/>
      <c r="Q42" s="1"/>
      <c r="R42" s="1" t="s">
        <v>27</v>
      </c>
    </row>
    <row r="43" spans="1:18" x14ac:dyDescent="0.45">
      <c r="A43" s="1">
        <v>1000000041</v>
      </c>
      <c r="B43" s="1">
        <v>938</v>
      </c>
      <c r="C43" s="1" t="s">
        <v>21</v>
      </c>
      <c r="D43" s="1">
        <v>1968</v>
      </c>
      <c r="E43" s="1" t="s">
        <v>22</v>
      </c>
      <c r="F43" s="1" t="s">
        <v>23</v>
      </c>
      <c r="G43" s="1" t="s">
        <v>24</v>
      </c>
      <c r="H43" s="1" t="s">
        <v>51</v>
      </c>
      <c r="I43" s="1"/>
      <c r="J43" s="1" t="s">
        <v>36</v>
      </c>
      <c r="K43" s="1"/>
      <c r="L43" s="1"/>
      <c r="M43" s="1"/>
      <c r="N43" s="1"/>
      <c r="O43" s="2">
        <v>43886</v>
      </c>
      <c r="P43" s="2">
        <v>43894</v>
      </c>
      <c r="Q43" s="1"/>
      <c r="R43" s="1" t="s">
        <v>27</v>
      </c>
    </row>
    <row r="44" spans="1:18" x14ac:dyDescent="0.45">
      <c r="A44" s="1">
        <v>1000000042</v>
      </c>
      <c r="B44" s="1">
        <v>996</v>
      </c>
      <c r="C44" s="1" t="s">
        <v>21</v>
      </c>
      <c r="D44" s="1">
        <v>1977</v>
      </c>
      <c r="E44" s="1" t="s">
        <v>49</v>
      </c>
      <c r="F44" s="1" t="s">
        <v>23</v>
      </c>
      <c r="G44" s="1" t="s">
        <v>24</v>
      </c>
      <c r="H44" s="1" t="s">
        <v>55</v>
      </c>
      <c r="I44" s="1"/>
      <c r="J44" s="1" t="s">
        <v>36</v>
      </c>
      <c r="K44" s="1"/>
      <c r="L44" s="1"/>
      <c r="M44" s="1"/>
      <c r="N44" s="1"/>
      <c r="O44" s="2">
        <v>43887</v>
      </c>
      <c r="P44" s="1"/>
      <c r="Q44" s="1"/>
      <c r="R44" s="1" t="s">
        <v>45</v>
      </c>
    </row>
    <row r="45" spans="1:18" x14ac:dyDescent="0.45">
      <c r="A45" s="1">
        <v>1000000043</v>
      </c>
      <c r="B45" s="1">
        <v>1022</v>
      </c>
      <c r="C45" s="1" t="s">
        <v>34</v>
      </c>
      <c r="D45" s="1">
        <v>1995</v>
      </c>
      <c r="E45" s="1" t="s">
        <v>32</v>
      </c>
      <c r="F45" s="1" t="s">
        <v>23</v>
      </c>
      <c r="G45" s="1" t="s">
        <v>24</v>
      </c>
      <c r="H45" s="1" t="s">
        <v>37</v>
      </c>
      <c r="I45" s="1"/>
      <c r="J45" s="1" t="s">
        <v>26</v>
      </c>
      <c r="K45" s="1"/>
      <c r="L45" s="1"/>
      <c r="M45" s="1"/>
      <c r="N45" s="1"/>
      <c r="O45" s="2">
        <v>43887</v>
      </c>
      <c r="P45" s="1"/>
      <c r="Q45" s="1"/>
      <c r="R45" s="1" t="s">
        <v>27</v>
      </c>
    </row>
    <row r="46" spans="1:18" x14ac:dyDescent="0.45">
      <c r="A46" s="1">
        <v>1000000044</v>
      </c>
      <c r="B46" s="1">
        <v>1027</v>
      </c>
      <c r="C46" s="1" t="s">
        <v>21</v>
      </c>
      <c r="D46" s="1">
        <v>1958</v>
      </c>
      <c r="E46" s="1" t="s">
        <v>38</v>
      </c>
      <c r="F46" s="1" t="s">
        <v>23</v>
      </c>
      <c r="G46" s="1" t="s">
        <v>24</v>
      </c>
      <c r="H46" s="1" t="s">
        <v>56</v>
      </c>
      <c r="I46" s="1"/>
      <c r="J46" s="1" t="s">
        <v>31</v>
      </c>
      <c r="K46" s="1"/>
      <c r="L46" s="1"/>
      <c r="M46" s="1"/>
      <c r="N46" s="1"/>
      <c r="O46" s="2">
        <v>43887</v>
      </c>
      <c r="P46" s="1"/>
      <c r="Q46" s="1"/>
      <c r="R46" s="1" t="s">
        <v>45</v>
      </c>
    </row>
    <row r="47" spans="1:18" x14ac:dyDescent="0.45">
      <c r="A47" s="1">
        <v>1000000045</v>
      </c>
      <c r="B47" s="1">
        <v>1118</v>
      </c>
      <c r="C47" s="1" t="s">
        <v>21</v>
      </c>
      <c r="D47" s="1">
        <v>1979</v>
      </c>
      <c r="E47" s="1" t="s">
        <v>49</v>
      </c>
      <c r="F47" s="1" t="s">
        <v>23</v>
      </c>
      <c r="G47" s="1" t="s">
        <v>24</v>
      </c>
      <c r="H47" s="1" t="s">
        <v>37</v>
      </c>
      <c r="I47" s="1"/>
      <c r="J47" s="1" t="s">
        <v>31</v>
      </c>
      <c r="K47" s="1"/>
      <c r="L47" s="1">
        <v>1000000033</v>
      </c>
      <c r="M47" s="1"/>
      <c r="N47" s="1"/>
      <c r="O47" s="2">
        <v>43887</v>
      </c>
      <c r="P47" s="2">
        <v>43894</v>
      </c>
      <c r="Q47" s="1"/>
      <c r="R47" s="1" t="s">
        <v>27</v>
      </c>
    </row>
    <row r="48" spans="1:18" x14ac:dyDescent="0.45">
      <c r="A48" s="1">
        <v>1000000046</v>
      </c>
      <c r="B48" s="1">
        <v>1246</v>
      </c>
      <c r="C48" s="1" t="s">
        <v>34</v>
      </c>
      <c r="D48" s="1">
        <v>1999</v>
      </c>
      <c r="E48" s="1" t="s">
        <v>32</v>
      </c>
      <c r="F48" s="1" t="s">
        <v>23</v>
      </c>
      <c r="G48" s="1" t="s">
        <v>24</v>
      </c>
      <c r="H48" s="1" t="s">
        <v>36</v>
      </c>
      <c r="I48" s="1"/>
      <c r="J48" s="1" t="s">
        <v>31</v>
      </c>
      <c r="K48" s="1"/>
      <c r="L48" s="1">
        <v>1000000041</v>
      </c>
      <c r="M48" s="1"/>
      <c r="N48" s="1"/>
      <c r="O48" s="2">
        <v>43887</v>
      </c>
      <c r="P48" s="2">
        <v>43893</v>
      </c>
      <c r="Q48" s="1"/>
      <c r="R48" s="1" t="s">
        <v>27</v>
      </c>
    </row>
    <row r="49" spans="1:18" x14ac:dyDescent="0.45">
      <c r="A49" s="1">
        <v>1000000047</v>
      </c>
      <c r="B49" s="1">
        <v>1247</v>
      </c>
      <c r="C49" s="1" t="s">
        <v>21</v>
      </c>
      <c r="D49" s="1">
        <v>1993</v>
      </c>
      <c r="E49" s="1" t="s">
        <v>32</v>
      </c>
      <c r="F49" s="1" t="s">
        <v>23</v>
      </c>
      <c r="G49" s="1" t="s">
        <v>24</v>
      </c>
      <c r="H49" s="1" t="s">
        <v>57</v>
      </c>
      <c r="I49" s="1"/>
      <c r="J49" s="1" t="s">
        <v>48</v>
      </c>
      <c r="K49" s="1"/>
      <c r="L49" s="1"/>
      <c r="M49" s="1"/>
      <c r="N49" s="1"/>
      <c r="O49" s="2">
        <v>43887</v>
      </c>
      <c r="P49" s="2">
        <v>43901</v>
      </c>
      <c r="Q49" s="1"/>
      <c r="R49" s="1" t="s">
        <v>27</v>
      </c>
    </row>
    <row r="50" spans="1:18" x14ac:dyDescent="0.45">
      <c r="A50" s="1">
        <v>1000000048</v>
      </c>
      <c r="B50" s="1">
        <v>1253</v>
      </c>
      <c r="C50" s="1" t="s">
        <v>34</v>
      </c>
      <c r="D50" s="1">
        <v>1995</v>
      </c>
      <c r="E50" s="1" t="s">
        <v>32</v>
      </c>
      <c r="F50" s="1" t="s">
        <v>23</v>
      </c>
      <c r="G50" s="1" t="s">
        <v>24</v>
      </c>
      <c r="H50" s="1" t="s">
        <v>52</v>
      </c>
      <c r="I50" s="1"/>
      <c r="J50" s="1" t="s">
        <v>36</v>
      </c>
      <c r="K50" s="1"/>
      <c r="L50" s="1"/>
      <c r="M50" s="1"/>
      <c r="N50" s="1"/>
      <c r="O50" s="2">
        <v>43887</v>
      </c>
      <c r="P50" s="2">
        <v>43903</v>
      </c>
      <c r="Q50" s="1"/>
      <c r="R50" s="1" t="s">
        <v>27</v>
      </c>
    </row>
    <row r="51" spans="1:18" x14ac:dyDescent="0.45">
      <c r="A51" s="1">
        <v>1000000049</v>
      </c>
      <c r="B51" s="1">
        <v>1254</v>
      </c>
      <c r="C51" s="1" t="s">
        <v>21</v>
      </c>
      <c r="D51" s="1">
        <v>1956</v>
      </c>
      <c r="E51" s="1" t="s">
        <v>38</v>
      </c>
      <c r="F51" s="1" t="s">
        <v>23</v>
      </c>
      <c r="G51" s="1" t="s">
        <v>24</v>
      </c>
      <c r="H51" s="1" t="s">
        <v>52</v>
      </c>
      <c r="I51" s="1"/>
      <c r="J51" s="1" t="s">
        <v>46</v>
      </c>
      <c r="K51" s="1"/>
      <c r="L51" s="1"/>
      <c r="M51" s="1"/>
      <c r="N51" s="1"/>
      <c r="O51" s="2">
        <v>43887</v>
      </c>
      <c r="P51" s="1"/>
      <c r="Q51" s="1"/>
      <c r="R51" s="1" t="s">
        <v>45</v>
      </c>
    </row>
    <row r="52" spans="1:18" x14ac:dyDescent="0.45">
      <c r="A52" s="1">
        <v>1000000050</v>
      </c>
      <c r="B52" s="1">
        <v>1295</v>
      </c>
      <c r="C52" s="1" t="s">
        <v>21</v>
      </c>
      <c r="D52" s="1">
        <v>1994</v>
      </c>
      <c r="E52" s="1" t="s">
        <v>32</v>
      </c>
      <c r="F52" s="1" t="s">
        <v>23</v>
      </c>
      <c r="G52" s="1" t="s">
        <v>24</v>
      </c>
      <c r="H52" s="1" t="s">
        <v>54</v>
      </c>
      <c r="I52" s="1"/>
      <c r="J52" s="1" t="s">
        <v>36</v>
      </c>
      <c r="K52" s="1"/>
      <c r="L52" s="1"/>
      <c r="M52" s="1"/>
      <c r="N52" s="2">
        <v>43885</v>
      </c>
      <c r="O52" s="2">
        <v>43888</v>
      </c>
      <c r="P52" s="1"/>
      <c r="Q52" s="1"/>
      <c r="R52" s="1" t="s">
        <v>45</v>
      </c>
    </row>
    <row r="53" spans="1:18" x14ac:dyDescent="0.45">
      <c r="A53" s="1">
        <v>1000000051</v>
      </c>
      <c r="B53" s="1">
        <v>1370</v>
      </c>
      <c r="C53" s="1" t="s">
        <v>34</v>
      </c>
      <c r="D53" s="1">
        <v>1992</v>
      </c>
      <c r="E53" s="1" t="s">
        <v>32</v>
      </c>
      <c r="F53" s="1" t="s">
        <v>23</v>
      </c>
      <c r="G53" s="1" t="s">
        <v>24</v>
      </c>
      <c r="H53" s="1" t="s">
        <v>37</v>
      </c>
      <c r="I53" s="1"/>
      <c r="J53" s="1" t="s">
        <v>36</v>
      </c>
      <c r="K53" s="1"/>
      <c r="L53" s="1"/>
      <c r="M53" s="1"/>
      <c r="N53" s="1"/>
      <c r="O53" s="2">
        <v>43888</v>
      </c>
      <c r="P53" s="2">
        <v>43893</v>
      </c>
      <c r="Q53" s="1"/>
      <c r="R53" s="1" t="s">
        <v>27</v>
      </c>
    </row>
    <row r="54" spans="1:18" x14ac:dyDescent="0.45">
      <c r="A54" s="1">
        <v>1000000052</v>
      </c>
      <c r="B54" s="1">
        <v>1378</v>
      </c>
      <c r="C54" s="1" t="s">
        <v>21</v>
      </c>
      <c r="D54" s="1">
        <v>1984</v>
      </c>
      <c r="E54" s="1" t="s">
        <v>28</v>
      </c>
      <c r="F54" s="1" t="s">
        <v>23</v>
      </c>
      <c r="G54" s="1" t="s">
        <v>24</v>
      </c>
      <c r="H54" s="1" t="s">
        <v>37</v>
      </c>
      <c r="I54" s="1"/>
      <c r="J54" s="1" t="s">
        <v>26</v>
      </c>
      <c r="K54" s="1"/>
      <c r="L54" s="1"/>
      <c r="M54" s="1"/>
      <c r="N54" s="1"/>
      <c r="O54" s="2">
        <v>43888</v>
      </c>
      <c r="P54" s="2">
        <v>43893</v>
      </c>
      <c r="Q54" s="1"/>
      <c r="R54" s="1" t="s">
        <v>27</v>
      </c>
    </row>
    <row r="55" spans="1:18" x14ac:dyDescent="0.45">
      <c r="A55" s="1">
        <v>1000000053</v>
      </c>
      <c r="B55" s="1">
        <v>1531</v>
      </c>
      <c r="C55" s="1" t="s">
        <v>34</v>
      </c>
      <c r="D55" s="1">
        <v>1973</v>
      </c>
      <c r="E55" s="1" t="s">
        <v>49</v>
      </c>
      <c r="F55" s="1" t="s">
        <v>23</v>
      </c>
      <c r="G55" s="1" t="s">
        <v>24</v>
      </c>
      <c r="H55" s="1" t="s">
        <v>52</v>
      </c>
      <c r="I55" s="1"/>
      <c r="J55" s="1" t="s">
        <v>46</v>
      </c>
      <c r="K55" s="1"/>
      <c r="L55" s="1">
        <v>1000000054</v>
      </c>
      <c r="M55" s="1"/>
      <c r="N55" s="2">
        <v>43886</v>
      </c>
      <c r="O55" s="2">
        <v>43888</v>
      </c>
      <c r="P55" s="2">
        <v>43907</v>
      </c>
      <c r="Q55" s="1"/>
      <c r="R55" s="1" t="s">
        <v>27</v>
      </c>
    </row>
    <row r="56" spans="1:18" x14ac:dyDescent="0.45">
      <c r="A56" s="1">
        <v>1000000054</v>
      </c>
      <c r="B56" s="1">
        <v>1532</v>
      </c>
      <c r="C56" s="1" t="s">
        <v>34</v>
      </c>
      <c r="D56" s="1">
        <v>1937</v>
      </c>
      <c r="E56" s="1" t="s">
        <v>41</v>
      </c>
      <c r="F56" s="1" t="s">
        <v>23</v>
      </c>
      <c r="G56" s="1" t="s">
        <v>24</v>
      </c>
      <c r="H56" s="1" t="s">
        <v>52</v>
      </c>
      <c r="I56" s="1"/>
      <c r="J56" s="1" t="s">
        <v>46</v>
      </c>
      <c r="K56" s="1"/>
      <c r="L56" s="1"/>
      <c r="M56" s="1"/>
      <c r="N56" s="1"/>
      <c r="O56" s="2">
        <v>43888</v>
      </c>
      <c r="P56" s="1"/>
      <c r="Q56" s="1"/>
      <c r="R56" s="1" t="s">
        <v>45</v>
      </c>
    </row>
    <row r="57" spans="1:18" x14ac:dyDescent="0.45">
      <c r="A57" s="1">
        <v>1000000055</v>
      </c>
      <c r="B57" s="1">
        <v>1567</v>
      </c>
      <c r="C57" s="1" t="s">
        <v>34</v>
      </c>
      <c r="D57" s="1">
        <v>1993</v>
      </c>
      <c r="E57" s="1" t="s">
        <v>32</v>
      </c>
      <c r="F57" s="1" t="s">
        <v>23</v>
      </c>
      <c r="G57" s="1" t="s">
        <v>24</v>
      </c>
      <c r="H57" s="1" t="s">
        <v>58</v>
      </c>
      <c r="I57" s="1"/>
      <c r="J57" s="1" t="s">
        <v>46</v>
      </c>
      <c r="K57" s="1"/>
      <c r="L57" s="1"/>
      <c r="M57" s="1"/>
      <c r="N57" s="1"/>
      <c r="O57" s="2">
        <v>43888</v>
      </c>
      <c r="P57" s="2">
        <v>43893</v>
      </c>
      <c r="Q57" s="1"/>
      <c r="R57" s="1" t="s">
        <v>27</v>
      </c>
    </row>
    <row r="58" spans="1:18" x14ac:dyDescent="0.45">
      <c r="A58" s="1">
        <v>1000000056</v>
      </c>
      <c r="B58" s="1">
        <v>1611</v>
      </c>
      <c r="C58" s="1" t="s">
        <v>21</v>
      </c>
      <c r="D58" s="1">
        <v>1962</v>
      </c>
      <c r="E58" s="1" t="s">
        <v>22</v>
      </c>
      <c r="F58" s="1" t="s">
        <v>23</v>
      </c>
      <c r="G58" s="1" t="s">
        <v>24</v>
      </c>
      <c r="H58" s="1" t="s">
        <v>36</v>
      </c>
      <c r="I58" s="1"/>
      <c r="J58" s="1" t="s">
        <v>36</v>
      </c>
      <c r="K58" s="1"/>
      <c r="L58" s="1"/>
      <c r="M58" s="1"/>
      <c r="N58" s="1"/>
      <c r="O58" s="2">
        <v>43888</v>
      </c>
      <c r="P58" s="2">
        <v>43903</v>
      </c>
      <c r="Q58" s="1"/>
      <c r="R58" s="1" t="s">
        <v>27</v>
      </c>
    </row>
    <row r="59" spans="1:18" x14ac:dyDescent="0.45">
      <c r="A59" s="1">
        <v>1000000057</v>
      </c>
      <c r="B59" s="1">
        <v>1675</v>
      </c>
      <c r="C59" s="1" t="s">
        <v>34</v>
      </c>
      <c r="D59" s="1">
        <v>1946</v>
      </c>
      <c r="E59" s="1" t="s">
        <v>42</v>
      </c>
      <c r="F59" s="1" t="s">
        <v>23</v>
      </c>
      <c r="G59" s="1" t="s">
        <v>24</v>
      </c>
      <c r="H59" s="1" t="s">
        <v>36</v>
      </c>
      <c r="I59" s="1"/>
      <c r="J59" s="1" t="s">
        <v>46</v>
      </c>
      <c r="K59" s="1"/>
      <c r="L59" s="1"/>
      <c r="M59" s="1"/>
      <c r="N59" s="1"/>
      <c r="O59" s="2">
        <v>43888</v>
      </c>
      <c r="P59" s="1"/>
      <c r="Q59" s="1"/>
      <c r="R59" s="1" t="s">
        <v>27</v>
      </c>
    </row>
    <row r="60" spans="1:18" x14ac:dyDescent="0.45">
      <c r="A60" s="1">
        <v>1000000058</v>
      </c>
      <c r="B60" s="1">
        <v>1710</v>
      </c>
      <c r="C60" s="1" t="s">
        <v>34</v>
      </c>
      <c r="D60" s="1">
        <v>1990</v>
      </c>
      <c r="E60" s="1" t="s">
        <v>28</v>
      </c>
      <c r="F60" s="1" t="s">
        <v>23</v>
      </c>
      <c r="G60" s="1" t="s">
        <v>24</v>
      </c>
      <c r="H60" s="1" t="s">
        <v>57</v>
      </c>
      <c r="I60" s="1"/>
      <c r="J60" s="1" t="s">
        <v>36</v>
      </c>
      <c r="K60" s="1"/>
      <c r="L60" s="1"/>
      <c r="M60" s="1"/>
      <c r="N60" s="1"/>
      <c r="O60" s="2">
        <v>43888</v>
      </c>
      <c r="P60" s="1"/>
      <c r="Q60" s="1"/>
      <c r="R60" s="1" t="s">
        <v>45</v>
      </c>
    </row>
    <row r="61" spans="1:18" x14ac:dyDescent="0.45">
      <c r="A61" s="1">
        <v>1000000059</v>
      </c>
      <c r="B61" s="1">
        <v>1767</v>
      </c>
      <c r="C61" s="1" t="s">
        <v>34</v>
      </c>
      <c r="D61" s="1">
        <v>1954</v>
      </c>
      <c r="E61" s="1" t="s">
        <v>38</v>
      </c>
      <c r="F61" s="1" t="s">
        <v>23</v>
      </c>
      <c r="G61" s="1" t="s">
        <v>24</v>
      </c>
      <c r="H61" s="1" t="s">
        <v>52</v>
      </c>
      <c r="I61" s="1"/>
      <c r="J61" s="1" t="s">
        <v>46</v>
      </c>
      <c r="K61" s="1"/>
      <c r="L61" s="1">
        <v>1000000060</v>
      </c>
      <c r="M61" s="1"/>
      <c r="N61" s="1"/>
      <c r="O61" s="2">
        <v>43889</v>
      </c>
      <c r="P61" s="1"/>
      <c r="Q61" s="1"/>
      <c r="R61" s="1" t="s">
        <v>45</v>
      </c>
    </row>
    <row r="62" spans="1:18" x14ac:dyDescent="0.45">
      <c r="A62" s="1">
        <v>1000000060</v>
      </c>
      <c r="B62" s="1">
        <v>1768</v>
      </c>
      <c r="C62" s="1" t="s">
        <v>21</v>
      </c>
      <c r="D62" s="1">
        <v>1935</v>
      </c>
      <c r="E62" s="1" t="s">
        <v>41</v>
      </c>
      <c r="F62" s="1" t="s">
        <v>23</v>
      </c>
      <c r="G62" s="1" t="s">
        <v>24</v>
      </c>
      <c r="H62" s="1" t="s">
        <v>52</v>
      </c>
      <c r="I62" s="1"/>
      <c r="J62" s="1" t="s">
        <v>46</v>
      </c>
      <c r="K62" s="1"/>
      <c r="L62" s="1">
        <v>1000000054</v>
      </c>
      <c r="M62" s="1"/>
      <c r="N62" s="2">
        <v>43884</v>
      </c>
      <c r="O62" s="2">
        <v>43889</v>
      </c>
      <c r="P62" s="1"/>
      <c r="Q62" s="1"/>
      <c r="R62" s="1" t="s">
        <v>45</v>
      </c>
    </row>
    <row r="63" spans="1:18" x14ac:dyDescent="0.45">
      <c r="A63" s="1">
        <v>1000000061</v>
      </c>
      <c r="B63" s="1">
        <v>1788</v>
      </c>
      <c r="C63" s="1" t="s">
        <v>21</v>
      </c>
      <c r="D63" s="1">
        <v>1955</v>
      </c>
      <c r="E63" s="1" t="s">
        <v>38</v>
      </c>
      <c r="F63" s="1" t="s">
        <v>23</v>
      </c>
      <c r="G63" s="1" t="s">
        <v>24</v>
      </c>
      <c r="H63" s="1" t="s">
        <v>40</v>
      </c>
      <c r="I63" s="1"/>
      <c r="J63" s="1" t="s">
        <v>46</v>
      </c>
      <c r="K63" s="1"/>
      <c r="L63" s="1">
        <v>1000000022</v>
      </c>
      <c r="M63" s="1"/>
      <c r="N63" s="2">
        <v>43887</v>
      </c>
      <c r="O63" s="2">
        <v>43889</v>
      </c>
      <c r="P63" s="2">
        <v>43904</v>
      </c>
      <c r="Q63" s="1"/>
      <c r="R63" s="1" t="s">
        <v>27</v>
      </c>
    </row>
    <row r="64" spans="1:18" x14ac:dyDescent="0.45">
      <c r="A64" s="1">
        <v>1000000062</v>
      </c>
      <c r="B64" s="1">
        <v>1907</v>
      </c>
      <c r="C64" s="1" t="s">
        <v>21</v>
      </c>
      <c r="D64" s="1">
        <v>1973</v>
      </c>
      <c r="E64" s="1" t="s">
        <v>49</v>
      </c>
      <c r="F64" s="1" t="s">
        <v>23</v>
      </c>
      <c r="G64" s="1" t="s">
        <v>24</v>
      </c>
      <c r="H64" s="1" t="s">
        <v>40</v>
      </c>
      <c r="I64" s="1"/>
      <c r="J64" s="1" t="s">
        <v>36</v>
      </c>
      <c r="K64" s="1"/>
      <c r="L64" s="1">
        <v>2017000005</v>
      </c>
      <c r="M64" s="1"/>
      <c r="N64" s="2">
        <v>43887</v>
      </c>
      <c r="O64" s="2">
        <v>43889</v>
      </c>
      <c r="P64" s="1"/>
      <c r="Q64" s="1"/>
      <c r="R64" s="1" t="s">
        <v>45</v>
      </c>
    </row>
    <row r="65" spans="1:18" x14ac:dyDescent="0.45">
      <c r="A65" s="1">
        <v>1000000063</v>
      </c>
      <c r="B65" s="1">
        <v>2466</v>
      </c>
      <c r="C65" s="1" t="s">
        <v>21</v>
      </c>
      <c r="D65" s="1">
        <v>1985</v>
      </c>
      <c r="E65" s="1" t="s">
        <v>28</v>
      </c>
      <c r="F65" s="1" t="s">
        <v>23</v>
      </c>
      <c r="G65" s="1" t="s">
        <v>24</v>
      </c>
      <c r="H65" s="1" t="s">
        <v>54</v>
      </c>
      <c r="I65" s="1"/>
      <c r="J65" s="1" t="s">
        <v>36</v>
      </c>
      <c r="K65" s="1"/>
      <c r="L65" s="1"/>
      <c r="M65" s="1"/>
      <c r="N65" s="1"/>
      <c r="O65" s="2">
        <v>43890</v>
      </c>
      <c r="P65" s="2">
        <v>43893</v>
      </c>
      <c r="Q65" s="1"/>
      <c r="R65" s="1" t="s">
        <v>27</v>
      </c>
    </row>
    <row r="66" spans="1:18" x14ac:dyDescent="0.45">
      <c r="A66" s="1">
        <v>1000000064</v>
      </c>
      <c r="B66" s="1">
        <v>2468</v>
      </c>
      <c r="C66" s="1" t="s">
        <v>34</v>
      </c>
      <c r="D66" s="1">
        <v>1985</v>
      </c>
      <c r="E66" s="1" t="s">
        <v>28</v>
      </c>
      <c r="F66" s="1" t="s">
        <v>23</v>
      </c>
      <c r="G66" s="1" t="s">
        <v>24</v>
      </c>
      <c r="H66" s="1" t="s">
        <v>57</v>
      </c>
      <c r="I66" s="1"/>
      <c r="J66" s="1" t="s">
        <v>31</v>
      </c>
      <c r="K66" s="1"/>
      <c r="L66" s="1">
        <v>1000000047</v>
      </c>
      <c r="M66" s="1"/>
      <c r="N66" s="2">
        <v>43887</v>
      </c>
      <c r="O66" s="2">
        <v>43890</v>
      </c>
      <c r="P66" s="2">
        <v>43894</v>
      </c>
      <c r="Q66" s="1"/>
      <c r="R66" s="1" t="s">
        <v>27</v>
      </c>
    </row>
    <row r="67" spans="1:18" x14ac:dyDescent="0.45">
      <c r="A67" s="1">
        <v>1000000065</v>
      </c>
      <c r="B67" s="1">
        <v>2469</v>
      </c>
      <c r="C67" s="1" t="s">
        <v>21</v>
      </c>
      <c r="D67" s="1">
        <v>1987</v>
      </c>
      <c r="E67" s="1" t="s">
        <v>28</v>
      </c>
      <c r="F67" s="1" t="s">
        <v>23</v>
      </c>
      <c r="G67" s="1" t="s">
        <v>24</v>
      </c>
      <c r="H67" s="1" t="s">
        <v>57</v>
      </c>
      <c r="I67" s="1"/>
      <c r="J67" s="1" t="s">
        <v>31</v>
      </c>
      <c r="K67" s="1"/>
      <c r="L67" s="1">
        <v>1000000068</v>
      </c>
      <c r="M67" s="1"/>
      <c r="N67" s="1"/>
      <c r="O67" s="2">
        <v>43890</v>
      </c>
      <c r="P67" s="2">
        <v>43904</v>
      </c>
      <c r="Q67" s="1"/>
      <c r="R67" s="1" t="s">
        <v>27</v>
      </c>
    </row>
    <row r="68" spans="1:18" x14ac:dyDescent="0.45">
      <c r="A68" s="1">
        <v>1000000066</v>
      </c>
      <c r="B68" s="1">
        <v>2470</v>
      </c>
      <c r="C68" s="1" t="s">
        <v>21</v>
      </c>
      <c r="D68" s="1">
        <v>1986</v>
      </c>
      <c r="E68" s="1" t="s">
        <v>28</v>
      </c>
      <c r="F68" s="1" t="s">
        <v>23</v>
      </c>
      <c r="G68" s="1" t="s">
        <v>24</v>
      </c>
      <c r="H68" s="1" t="s">
        <v>57</v>
      </c>
      <c r="I68" s="1"/>
      <c r="J68" s="1" t="s">
        <v>36</v>
      </c>
      <c r="K68" s="1"/>
      <c r="L68" s="1"/>
      <c r="M68" s="1"/>
      <c r="N68" s="1"/>
      <c r="O68" s="2">
        <v>43890</v>
      </c>
      <c r="P68" s="2">
        <v>43894</v>
      </c>
      <c r="Q68" s="1"/>
      <c r="R68" s="1" t="s">
        <v>27</v>
      </c>
    </row>
    <row r="69" spans="1:18" x14ac:dyDescent="0.45">
      <c r="A69" s="1">
        <v>1000000067</v>
      </c>
      <c r="B69" s="1">
        <v>2471</v>
      </c>
      <c r="C69" s="1" t="s">
        <v>34</v>
      </c>
      <c r="D69" s="1">
        <v>1999</v>
      </c>
      <c r="E69" s="1" t="s">
        <v>32</v>
      </c>
      <c r="F69" s="1" t="s">
        <v>23</v>
      </c>
      <c r="G69" s="1" t="s">
        <v>24</v>
      </c>
      <c r="H69" s="1" t="s">
        <v>37</v>
      </c>
      <c r="I69" s="1"/>
      <c r="J69" s="1" t="s">
        <v>31</v>
      </c>
      <c r="K69" s="1"/>
      <c r="L69" s="1">
        <v>1000000033</v>
      </c>
      <c r="M69" s="1"/>
      <c r="N69" s="1"/>
      <c r="O69" s="2">
        <v>43890</v>
      </c>
      <c r="P69" s="1"/>
      <c r="Q69" s="1"/>
      <c r="R69" s="1" t="s">
        <v>27</v>
      </c>
    </row>
    <row r="70" spans="1:18" x14ac:dyDescent="0.45">
      <c r="A70" s="1">
        <v>1000000068</v>
      </c>
      <c r="B70" s="1">
        <v>2621</v>
      </c>
      <c r="C70" s="1" t="s">
        <v>34</v>
      </c>
      <c r="D70" s="1">
        <v>1992</v>
      </c>
      <c r="E70" s="1" t="s">
        <v>32</v>
      </c>
      <c r="F70" s="1" t="s">
        <v>23</v>
      </c>
      <c r="G70" s="1" t="s">
        <v>24</v>
      </c>
      <c r="H70" s="1" t="s">
        <v>57</v>
      </c>
      <c r="I70" s="1"/>
      <c r="J70" s="1" t="s">
        <v>36</v>
      </c>
      <c r="K70" s="1"/>
      <c r="L70" s="1"/>
      <c r="M70" s="1"/>
      <c r="N70" s="2">
        <v>43887</v>
      </c>
      <c r="O70" s="2">
        <v>43890</v>
      </c>
      <c r="P70" s="2">
        <v>43910</v>
      </c>
      <c r="Q70" s="1"/>
      <c r="R70" s="1" t="s">
        <v>27</v>
      </c>
    </row>
    <row r="71" spans="1:18" x14ac:dyDescent="0.45">
      <c r="A71" s="1">
        <v>1000000069</v>
      </c>
      <c r="B71" s="1">
        <v>2666</v>
      </c>
      <c r="C71" s="1" t="s">
        <v>21</v>
      </c>
      <c r="D71" s="1">
        <v>1974</v>
      </c>
      <c r="E71" s="1" t="s">
        <v>49</v>
      </c>
      <c r="F71" s="1" t="s">
        <v>23</v>
      </c>
      <c r="G71" s="1" t="s">
        <v>24</v>
      </c>
      <c r="H71" s="1" t="s">
        <v>55</v>
      </c>
      <c r="I71" s="1"/>
      <c r="J71" s="1" t="s">
        <v>36</v>
      </c>
      <c r="K71" s="1"/>
      <c r="L71" s="1"/>
      <c r="M71" s="1"/>
      <c r="N71" s="1"/>
      <c r="O71" s="2">
        <v>43888</v>
      </c>
      <c r="P71" s="1"/>
      <c r="Q71" s="1"/>
      <c r="R71" s="1" t="s">
        <v>27</v>
      </c>
    </row>
    <row r="72" spans="1:18" x14ac:dyDescent="0.45">
      <c r="A72" s="1">
        <v>1000000070</v>
      </c>
      <c r="B72" s="1">
        <v>2740</v>
      </c>
      <c r="C72" s="1" t="s">
        <v>34</v>
      </c>
      <c r="D72" s="1">
        <v>1975</v>
      </c>
      <c r="E72" s="1" t="s">
        <v>49</v>
      </c>
      <c r="F72" s="1" t="s">
        <v>23</v>
      </c>
      <c r="G72" s="1" t="s">
        <v>24</v>
      </c>
      <c r="H72" s="1" t="s">
        <v>55</v>
      </c>
      <c r="I72" s="1"/>
      <c r="J72" s="1" t="s">
        <v>44</v>
      </c>
      <c r="K72" s="1"/>
      <c r="L72" s="1"/>
      <c r="M72" s="1"/>
      <c r="N72" s="1"/>
      <c r="O72" s="2">
        <v>43888</v>
      </c>
      <c r="P72" s="1"/>
      <c r="Q72" s="1"/>
      <c r="R72" s="1" t="s">
        <v>45</v>
      </c>
    </row>
    <row r="73" spans="1:18" x14ac:dyDescent="0.45">
      <c r="A73" s="1">
        <v>1000000071</v>
      </c>
      <c r="B73" s="1">
        <v>2818</v>
      </c>
      <c r="C73" s="1" t="s">
        <v>34</v>
      </c>
      <c r="D73" s="1">
        <v>1990</v>
      </c>
      <c r="E73" s="1" t="s">
        <v>28</v>
      </c>
      <c r="F73" s="1" t="s">
        <v>23</v>
      </c>
      <c r="G73" s="1" t="s">
        <v>24</v>
      </c>
      <c r="H73" s="1" t="s">
        <v>55</v>
      </c>
      <c r="I73" s="1"/>
      <c r="J73" s="1" t="s">
        <v>36</v>
      </c>
      <c r="K73" s="1"/>
      <c r="L73" s="1"/>
      <c r="M73" s="1"/>
      <c r="N73" s="2">
        <v>43882</v>
      </c>
      <c r="O73" s="2">
        <v>43887</v>
      </c>
      <c r="P73" s="2">
        <v>43908</v>
      </c>
      <c r="Q73" s="1"/>
      <c r="R73" s="1" t="s">
        <v>27</v>
      </c>
    </row>
    <row r="74" spans="1:18" x14ac:dyDescent="0.45">
      <c r="A74" s="1">
        <v>1000000072</v>
      </c>
      <c r="B74" s="1">
        <v>2833</v>
      </c>
      <c r="C74" s="1" t="s">
        <v>34</v>
      </c>
      <c r="D74" s="1">
        <v>1979</v>
      </c>
      <c r="E74" s="1" t="s">
        <v>49</v>
      </c>
      <c r="F74" s="1" t="s">
        <v>23</v>
      </c>
      <c r="G74" s="1" t="s">
        <v>24</v>
      </c>
      <c r="H74" s="1" t="s">
        <v>51</v>
      </c>
      <c r="I74" s="1"/>
      <c r="J74" s="1" t="s">
        <v>36</v>
      </c>
      <c r="K74" s="1"/>
      <c r="L74" s="1"/>
      <c r="M74" s="1"/>
      <c r="N74" s="1"/>
      <c r="O74" s="2">
        <v>43888</v>
      </c>
      <c r="P74" s="2">
        <v>43893</v>
      </c>
      <c r="Q74" s="1"/>
      <c r="R74" s="1" t="s">
        <v>27</v>
      </c>
    </row>
    <row r="75" spans="1:18" x14ac:dyDescent="0.45">
      <c r="A75" s="1">
        <v>1000000073</v>
      </c>
      <c r="B75" s="1">
        <v>2840</v>
      </c>
      <c r="C75" s="1" t="s">
        <v>21</v>
      </c>
      <c r="D75" s="1">
        <v>1975</v>
      </c>
      <c r="E75" s="1" t="s">
        <v>49</v>
      </c>
      <c r="F75" s="1" t="s">
        <v>23</v>
      </c>
      <c r="G75" s="1" t="s">
        <v>24</v>
      </c>
      <c r="H75" s="1" t="s">
        <v>36</v>
      </c>
      <c r="I75" s="1"/>
      <c r="J75" s="1" t="s">
        <v>36</v>
      </c>
      <c r="K75" s="1"/>
      <c r="L75" s="1"/>
      <c r="M75" s="1"/>
      <c r="N75" s="2">
        <v>43886</v>
      </c>
      <c r="O75" s="2">
        <v>43888</v>
      </c>
      <c r="P75" s="1"/>
      <c r="Q75" s="1"/>
      <c r="R75" s="1" t="s">
        <v>45</v>
      </c>
    </row>
    <row r="76" spans="1:18" x14ac:dyDescent="0.45">
      <c r="A76" s="1">
        <v>1000000074</v>
      </c>
      <c r="B76" s="1">
        <v>2858</v>
      </c>
      <c r="C76" s="1" t="s">
        <v>21</v>
      </c>
      <c r="D76" s="1">
        <v>1967</v>
      </c>
      <c r="E76" s="1" t="s">
        <v>22</v>
      </c>
      <c r="F76" s="1" t="s">
        <v>23</v>
      </c>
      <c r="G76" s="1" t="s">
        <v>24</v>
      </c>
      <c r="H76" s="1" t="s">
        <v>47</v>
      </c>
      <c r="I76" s="1"/>
      <c r="J76" s="1" t="s">
        <v>36</v>
      </c>
      <c r="K76" s="1"/>
      <c r="L76" s="1"/>
      <c r="M76" s="1"/>
      <c r="N76" s="1"/>
      <c r="O76" s="2">
        <v>43888</v>
      </c>
      <c r="P76" s="2">
        <v>43894</v>
      </c>
      <c r="Q76" s="1"/>
      <c r="R76" s="1" t="s">
        <v>27</v>
      </c>
    </row>
    <row r="77" spans="1:18" x14ac:dyDescent="0.45">
      <c r="A77" s="1">
        <v>1000000075</v>
      </c>
      <c r="B77" s="1">
        <v>3007</v>
      </c>
      <c r="C77" s="1" t="s">
        <v>21</v>
      </c>
      <c r="D77" s="1">
        <v>1982</v>
      </c>
      <c r="E77" s="1" t="s">
        <v>28</v>
      </c>
      <c r="F77" s="1" t="s">
        <v>23</v>
      </c>
      <c r="G77" s="1" t="s">
        <v>24</v>
      </c>
      <c r="H77" s="1" t="s">
        <v>59</v>
      </c>
      <c r="I77" s="1"/>
      <c r="J77" s="1" t="s">
        <v>26</v>
      </c>
      <c r="K77" s="1"/>
      <c r="L77" s="1"/>
      <c r="M77" s="1"/>
      <c r="N77" s="1"/>
      <c r="O77" s="2">
        <v>43888</v>
      </c>
      <c r="P77" s="1"/>
      <c r="Q77" s="1"/>
      <c r="R77" s="1" t="s">
        <v>45</v>
      </c>
    </row>
    <row r="78" spans="1:18" x14ac:dyDescent="0.45">
      <c r="A78" s="1">
        <v>1000000076</v>
      </c>
      <c r="B78" s="1">
        <v>3054</v>
      </c>
      <c r="C78" s="1" t="s">
        <v>21</v>
      </c>
      <c r="D78" s="1">
        <v>1977</v>
      </c>
      <c r="E78" s="1" t="s">
        <v>49</v>
      </c>
      <c r="F78" s="1" t="s">
        <v>23</v>
      </c>
      <c r="G78" s="1" t="s">
        <v>24</v>
      </c>
      <c r="H78" s="1" t="s">
        <v>60</v>
      </c>
      <c r="I78" s="1"/>
      <c r="J78" s="1" t="s">
        <v>31</v>
      </c>
      <c r="K78" s="1"/>
      <c r="L78" s="1"/>
      <c r="M78" s="1"/>
      <c r="N78" s="2">
        <v>43887</v>
      </c>
      <c r="O78" s="2">
        <v>43888</v>
      </c>
      <c r="P78" s="2">
        <v>43904</v>
      </c>
      <c r="Q78" s="1"/>
      <c r="R78" s="1" t="s">
        <v>27</v>
      </c>
    </row>
    <row r="79" spans="1:18" x14ac:dyDescent="0.45">
      <c r="A79" s="1">
        <v>1000000077</v>
      </c>
      <c r="B79" s="1">
        <v>3046</v>
      </c>
      <c r="C79" s="1" t="s">
        <v>34</v>
      </c>
      <c r="D79" s="1">
        <v>1991</v>
      </c>
      <c r="E79" s="1" t="s">
        <v>32</v>
      </c>
      <c r="F79" s="1" t="s">
        <v>23</v>
      </c>
      <c r="G79" s="1" t="s">
        <v>24</v>
      </c>
      <c r="H79" s="1" t="s">
        <v>43</v>
      </c>
      <c r="I79" s="1"/>
      <c r="J79" s="1" t="s">
        <v>36</v>
      </c>
      <c r="K79" s="1"/>
      <c r="L79" s="1"/>
      <c r="M79" s="1"/>
      <c r="N79" s="2">
        <v>43887</v>
      </c>
      <c r="O79" s="2">
        <v>43889</v>
      </c>
      <c r="P79" s="1"/>
      <c r="Q79" s="1"/>
      <c r="R79" s="1" t="s">
        <v>45</v>
      </c>
    </row>
    <row r="80" spans="1:18" x14ac:dyDescent="0.45">
      <c r="A80" s="1">
        <v>1000000078</v>
      </c>
      <c r="B80" s="1">
        <v>3261</v>
      </c>
      <c r="C80" s="1" t="s">
        <v>21</v>
      </c>
      <c r="D80" s="1">
        <v>1974</v>
      </c>
      <c r="E80" s="1" t="s">
        <v>49</v>
      </c>
      <c r="F80" s="1" t="s">
        <v>23</v>
      </c>
      <c r="G80" s="1" t="s">
        <v>24</v>
      </c>
      <c r="H80" s="1" t="s">
        <v>55</v>
      </c>
      <c r="I80" s="1"/>
      <c r="J80" s="1" t="s">
        <v>44</v>
      </c>
      <c r="K80" s="1"/>
      <c r="L80" s="1">
        <v>1000000020</v>
      </c>
      <c r="M80" s="1"/>
      <c r="N80" s="1"/>
      <c r="O80" s="2">
        <v>43886</v>
      </c>
      <c r="P80" s="1"/>
      <c r="Q80" s="1"/>
      <c r="R80" s="1" t="s">
        <v>45</v>
      </c>
    </row>
    <row r="81" spans="1:18" x14ac:dyDescent="0.45">
      <c r="A81" s="1">
        <v>1000000079</v>
      </c>
      <c r="B81" s="1">
        <v>3262</v>
      </c>
      <c r="C81" s="1" t="s">
        <v>34</v>
      </c>
      <c r="D81" s="1">
        <v>2003</v>
      </c>
      <c r="E81" s="1" t="s">
        <v>61</v>
      </c>
      <c r="F81" s="1" t="s">
        <v>23</v>
      </c>
      <c r="G81" s="1" t="s">
        <v>24</v>
      </c>
      <c r="H81" s="1" t="s">
        <v>55</v>
      </c>
      <c r="I81" s="1"/>
      <c r="J81" s="1" t="s">
        <v>44</v>
      </c>
      <c r="K81" s="1"/>
      <c r="L81" s="1"/>
      <c r="M81" s="1"/>
      <c r="N81" s="2">
        <v>43881</v>
      </c>
      <c r="O81" s="2">
        <v>43889</v>
      </c>
      <c r="P81" s="1"/>
      <c r="Q81" s="1"/>
      <c r="R81" s="1" t="s">
        <v>27</v>
      </c>
    </row>
    <row r="82" spans="1:18" x14ac:dyDescent="0.45">
      <c r="A82" s="1">
        <v>1000000080</v>
      </c>
      <c r="B82" s="1">
        <v>3263</v>
      </c>
      <c r="C82" s="1" t="s">
        <v>34</v>
      </c>
      <c r="D82" s="1">
        <v>1996</v>
      </c>
      <c r="E82" s="1" t="s">
        <v>32</v>
      </c>
      <c r="F82" s="1" t="s">
        <v>23</v>
      </c>
      <c r="G82" s="1" t="s">
        <v>24</v>
      </c>
      <c r="H82" s="1" t="s">
        <v>55</v>
      </c>
      <c r="I82" s="1"/>
      <c r="J82" s="1" t="s">
        <v>31</v>
      </c>
      <c r="K82" s="1"/>
      <c r="L82" s="1"/>
      <c r="M82" s="1"/>
      <c r="N82" s="2">
        <v>43887</v>
      </c>
      <c r="O82" s="2">
        <v>43890</v>
      </c>
      <c r="P82" s="1"/>
      <c r="Q82" s="1"/>
      <c r="R82" s="1" t="s">
        <v>45</v>
      </c>
    </row>
    <row r="83" spans="1:18" x14ac:dyDescent="0.45">
      <c r="A83" s="1">
        <v>1000000081</v>
      </c>
      <c r="B83" s="1">
        <v>3491</v>
      </c>
      <c r="C83" s="1" t="s">
        <v>34</v>
      </c>
      <c r="D83" s="1">
        <v>1988</v>
      </c>
      <c r="E83" s="1" t="s">
        <v>28</v>
      </c>
      <c r="F83" s="1" t="s">
        <v>23</v>
      </c>
      <c r="G83" s="1" t="s">
        <v>24</v>
      </c>
      <c r="H83" s="1" t="s">
        <v>54</v>
      </c>
      <c r="I83" s="1"/>
      <c r="J83" s="1" t="s">
        <v>31</v>
      </c>
      <c r="K83" s="1"/>
      <c r="L83" s="1"/>
      <c r="M83" s="1"/>
      <c r="N83" s="2">
        <v>43888</v>
      </c>
      <c r="O83" s="2">
        <v>43890</v>
      </c>
      <c r="P83" s="2">
        <v>43910</v>
      </c>
      <c r="Q83" s="1"/>
      <c r="R83" s="1" t="s">
        <v>45</v>
      </c>
    </row>
    <row r="84" spans="1:18" x14ac:dyDescent="0.45">
      <c r="A84" s="1">
        <v>1000000082</v>
      </c>
      <c r="B84" s="1">
        <v>3517</v>
      </c>
      <c r="C84" s="1" t="s">
        <v>21</v>
      </c>
      <c r="D84" s="1">
        <v>1951</v>
      </c>
      <c r="E84" s="1" t="s">
        <v>38</v>
      </c>
      <c r="F84" s="1" t="s">
        <v>23</v>
      </c>
      <c r="G84" s="1" t="s">
        <v>24</v>
      </c>
      <c r="H84" s="1" t="s">
        <v>62</v>
      </c>
      <c r="I84" s="1"/>
      <c r="J84" s="1" t="s">
        <v>26</v>
      </c>
      <c r="K84" s="1"/>
      <c r="L84" s="1"/>
      <c r="M84" s="1"/>
      <c r="N84" s="2">
        <v>43879</v>
      </c>
      <c r="O84" s="2">
        <v>43890</v>
      </c>
      <c r="P84" s="1"/>
      <c r="Q84" s="1"/>
      <c r="R84" s="1" t="s">
        <v>27</v>
      </c>
    </row>
    <row r="85" spans="1:18" x14ac:dyDescent="0.45">
      <c r="A85" s="1">
        <v>1000000083</v>
      </c>
      <c r="B85" s="1">
        <v>3679</v>
      </c>
      <c r="C85" s="1" t="s">
        <v>34</v>
      </c>
      <c r="D85" s="1">
        <v>1993</v>
      </c>
      <c r="E85" s="1" t="s">
        <v>32</v>
      </c>
      <c r="F85" s="1" t="s">
        <v>23</v>
      </c>
      <c r="G85" s="1" t="s">
        <v>24</v>
      </c>
      <c r="H85" s="1" t="s">
        <v>37</v>
      </c>
      <c r="I85" s="1"/>
      <c r="J85" s="1" t="s">
        <v>31</v>
      </c>
      <c r="K85" s="1"/>
      <c r="L85" s="1"/>
      <c r="M85" s="1"/>
      <c r="N85" s="2">
        <v>43885</v>
      </c>
      <c r="O85" s="2">
        <v>43891</v>
      </c>
      <c r="P85" s="1"/>
      <c r="Q85" s="1"/>
      <c r="R85" s="1" t="s">
        <v>45</v>
      </c>
    </row>
    <row r="86" spans="1:18" x14ac:dyDescent="0.45">
      <c r="A86" s="1">
        <v>1000000084</v>
      </c>
      <c r="B86" s="1">
        <v>3680</v>
      </c>
      <c r="C86" s="1" t="s">
        <v>34</v>
      </c>
      <c r="D86" s="1">
        <v>1997</v>
      </c>
      <c r="E86" s="1" t="s">
        <v>32</v>
      </c>
      <c r="F86" s="1" t="s">
        <v>23</v>
      </c>
      <c r="G86" s="1" t="s">
        <v>24</v>
      </c>
      <c r="H86" s="1" t="s">
        <v>37</v>
      </c>
      <c r="I86" s="1"/>
      <c r="J86" s="1" t="s">
        <v>31</v>
      </c>
      <c r="K86" s="1"/>
      <c r="L86" s="1"/>
      <c r="M86" s="1"/>
      <c r="N86" s="2">
        <v>43886</v>
      </c>
      <c r="O86" s="2">
        <v>43888</v>
      </c>
      <c r="P86" s="1"/>
      <c r="Q86" s="1"/>
      <c r="R86" s="1" t="s">
        <v>45</v>
      </c>
    </row>
    <row r="87" spans="1:18" x14ac:dyDescent="0.45">
      <c r="A87" s="1">
        <v>1000000085</v>
      </c>
      <c r="B87" s="1">
        <v>3684</v>
      </c>
      <c r="C87" s="1" t="s">
        <v>34</v>
      </c>
      <c r="D87" s="1">
        <v>1988</v>
      </c>
      <c r="E87" s="1" t="s">
        <v>28</v>
      </c>
      <c r="F87" s="1" t="s">
        <v>23</v>
      </c>
      <c r="G87" s="1" t="s">
        <v>24</v>
      </c>
      <c r="H87" s="1" t="s">
        <v>57</v>
      </c>
      <c r="I87" s="1"/>
      <c r="J87" s="1" t="s">
        <v>26</v>
      </c>
      <c r="K87" s="1"/>
      <c r="L87" s="1"/>
      <c r="M87" s="1"/>
      <c r="N87" s="1"/>
      <c r="O87" s="2">
        <v>43888</v>
      </c>
      <c r="P87" s="2">
        <v>43907</v>
      </c>
      <c r="Q87" s="1"/>
      <c r="R87" s="1" t="s">
        <v>27</v>
      </c>
    </row>
    <row r="88" spans="1:18" x14ac:dyDescent="0.45">
      <c r="A88" s="1">
        <v>1000000086</v>
      </c>
      <c r="B88" s="1">
        <v>3616</v>
      </c>
      <c r="C88" s="1" t="s">
        <v>34</v>
      </c>
      <c r="D88" s="1">
        <v>1985</v>
      </c>
      <c r="E88" s="1" t="s">
        <v>28</v>
      </c>
      <c r="F88" s="1" t="s">
        <v>23</v>
      </c>
      <c r="G88" s="1" t="s">
        <v>24</v>
      </c>
      <c r="H88" s="1" t="s">
        <v>57</v>
      </c>
      <c r="I88" s="1"/>
      <c r="J88" s="1" t="s">
        <v>36</v>
      </c>
      <c r="K88" s="1"/>
      <c r="L88" s="1"/>
      <c r="M88" s="1"/>
      <c r="N88" s="1"/>
      <c r="O88" s="2">
        <v>43891</v>
      </c>
      <c r="P88" s="1"/>
      <c r="Q88" s="1"/>
      <c r="R88" s="1" t="s">
        <v>45</v>
      </c>
    </row>
    <row r="89" spans="1:18" x14ac:dyDescent="0.45">
      <c r="A89" s="1">
        <v>1000000087</v>
      </c>
      <c r="B89" s="1">
        <v>3703</v>
      </c>
      <c r="C89" s="1" t="s">
        <v>21</v>
      </c>
      <c r="D89" s="1">
        <v>2005</v>
      </c>
      <c r="E89" s="1" t="s">
        <v>61</v>
      </c>
      <c r="F89" s="1" t="s">
        <v>23</v>
      </c>
      <c r="G89" s="1" t="s">
        <v>24</v>
      </c>
      <c r="H89" s="1" t="s">
        <v>55</v>
      </c>
      <c r="I89" s="1"/>
      <c r="J89" s="1" t="s">
        <v>44</v>
      </c>
      <c r="K89" s="1"/>
      <c r="L89" s="1"/>
      <c r="M89" s="1"/>
      <c r="N89" s="2">
        <v>43885</v>
      </c>
      <c r="O89" s="2">
        <v>43889</v>
      </c>
      <c r="P89" s="1"/>
      <c r="Q89" s="1"/>
      <c r="R89" s="1" t="s">
        <v>45</v>
      </c>
    </row>
    <row r="90" spans="1:18" x14ac:dyDescent="0.45">
      <c r="A90" s="1">
        <v>1000000088</v>
      </c>
      <c r="B90" s="1">
        <v>3790</v>
      </c>
      <c r="C90" s="1" t="s">
        <v>21</v>
      </c>
      <c r="D90" s="1">
        <v>1975</v>
      </c>
      <c r="E90" s="1" t="s">
        <v>49</v>
      </c>
      <c r="F90" s="1" t="s">
        <v>23</v>
      </c>
      <c r="G90" s="1" t="s">
        <v>24</v>
      </c>
      <c r="H90" s="1" t="s">
        <v>59</v>
      </c>
      <c r="I90" s="1"/>
      <c r="J90" s="1" t="s">
        <v>44</v>
      </c>
      <c r="K90" s="1"/>
      <c r="L90" s="1"/>
      <c r="M90" s="1"/>
      <c r="N90" s="1"/>
      <c r="O90" s="2">
        <v>43891</v>
      </c>
      <c r="P90" s="1"/>
      <c r="Q90" s="1"/>
      <c r="R90" s="1" t="s">
        <v>45</v>
      </c>
    </row>
    <row r="91" spans="1:18" x14ac:dyDescent="0.45">
      <c r="A91" s="1">
        <v>1000000089</v>
      </c>
      <c r="B91" s="1">
        <v>3793</v>
      </c>
      <c r="C91" s="1" t="s">
        <v>21</v>
      </c>
      <c r="D91" s="1">
        <v>1970</v>
      </c>
      <c r="E91" s="1" t="s">
        <v>22</v>
      </c>
      <c r="F91" s="1" t="s">
        <v>23</v>
      </c>
      <c r="G91" s="1" t="s">
        <v>24</v>
      </c>
      <c r="H91" s="1" t="s">
        <v>35</v>
      </c>
      <c r="I91" s="1"/>
      <c r="J91" s="1" t="s">
        <v>44</v>
      </c>
      <c r="K91" s="1"/>
      <c r="L91" s="1"/>
      <c r="M91" s="1"/>
      <c r="N91" s="1"/>
      <c r="O91" s="2">
        <v>43891</v>
      </c>
      <c r="P91" s="1"/>
      <c r="Q91" s="1"/>
      <c r="R91" s="1" t="s">
        <v>45</v>
      </c>
    </row>
    <row r="92" spans="1:18" x14ac:dyDescent="0.45">
      <c r="A92" s="1">
        <v>1000000090</v>
      </c>
      <c r="B92" s="1">
        <v>3815</v>
      </c>
      <c r="C92" s="1" t="s">
        <v>21</v>
      </c>
      <c r="D92" s="1">
        <v>1969</v>
      </c>
      <c r="E92" s="1" t="s">
        <v>22</v>
      </c>
      <c r="F92" s="1" t="s">
        <v>23</v>
      </c>
      <c r="G92" s="1" t="s">
        <v>24</v>
      </c>
      <c r="H92" s="1" t="s">
        <v>62</v>
      </c>
      <c r="I92" s="1"/>
      <c r="J92" s="1" t="s">
        <v>44</v>
      </c>
      <c r="K92" s="1"/>
      <c r="L92" s="1"/>
      <c r="M92" s="1"/>
      <c r="N92" s="1"/>
      <c r="O92" s="2">
        <v>43891</v>
      </c>
      <c r="P92" s="1"/>
      <c r="Q92" s="1"/>
      <c r="R92" s="1" t="s">
        <v>45</v>
      </c>
    </row>
    <row r="93" spans="1:18" x14ac:dyDescent="0.45">
      <c r="A93" s="1">
        <v>1000000091</v>
      </c>
      <c r="B93" s="1">
        <v>4174</v>
      </c>
      <c r="C93" s="1" t="s">
        <v>21</v>
      </c>
      <c r="D93" s="1">
        <v>1972</v>
      </c>
      <c r="E93" s="1" t="s">
        <v>49</v>
      </c>
      <c r="F93" s="1" t="s">
        <v>23</v>
      </c>
      <c r="G93" s="1" t="s">
        <v>24</v>
      </c>
      <c r="H93" s="1" t="s">
        <v>62</v>
      </c>
      <c r="I93" s="1"/>
      <c r="J93" s="1" t="s">
        <v>36</v>
      </c>
      <c r="K93" s="1"/>
      <c r="L93" s="1"/>
      <c r="M93" s="1"/>
      <c r="N93" s="2">
        <v>43882</v>
      </c>
      <c r="O93" s="2">
        <v>43890</v>
      </c>
      <c r="P93" s="1"/>
      <c r="Q93" s="1"/>
      <c r="R93" s="1" t="s">
        <v>45</v>
      </c>
    </row>
    <row r="94" spans="1:18" x14ac:dyDescent="0.45">
      <c r="A94" s="1">
        <v>1000000092</v>
      </c>
      <c r="B94" s="1">
        <v>4224</v>
      </c>
      <c r="C94" s="1" t="s">
        <v>21</v>
      </c>
      <c r="D94" s="1">
        <v>2000</v>
      </c>
      <c r="E94" s="1" t="s">
        <v>32</v>
      </c>
      <c r="F94" s="1" t="s">
        <v>23</v>
      </c>
      <c r="G94" s="1" t="s">
        <v>24</v>
      </c>
      <c r="H94" s="1" t="s">
        <v>62</v>
      </c>
      <c r="I94" s="1"/>
      <c r="J94" s="1" t="s">
        <v>44</v>
      </c>
      <c r="K94" s="1"/>
      <c r="L94" s="1"/>
      <c r="M94" s="1"/>
      <c r="N94" s="2">
        <v>43887</v>
      </c>
      <c r="O94" s="2">
        <v>43892</v>
      </c>
      <c r="P94" s="1"/>
      <c r="Q94" s="1"/>
      <c r="R94" s="1" t="s">
        <v>45</v>
      </c>
    </row>
    <row r="95" spans="1:18" x14ac:dyDescent="0.45">
      <c r="A95" s="1">
        <v>1000000093</v>
      </c>
      <c r="B95" s="1">
        <v>4517</v>
      </c>
      <c r="C95" s="1" t="s">
        <v>34</v>
      </c>
      <c r="D95" s="1">
        <v>1969</v>
      </c>
      <c r="E95" s="1" t="s">
        <v>22</v>
      </c>
      <c r="F95" s="1" t="s">
        <v>23</v>
      </c>
      <c r="G95" s="1" t="s">
        <v>24</v>
      </c>
      <c r="H95" s="1" t="s">
        <v>57</v>
      </c>
      <c r="I95" s="1"/>
      <c r="J95" s="1" t="s">
        <v>36</v>
      </c>
      <c r="K95" s="1"/>
      <c r="L95" s="1"/>
      <c r="M95" s="1"/>
      <c r="N95" s="1"/>
      <c r="O95" s="2">
        <v>43892</v>
      </c>
      <c r="P95" s="1"/>
      <c r="Q95" s="1"/>
      <c r="R95" s="1" t="s">
        <v>45</v>
      </c>
    </row>
    <row r="96" spans="1:18" x14ac:dyDescent="0.45">
      <c r="A96" s="1">
        <v>1000000094</v>
      </c>
      <c r="B96" s="1">
        <v>4558</v>
      </c>
      <c r="C96" s="1" t="s">
        <v>34</v>
      </c>
      <c r="D96" s="1">
        <v>1969</v>
      </c>
      <c r="E96" s="1" t="s">
        <v>22</v>
      </c>
      <c r="F96" s="1" t="s">
        <v>23</v>
      </c>
      <c r="G96" s="1" t="s">
        <v>24</v>
      </c>
      <c r="H96" s="1" t="s">
        <v>35</v>
      </c>
      <c r="I96" s="1"/>
      <c r="J96" s="1" t="s">
        <v>44</v>
      </c>
      <c r="K96" s="1"/>
      <c r="L96" s="1"/>
      <c r="M96" s="1"/>
      <c r="N96" s="1"/>
      <c r="O96" s="2">
        <v>43892</v>
      </c>
      <c r="P96" s="1"/>
      <c r="Q96" s="1"/>
      <c r="R96" s="1" t="s">
        <v>45</v>
      </c>
    </row>
    <row r="97" spans="1:18" x14ac:dyDescent="0.45">
      <c r="A97" s="1">
        <v>1000000095</v>
      </c>
      <c r="B97" s="1">
        <v>4634</v>
      </c>
      <c r="C97" s="1" t="s">
        <v>34</v>
      </c>
      <c r="D97" s="1">
        <v>1999</v>
      </c>
      <c r="E97" s="1" t="s">
        <v>32</v>
      </c>
      <c r="F97" s="1" t="s">
        <v>23</v>
      </c>
      <c r="G97" s="1" t="s">
        <v>24</v>
      </c>
      <c r="H97" s="1" t="s">
        <v>35</v>
      </c>
      <c r="I97" s="1"/>
      <c r="J97" s="1" t="s">
        <v>44</v>
      </c>
      <c r="K97" s="1"/>
      <c r="L97" s="1"/>
      <c r="M97" s="1"/>
      <c r="N97" s="1"/>
      <c r="O97" s="2">
        <v>43892</v>
      </c>
      <c r="P97" s="2">
        <v>43910</v>
      </c>
      <c r="Q97" s="1"/>
      <c r="R97" s="1" t="s">
        <v>27</v>
      </c>
    </row>
    <row r="98" spans="1:18" x14ac:dyDescent="0.45">
      <c r="A98" s="1">
        <v>1000000096</v>
      </c>
      <c r="B98" s="1">
        <v>4645</v>
      </c>
      <c r="C98" s="1" t="s">
        <v>21</v>
      </c>
      <c r="D98" s="1">
        <v>1982</v>
      </c>
      <c r="E98" s="1" t="s">
        <v>28</v>
      </c>
      <c r="F98" s="1" t="s">
        <v>23</v>
      </c>
      <c r="G98" s="1" t="s">
        <v>24</v>
      </c>
      <c r="H98" s="1" t="s">
        <v>63</v>
      </c>
      <c r="I98" s="1"/>
      <c r="J98" s="1" t="s">
        <v>36</v>
      </c>
      <c r="K98" s="1"/>
      <c r="L98" s="1"/>
      <c r="M98" s="1"/>
      <c r="N98" s="2">
        <v>43891</v>
      </c>
      <c r="O98" s="2">
        <v>43892</v>
      </c>
      <c r="P98" s="1"/>
      <c r="Q98" s="1"/>
      <c r="R98" s="1" t="s">
        <v>45</v>
      </c>
    </row>
    <row r="99" spans="1:18" x14ac:dyDescent="0.45">
      <c r="A99" s="1">
        <v>1000000097</v>
      </c>
      <c r="B99" s="1">
        <v>4709</v>
      </c>
      <c r="C99" s="1" t="s">
        <v>21</v>
      </c>
      <c r="D99" s="1">
        <v>1985</v>
      </c>
      <c r="E99" s="1" t="s">
        <v>28</v>
      </c>
      <c r="F99" s="1" t="s">
        <v>23</v>
      </c>
      <c r="G99" s="1" t="s">
        <v>24</v>
      </c>
      <c r="H99" s="1" t="s">
        <v>58</v>
      </c>
      <c r="I99" s="1"/>
      <c r="J99" s="1" t="s">
        <v>31</v>
      </c>
      <c r="K99" s="1"/>
      <c r="L99" s="1"/>
      <c r="M99" s="1"/>
      <c r="N99" s="1"/>
      <c r="O99" s="2">
        <v>43891</v>
      </c>
      <c r="P99" s="1"/>
      <c r="Q99" s="1"/>
      <c r="R99" s="1" t="s">
        <v>45</v>
      </c>
    </row>
    <row r="100" spans="1:18" x14ac:dyDescent="0.45">
      <c r="A100" s="1">
        <v>1000000098</v>
      </c>
      <c r="B100" s="1">
        <v>4743</v>
      </c>
      <c r="C100" s="1" t="s">
        <v>21</v>
      </c>
      <c r="D100" s="1">
        <v>1966</v>
      </c>
      <c r="E100" s="1" t="s">
        <v>22</v>
      </c>
      <c r="F100" s="1" t="s">
        <v>23</v>
      </c>
      <c r="G100" s="1" t="s">
        <v>24</v>
      </c>
      <c r="H100" s="1" t="s">
        <v>47</v>
      </c>
      <c r="I100" s="1"/>
      <c r="J100" s="1" t="s">
        <v>36</v>
      </c>
      <c r="K100" s="1"/>
      <c r="L100" s="1"/>
      <c r="M100" s="1"/>
      <c r="N100" s="1"/>
      <c r="O100" s="2">
        <v>43892</v>
      </c>
      <c r="P100" s="1"/>
      <c r="Q100" s="1"/>
      <c r="R100" s="1" t="s">
        <v>45</v>
      </c>
    </row>
    <row r="101" spans="1:18" x14ac:dyDescent="0.45">
      <c r="A101" s="1">
        <v>1000000099</v>
      </c>
      <c r="B101" s="1">
        <v>5377</v>
      </c>
      <c r="C101" s="1" t="s">
        <v>34</v>
      </c>
      <c r="D101" s="1">
        <v>1996</v>
      </c>
      <c r="E101" s="1" t="s">
        <v>32</v>
      </c>
      <c r="F101" s="1" t="s">
        <v>23</v>
      </c>
      <c r="G101" s="1" t="s">
        <v>24</v>
      </c>
      <c r="H101" s="1" t="s">
        <v>60</v>
      </c>
      <c r="I101" s="1"/>
      <c r="J101" s="1" t="s">
        <v>36</v>
      </c>
      <c r="K101" s="1"/>
      <c r="L101" s="1"/>
      <c r="M101" s="1"/>
      <c r="N101" s="1"/>
      <c r="O101" s="2">
        <v>43891</v>
      </c>
      <c r="P101" s="1"/>
      <c r="Q101" s="1"/>
      <c r="R101" s="1" t="s">
        <v>45</v>
      </c>
    </row>
    <row r="102" spans="1:18" x14ac:dyDescent="0.45">
      <c r="A102" s="1">
        <v>1000000100</v>
      </c>
      <c r="B102" s="1">
        <v>5592</v>
      </c>
      <c r="C102" s="1" t="s">
        <v>21</v>
      </c>
      <c r="D102" s="1">
        <v>1985</v>
      </c>
      <c r="E102" s="1" t="s">
        <v>28</v>
      </c>
      <c r="F102" s="1" t="s">
        <v>23</v>
      </c>
      <c r="G102" s="1" t="s">
        <v>24</v>
      </c>
      <c r="H102" s="1" t="s">
        <v>60</v>
      </c>
      <c r="I102" s="1"/>
      <c r="J102" s="1" t="s">
        <v>64</v>
      </c>
      <c r="K102" s="1"/>
      <c r="L102" s="1"/>
      <c r="M102" s="1"/>
      <c r="N102" s="1"/>
      <c r="O102" s="2">
        <v>43894</v>
      </c>
      <c r="P102" s="1"/>
      <c r="Q102" s="1"/>
      <c r="R102" s="1" t="s">
        <v>45</v>
      </c>
    </row>
    <row r="103" spans="1:18" x14ac:dyDescent="0.45">
      <c r="A103" s="1">
        <v>1000000101</v>
      </c>
      <c r="B103" s="1">
        <v>5661</v>
      </c>
      <c r="C103" s="1" t="s">
        <v>34</v>
      </c>
      <c r="D103" s="1">
        <v>2005</v>
      </c>
      <c r="E103" s="1" t="s">
        <v>61</v>
      </c>
      <c r="F103" s="1" t="s">
        <v>23</v>
      </c>
      <c r="G103" s="1" t="s">
        <v>24</v>
      </c>
      <c r="H103" s="1" t="s">
        <v>29</v>
      </c>
      <c r="I103" s="1"/>
      <c r="J103" s="1" t="s">
        <v>31</v>
      </c>
      <c r="K103" s="1"/>
      <c r="L103" s="1"/>
      <c r="M103" s="1"/>
      <c r="N103" s="1"/>
      <c r="O103" s="2">
        <v>43894</v>
      </c>
      <c r="P103" s="1"/>
      <c r="Q103" s="1"/>
      <c r="R103" s="1" t="s">
        <v>45</v>
      </c>
    </row>
    <row r="104" spans="1:18" x14ac:dyDescent="0.45">
      <c r="A104" s="1">
        <v>1000000102</v>
      </c>
      <c r="B104" s="1">
        <v>5666</v>
      </c>
      <c r="C104" s="1" t="s">
        <v>34</v>
      </c>
      <c r="D104" s="1">
        <v>1971</v>
      </c>
      <c r="E104" s="1" t="s">
        <v>49</v>
      </c>
      <c r="F104" s="1" t="s">
        <v>23</v>
      </c>
      <c r="G104" s="1" t="s">
        <v>24</v>
      </c>
      <c r="H104" s="1" t="s">
        <v>65</v>
      </c>
      <c r="I104" s="1"/>
      <c r="J104" s="1" t="s">
        <v>44</v>
      </c>
      <c r="K104" s="1"/>
      <c r="L104" s="1"/>
      <c r="M104" s="1"/>
      <c r="N104" s="1"/>
      <c r="O104" s="2">
        <v>43894</v>
      </c>
      <c r="P104" s="1"/>
      <c r="Q104" s="1"/>
      <c r="R104" s="1" t="s">
        <v>45</v>
      </c>
    </row>
    <row r="105" spans="1:18" x14ac:dyDescent="0.45">
      <c r="A105" s="1">
        <v>1000000103</v>
      </c>
      <c r="B105" s="1">
        <v>5695</v>
      </c>
      <c r="C105" s="1" t="s">
        <v>21</v>
      </c>
      <c r="D105" s="1">
        <v>1997</v>
      </c>
      <c r="E105" s="1" t="s">
        <v>32</v>
      </c>
      <c r="F105" s="1" t="s">
        <v>23</v>
      </c>
      <c r="G105" s="1" t="s">
        <v>24</v>
      </c>
      <c r="H105" s="1" t="s">
        <v>60</v>
      </c>
      <c r="I105" s="1"/>
      <c r="J105" s="1" t="s">
        <v>26</v>
      </c>
      <c r="K105" s="1"/>
      <c r="L105" s="1"/>
      <c r="M105" s="1"/>
      <c r="N105" s="1"/>
      <c r="O105" s="2">
        <v>43894</v>
      </c>
      <c r="P105" s="2">
        <v>43910</v>
      </c>
      <c r="Q105" s="1"/>
      <c r="R105" s="1" t="s">
        <v>27</v>
      </c>
    </row>
    <row r="106" spans="1:18" x14ac:dyDescent="0.45">
      <c r="A106" s="1">
        <v>1000000104</v>
      </c>
      <c r="B106" s="1">
        <v>6070</v>
      </c>
      <c r="C106" s="1" t="s">
        <v>34</v>
      </c>
      <c r="D106" s="1">
        <v>2003</v>
      </c>
      <c r="E106" s="1" t="s">
        <v>61</v>
      </c>
      <c r="F106" s="1" t="s">
        <v>23</v>
      </c>
      <c r="G106" s="1" t="s">
        <v>24</v>
      </c>
      <c r="H106" s="1" t="s">
        <v>66</v>
      </c>
      <c r="I106" s="1"/>
      <c r="J106" s="1" t="s">
        <v>36</v>
      </c>
      <c r="K106" s="1"/>
      <c r="L106" s="1"/>
      <c r="M106" s="1"/>
      <c r="N106" s="1"/>
      <c r="O106" s="2">
        <v>43895</v>
      </c>
      <c r="P106" s="1"/>
      <c r="Q106" s="1"/>
      <c r="R106" s="1" t="s">
        <v>45</v>
      </c>
    </row>
    <row r="107" spans="1:18" x14ac:dyDescent="0.45">
      <c r="A107" s="1">
        <v>1000000105</v>
      </c>
      <c r="B107" s="1">
        <v>6131</v>
      </c>
      <c r="C107" s="1" t="s">
        <v>21</v>
      </c>
      <c r="D107" s="1">
        <v>1986</v>
      </c>
      <c r="E107" s="1" t="s">
        <v>28</v>
      </c>
      <c r="F107" s="1" t="s">
        <v>23</v>
      </c>
      <c r="G107" s="1" t="s">
        <v>24</v>
      </c>
      <c r="H107" s="1" t="s">
        <v>57</v>
      </c>
      <c r="I107" s="1"/>
      <c r="J107" s="1" t="s">
        <v>36</v>
      </c>
      <c r="K107" s="1"/>
      <c r="L107" s="1"/>
      <c r="M107" s="1"/>
      <c r="N107" s="1"/>
      <c r="O107" s="2">
        <v>43895</v>
      </c>
      <c r="P107" s="1"/>
      <c r="Q107" s="1"/>
      <c r="R107" s="1" t="s">
        <v>45</v>
      </c>
    </row>
    <row r="108" spans="1:18" x14ac:dyDescent="0.45">
      <c r="A108" s="1">
        <v>1000000106</v>
      </c>
      <c r="B108" s="1">
        <v>6384</v>
      </c>
      <c r="C108" s="1" t="s">
        <v>21</v>
      </c>
      <c r="D108" s="1">
        <v>1986</v>
      </c>
      <c r="E108" s="1" t="s">
        <v>28</v>
      </c>
      <c r="F108" s="1" t="s">
        <v>23</v>
      </c>
      <c r="G108" s="1" t="s">
        <v>24</v>
      </c>
      <c r="H108" s="1" t="s">
        <v>25</v>
      </c>
      <c r="I108" s="1"/>
      <c r="J108" s="1" t="s">
        <v>31</v>
      </c>
      <c r="K108" s="1"/>
      <c r="L108" s="1"/>
      <c r="M108" s="1"/>
      <c r="N108" s="1"/>
      <c r="O108" s="2">
        <v>43896</v>
      </c>
      <c r="P108" s="1"/>
      <c r="Q108" s="1"/>
      <c r="R108" s="1" t="s">
        <v>45</v>
      </c>
    </row>
    <row r="109" spans="1:18" x14ac:dyDescent="0.45">
      <c r="A109" s="1">
        <v>1000000107</v>
      </c>
      <c r="B109" s="1">
        <v>6589</v>
      </c>
      <c r="C109" s="1" t="s">
        <v>21</v>
      </c>
      <c r="D109" s="1">
        <v>1985</v>
      </c>
      <c r="E109" s="1" t="s">
        <v>28</v>
      </c>
      <c r="F109" s="1" t="s">
        <v>23</v>
      </c>
      <c r="G109" s="1" t="s">
        <v>24</v>
      </c>
      <c r="H109" s="1" t="s">
        <v>36</v>
      </c>
      <c r="I109" s="1"/>
      <c r="J109" s="1" t="s">
        <v>31</v>
      </c>
      <c r="K109" s="1"/>
      <c r="L109" s="1"/>
      <c r="M109" s="1"/>
      <c r="N109" s="1"/>
      <c r="O109" s="2">
        <v>43896</v>
      </c>
      <c r="P109" s="1"/>
      <c r="Q109" s="1"/>
      <c r="R109" s="1" t="s">
        <v>45</v>
      </c>
    </row>
    <row r="110" spans="1:18" x14ac:dyDescent="0.45">
      <c r="A110" s="1">
        <v>1000000108</v>
      </c>
      <c r="B110" s="1">
        <v>6727</v>
      </c>
      <c r="C110" s="1" t="s">
        <v>21</v>
      </c>
      <c r="D110" s="1">
        <v>1979</v>
      </c>
      <c r="E110" s="1" t="s">
        <v>49</v>
      </c>
      <c r="F110" s="1" t="s">
        <v>23</v>
      </c>
      <c r="G110" s="1" t="s">
        <v>24</v>
      </c>
      <c r="H110" s="1" t="s">
        <v>36</v>
      </c>
      <c r="I110" s="1"/>
      <c r="J110" s="1" t="s">
        <v>31</v>
      </c>
      <c r="K110" s="1"/>
      <c r="L110" s="1"/>
      <c r="M110" s="1"/>
      <c r="N110" s="1"/>
      <c r="O110" s="2">
        <v>43896</v>
      </c>
      <c r="P110" s="1"/>
      <c r="Q110" s="1"/>
      <c r="R110" s="1" t="s">
        <v>45</v>
      </c>
    </row>
    <row r="111" spans="1:18" x14ac:dyDescent="0.45">
      <c r="A111" s="1">
        <v>1000000109</v>
      </c>
      <c r="B111" s="1">
        <v>6773</v>
      </c>
      <c r="C111" s="1" t="s">
        <v>21</v>
      </c>
      <c r="D111" s="1">
        <v>1929</v>
      </c>
      <c r="E111" s="1" t="s">
        <v>67</v>
      </c>
      <c r="F111" s="1" t="s">
        <v>23</v>
      </c>
      <c r="G111" s="1" t="s">
        <v>24</v>
      </c>
      <c r="H111" s="1" t="s">
        <v>36</v>
      </c>
      <c r="I111" s="1"/>
      <c r="J111" s="1" t="s">
        <v>31</v>
      </c>
      <c r="K111" s="1"/>
      <c r="L111" s="1"/>
      <c r="M111" s="1"/>
      <c r="N111" s="2">
        <v>43892</v>
      </c>
      <c r="O111" s="2">
        <v>43897</v>
      </c>
      <c r="P111" s="1"/>
      <c r="Q111" s="1"/>
      <c r="R111" s="1" t="s">
        <v>45</v>
      </c>
    </row>
    <row r="112" spans="1:18" x14ac:dyDescent="0.45">
      <c r="A112" s="1">
        <v>1000000110</v>
      </c>
      <c r="B112" s="1">
        <v>6781</v>
      </c>
      <c r="C112" s="1" t="s">
        <v>21</v>
      </c>
      <c r="D112" s="1">
        <v>1964</v>
      </c>
      <c r="E112" s="1" t="s">
        <v>22</v>
      </c>
      <c r="F112" s="1" t="s">
        <v>23</v>
      </c>
      <c r="G112" s="1" t="s">
        <v>24</v>
      </c>
      <c r="H112" s="1" t="s">
        <v>57</v>
      </c>
      <c r="I112" s="1"/>
      <c r="J112" s="1" t="s">
        <v>31</v>
      </c>
      <c r="K112" s="1"/>
      <c r="L112" s="1"/>
      <c r="M112" s="1"/>
      <c r="N112" s="1"/>
      <c r="O112" s="2">
        <v>43897</v>
      </c>
      <c r="P112" s="2">
        <v>43909</v>
      </c>
      <c r="Q112" s="1"/>
      <c r="R112" s="1" t="s">
        <v>27</v>
      </c>
    </row>
    <row r="113" spans="1:18" x14ac:dyDescent="0.45">
      <c r="A113" s="1">
        <v>1000000111</v>
      </c>
      <c r="B113" s="1">
        <v>6832</v>
      </c>
      <c r="C113" s="1" t="s">
        <v>21</v>
      </c>
      <c r="D113" s="1">
        <v>1984</v>
      </c>
      <c r="E113" s="1" t="s">
        <v>28</v>
      </c>
      <c r="F113" s="1" t="s">
        <v>23</v>
      </c>
      <c r="G113" s="1" t="s">
        <v>24</v>
      </c>
      <c r="H113" s="1" t="s">
        <v>66</v>
      </c>
      <c r="I113" s="1"/>
      <c r="J113" s="1" t="s">
        <v>31</v>
      </c>
      <c r="K113" s="1"/>
      <c r="L113" s="1"/>
      <c r="M113" s="1"/>
      <c r="N113" s="1"/>
      <c r="O113" s="2">
        <v>43894</v>
      </c>
      <c r="P113" s="1"/>
      <c r="Q113" s="1"/>
      <c r="R113" s="1" t="s">
        <v>45</v>
      </c>
    </row>
    <row r="114" spans="1:18" x14ac:dyDescent="0.45">
      <c r="A114" s="1">
        <v>1000000112</v>
      </c>
      <c r="B114" s="1">
        <v>6845</v>
      </c>
      <c r="C114" s="1" t="s">
        <v>34</v>
      </c>
      <c r="D114" s="1">
        <v>2013</v>
      </c>
      <c r="E114" s="1" t="s">
        <v>68</v>
      </c>
      <c r="F114" s="1" t="s">
        <v>23</v>
      </c>
      <c r="G114" s="1" t="s">
        <v>24</v>
      </c>
      <c r="H114" s="1" t="s">
        <v>54</v>
      </c>
      <c r="I114" s="1"/>
      <c r="J114" s="1" t="s">
        <v>31</v>
      </c>
      <c r="K114" s="1"/>
      <c r="L114" s="1"/>
      <c r="M114" s="1"/>
      <c r="N114" s="1"/>
      <c r="O114" s="2">
        <v>43897</v>
      </c>
      <c r="P114" s="1"/>
      <c r="Q114" s="1"/>
      <c r="R114" s="1" t="s">
        <v>27</v>
      </c>
    </row>
    <row r="115" spans="1:18" x14ac:dyDescent="0.45">
      <c r="A115" s="1">
        <v>1000000113</v>
      </c>
      <c r="B115" s="1">
        <v>6883</v>
      </c>
      <c r="C115" s="1" t="s">
        <v>34</v>
      </c>
      <c r="D115" s="1">
        <v>1956</v>
      </c>
      <c r="E115" s="1" t="s">
        <v>38</v>
      </c>
      <c r="F115" s="1" t="s">
        <v>23</v>
      </c>
      <c r="G115" s="1" t="s">
        <v>24</v>
      </c>
      <c r="H115" s="1" t="s">
        <v>66</v>
      </c>
      <c r="I115" s="1"/>
      <c r="J115" s="1" t="s">
        <v>31</v>
      </c>
      <c r="K115" s="1"/>
      <c r="L115" s="1">
        <v>1000000111</v>
      </c>
      <c r="M115" s="1"/>
      <c r="N115" s="2">
        <v>43885</v>
      </c>
      <c r="O115" s="2">
        <v>43896</v>
      </c>
      <c r="P115" s="1"/>
      <c r="Q115" s="1"/>
      <c r="R115" s="1" t="s">
        <v>45</v>
      </c>
    </row>
    <row r="116" spans="1:18" x14ac:dyDescent="0.45">
      <c r="A116" s="1">
        <v>1000000114</v>
      </c>
      <c r="B116" s="1">
        <v>6921</v>
      </c>
      <c r="C116" s="1" t="s">
        <v>34</v>
      </c>
      <c r="D116" s="1">
        <v>1996</v>
      </c>
      <c r="E116" s="1" t="s">
        <v>32</v>
      </c>
      <c r="F116" s="1" t="s">
        <v>23</v>
      </c>
      <c r="G116" s="1" t="s">
        <v>24</v>
      </c>
      <c r="H116" s="1" t="s">
        <v>58</v>
      </c>
      <c r="I116" s="1"/>
      <c r="J116" s="1" t="s">
        <v>31</v>
      </c>
      <c r="K116" s="1"/>
      <c r="L116" s="1">
        <v>1000000115</v>
      </c>
      <c r="M116" s="1"/>
      <c r="N116" s="1"/>
      <c r="O116" s="2">
        <v>43897</v>
      </c>
      <c r="P116" s="1"/>
      <c r="Q116" s="1"/>
      <c r="R116" s="1" t="s">
        <v>45</v>
      </c>
    </row>
    <row r="117" spans="1:18" x14ac:dyDescent="0.45">
      <c r="A117" s="1">
        <v>1000000115</v>
      </c>
      <c r="B117" s="1">
        <v>6937</v>
      </c>
      <c r="C117" s="1" t="s">
        <v>34</v>
      </c>
      <c r="D117" s="1">
        <v>1969</v>
      </c>
      <c r="E117" s="1" t="s">
        <v>22</v>
      </c>
      <c r="F117" s="1" t="s">
        <v>23</v>
      </c>
      <c r="G117" s="1" t="s">
        <v>24</v>
      </c>
      <c r="H117" s="1" t="s">
        <v>58</v>
      </c>
      <c r="I117" s="1"/>
      <c r="J117" s="1" t="s">
        <v>31</v>
      </c>
      <c r="K117" s="1"/>
      <c r="L117" s="1"/>
      <c r="M117" s="1"/>
      <c r="N117" s="1"/>
      <c r="O117" s="2">
        <v>43896</v>
      </c>
      <c r="P117" s="1"/>
      <c r="Q117" s="1"/>
      <c r="R117" s="1" t="s">
        <v>45</v>
      </c>
    </row>
    <row r="118" spans="1:18" x14ac:dyDescent="0.45">
      <c r="A118" s="1">
        <v>1000000116</v>
      </c>
      <c r="B118" s="1">
        <v>6959</v>
      </c>
      <c r="C118" s="1" t="s">
        <v>21</v>
      </c>
      <c r="D118" s="1">
        <v>1987</v>
      </c>
      <c r="E118" s="1" t="s">
        <v>28</v>
      </c>
      <c r="F118" s="1" t="s">
        <v>23</v>
      </c>
      <c r="G118" s="1" t="s">
        <v>24</v>
      </c>
      <c r="H118" s="1" t="s">
        <v>52</v>
      </c>
      <c r="I118" s="1"/>
      <c r="J118" s="1" t="s">
        <v>26</v>
      </c>
      <c r="K118" s="1"/>
      <c r="L118" s="1"/>
      <c r="M118" s="1"/>
      <c r="N118" s="1"/>
      <c r="O118" s="2">
        <v>43897</v>
      </c>
      <c r="P118" s="1"/>
      <c r="Q118" s="1"/>
      <c r="R118" s="1" t="s">
        <v>45</v>
      </c>
    </row>
    <row r="119" spans="1:18" x14ac:dyDescent="0.45">
      <c r="A119" s="1">
        <v>1000000117</v>
      </c>
      <c r="B119" s="1">
        <v>6999</v>
      </c>
      <c r="C119" s="1" t="s">
        <v>21</v>
      </c>
      <c r="D119" s="1">
        <v>1955</v>
      </c>
      <c r="E119" s="1" t="s">
        <v>38</v>
      </c>
      <c r="F119" s="1" t="s">
        <v>23</v>
      </c>
      <c r="G119" s="1" t="s">
        <v>24</v>
      </c>
      <c r="H119" s="1" t="s">
        <v>47</v>
      </c>
      <c r="I119" s="1"/>
      <c r="J119" s="1" t="s">
        <v>31</v>
      </c>
      <c r="K119" s="1"/>
      <c r="L119" s="1">
        <v>1000000040</v>
      </c>
      <c r="M119" s="1"/>
      <c r="N119" s="2">
        <v>43896</v>
      </c>
      <c r="O119" s="2">
        <v>43897</v>
      </c>
      <c r="P119" s="1"/>
      <c r="Q119" s="1"/>
      <c r="R119" s="1" t="s">
        <v>45</v>
      </c>
    </row>
    <row r="120" spans="1:18" x14ac:dyDescent="0.45">
      <c r="A120" s="1">
        <v>1000000118</v>
      </c>
      <c r="B120" s="1">
        <v>7011</v>
      </c>
      <c r="C120" s="1" t="s">
        <v>21</v>
      </c>
      <c r="D120" s="1">
        <v>1966</v>
      </c>
      <c r="E120" s="1" t="s">
        <v>22</v>
      </c>
      <c r="F120" s="1" t="s">
        <v>23</v>
      </c>
      <c r="G120" s="1" t="s">
        <v>24</v>
      </c>
      <c r="H120" s="1" t="s">
        <v>58</v>
      </c>
      <c r="I120" s="1"/>
      <c r="J120" s="1" t="s">
        <v>31</v>
      </c>
      <c r="K120" s="1"/>
      <c r="L120" s="1">
        <v>1000000114</v>
      </c>
      <c r="M120" s="1"/>
      <c r="N120" s="1"/>
      <c r="O120" s="2">
        <v>43897</v>
      </c>
      <c r="P120" s="1"/>
      <c r="Q120" s="1"/>
      <c r="R120" s="1" t="s">
        <v>45</v>
      </c>
    </row>
    <row r="121" spans="1:18" x14ac:dyDescent="0.45">
      <c r="A121" s="1">
        <v>1000000119</v>
      </c>
      <c r="B121" s="1">
        <v>7027</v>
      </c>
      <c r="C121" s="1" t="s">
        <v>21</v>
      </c>
      <c r="D121" s="1">
        <v>1955</v>
      </c>
      <c r="E121" s="1" t="s">
        <v>38</v>
      </c>
      <c r="F121" s="1" t="s">
        <v>23</v>
      </c>
      <c r="G121" s="1" t="s">
        <v>24</v>
      </c>
      <c r="H121" s="1" t="s">
        <v>66</v>
      </c>
      <c r="I121" s="1"/>
      <c r="J121" s="1" t="s">
        <v>31</v>
      </c>
      <c r="K121" s="1"/>
      <c r="L121" s="1">
        <v>1000000111</v>
      </c>
      <c r="M121" s="1"/>
      <c r="N121" s="2">
        <v>43888</v>
      </c>
      <c r="O121" s="2">
        <v>43896</v>
      </c>
      <c r="P121" s="1"/>
      <c r="Q121" s="1"/>
      <c r="R121" s="1" t="s">
        <v>45</v>
      </c>
    </row>
    <row r="122" spans="1:18" x14ac:dyDescent="0.45">
      <c r="A122" s="1">
        <v>1000000120</v>
      </c>
      <c r="B122" s="1">
        <v>7103</v>
      </c>
      <c r="C122" s="1" t="s">
        <v>21</v>
      </c>
      <c r="D122" s="1">
        <v>1981</v>
      </c>
      <c r="E122" s="1" t="s">
        <v>28</v>
      </c>
      <c r="F122" s="1" t="s">
        <v>23</v>
      </c>
      <c r="G122" s="1" t="s">
        <v>24</v>
      </c>
      <c r="H122" s="1" t="s">
        <v>35</v>
      </c>
      <c r="I122" s="1"/>
      <c r="J122" s="1" t="s">
        <v>64</v>
      </c>
      <c r="K122" s="1"/>
      <c r="L122" s="1"/>
      <c r="M122" s="1"/>
      <c r="N122" s="1"/>
      <c r="O122" s="2">
        <v>43896</v>
      </c>
      <c r="P122" s="1"/>
      <c r="Q122" s="1"/>
      <c r="R122" s="1" t="s">
        <v>45</v>
      </c>
    </row>
    <row r="123" spans="1:18" x14ac:dyDescent="0.45">
      <c r="A123" s="1">
        <v>1000000121</v>
      </c>
      <c r="B123" s="1">
        <v>7219</v>
      </c>
      <c r="C123" s="1" t="s">
        <v>34</v>
      </c>
      <c r="D123" s="1">
        <v>2020</v>
      </c>
      <c r="E123" s="1" t="s">
        <v>68</v>
      </c>
      <c r="F123" s="1" t="s">
        <v>23</v>
      </c>
      <c r="G123" s="1" t="s">
        <v>24</v>
      </c>
      <c r="H123" s="1" t="s">
        <v>60</v>
      </c>
      <c r="I123" s="1"/>
      <c r="J123" s="1" t="s">
        <v>31</v>
      </c>
      <c r="K123" s="1"/>
      <c r="L123" s="1">
        <v>1000000120</v>
      </c>
      <c r="M123" s="1"/>
      <c r="N123" s="2">
        <v>43894</v>
      </c>
      <c r="O123" s="2">
        <v>43898</v>
      </c>
      <c r="P123" s="1"/>
      <c r="Q123" s="1"/>
      <c r="R123" s="1" t="s">
        <v>45</v>
      </c>
    </row>
    <row r="124" spans="1:18" x14ac:dyDescent="0.45">
      <c r="A124" s="1">
        <v>1000000122</v>
      </c>
      <c r="B124" s="1">
        <v>7234</v>
      </c>
      <c r="C124" s="1" t="s">
        <v>34</v>
      </c>
      <c r="D124" s="1">
        <v>1995</v>
      </c>
      <c r="E124" s="1" t="s">
        <v>32</v>
      </c>
      <c r="F124" s="1" t="s">
        <v>23</v>
      </c>
      <c r="G124" s="1" t="s">
        <v>24</v>
      </c>
      <c r="H124" s="1" t="s">
        <v>60</v>
      </c>
      <c r="I124" s="1"/>
      <c r="J124" s="1" t="s">
        <v>64</v>
      </c>
      <c r="K124" s="1"/>
      <c r="L124" s="1"/>
      <c r="M124" s="1"/>
      <c r="N124" s="2">
        <v>43889</v>
      </c>
      <c r="O124" s="2">
        <v>43898</v>
      </c>
      <c r="P124" s="1"/>
      <c r="Q124" s="1"/>
      <c r="R124" s="1" t="s">
        <v>45</v>
      </c>
    </row>
    <row r="125" spans="1:18" x14ac:dyDescent="0.45">
      <c r="A125" s="1">
        <v>1000000123</v>
      </c>
      <c r="B125" s="1">
        <v>7243</v>
      </c>
      <c r="C125" s="1" t="s">
        <v>34</v>
      </c>
      <c r="D125" s="1">
        <v>1941</v>
      </c>
      <c r="E125" s="1" t="s">
        <v>42</v>
      </c>
      <c r="F125" s="1" t="s">
        <v>23</v>
      </c>
      <c r="G125" s="1" t="s">
        <v>24</v>
      </c>
      <c r="H125" s="1" t="s">
        <v>36</v>
      </c>
      <c r="I125" s="1"/>
      <c r="J125" s="1" t="s">
        <v>36</v>
      </c>
      <c r="K125" s="1"/>
      <c r="L125" s="1"/>
      <c r="M125" s="1"/>
      <c r="N125" s="1"/>
      <c r="O125" s="2">
        <v>43898</v>
      </c>
      <c r="P125" s="1"/>
      <c r="Q125" s="1"/>
      <c r="R125" s="1" t="s">
        <v>45</v>
      </c>
    </row>
    <row r="126" spans="1:18" x14ac:dyDescent="0.45">
      <c r="A126" s="1">
        <v>1000000124</v>
      </c>
      <c r="B126" s="1">
        <v>7247</v>
      </c>
      <c r="C126" s="1" t="s">
        <v>21</v>
      </c>
      <c r="D126" s="1">
        <v>1993</v>
      </c>
      <c r="E126" s="1" t="s">
        <v>32</v>
      </c>
      <c r="F126" s="1" t="s">
        <v>23</v>
      </c>
      <c r="G126" s="1" t="s">
        <v>24</v>
      </c>
      <c r="H126" s="1" t="s">
        <v>60</v>
      </c>
      <c r="I126" s="1"/>
      <c r="J126" s="1" t="s">
        <v>64</v>
      </c>
      <c r="K126" s="1"/>
      <c r="L126" s="1"/>
      <c r="M126" s="1"/>
      <c r="N126" s="1"/>
      <c r="O126" s="2">
        <v>43898</v>
      </c>
      <c r="P126" s="1"/>
      <c r="Q126" s="1"/>
      <c r="R126" s="1" t="s">
        <v>45</v>
      </c>
    </row>
    <row r="127" spans="1:18" x14ac:dyDescent="0.45">
      <c r="A127" s="1">
        <v>1000000125</v>
      </c>
      <c r="B127" s="1">
        <v>7265</v>
      </c>
      <c r="C127" s="1" t="s">
        <v>34</v>
      </c>
      <c r="D127" s="1">
        <v>1964</v>
      </c>
      <c r="E127" s="1" t="s">
        <v>22</v>
      </c>
      <c r="F127" s="1" t="s">
        <v>23</v>
      </c>
      <c r="G127" s="1" t="s">
        <v>24</v>
      </c>
      <c r="H127" s="1" t="s">
        <v>55</v>
      </c>
      <c r="I127" s="1"/>
      <c r="J127" s="1" t="s">
        <v>69</v>
      </c>
      <c r="K127" s="1"/>
      <c r="L127" s="1"/>
      <c r="M127" s="1"/>
      <c r="N127" s="1"/>
      <c r="O127" s="2">
        <v>43898</v>
      </c>
      <c r="P127" s="1"/>
      <c r="Q127" s="1"/>
      <c r="R127" s="1" t="s">
        <v>45</v>
      </c>
    </row>
    <row r="128" spans="1:18" x14ac:dyDescent="0.45">
      <c r="A128" s="1">
        <v>1000000126</v>
      </c>
      <c r="B128" s="1">
        <v>7275</v>
      </c>
      <c r="C128" s="1" t="s">
        <v>34</v>
      </c>
      <c r="D128" s="1">
        <v>1982</v>
      </c>
      <c r="E128" s="1" t="s">
        <v>28</v>
      </c>
      <c r="F128" s="1" t="s">
        <v>23</v>
      </c>
      <c r="G128" s="1" t="s">
        <v>24</v>
      </c>
      <c r="H128" s="1" t="s">
        <v>60</v>
      </c>
      <c r="I128" s="1"/>
      <c r="J128" s="1" t="s">
        <v>31</v>
      </c>
      <c r="K128" s="1"/>
      <c r="L128" s="1">
        <v>1000000120</v>
      </c>
      <c r="M128" s="1"/>
      <c r="N128" s="2">
        <v>43894</v>
      </c>
      <c r="O128" s="2">
        <v>43898</v>
      </c>
      <c r="P128" s="1"/>
      <c r="Q128" s="1"/>
      <c r="R128" s="1" t="s">
        <v>45</v>
      </c>
    </row>
    <row r="129" spans="1:18" x14ac:dyDescent="0.45">
      <c r="A129" s="1">
        <v>1000000127</v>
      </c>
      <c r="B129" s="1">
        <v>7280</v>
      </c>
      <c r="C129" s="1" t="s">
        <v>21</v>
      </c>
      <c r="D129" s="1">
        <v>1969</v>
      </c>
      <c r="E129" s="1" t="s">
        <v>22</v>
      </c>
      <c r="F129" s="1" t="s">
        <v>23</v>
      </c>
      <c r="G129" s="1" t="s">
        <v>24</v>
      </c>
      <c r="H129" s="1" t="s">
        <v>57</v>
      </c>
      <c r="I129" s="1"/>
      <c r="J129" s="1" t="s">
        <v>31</v>
      </c>
      <c r="K129" s="1"/>
      <c r="L129" s="1">
        <v>1000000108</v>
      </c>
      <c r="M129" s="1"/>
      <c r="N129" s="1"/>
      <c r="O129" s="2">
        <v>43898</v>
      </c>
      <c r="P129" s="1"/>
      <c r="Q129" s="1"/>
      <c r="R129" s="1" t="s">
        <v>45</v>
      </c>
    </row>
    <row r="130" spans="1:18" x14ac:dyDescent="0.45">
      <c r="A130" s="1">
        <v>1000000128</v>
      </c>
      <c r="B130" s="1">
        <v>7281</v>
      </c>
      <c r="C130" s="1" t="s">
        <v>21</v>
      </c>
      <c r="D130" s="1">
        <v>1951</v>
      </c>
      <c r="E130" s="1" t="s">
        <v>38</v>
      </c>
      <c r="F130" s="1" t="s">
        <v>23</v>
      </c>
      <c r="G130" s="1" t="s">
        <v>24</v>
      </c>
      <c r="H130" s="1" t="s">
        <v>60</v>
      </c>
      <c r="I130" s="1"/>
      <c r="J130" s="1" t="s">
        <v>31</v>
      </c>
      <c r="K130" s="1"/>
      <c r="L130" s="1">
        <v>1000000120</v>
      </c>
      <c r="M130" s="1"/>
      <c r="N130" s="2">
        <v>43895</v>
      </c>
      <c r="O130" s="2">
        <v>43898</v>
      </c>
      <c r="P130" s="1"/>
      <c r="Q130" s="1"/>
      <c r="R130" s="1" t="s">
        <v>45</v>
      </c>
    </row>
    <row r="131" spans="1:18" x14ac:dyDescent="0.45">
      <c r="A131" s="1">
        <v>1000000129</v>
      </c>
      <c r="B131" s="1">
        <v>7297</v>
      </c>
      <c r="C131" s="1" t="s">
        <v>34</v>
      </c>
      <c r="D131" s="1">
        <v>1952</v>
      </c>
      <c r="E131" s="1" t="s">
        <v>38</v>
      </c>
      <c r="F131" s="1" t="s">
        <v>23</v>
      </c>
      <c r="G131" s="1" t="s">
        <v>24</v>
      </c>
      <c r="H131" s="1" t="s">
        <v>60</v>
      </c>
      <c r="I131" s="1"/>
      <c r="J131" s="1" t="s">
        <v>31</v>
      </c>
      <c r="K131" s="1"/>
      <c r="L131" s="1">
        <v>1000000120</v>
      </c>
      <c r="M131" s="1"/>
      <c r="N131" s="1"/>
      <c r="O131" s="2">
        <v>43898</v>
      </c>
      <c r="P131" s="1"/>
      <c r="Q131" s="1"/>
      <c r="R131" s="1" t="s">
        <v>45</v>
      </c>
    </row>
    <row r="132" spans="1:18" x14ac:dyDescent="0.45">
      <c r="A132" s="1">
        <v>1000000130</v>
      </c>
      <c r="B132" s="1">
        <v>7300</v>
      </c>
      <c r="C132" s="1" t="s">
        <v>21</v>
      </c>
      <c r="D132" s="1">
        <v>1993</v>
      </c>
      <c r="E132" s="1" t="s">
        <v>32</v>
      </c>
      <c r="F132" s="1" t="s">
        <v>23</v>
      </c>
      <c r="G132" s="1" t="s">
        <v>24</v>
      </c>
      <c r="H132" s="1" t="s">
        <v>60</v>
      </c>
      <c r="I132" s="1"/>
      <c r="J132" s="1" t="s">
        <v>31</v>
      </c>
      <c r="K132" s="1"/>
      <c r="L132" s="1">
        <v>1000000100</v>
      </c>
      <c r="M132" s="1"/>
      <c r="N132" s="1"/>
      <c r="O132" s="2">
        <v>43898</v>
      </c>
      <c r="P132" s="1"/>
      <c r="Q132" s="1"/>
      <c r="R132" s="1" t="s">
        <v>45</v>
      </c>
    </row>
    <row r="133" spans="1:18" x14ac:dyDescent="0.45">
      <c r="A133" s="1">
        <v>1000000131</v>
      </c>
      <c r="B133" s="1">
        <v>7401</v>
      </c>
      <c r="C133" s="1" t="s">
        <v>34</v>
      </c>
      <c r="D133" s="1">
        <v>1969</v>
      </c>
      <c r="E133" s="1" t="s">
        <v>22</v>
      </c>
      <c r="F133" s="1" t="s">
        <v>23</v>
      </c>
      <c r="G133" s="1" t="s">
        <v>24</v>
      </c>
      <c r="H133" s="1" t="s">
        <v>52</v>
      </c>
      <c r="I133" s="1"/>
      <c r="J133" s="1" t="s">
        <v>69</v>
      </c>
      <c r="K133" s="1"/>
      <c r="L133" s="1"/>
      <c r="M133" s="1"/>
      <c r="N133" s="2">
        <v>43897</v>
      </c>
      <c r="O133" s="2">
        <v>43899</v>
      </c>
      <c r="P133" s="1"/>
      <c r="Q133" s="1"/>
      <c r="R133" s="1" t="s">
        <v>45</v>
      </c>
    </row>
    <row r="134" spans="1:18" x14ac:dyDescent="0.45">
      <c r="A134" s="1">
        <v>1000000132</v>
      </c>
      <c r="B134" s="1">
        <v>7479</v>
      </c>
      <c r="C134" s="1" t="s">
        <v>21</v>
      </c>
      <c r="D134" s="1">
        <v>1963</v>
      </c>
      <c r="E134" s="1" t="s">
        <v>22</v>
      </c>
      <c r="F134" s="1" t="s">
        <v>23</v>
      </c>
      <c r="G134" s="1" t="s">
        <v>24</v>
      </c>
      <c r="H134" s="1" t="s">
        <v>52</v>
      </c>
      <c r="I134" s="1"/>
      <c r="J134" s="1" t="s">
        <v>69</v>
      </c>
      <c r="K134" s="1"/>
      <c r="L134" s="1"/>
      <c r="M134" s="1"/>
      <c r="N134" s="1"/>
      <c r="O134" s="2">
        <v>43899</v>
      </c>
      <c r="P134" s="1"/>
      <c r="Q134" s="1"/>
      <c r="R134" s="1" t="s">
        <v>45</v>
      </c>
    </row>
    <row r="135" spans="1:18" x14ac:dyDescent="0.45">
      <c r="A135" s="1">
        <v>1000000133</v>
      </c>
      <c r="B135" s="1">
        <v>7514</v>
      </c>
      <c r="C135" s="1" t="s">
        <v>34</v>
      </c>
      <c r="D135" s="1">
        <v>1977</v>
      </c>
      <c r="E135" s="1" t="s">
        <v>49</v>
      </c>
      <c r="F135" s="1" t="s">
        <v>23</v>
      </c>
      <c r="G135" s="1" t="s">
        <v>24</v>
      </c>
      <c r="H135" s="1" t="s">
        <v>51</v>
      </c>
      <c r="I135" s="1"/>
      <c r="J135" s="1" t="s">
        <v>26</v>
      </c>
      <c r="K135" s="1"/>
      <c r="L135" s="1"/>
      <c r="M135" s="1"/>
      <c r="N135" s="1"/>
      <c r="O135" s="2">
        <v>43899</v>
      </c>
      <c r="P135" s="1"/>
      <c r="Q135" s="1"/>
      <c r="R135" s="1" t="s">
        <v>45</v>
      </c>
    </row>
    <row r="136" spans="1:18" x14ac:dyDescent="0.45">
      <c r="A136" s="1">
        <v>1000000134</v>
      </c>
      <c r="B136" s="1">
        <v>7437</v>
      </c>
      <c r="C136" s="1" t="s">
        <v>34</v>
      </c>
      <c r="D136" s="1">
        <v>1991</v>
      </c>
      <c r="E136" s="1" t="s">
        <v>32</v>
      </c>
      <c r="F136" s="1" t="s">
        <v>23</v>
      </c>
      <c r="G136" s="1" t="s">
        <v>24</v>
      </c>
      <c r="H136" s="1" t="s">
        <v>56</v>
      </c>
      <c r="I136" s="1"/>
      <c r="J136" s="1" t="s">
        <v>31</v>
      </c>
      <c r="K136" s="1"/>
      <c r="L136" s="1">
        <v>1000000130</v>
      </c>
      <c r="M136" s="1"/>
      <c r="N136" s="1"/>
      <c r="O136" s="2">
        <v>43899</v>
      </c>
      <c r="P136" s="1"/>
      <c r="Q136" s="1"/>
      <c r="R136" s="1" t="s">
        <v>45</v>
      </c>
    </row>
    <row r="137" spans="1:18" x14ac:dyDescent="0.45">
      <c r="A137" s="1">
        <v>1000000135</v>
      </c>
      <c r="B137" s="1">
        <v>7513</v>
      </c>
      <c r="C137" s="1" t="s">
        <v>21</v>
      </c>
      <c r="D137" s="1">
        <v>1989</v>
      </c>
      <c r="E137" s="1" t="s">
        <v>28</v>
      </c>
      <c r="F137" s="1" t="s">
        <v>23</v>
      </c>
      <c r="G137" s="1" t="s">
        <v>24</v>
      </c>
      <c r="H137" s="1" t="s">
        <v>52</v>
      </c>
      <c r="I137" s="1"/>
      <c r="J137" s="1" t="s">
        <v>36</v>
      </c>
      <c r="K137" s="1"/>
      <c r="L137" s="1"/>
      <c r="M137" s="1"/>
      <c r="N137" s="1"/>
      <c r="O137" s="2">
        <v>43899</v>
      </c>
      <c r="P137" s="1"/>
      <c r="Q137" s="1"/>
      <c r="R137" s="1" t="s">
        <v>45</v>
      </c>
    </row>
    <row r="138" spans="1:18" x14ac:dyDescent="0.45">
      <c r="A138" s="1">
        <v>1000000136</v>
      </c>
      <c r="B138" s="1">
        <v>7461</v>
      </c>
      <c r="C138" s="1" t="s">
        <v>34</v>
      </c>
      <c r="D138" s="1">
        <v>1970</v>
      </c>
      <c r="E138" s="1" t="s">
        <v>22</v>
      </c>
      <c r="F138" s="1" t="s">
        <v>23</v>
      </c>
      <c r="G138" s="1" t="s">
        <v>24</v>
      </c>
      <c r="H138" s="1" t="s">
        <v>70</v>
      </c>
      <c r="I138" s="1"/>
      <c r="J138" s="1" t="s">
        <v>69</v>
      </c>
      <c r="K138" s="1"/>
      <c r="L138" s="1"/>
      <c r="M138" s="1"/>
      <c r="N138" s="1"/>
      <c r="O138" s="2">
        <v>43899</v>
      </c>
      <c r="P138" s="1"/>
      <c r="Q138" s="1"/>
      <c r="R138" s="1" t="s">
        <v>45</v>
      </c>
    </row>
    <row r="139" spans="1:18" x14ac:dyDescent="0.45">
      <c r="A139" s="1">
        <v>1000000137</v>
      </c>
      <c r="B139" s="1">
        <v>7463</v>
      </c>
      <c r="C139" s="1" t="s">
        <v>34</v>
      </c>
      <c r="D139" s="1">
        <v>1969</v>
      </c>
      <c r="E139" s="1" t="s">
        <v>22</v>
      </c>
      <c r="F139" s="1" t="s">
        <v>23</v>
      </c>
      <c r="G139" s="1" t="s">
        <v>24</v>
      </c>
      <c r="H139" s="1" t="s">
        <v>53</v>
      </c>
      <c r="I139" s="1"/>
      <c r="J139" s="1" t="s">
        <v>69</v>
      </c>
      <c r="K139" s="1"/>
      <c r="L139" s="1"/>
      <c r="M139" s="1"/>
      <c r="N139" s="1"/>
      <c r="O139" s="2">
        <v>43899</v>
      </c>
      <c r="P139" s="1"/>
      <c r="Q139" s="1"/>
      <c r="R139" s="1" t="s">
        <v>45</v>
      </c>
    </row>
    <row r="140" spans="1:18" x14ac:dyDescent="0.45">
      <c r="A140" s="1">
        <v>1000000138</v>
      </c>
      <c r="B140" s="1">
        <v>7683</v>
      </c>
      <c r="C140" s="1" t="s">
        <v>21</v>
      </c>
      <c r="D140" s="1">
        <v>1987</v>
      </c>
      <c r="E140" s="1" t="s">
        <v>28</v>
      </c>
      <c r="F140" s="1" t="s">
        <v>23</v>
      </c>
      <c r="G140" s="1" t="s">
        <v>24</v>
      </c>
      <c r="H140" s="1" t="s">
        <v>36</v>
      </c>
      <c r="I140" s="1"/>
      <c r="J140" s="1" t="s">
        <v>36</v>
      </c>
      <c r="K140" s="1"/>
      <c r="L140" s="1"/>
      <c r="M140" s="1"/>
      <c r="N140" s="1"/>
      <c r="O140" s="2">
        <v>43899</v>
      </c>
      <c r="P140" s="1"/>
      <c r="Q140" s="1"/>
      <c r="R140" s="1" t="s">
        <v>45</v>
      </c>
    </row>
    <row r="141" spans="1:18" x14ac:dyDescent="0.45">
      <c r="A141" s="1">
        <v>1000000139</v>
      </c>
      <c r="B141" s="1">
        <v>8050</v>
      </c>
      <c r="C141" s="1" t="s">
        <v>21</v>
      </c>
      <c r="D141" s="1">
        <v>1990</v>
      </c>
      <c r="E141" s="1" t="s">
        <v>28</v>
      </c>
      <c r="F141" s="1" t="s">
        <v>23</v>
      </c>
      <c r="G141" s="1" t="s">
        <v>24</v>
      </c>
      <c r="H141" s="1" t="s">
        <v>58</v>
      </c>
      <c r="I141" s="1"/>
      <c r="J141" s="1" t="s">
        <v>69</v>
      </c>
      <c r="K141" s="1"/>
      <c r="L141" s="1"/>
      <c r="M141" s="1"/>
      <c r="N141" s="1"/>
      <c r="O141" s="2">
        <v>43899</v>
      </c>
      <c r="P141" s="1"/>
      <c r="Q141" s="1"/>
      <c r="R141" s="1" t="s">
        <v>45</v>
      </c>
    </row>
    <row r="142" spans="1:18" x14ac:dyDescent="0.45">
      <c r="A142" s="1">
        <v>1000000140</v>
      </c>
      <c r="B142" s="1">
        <v>7500</v>
      </c>
      <c r="C142" s="1" t="s">
        <v>34</v>
      </c>
      <c r="D142" s="1">
        <v>1978</v>
      </c>
      <c r="E142" s="1" t="s">
        <v>49</v>
      </c>
      <c r="F142" s="1" t="s">
        <v>23</v>
      </c>
      <c r="G142" s="1" t="s">
        <v>24</v>
      </c>
      <c r="H142" s="1" t="s">
        <v>52</v>
      </c>
      <c r="I142" s="1"/>
      <c r="J142" s="1" t="s">
        <v>36</v>
      </c>
      <c r="K142" s="1"/>
      <c r="L142" s="1"/>
      <c r="M142" s="1"/>
      <c r="N142" s="2">
        <v>43888</v>
      </c>
      <c r="O142" s="2">
        <v>43899</v>
      </c>
      <c r="P142" s="1"/>
      <c r="Q142" s="1"/>
      <c r="R142" s="1" t="s">
        <v>45</v>
      </c>
    </row>
    <row r="143" spans="1:18" x14ac:dyDescent="0.45">
      <c r="A143" s="1">
        <v>1000000141</v>
      </c>
      <c r="B143" s="1">
        <v>7580</v>
      </c>
      <c r="C143" s="1" t="s">
        <v>34</v>
      </c>
      <c r="D143" s="1">
        <v>1962</v>
      </c>
      <c r="E143" s="1" t="s">
        <v>22</v>
      </c>
      <c r="F143" s="1" t="s">
        <v>23</v>
      </c>
      <c r="G143" s="1" t="s">
        <v>24</v>
      </c>
      <c r="H143" s="1" t="s">
        <v>55</v>
      </c>
      <c r="I143" s="1"/>
      <c r="J143" s="1" t="s">
        <v>69</v>
      </c>
      <c r="K143" s="1"/>
      <c r="L143" s="1"/>
      <c r="M143" s="1"/>
      <c r="N143" s="2">
        <v>43897</v>
      </c>
      <c r="O143" s="2">
        <v>43899</v>
      </c>
      <c r="P143" s="1"/>
      <c r="Q143" s="1"/>
      <c r="R143" s="1" t="s">
        <v>45</v>
      </c>
    </row>
    <row r="144" spans="1:18" x14ac:dyDescent="0.45">
      <c r="A144" s="1">
        <v>1000000142</v>
      </c>
      <c r="B144" s="1">
        <v>7726</v>
      </c>
      <c r="C144" s="1" t="s">
        <v>34</v>
      </c>
      <c r="D144" s="1">
        <v>1972</v>
      </c>
      <c r="E144" s="1" t="s">
        <v>49</v>
      </c>
      <c r="F144" s="1" t="s">
        <v>23</v>
      </c>
      <c r="G144" s="1" t="s">
        <v>24</v>
      </c>
      <c r="H144" s="1" t="s">
        <v>50</v>
      </c>
      <c r="I144" s="1"/>
      <c r="J144" s="1" t="s">
        <v>69</v>
      </c>
      <c r="K144" s="1"/>
      <c r="L144" s="1"/>
      <c r="M144" s="1"/>
      <c r="N144" s="1"/>
      <c r="O144" s="2">
        <v>43899</v>
      </c>
      <c r="P144" s="1"/>
      <c r="Q144" s="1"/>
      <c r="R144" s="1" t="s">
        <v>45</v>
      </c>
    </row>
    <row r="145" spans="1:18" x14ac:dyDescent="0.45">
      <c r="A145" s="1">
        <v>1000000143</v>
      </c>
      <c r="B145" s="1">
        <v>8003</v>
      </c>
      <c r="C145" s="1" t="s">
        <v>21</v>
      </c>
      <c r="D145" s="1">
        <v>1977</v>
      </c>
      <c r="E145" s="1" t="s">
        <v>49</v>
      </c>
      <c r="F145" s="1" t="s">
        <v>23</v>
      </c>
      <c r="G145" s="1" t="s">
        <v>24</v>
      </c>
      <c r="H145" s="1" t="s">
        <v>58</v>
      </c>
      <c r="I145" s="1"/>
      <c r="J145" s="1" t="s">
        <v>69</v>
      </c>
      <c r="K145" s="1"/>
      <c r="L145" s="1"/>
      <c r="M145" s="1"/>
      <c r="N145" s="2">
        <v>43896</v>
      </c>
      <c r="O145" s="2">
        <v>43899</v>
      </c>
      <c r="P145" s="1"/>
      <c r="Q145" s="1"/>
      <c r="R145" s="1" t="s">
        <v>45</v>
      </c>
    </row>
    <row r="146" spans="1:18" x14ac:dyDescent="0.45">
      <c r="A146" s="1">
        <v>1000000144</v>
      </c>
      <c r="B146" s="1">
        <v>7502</v>
      </c>
      <c r="C146" s="1" t="s">
        <v>34</v>
      </c>
      <c r="D146" s="1">
        <v>1971</v>
      </c>
      <c r="E146" s="1" t="s">
        <v>49</v>
      </c>
      <c r="F146" s="1" t="s">
        <v>23</v>
      </c>
      <c r="G146" s="1" t="s">
        <v>24</v>
      </c>
      <c r="H146" s="1" t="s">
        <v>25</v>
      </c>
      <c r="I146" s="1"/>
      <c r="J146" s="1" t="s">
        <v>69</v>
      </c>
      <c r="K146" s="1"/>
      <c r="L146" s="1"/>
      <c r="M146" s="1"/>
      <c r="N146" s="1"/>
      <c r="O146" s="2">
        <v>43899</v>
      </c>
      <c r="P146" s="1"/>
      <c r="Q146" s="1"/>
      <c r="R146" s="1" t="s">
        <v>45</v>
      </c>
    </row>
    <row r="147" spans="1:18" x14ac:dyDescent="0.45">
      <c r="A147" s="1">
        <v>1000000145</v>
      </c>
      <c r="B147" s="1">
        <v>7710</v>
      </c>
      <c r="C147" s="1" t="s">
        <v>21</v>
      </c>
      <c r="D147" s="1">
        <v>1975</v>
      </c>
      <c r="E147" s="1" t="s">
        <v>49</v>
      </c>
      <c r="F147" s="1" t="s">
        <v>23</v>
      </c>
      <c r="G147" s="1" t="s">
        <v>24</v>
      </c>
      <c r="H147" s="1" t="s">
        <v>50</v>
      </c>
      <c r="I147" s="1"/>
      <c r="J147" s="1" t="s">
        <v>69</v>
      </c>
      <c r="K147" s="1"/>
      <c r="L147" s="1"/>
      <c r="M147" s="1"/>
      <c r="N147" s="1"/>
      <c r="O147" s="2">
        <v>43899</v>
      </c>
      <c r="P147" s="1"/>
      <c r="Q147" s="1"/>
      <c r="R147" s="1" t="s">
        <v>45</v>
      </c>
    </row>
    <row r="148" spans="1:18" x14ac:dyDescent="0.45">
      <c r="A148" s="1">
        <v>1000000146</v>
      </c>
      <c r="B148" s="1">
        <v>7636</v>
      </c>
      <c r="C148" s="1" t="s">
        <v>34</v>
      </c>
      <c r="D148" s="1">
        <v>1969</v>
      </c>
      <c r="E148" s="1" t="s">
        <v>22</v>
      </c>
      <c r="F148" s="1" t="s">
        <v>23</v>
      </c>
      <c r="G148" s="1" t="s">
        <v>24</v>
      </c>
      <c r="H148" s="1" t="s">
        <v>50</v>
      </c>
      <c r="I148" s="1"/>
      <c r="J148" s="1" t="s">
        <v>69</v>
      </c>
      <c r="K148" s="1"/>
      <c r="L148" s="1"/>
      <c r="M148" s="1"/>
      <c r="N148" s="1"/>
      <c r="O148" s="2">
        <v>43899</v>
      </c>
      <c r="P148" s="1"/>
      <c r="Q148" s="1"/>
      <c r="R148" s="1" t="s">
        <v>45</v>
      </c>
    </row>
    <row r="149" spans="1:18" x14ac:dyDescent="0.45">
      <c r="A149" s="1">
        <v>1000000147</v>
      </c>
      <c r="B149" s="1">
        <v>7544</v>
      </c>
      <c r="C149" s="1" t="s">
        <v>21</v>
      </c>
      <c r="D149" s="1">
        <v>1998</v>
      </c>
      <c r="E149" s="1" t="s">
        <v>32</v>
      </c>
      <c r="F149" s="1" t="s">
        <v>23</v>
      </c>
      <c r="G149" s="1" t="s">
        <v>24</v>
      </c>
      <c r="H149" s="1" t="s">
        <v>50</v>
      </c>
      <c r="I149" s="1"/>
      <c r="J149" s="1" t="s">
        <v>69</v>
      </c>
      <c r="K149" s="1"/>
      <c r="L149" s="1"/>
      <c r="M149" s="1"/>
      <c r="N149" s="1"/>
      <c r="O149" s="2">
        <v>43899</v>
      </c>
      <c r="P149" s="1"/>
      <c r="Q149" s="1"/>
      <c r="R149" s="1" t="s">
        <v>45</v>
      </c>
    </row>
    <row r="150" spans="1:18" x14ac:dyDescent="0.45">
      <c r="A150" s="1">
        <v>1000000148</v>
      </c>
      <c r="B150" s="1">
        <v>7480</v>
      </c>
      <c r="C150" s="1" t="s">
        <v>21</v>
      </c>
      <c r="D150" s="1">
        <v>1965</v>
      </c>
      <c r="E150" s="1" t="s">
        <v>22</v>
      </c>
      <c r="F150" s="1" t="s">
        <v>23</v>
      </c>
      <c r="G150" s="1" t="s">
        <v>24</v>
      </c>
      <c r="H150" s="1" t="s">
        <v>50</v>
      </c>
      <c r="I150" s="1"/>
      <c r="J150" s="1" t="s">
        <v>69</v>
      </c>
      <c r="K150" s="1"/>
      <c r="L150" s="1"/>
      <c r="M150" s="1"/>
      <c r="N150" s="1"/>
      <c r="O150" s="2">
        <v>43899</v>
      </c>
      <c r="P150" s="1"/>
      <c r="Q150" s="1"/>
      <c r="R150" s="1" t="s">
        <v>45</v>
      </c>
    </row>
    <row r="151" spans="1:18" x14ac:dyDescent="0.45">
      <c r="A151" s="1">
        <v>1000000149</v>
      </c>
      <c r="B151" s="1">
        <v>7752</v>
      </c>
      <c r="C151" s="1" t="s">
        <v>34</v>
      </c>
      <c r="D151" s="1">
        <v>1967</v>
      </c>
      <c r="E151" s="1" t="s">
        <v>22</v>
      </c>
      <c r="F151" s="1" t="s">
        <v>23</v>
      </c>
      <c r="G151" s="1" t="s">
        <v>24</v>
      </c>
      <c r="H151" s="1" t="s">
        <v>36</v>
      </c>
      <c r="I151" s="1"/>
      <c r="J151" s="1" t="s">
        <v>69</v>
      </c>
      <c r="K151" s="1"/>
      <c r="L151" s="1"/>
      <c r="M151" s="1"/>
      <c r="N151" s="1"/>
      <c r="O151" s="2">
        <v>43899</v>
      </c>
      <c r="P151" s="1"/>
      <c r="Q151" s="1"/>
      <c r="R151" s="1" t="s">
        <v>45</v>
      </c>
    </row>
    <row r="152" spans="1:18" x14ac:dyDescent="0.45">
      <c r="A152" s="1">
        <v>1000000150</v>
      </c>
      <c r="B152" s="1">
        <v>7469</v>
      </c>
      <c r="C152" s="1" t="s">
        <v>34</v>
      </c>
      <c r="D152" s="1">
        <v>1960</v>
      </c>
      <c r="E152" s="1" t="s">
        <v>38</v>
      </c>
      <c r="F152" s="1" t="s">
        <v>23</v>
      </c>
      <c r="G152" s="1" t="s">
        <v>24</v>
      </c>
      <c r="H152" s="1" t="s">
        <v>25</v>
      </c>
      <c r="I152" s="1"/>
      <c r="J152" s="1" t="s">
        <v>69</v>
      </c>
      <c r="K152" s="1"/>
      <c r="L152" s="1"/>
      <c r="M152" s="1"/>
      <c r="N152" s="1"/>
      <c r="O152" s="2">
        <v>43899</v>
      </c>
      <c r="P152" s="1"/>
      <c r="Q152" s="1"/>
      <c r="R152" s="1" t="s">
        <v>45</v>
      </c>
    </row>
    <row r="153" spans="1:18" x14ac:dyDescent="0.45">
      <c r="A153" s="1">
        <v>1000000151</v>
      </c>
      <c r="B153" s="1">
        <v>7719</v>
      </c>
      <c r="C153" s="1" t="s">
        <v>34</v>
      </c>
      <c r="D153" s="1">
        <v>1971</v>
      </c>
      <c r="E153" s="1" t="s">
        <v>49</v>
      </c>
      <c r="F153" s="1" t="s">
        <v>23</v>
      </c>
      <c r="G153" s="1" t="s">
        <v>24</v>
      </c>
      <c r="H153" s="1" t="s">
        <v>36</v>
      </c>
      <c r="I153" s="1"/>
      <c r="J153" s="1" t="s">
        <v>69</v>
      </c>
      <c r="K153" s="1"/>
      <c r="L153" s="1"/>
      <c r="M153" s="1"/>
      <c r="N153" s="1"/>
      <c r="O153" s="2">
        <v>43899</v>
      </c>
      <c r="P153" s="1"/>
      <c r="Q153" s="1"/>
      <c r="R153" s="1" t="s">
        <v>45</v>
      </c>
    </row>
    <row r="154" spans="1:18" x14ac:dyDescent="0.45">
      <c r="A154" s="1">
        <v>1000000152</v>
      </c>
      <c r="B154" s="1">
        <v>7668</v>
      </c>
      <c r="C154" s="1" t="s">
        <v>34</v>
      </c>
      <c r="D154" s="1">
        <v>1974</v>
      </c>
      <c r="E154" s="1" t="s">
        <v>49</v>
      </c>
      <c r="F154" s="1" t="s">
        <v>23</v>
      </c>
      <c r="G154" s="1" t="s">
        <v>24</v>
      </c>
      <c r="H154" s="1" t="s">
        <v>36</v>
      </c>
      <c r="I154" s="1"/>
      <c r="J154" s="1" t="s">
        <v>69</v>
      </c>
      <c r="K154" s="1"/>
      <c r="L154" s="1"/>
      <c r="M154" s="1"/>
      <c r="N154" s="1"/>
      <c r="O154" s="2">
        <v>43899</v>
      </c>
      <c r="P154" s="1"/>
      <c r="Q154" s="1"/>
      <c r="R154" s="1" t="s">
        <v>45</v>
      </c>
    </row>
    <row r="155" spans="1:18" x14ac:dyDescent="0.45">
      <c r="A155" s="1">
        <v>1000000153</v>
      </c>
      <c r="B155" s="1">
        <v>7740</v>
      </c>
      <c r="C155" s="1" t="s">
        <v>34</v>
      </c>
      <c r="D155" s="1">
        <v>1970</v>
      </c>
      <c r="E155" s="1" t="s">
        <v>22</v>
      </c>
      <c r="F155" s="1" t="s">
        <v>23</v>
      </c>
      <c r="G155" s="1" t="s">
        <v>24</v>
      </c>
      <c r="H155" s="1" t="s">
        <v>50</v>
      </c>
      <c r="I155" s="1"/>
      <c r="J155" s="1" t="s">
        <v>69</v>
      </c>
      <c r="K155" s="1"/>
      <c r="L155" s="1"/>
      <c r="M155" s="1"/>
      <c r="N155" s="2">
        <v>43896</v>
      </c>
      <c r="O155" s="2">
        <v>43899</v>
      </c>
      <c r="P155" s="1"/>
      <c r="Q155" s="1"/>
      <c r="R155" s="1" t="s">
        <v>45</v>
      </c>
    </row>
    <row r="156" spans="1:18" x14ac:dyDescent="0.45">
      <c r="A156" s="1">
        <v>1000000154</v>
      </c>
      <c r="B156" s="1">
        <v>7700</v>
      </c>
      <c r="C156" s="1" t="s">
        <v>34</v>
      </c>
      <c r="D156" s="1">
        <v>1969</v>
      </c>
      <c r="E156" s="1" t="s">
        <v>22</v>
      </c>
      <c r="F156" s="1" t="s">
        <v>23</v>
      </c>
      <c r="G156" s="1" t="s">
        <v>24</v>
      </c>
      <c r="H156" s="1" t="s">
        <v>50</v>
      </c>
      <c r="I156" s="1"/>
      <c r="J156" s="1" t="s">
        <v>69</v>
      </c>
      <c r="K156" s="1"/>
      <c r="L156" s="1"/>
      <c r="M156" s="1"/>
      <c r="N156" s="1"/>
      <c r="O156" s="2">
        <v>43899</v>
      </c>
      <c r="P156" s="1"/>
      <c r="Q156" s="1"/>
      <c r="R156" s="1" t="s">
        <v>45</v>
      </c>
    </row>
    <row r="157" spans="1:18" x14ac:dyDescent="0.45">
      <c r="A157" s="1">
        <v>1000000155</v>
      </c>
      <c r="B157" s="1">
        <v>7444</v>
      </c>
      <c r="C157" s="1" t="s">
        <v>34</v>
      </c>
      <c r="D157" s="1">
        <v>1966</v>
      </c>
      <c r="E157" s="1" t="s">
        <v>22</v>
      </c>
      <c r="F157" s="1" t="s">
        <v>23</v>
      </c>
      <c r="G157" s="1" t="s">
        <v>24</v>
      </c>
      <c r="H157" s="1" t="s">
        <v>25</v>
      </c>
      <c r="I157" s="1"/>
      <c r="J157" s="1" t="s">
        <v>69</v>
      </c>
      <c r="K157" s="1"/>
      <c r="L157" s="1"/>
      <c r="M157" s="1"/>
      <c r="N157" s="1"/>
      <c r="O157" s="2">
        <v>43899</v>
      </c>
      <c r="P157" s="1"/>
      <c r="Q157" s="1"/>
      <c r="R157" s="1" t="s">
        <v>45</v>
      </c>
    </row>
    <row r="158" spans="1:18" x14ac:dyDescent="0.45">
      <c r="A158" s="1">
        <v>1000000156</v>
      </c>
      <c r="B158" s="1">
        <v>7597</v>
      </c>
      <c r="C158" s="1" t="s">
        <v>34</v>
      </c>
      <c r="D158" s="1">
        <v>1985</v>
      </c>
      <c r="E158" s="1" t="s">
        <v>28</v>
      </c>
      <c r="F158" s="1" t="s">
        <v>23</v>
      </c>
      <c r="G158" s="1" t="s">
        <v>24</v>
      </c>
      <c r="H158" s="1" t="s">
        <v>50</v>
      </c>
      <c r="I158" s="1"/>
      <c r="J158" s="1" t="s">
        <v>69</v>
      </c>
      <c r="K158" s="1"/>
      <c r="L158" s="1"/>
      <c r="M158" s="1"/>
      <c r="N158" s="1"/>
      <c r="O158" s="2">
        <v>43899</v>
      </c>
      <c r="P158" s="1"/>
      <c r="Q158" s="1"/>
      <c r="R158" s="1" t="s">
        <v>45</v>
      </c>
    </row>
    <row r="159" spans="1:18" x14ac:dyDescent="0.45">
      <c r="A159" s="1">
        <v>1000000157</v>
      </c>
      <c r="B159" s="1">
        <v>7525</v>
      </c>
      <c r="C159" s="1" t="s">
        <v>34</v>
      </c>
      <c r="D159" s="1">
        <v>1980</v>
      </c>
      <c r="E159" s="1" t="s">
        <v>49</v>
      </c>
      <c r="F159" s="1" t="s">
        <v>23</v>
      </c>
      <c r="G159" s="1" t="s">
        <v>24</v>
      </c>
      <c r="H159" s="1" t="s">
        <v>56</v>
      </c>
      <c r="I159" s="1"/>
      <c r="J159" s="1" t="s">
        <v>69</v>
      </c>
      <c r="K159" s="1"/>
      <c r="L159" s="1"/>
      <c r="M159" s="1"/>
      <c r="N159" s="1"/>
      <c r="O159" s="2">
        <v>43900</v>
      </c>
      <c r="P159" s="1"/>
      <c r="Q159" s="1"/>
      <c r="R159" s="1" t="s">
        <v>45</v>
      </c>
    </row>
    <row r="160" spans="1:18" x14ac:dyDescent="0.45">
      <c r="A160" s="1">
        <v>1000000158</v>
      </c>
      <c r="B160" s="1">
        <v>7721</v>
      </c>
      <c r="C160" s="1" t="s">
        <v>34</v>
      </c>
      <c r="D160" s="1">
        <v>1972</v>
      </c>
      <c r="E160" s="1" t="s">
        <v>49</v>
      </c>
      <c r="F160" s="1" t="s">
        <v>23</v>
      </c>
      <c r="G160" s="1" t="s">
        <v>24</v>
      </c>
      <c r="H160" s="1" t="s">
        <v>56</v>
      </c>
      <c r="I160" s="1"/>
      <c r="J160" s="1" t="s">
        <v>69</v>
      </c>
      <c r="K160" s="1"/>
      <c r="L160" s="1"/>
      <c r="M160" s="1"/>
      <c r="N160" s="1"/>
      <c r="O160" s="2">
        <v>43900</v>
      </c>
      <c r="P160" s="1"/>
      <c r="Q160" s="1"/>
      <c r="R160" s="1" t="s">
        <v>45</v>
      </c>
    </row>
    <row r="161" spans="1:18" x14ac:dyDescent="0.45">
      <c r="A161" s="1">
        <v>1000000159</v>
      </c>
      <c r="B161" s="1">
        <v>7666</v>
      </c>
      <c r="C161" s="1" t="s">
        <v>34</v>
      </c>
      <c r="D161" s="1">
        <v>1976</v>
      </c>
      <c r="E161" s="1" t="s">
        <v>49</v>
      </c>
      <c r="F161" s="1" t="s">
        <v>23</v>
      </c>
      <c r="G161" s="1" t="s">
        <v>24</v>
      </c>
      <c r="H161" s="1" t="s">
        <v>54</v>
      </c>
      <c r="I161" s="1"/>
      <c r="J161" s="1" t="s">
        <v>69</v>
      </c>
      <c r="K161" s="1"/>
      <c r="L161" s="1"/>
      <c r="M161" s="1"/>
      <c r="N161" s="1"/>
      <c r="O161" s="2">
        <v>43900</v>
      </c>
      <c r="P161" s="1"/>
      <c r="Q161" s="1"/>
      <c r="R161" s="1" t="s">
        <v>45</v>
      </c>
    </row>
    <row r="162" spans="1:18" x14ac:dyDescent="0.45">
      <c r="A162" s="1">
        <v>1000000160</v>
      </c>
      <c r="B162" s="1">
        <v>7644</v>
      </c>
      <c r="C162" s="1" t="s">
        <v>34</v>
      </c>
      <c r="D162" s="1">
        <v>1960</v>
      </c>
      <c r="E162" s="1" t="s">
        <v>38</v>
      </c>
      <c r="F162" s="1" t="s">
        <v>23</v>
      </c>
      <c r="G162" s="1" t="s">
        <v>24</v>
      </c>
      <c r="H162" s="1" t="s">
        <v>54</v>
      </c>
      <c r="I162" s="1"/>
      <c r="J162" s="1" t="s">
        <v>69</v>
      </c>
      <c r="K162" s="1"/>
      <c r="L162" s="1"/>
      <c r="M162" s="1"/>
      <c r="N162" s="1"/>
      <c r="O162" s="2">
        <v>43900</v>
      </c>
      <c r="P162" s="1"/>
      <c r="Q162" s="1"/>
      <c r="R162" s="1" t="s">
        <v>45</v>
      </c>
    </row>
    <row r="163" spans="1:18" x14ac:dyDescent="0.45">
      <c r="A163" s="1">
        <v>1000000161</v>
      </c>
      <c r="B163" s="1">
        <v>7603</v>
      </c>
      <c r="C163" s="1" t="s">
        <v>34</v>
      </c>
      <c r="D163" s="1">
        <v>1967</v>
      </c>
      <c r="E163" s="1" t="s">
        <v>22</v>
      </c>
      <c r="F163" s="1" t="s">
        <v>23</v>
      </c>
      <c r="G163" s="1" t="s">
        <v>24</v>
      </c>
      <c r="H163" s="1" t="s">
        <v>54</v>
      </c>
      <c r="I163" s="1"/>
      <c r="J163" s="1" t="s">
        <v>69</v>
      </c>
      <c r="K163" s="1"/>
      <c r="L163" s="1"/>
      <c r="M163" s="1"/>
      <c r="N163" s="1"/>
      <c r="O163" s="2">
        <v>43900</v>
      </c>
      <c r="P163" s="1"/>
      <c r="Q163" s="1"/>
      <c r="R163" s="1" t="s">
        <v>45</v>
      </c>
    </row>
    <row r="164" spans="1:18" x14ac:dyDescent="0.45">
      <c r="A164" s="1">
        <v>1000000162</v>
      </c>
      <c r="B164" s="1">
        <v>7727</v>
      </c>
      <c r="C164" s="1" t="s">
        <v>34</v>
      </c>
      <c r="D164" s="1">
        <v>1966</v>
      </c>
      <c r="E164" s="1" t="s">
        <v>22</v>
      </c>
      <c r="F164" s="1" t="s">
        <v>23</v>
      </c>
      <c r="G164" s="1" t="s">
        <v>24</v>
      </c>
      <c r="H164" s="1" t="s">
        <v>25</v>
      </c>
      <c r="I164" s="1"/>
      <c r="J164" s="1" t="s">
        <v>69</v>
      </c>
      <c r="K164" s="1"/>
      <c r="L164" s="1"/>
      <c r="M164" s="1"/>
      <c r="N164" s="1"/>
      <c r="O164" s="2">
        <v>43900</v>
      </c>
      <c r="P164" s="1"/>
      <c r="Q164" s="1"/>
      <c r="R164" s="1" t="s">
        <v>45</v>
      </c>
    </row>
    <row r="165" spans="1:18" x14ac:dyDescent="0.45">
      <c r="A165" s="1">
        <v>1000000163</v>
      </c>
      <c r="B165" s="1">
        <v>7723</v>
      </c>
      <c r="C165" s="1" t="s">
        <v>34</v>
      </c>
      <c r="D165" s="1">
        <v>1972</v>
      </c>
      <c r="E165" s="1" t="s">
        <v>49</v>
      </c>
      <c r="F165" s="1" t="s">
        <v>23</v>
      </c>
      <c r="G165" s="1" t="s">
        <v>24</v>
      </c>
      <c r="H165" s="1" t="s">
        <v>25</v>
      </c>
      <c r="I165" s="1"/>
      <c r="J165" s="1" t="s">
        <v>69</v>
      </c>
      <c r="K165" s="1"/>
      <c r="L165" s="1"/>
      <c r="M165" s="1"/>
      <c r="N165" s="1"/>
      <c r="O165" s="2">
        <v>43900</v>
      </c>
      <c r="P165" s="1"/>
      <c r="Q165" s="1"/>
      <c r="R165" s="1" t="s">
        <v>45</v>
      </c>
    </row>
    <row r="166" spans="1:18" x14ac:dyDescent="0.45">
      <c r="A166" s="1">
        <v>1000000164</v>
      </c>
      <c r="B166" s="1">
        <v>7573</v>
      </c>
      <c r="C166" s="1" t="s">
        <v>34</v>
      </c>
      <c r="D166" s="1">
        <v>1959</v>
      </c>
      <c r="E166" s="1" t="s">
        <v>38</v>
      </c>
      <c r="F166" s="1" t="s">
        <v>23</v>
      </c>
      <c r="G166" s="1" t="s">
        <v>24</v>
      </c>
      <c r="H166" s="1" t="s">
        <v>52</v>
      </c>
      <c r="I166" s="1"/>
      <c r="J166" s="1" t="s">
        <v>31</v>
      </c>
      <c r="K166" s="1"/>
      <c r="L166" s="1">
        <v>1000000140</v>
      </c>
      <c r="M166" s="1"/>
      <c r="N166" s="2">
        <v>43890</v>
      </c>
      <c r="O166" s="2">
        <v>43900</v>
      </c>
      <c r="P166" s="1"/>
      <c r="Q166" s="1"/>
      <c r="R166" s="1" t="s">
        <v>45</v>
      </c>
    </row>
    <row r="167" spans="1:18" x14ac:dyDescent="0.45">
      <c r="A167" s="1">
        <v>1000000165</v>
      </c>
      <c r="B167" s="1">
        <v>7624</v>
      </c>
      <c r="C167" s="1" t="s">
        <v>34</v>
      </c>
      <c r="D167" s="1">
        <v>1971</v>
      </c>
      <c r="E167" s="1" t="s">
        <v>49</v>
      </c>
      <c r="F167" s="1" t="s">
        <v>23</v>
      </c>
      <c r="G167" s="1" t="s">
        <v>24</v>
      </c>
      <c r="H167" s="1" t="s">
        <v>37</v>
      </c>
      <c r="I167" s="1"/>
      <c r="J167" s="1" t="s">
        <v>69</v>
      </c>
      <c r="K167" s="1"/>
      <c r="L167" s="1"/>
      <c r="M167" s="1"/>
      <c r="N167" s="1"/>
      <c r="O167" s="2">
        <v>43900</v>
      </c>
      <c r="P167" s="1"/>
      <c r="Q167" s="1"/>
      <c r="R167" s="1" t="s">
        <v>45</v>
      </c>
    </row>
    <row r="168" spans="1:18" x14ac:dyDescent="0.45">
      <c r="A168" s="1">
        <v>1000000166</v>
      </c>
      <c r="B168" s="1">
        <v>7685</v>
      </c>
      <c r="C168" s="1" t="s">
        <v>34</v>
      </c>
      <c r="D168" s="1">
        <v>1979</v>
      </c>
      <c r="E168" s="1" t="s">
        <v>49</v>
      </c>
      <c r="F168" s="1" t="s">
        <v>23</v>
      </c>
      <c r="G168" s="1" t="s">
        <v>24</v>
      </c>
      <c r="H168" s="1" t="s">
        <v>62</v>
      </c>
      <c r="I168" s="1"/>
      <c r="J168" s="1" t="s">
        <v>69</v>
      </c>
      <c r="K168" s="1"/>
      <c r="L168" s="1"/>
      <c r="M168" s="1"/>
      <c r="N168" s="1"/>
      <c r="O168" s="2">
        <v>43900</v>
      </c>
      <c r="P168" s="1"/>
      <c r="Q168" s="1"/>
      <c r="R168" s="1" t="s">
        <v>45</v>
      </c>
    </row>
    <row r="169" spans="1:18" x14ac:dyDescent="0.45">
      <c r="A169" s="1">
        <v>1000000167</v>
      </c>
      <c r="B169" s="1">
        <v>7622</v>
      </c>
      <c r="C169" s="1" t="s">
        <v>34</v>
      </c>
      <c r="D169" s="1">
        <v>1980</v>
      </c>
      <c r="E169" s="1" t="s">
        <v>49</v>
      </c>
      <c r="F169" s="1" t="s">
        <v>23</v>
      </c>
      <c r="G169" s="1" t="s">
        <v>24</v>
      </c>
      <c r="H169" s="1" t="s">
        <v>62</v>
      </c>
      <c r="I169" s="1"/>
      <c r="J169" s="1" t="s">
        <v>69</v>
      </c>
      <c r="K169" s="1"/>
      <c r="L169" s="1"/>
      <c r="M169" s="1"/>
      <c r="N169" s="1"/>
      <c r="O169" s="2">
        <v>43900</v>
      </c>
      <c r="P169" s="1"/>
      <c r="Q169" s="1"/>
      <c r="R169" s="1" t="s">
        <v>45</v>
      </c>
    </row>
    <row r="170" spans="1:18" x14ac:dyDescent="0.45">
      <c r="A170" s="1">
        <v>1000000168</v>
      </c>
      <c r="B170" s="1">
        <v>7653</v>
      </c>
      <c r="C170" s="1" t="s">
        <v>34</v>
      </c>
      <c r="D170" s="1">
        <v>1977</v>
      </c>
      <c r="E170" s="1" t="s">
        <v>49</v>
      </c>
      <c r="F170" s="1" t="s">
        <v>23</v>
      </c>
      <c r="G170" s="1" t="s">
        <v>24</v>
      </c>
      <c r="H170" s="1" t="s">
        <v>62</v>
      </c>
      <c r="I170" s="1"/>
      <c r="J170" s="1" t="s">
        <v>69</v>
      </c>
      <c r="K170" s="1"/>
      <c r="L170" s="1"/>
      <c r="M170" s="1"/>
      <c r="N170" s="1"/>
      <c r="O170" s="2">
        <v>43900</v>
      </c>
      <c r="P170" s="1"/>
      <c r="Q170" s="1"/>
      <c r="R170" s="1" t="s">
        <v>45</v>
      </c>
    </row>
    <row r="171" spans="1:18" x14ac:dyDescent="0.45">
      <c r="A171" s="1">
        <v>1000000169</v>
      </c>
      <c r="B171" s="1">
        <v>7712</v>
      </c>
      <c r="C171" s="1" t="s">
        <v>34</v>
      </c>
      <c r="D171" s="1">
        <v>1971</v>
      </c>
      <c r="E171" s="1" t="s">
        <v>49</v>
      </c>
      <c r="F171" s="1" t="s">
        <v>23</v>
      </c>
      <c r="G171" s="1" t="s">
        <v>24</v>
      </c>
      <c r="H171" s="1" t="s">
        <v>58</v>
      </c>
      <c r="I171" s="1"/>
      <c r="J171" s="1" t="s">
        <v>69</v>
      </c>
      <c r="K171" s="1"/>
      <c r="L171" s="1"/>
      <c r="M171" s="1"/>
      <c r="N171" s="1"/>
      <c r="O171" s="2">
        <v>43900</v>
      </c>
      <c r="P171" s="1"/>
      <c r="Q171" s="1"/>
      <c r="R171" s="1" t="s">
        <v>45</v>
      </c>
    </row>
    <row r="172" spans="1:18" x14ac:dyDescent="0.45">
      <c r="A172" s="1">
        <v>1000000170</v>
      </c>
      <c r="B172" s="1">
        <v>7734</v>
      </c>
      <c r="C172" s="1" t="s">
        <v>34</v>
      </c>
      <c r="D172" s="1">
        <v>1968</v>
      </c>
      <c r="E172" s="1" t="s">
        <v>22</v>
      </c>
      <c r="F172" s="1" t="s">
        <v>23</v>
      </c>
      <c r="G172" s="1" t="s">
        <v>24</v>
      </c>
      <c r="H172" s="1" t="s">
        <v>54</v>
      </c>
      <c r="I172" s="1"/>
      <c r="J172" s="1" t="s">
        <v>69</v>
      </c>
      <c r="K172" s="1"/>
      <c r="L172" s="1"/>
      <c r="M172" s="1"/>
      <c r="N172" s="1"/>
      <c r="O172" s="2">
        <v>43900</v>
      </c>
      <c r="P172" s="1"/>
      <c r="Q172" s="1"/>
      <c r="R172" s="1" t="s">
        <v>45</v>
      </c>
    </row>
    <row r="173" spans="1:18" x14ac:dyDescent="0.45">
      <c r="A173" s="1">
        <v>1000000171</v>
      </c>
      <c r="B173" s="1">
        <v>7638</v>
      </c>
      <c r="C173" s="1" t="s">
        <v>34</v>
      </c>
      <c r="D173" s="1">
        <v>1972</v>
      </c>
      <c r="E173" s="1" t="s">
        <v>49</v>
      </c>
      <c r="F173" s="1" t="s">
        <v>23</v>
      </c>
      <c r="G173" s="1" t="s">
        <v>24</v>
      </c>
      <c r="H173" s="1" t="s">
        <v>58</v>
      </c>
      <c r="I173" s="1"/>
      <c r="J173" s="1" t="s">
        <v>69</v>
      </c>
      <c r="K173" s="1"/>
      <c r="L173" s="1"/>
      <c r="M173" s="1"/>
      <c r="N173" s="2">
        <v>43890</v>
      </c>
      <c r="O173" s="2">
        <v>43900</v>
      </c>
      <c r="P173" s="1"/>
      <c r="Q173" s="1"/>
      <c r="R173" s="1" t="s">
        <v>45</v>
      </c>
    </row>
    <row r="174" spans="1:18" x14ac:dyDescent="0.45">
      <c r="A174" s="1">
        <v>1000000172</v>
      </c>
      <c r="B174" s="1">
        <v>7642</v>
      </c>
      <c r="C174" s="1" t="s">
        <v>34</v>
      </c>
      <c r="D174" s="1">
        <v>1965</v>
      </c>
      <c r="E174" s="1" t="s">
        <v>22</v>
      </c>
      <c r="F174" s="1" t="s">
        <v>23</v>
      </c>
      <c r="G174" s="1" t="s">
        <v>24</v>
      </c>
      <c r="H174" s="1" t="s">
        <v>58</v>
      </c>
      <c r="I174" s="1"/>
      <c r="J174" s="1" t="s">
        <v>69</v>
      </c>
      <c r="K174" s="1"/>
      <c r="L174" s="1"/>
      <c r="M174" s="1"/>
      <c r="N174" s="2">
        <v>43898</v>
      </c>
      <c r="O174" s="2">
        <v>43900</v>
      </c>
      <c r="P174" s="1"/>
      <c r="Q174" s="1"/>
      <c r="R174" s="1" t="s">
        <v>45</v>
      </c>
    </row>
    <row r="175" spans="1:18" x14ac:dyDescent="0.45">
      <c r="A175" s="1">
        <v>1000000173</v>
      </c>
      <c r="B175" s="1">
        <v>7731</v>
      </c>
      <c r="C175" s="1" t="s">
        <v>34</v>
      </c>
      <c r="D175" s="1">
        <v>1962</v>
      </c>
      <c r="E175" s="1" t="s">
        <v>22</v>
      </c>
      <c r="F175" s="1" t="s">
        <v>23</v>
      </c>
      <c r="G175" s="1" t="s">
        <v>24</v>
      </c>
      <c r="H175" s="1" t="s">
        <v>25</v>
      </c>
      <c r="I175" s="1"/>
      <c r="J175" s="1" t="s">
        <v>69</v>
      </c>
      <c r="K175" s="1"/>
      <c r="L175" s="1"/>
      <c r="M175" s="1"/>
      <c r="N175" s="1"/>
      <c r="O175" s="2">
        <v>43900</v>
      </c>
      <c r="P175" s="1"/>
      <c r="Q175" s="1"/>
      <c r="R175" s="1" t="s">
        <v>45</v>
      </c>
    </row>
    <row r="176" spans="1:18" x14ac:dyDescent="0.45">
      <c r="A176" s="1">
        <v>1000000174</v>
      </c>
      <c r="B176" s="1">
        <v>7571</v>
      </c>
      <c r="C176" s="1" t="s">
        <v>21</v>
      </c>
      <c r="D176" s="1">
        <v>1993</v>
      </c>
      <c r="E176" s="1" t="s">
        <v>32</v>
      </c>
      <c r="F176" s="1" t="s">
        <v>23</v>
      </c>
      <c r="G176" s="1" t="s">
        <v>24</v>
      </c>
      <c r="H176" s="1" t="s">
        <v>60</v>
      </c>
      <c r="I176" s="1"/>
      <c r="J176" s="1" t="s">
        <v>31</v>
      </c>
      <c r="K176" s="1"/>
      <c r="L176" s="1">
        <v>1000000124</v>
      </c>
      <c r="M176" s="1"/>
      <c r="N176" s="1"/>
      <c r="O176" s="2">
        <v>43900</v>
      </c>
      <c r="P176" s="1"/>
      <c r="Q176" s="1"/>
      <c r="R176" s="1" t="s">
        <v>45</v>
      </c>
    </row>
    <row r="177" spans="1:18" x14ac:dyDescent="0.45">
      <c r="A177" s="1">
        <v>1000000175</v>
      </c>
      <c r="B177" s="1">
        <v>7695</v>
      </c>
      <c r="C177" s="1" t="s">
        <v>34</v>
      </c>
      <c r="D177" s="1">
        <v>1992</v>
      </c>
      <c r="E177" s="1" t="s">
        <v>32</v>
      </c>
      <c r="F177" s="1" t="s">
        <v>23</v>
      </c>
      <c r="G177" s="1" t="s">
        <v>24</v>
      </c>
      <c r="H177" s="1" t="s">
        <v>25</v>
      </c>
      <c r="I177" s="1"/>
      <c r="J177" s="1" t="s">
        <v>69</v>
      </c>
      <c r="K177" s="1"/>
      <c r="L177" s="1"/>
      <c r="M177" s="1"/>
      <c r="N177" s="1"/>
      <c r="O177" s="2">
        <v>43900</v>
      </c>
      <c r="P177" s="1"/>
      <c r="Q177" s="1"/>
      <c r="R177" s="1" t="s">
        <v>45</v>
      </c>
    </row>
    <row r="178" spans="1:18" x14ac:dyDescent="0.45">
      <c r="A178" s="1">
        <v>1000000176</v>
      </c>
      <c r="B178" s="1">
        <v>7564</v>
      </c>
      <c r="C178" s="1" t="s">
        <v>34</v>
      </c>
      <c r="D178" s="1">
        <v>1975</v>
      </c>
      <c r="E178" s="1" t="s">
        <v>49</v>
      </c>
      <c r="F178" s="1" t="s">
        <v>23</v>
      </c>
      <c r="G178" s="1" t="s">
        <v>24</v>
      </c>
      <c r="H178" s="1" t="s">
        <v>62</v>
      </c>
      <c r="I178" s="1"/>
      <c r="J178" s="1" t="s">
        <v>69</v>
      </c>
      <c r="K178" s="1"/>
      <c r="L178" s="1"/>
      <c r="M178" s="1"/>
      <c r="N178" s="1"/>
      <c r="O178" s="2">
        <v>43900</v>
      </c>
      <c r="P178" s="1"/>
      <c r="Q178" s="1"/>
      <c r="R178" s="1" t="s">
        <v>45</v>
      </c>
    </row>
    <row r="179" spans="1:18" x14ac:dyDescent="0.45">
      <c r="A179" s="1">
        <v>1000000177</v>
      </c>
      <c r="B179" s="1">
        <v>7523</v>
      </c>
      <c r="C179" s="1" t="s">
        <v>21</v>
      </c>
      <c r="D179" s="1">
        <v>1979</v>
      </c>
      <c r="E179" s="1" t="s">
        <v>49</v>
      </c>
      <c r="F179" s="1" t="s">
        <v>23</v>
      </c>
      <c r="G179" s="1" t="s">
        <v>24</v>
      </c>
      <c r="H179" s="1" t="s">
        <v>50</v>
      </c>
      <c r="I179" s="1"/>
      <c r="J179" s="1" t="s">
        <v>69</v>
      </c>
      <c r="K179" s="1"/>
      <c r="L179" s="1"/>
      <c r="M179" s="1"/>
      <c r="N179" s="1"/>
      <c r="O179" s="2">
        <v>43900</v>
      </c>
      <c r="P179" s="1"/>
      <c r="Q179" s="1"/>
      <c r="R179" s="1" t="s">
        <v>45</v>
      </c>
    </row>
    <row r="180" spans="1:18" x14ac:dyDescent="0.45">
      <c r="A180" s="1">
        <v>1000000178</v>
      </c>
      <c r="B180" s="1">
        <v>7602</v>
      </c>
      <c r="C180" s="1" t="s">
        <v>34</v>
      </c>
      <c r="D180" s="1">
        <v>1995</v>
      </c>
      <c r="E180" s="1" t="s">
        <v>32</v>
      </c>
      <c r="F180" s="1" t="s">
        <v>23</v>
      </c>
      <c r="G180" s="1" t="s">
        <v>24</v>
      </c>
      <c r="H180" s="1" t="s">
        <v>60</v>
      </c>
      <c r="I180" s="1"/>
      <c r="J180" s="1" t="s">
        <v>31</v>
      </c>
      <c r="K180" s="1"/>
      <c r="L180" s="1">
        <v>1000000100</v>
      </c>
      <c r="M180" s="1"/>
      <c r="N180" s="1"/>
      <c r="O180" s="2">
        <v>43900</v>
      </c>
      <c r="P180" s="1"/>
      <c r="Q180" s="1"/>
      <c r="R180" s="1" t="s">
        <v>45</v>
      </c>
    </row>
    <row r="181" spans="1:18" x14ac:dyDescent="0.45">
      <c r="A181" s="1">
        <v>1000000179</v>
      </c>
      <c r="B181" s="1">
        <v>7584</v>
      </c>
      <c r="C181" s="1" t="s">
        <v>21</v>
      </c>
      <c r="D181" s="1">
        <v>1970</v>
      </c>
      <c r="E181" s="1" t="s">
        <v>22</v>
      </c>
      <c r="F181" s="1" t="s">
        <v>23</v>
      </c>
      <c r="G181" s="1" t="s">
        <v>24</v>
      </c>
      <c r="H181" s="1" t="s">
        <v>50</v>
      </c>
      <c r="I181" s="1"/>
      <c r="J181" s="1" t="s">
        <v>69</v>
      </c>
      <c r="K181" s="1"/>
      <c r="L181" s="1"/>
      <c r="M181" s="1"/>
      <c r="N181" s="1"/>
      <c r="O181" s="2">
        <v>43900</v>
      </c>
      <c r="P181" s="1"/>
      <c r="Q181" s="1"/>
      <c r="R181" s="1" t="s">
        <v>45</v>
      </c>
    </row>
    <row r="182" spans="1:18" x14ac:dyDescent="0.45">
      <c r="A182" s="1">
        <v>1000000180</v>
      </c>
      <c r="B182" s="1">
        <v>7520</v>
      </c>
      <c r="C182" s="1" t="s">
        <v>34</v>
      </c>
      <c r="D182" s="1">
        <v>1972</v>
      </c>
      <c r="E182" s="1" t="s">
        <v>49</v>
      </c>
      <c r="F182" s="1" t="s">
        <v>23</v>
      </c>
      <c r="G182" s="1" t="s">
        <v>24</v>
      </c>
      <c r="H182" s="1" t="s">
        <v>50</v>
      </c>
      <c r="I182" s="1"/>
      <c r="J182" s="1" t="s">
        <v>69</v>
      </c>
      <c r="K182" s="1"/>
      <c r="L182" s="1"/>
      <c r="M182" s="1"/>
      <c r="N182" s="1"/>
      <c r="O182" s="2">
        <v>43900</v>
      </c>
      <c r="P182" s="1"/>
      <c r="Q182" s="1"/>
      <c r="R182" s="1" t="s">
        <v>45</v>
      </c>
    </row>
    <row r="183" spans="1:18" x14ac:dyDescent="0.45">
      <c r="A183" s="1">
        <v>1000000181</v>
      </c>
      <c r="B183" s="1">
        <v>7528</v>
      </c>
      <c r="C183" s="1" t="s">
        <v>34</v>
      </c>
      <c r="D183" s="1">
        <v>1982</v>
      </c>
      <c r="E183" s="1" t="s">
        <v>28</v>
      </c>
      <c r="F183" s="1" t="s">
        <v>23</v>
      </c>
      <c r="G183" s="1" t="s">
        <v>24</v>
      </c>
      <c r="H183" s="1" t="s">
        <v>50</v>
      </c>
      <c r="I183" s="1"/>
      <c r="J183" s="1" t="s">
        <v>69</v>
      </c>
      <c r="K183" s="1"/>
      <c r="L183" s="1"/>
      <c r="M183" s="1"/>
      <c r="N183" s="1"/>
      <c r="O183" s="2">
        <v>43900</v>
      </c>
      <c r="P183" s="1"/>
      <c r="Q183" s="1"/>
      <c r="R183" s="1" t="s">
        <v>45</v>
      </c>
    </row>
    <row r="184" spans="1:18" x14ac:dyDescent="0.45">
      <c r="A184" s="1">
        <v>1000000182</v>
      </c>
      <c r="B184" s="1">
        <v>7611</v>
      </c>
      <c r="C184" s="1" t="s">
        <v>34</v>
      </c>
      <c r="D184" s="1">
        <v>1967</v>
      </c>
      <c r="E184" s="1" t="s">
        <v>22</v>
      </c>
      <c r="F184" s="1" t="s">
        <v>23</v>
      </c>
      <c r="G184" s="1" t="s">
        <v>24</v>
      </c>
      <c r="H184" s="1" t="s">
        <v>56</v>
      </c>
      <c r="I184" s="1"/>
      <c r="J184" s="1" t="s">
        <v>69</v>
      </c>
      <c r="K184" s="1"/>
      <c r="L184" s="1"/>
      <c r="M184" s="1"/>
      <c r="N184" s="1"/>
      <c r="O184" s="2">
        <v>43900</v>
      </c>
      <c r="P184" s="1"/>
      <c r="Q184" s="1"/>
      <c r="R184" s="1" t="s">
        <v>45</v>
      </c>
    </row>
    <row r="185" spans="1:18" x14ac:dyDescent="0.45">
      <c r="A185" s="1">
        <v>1000000183</v>
      </c>
      <c r="B185" s="1">
        <v>7840</v>
      </c>
      <c r="C185" s="1" t="s">
        <v>34</v>
      </c>
      <c r="D185" s="1">
        <v>1967</v>
      </c>
      <c r="E185" s="1" t="s">
        <v>22</v>
      </c>
      <c r="F185" s="1" t="s">
        <v>23</v>
      </c>
      <c r="G185" s="1" t="s">
        <v>24</v>
      </c>
      <c r="H185" s="1" t="s">
        <v>33</v>
      </c>
      <c r="I185" s="1"/>
      <c r="J185" s="1" t="s">
        <v>69</v>
      </c>
      <c r="K185" s="1"/>
      <c r="L185" s="1"/>
      <c r="M185" s="1"/>
      <c r="N185" s="1"/>
      <c r="O185" s="2">
        <v>43900</v>
      </c>
      <c r="P185" s="1"/>
      <c r="Q185" s="1"/>
      <c r="R185" s="1" t="s">
        <v>45</v>
      </c>
    </row>
    <row r="186" spans="1:18" x14ac:dyDescent="0.45">
      <c r="A186" s="1">
        <v>1000000184</v>
      </c>
      <c r="B186" s="1">
        <v>7823</v>
      </c>
      <c r="C186" s="1" t="s">
        <v>21</v>
      </c>
      <c r="D186" s="1">
        <v>1982</v>
      </c>
      <c r="E186" s="1" t="s">
        <v>28</v>
      </c>
      <c r="F186" s="1" t="s">
        <v>23</v>
      </c>
      <c r="G186" s="1" t="s">
        <v>24</v>
      </c>
      <c r="H186" s="1" t="s">
        <v>33</v>
      </c>
      <c r="I186" s="1"/>
      <c r="J186" s="1" t="s">
        <v>69</v>
      </c>
      <c r="K186" s="1"/>
      <c r="L186" s="1"/>
      <c r="M186" s="1"/>
      <c r="N186" s="2">
        <v>43899</v>
      </c>
      <c r="O186" s="2">
        <v>43900</v>
      </c>
      <c r="P186" s="1"/>
      <c r="Q186" s="1"/>
      <c r="R186" s="1" t="s">
        <v>45</v>
      </c>
    </row>
    <row r="187" spans="1:18" x14ac:dyDescent="0.45">
      <c r="A187" s="1">
        <v>1000000185</v>
      </c>
      <c r="B187" s="1">
        <v>7742</v>
      </c>
      <c r="C187" s="1" t="s">
        <v>34</v>
      </c>
      <c r="D187" s="1">
        <v>1982</v>
      </c>
      <c r="E187" s="1" t="s">
        <v>28</v>
      </c>
      <c r="F187" s="1" t="s">
        <v>23</v>
      </c>
      <c r="G187" s="1" t="s">
        <v>24</v>
      </c>
      <c r="H187" s="1" t="s">
        <v>33</v>
      </c>
      <c r="I187" s="1"/>
      <c r="J187" s="1" t="s">
        <v>69</v>
      </c>
      <c r="K187" s="1"/>
      <c r="L187" s="1"/>
      <c r="M187" s="1"/>
      <c r="N187" s="2">
        <v>43899</v>
      </c>
      <c r="O187" s="2">
        <v>43900</v>
      </c>
      <c r="P187" s="1"/>
      <c r="Q187" s="1"/>
      <c r="R187" s="1" t="s">
        <v>45</v>
      </c>
    </row>
    <row r="188" spans="1:18" x14ac:dyDescent="0.45">
      <c r="A188" s="1">
        <v>1000000186</v>
      </c>
      <c r="B188" s="1">
        <v>7630</v>
      </c>
      <c r="C188" s="1" t="s">
        <v>34</v>
      </c>
      <c r="D188" s="1">
        <v>1970</v>
      </c>
      <c r="E188" s="1" t="s">
        <v>22</v>
      </c>
      <c r="F188" s="1" t="s">
        <v>23</v>
      </c>
      <c r="G188" s="1" t="s">
        <v>24</v>
      </c>
      <c r="H188" s="1" t="s">
        <v>62</v>
      </c>
      <c r="I188" s="1"/>
      <c r="J188" s="1" t="s">
        <v>69</v>
      </c>
      <c r="K188" s="1"/>
      <c r="L188" s="1"/>
      <c r="M188" s="1"/>
      <c r="N188" s="1"/>
      <c r="O188" s="2">
        <v>43900</v>
      </c>
      <c r="P188" s="1"/>
      <c r="Q188" s="1"/>
      <c r="R188" s="1" t="s">
        <v>45</v>
      </c>
    </row>
    <row r="189" spans="1:18" x14ac:dyDescent="0.45">
      <c r="A189" s="1">
        <v>1000000187</v>
      </c>
      <c r="B189" s="1">
        <v>7637</v>
      </c>
      <c r="C189" s="1" t="s">
        <v>34</v>
      </c>
      <c r="D189" s="1">
        <v>1968</v>
      </c>
      <c r="E189" s="1" t="s">
        <v>22</v>
      </c>
      <c r="F189" s="1" t="s">
        <v>23</v>
      </c>
      <c r="G189" s="1" t="s">
        <v>24</v>
      </c>
      <c r="H189" s="1" t="s">
        <v>53</v>
      </c>
      <c r="I189" s="1"/>
      <c r="J189" s="1" t="s">
        <v>69</v>
      </c>
      <c r="K189" s="1"/>
      <c r="L189" s="1"/>
      <c r="M189" s="1"/>
      <c r="N189" s="1"/>
      <c r="O189" s="2">
        <v>43900</v>
      </c>
      <c r="P189" s="1"/>
      <c r="Q189" s="1"/>
      <c r="R189" s="1" t="s">
        <v>45</v>
      </c>
    </row>
    <row r="190" spans="1:18" x14ac:dyDescent="0.45">
      <c r="A190" s="1">
        <v>1000000188</v>
      </c>
      <c r="B190" s="1">
        <v>7561</v>
      </c>
      <c r="C190" s="1" t="s">
        <v>34</v>
      </c>
      <c r="D190" s="1">
        <v>1994</v>
      </c>
      <c r="E190" s="1" t="s">
        <v>32</v>
      </c>
      <c r="F190" s="1" t="s">
        <v>23</v>
      </c>
      <c r="G190" s="1" t="s">
        <v>24</v>
      </c>
      <c r="H190" s="1" t="s">
        <v>60</v>
      </c>
      <c r="I190" s="1"/>
      <c r="J190" s="1" t="s">
        <v>31</v>
      </c>
      <c r="K190" s="1"/>
      <c r="L190" s="1">
        <v>1000000127</v>
      </c>
      <c r="M190" s="1"/>
      <c r="N190" s="1"/>
      <c r="O190" s="2">
        <v>43900</v>
      </c>
      <c r="P190" s="2">
        <v>43909</v>
      </c>
      <c r="Q190" s="1"/>
      <c r="R190" s="1" t="s">
        <v>27</v>
      </c>
    </row>
    <row r="191" spans="1:18" x14ac:dyDescent="0.45">
      <c r="A191" s="1">
        <v>1000000189</v>
      </c>
      <c r="B191" s="1">
        <v>7536</v>
      </c>
      <c r="C191" s="1" t="s">
        <v>21</v>
      </c>
      <c r="D191" s="1">
        <v>1992</v>
      </c>
      <c r="E191" s="1" t="s">
        <v>32</v>
      </c>
      <c r="F191" s="1" t="s">
        <v>23</v>
      </c>
      <c r="G191" s="1" t="s">
        <v>24</v>
      </c>
      <c r="H191" s="1" t="s">
        <v>60</v>
      </c>
      <c r="I191" s="1"/>
      <c r="J191" s="1" t="s">
        <v>31</v>
      </c>
      <c r="K191" s="1"/>
      <c r="L191" s="1">
        <v>1000000124</v>
      </c>
      <c r="M191" s="1"/>
      <c r="N191" s="2">
        <v>43892</v>
      </c>
      <c r="O191" s="2">
        <v>43900</v>
      </c>
      <c r="P191" s="1"/>
      <c r="Q191" s="1"/>
      <c r="R191" s="1" t="s">
        <v>45</v>
      </c>
    </row>
    <row r="192" spans="1:18" x14ac:dyDescent="0.45">
      <c r="A192" s="1">
        <v>1000000190</v>
      </c>
      <c r="B192" s="1">
        <v>7588</v>
      </c>
      <c r="C192" s="1" t="s">
        <v>34</v>
      </c>
      <c r="D192" s="1">
        <v>1968</v>
      </c>
      <c r="E192" s="1" t="s">
        <v>22</v>
      </c>
      <c r="F192" s="1" t="s">
        <v>23</v>
      </c>
      <c r="G192" s="1" t="s">
        <v>24</v>
      </c>
      <c r="H192" s="1" t="s">
        <v>33</v>
      </c>
      <c r="I192" s="1"/>
      <c r="J192" s="1" t="s">
        <v>69</v>
      </c>
      <c r="K192" s="1"/>
      <c r="L192" s="1"/>
      <c r="M192" s="1"/>
      <c r="N192" s="2">
        <v>43889</v>
      </c>
      <c r="O192" s="2">
        <v>43900</v>
      </c>
      <c r="P192" s="1"/>
      <c r="Q192" s="1"/>
      <c r="R192" s="1" t="s">
        <v>45</v>
      </c>
    </row>
    <row r="193" spans="1:18" x14ac:dyDescent="0.45">
      <c r="A193" s="1">
        <v>1000000191</v>
      </c>
      <c r="B193" s="1">
        <v>7647</v>
      </c>
      <c r="C193" s="1" t="s">
        <v>34</v>
      </c>
      <c r="D193" s="1">
        <v>1990</v>
      </c>
      <c r="E193" s="1" t="s">
        <v>28</v>
      </c>
      <c r="F193" s="1" t="s">
        <v>23</v>
      </c>
      <c r="G193" s="1" t="s">
        <v>24</v>
      </c>
      <c r="H193" s="1" t="s">
        <v>52</v>
      </c>
      <c r="I193" s="1"/>
      <c r="J193" s="1" t="s">
        <v>26</v>
      </c>
      <c r="K193" s="1"/>
      <c r="L193" s="1">
        <v>1000000116</v>
      </c>
      <c r="M193" s="1"/>
      <c r="N193" s="1"/>
      <c r="O193" s="2">
        <v>43900</v>
      </c>
      <c r="P193" s="1"/>
      <c r="Q193" s="1"/>
      <c r="R193" s="1" t="s">
        <v>45</v>
      </c>
    </row>
    <row r="194" spans="1:18" x14ac:dyDescent="0.45">
      <c r="A194" s="1">
        <v>1000000192</v>
      </c>
      <c r="B194" s="1">
        <v>7800</v>
      </c>
      <c r="C194" s="1" t="s">
        <v>34</v>
      </c>
      <c r="D194" s="1">
        <v>1996</v>
      </c>
      <c r="E194" s="1" t="s">
        <v>32</v>
      </c>
      <c r="F194" s="1" t="s">
        <v>23</v>
      </c>
      <c r="G194" s="1" t="s">
        <v>24</v>
      </c>
      <c r="H194" s="1" t="s">
        <v>54</v>
      </c>
      <c r="I194" s="1"/>
      <c r="J194" s="1" t="s">
        <v>69</v>
      </c>
      <c r="K194" s="1"/>
      <c r="L194" s="1"/>
      <c r="M194" s="1"/>
      <c r="N194" s="1"/>
      <c r="O194" s="2">
        <v>43900</v>
      </c>
      <c r="P194" s="1"/>
      <c r="Q194" s="1"/>
      <c r="R194" s="1" t="s">
        <v>45</v>
      </c>
    </row>
    <row r="195" spans="1:18" x14ac:dyDescent="0.45">
      <c r="A195" s="1">
        <v>1000000193</v>
      </c>
      <c r="B195" s="1">
        <v>7826</v>
      </c>
      <c r="C195" s="1" t="s">
        <v>21</v>
      </c>
      <c r="D195" s="1">
        <v>1991</v>
      </c>
      <c r="E195" s="1" t="s">
        <v>32</v>
      </c>
      <c r="F195" s="1" t="s">
        <v>23</v>
      </c>
      <c r="G195" s="1" t="s">
        <v>24</v>
      </c>
      <c r="H195" s="1" t="s">
        <v>54</v>
      </c>
      <c r="I195" s="1"/>
      <c r="J195" s="1" t="s">
        <v>69</v>
      </c>
      <c r="K195" s="1"/>
      <c r="L195" s="1"/>
      <c r="M195" s="1"/>
      <c r="N195" s="1"/>
      <c r="O195" s="2">
        <v>43900</v>
      </c>
      <c r="P195" s="1"/>
      <c r="Q195" s="1"/>
      <c r="R195" s="1" t="s">
        <v>45</v>
      </c>
    </row>
    <row r="196" spans="1:18" x14ac:dyDescent="0.45">
      <c r="A196" s="1">
        <v>1000000194</v>
      </c>
      <c r="B196" s="1">
        <v>7787</v>
      </c>
      <c r="C196" s="1" t="s">
        <v>21</v>
      </c>
      <c r="D196" s="1">
        <v>1974</v>
      </c>
      <c r="E196" s="1" t="s">
        <v>49</v>
      </c>
      <c r="F196" s="1" t="s">
        <v>23</v>
      </c>
      <c r="G196" s="1" t="s">
        <v>24</v>
      </c>
      <c r="H196" s="1" t="s">
        <v>54</v>
      </c>
      <c r="I196" s="1"/>
      <c r="J196" s="1" t="s">
        <v>69</v>
      </c>
      <c r="K196" s="1"/>
      <c r="L196" s="1"/>
      <c r="M196" s="1"/>
      <c r="N196" s="1"/>
      <c r="O196" s="2">
        <v>43900</v>
      </c>
      <c r="P196" s="1"/>
      <c r="Q196" s="1"/>
      <c r="R196" s="1" t="s">
        <v>45</v>
      </c>
    </row>
    <row r="197" spans="1:18" x14ac:dyDescent="0.45">
      <c r="A197" s="1">
        <v>1000000195</v>
      </c>
      <c r="B197" s="1">
        <v>7795</v>
      </c>
      <c r="C197" s="1" t="s">
        <v>34</v>
      </c>
      <c r="D197" s="1">
        <v>1981</v>
      </c>
      <c r="E197" s="1" t="s">
        <v>28</v>
      </c>
      <c r="F197" s="1" t="s">
        <v>23</v>
      </c>
      <c r="G197" s="1" t="s">
        <v>24</v>
      </c>
      <c r="H197" s="1" t="s">
        <v>54</v>
      </c>
      <c r="I197" s="1"/>
      <c r="J197" s="1" t="s">
        <v>69</v>
      </c>
      <c r="K197" s="1"/>
      <c r="L197" s="1"/>
      <c r="M197" s="1"/>
      <c r="N197" s="1"/>
      <c r="O197" s="2">
        <v>43900</v>
      </c>
      <c r="P197" s="1"/>
      <c r="Q197" s="1"/>
      <c r="R197" s="1" t="s">
        <v>45</v>
      </c>
    </row>
    <row r="198" spans="1:18" x14ac:dyDescent="0.45">
      <c r="A198" s="1">
        <v>1000000196</v>
      </c>
      <c r="B198" s="1">
        <v>7619</v>
      </c>
      <c r="C198" s="1" t="s">
        <v>34</v>
      </c>
      <c r="D198" s="1">
        <v>1954</v>
      </c>
      <c r="E198" s="1" t="s">
        <v>38</v>
      </c>
      <c r="F198" s="1" t="s">
        <v>23</v>
      </c>
      <c r="G198" s="1" t="s">
        <v>24</v>
      </c>
      <c r="H198" s="1" t="s">
        <v>58</v>
      </c>
      <c r="I198" s="1"/>
      <c r="J198" s="1" t="s">
        <v>69</v>
      </c>
      <c r="K198" s="1"/>
      <c r="L198" s="1"/>
      <c r="M198" s="1"/>
      <c r="N198" s="1"/>
      <c r="O198" s="2">
        <v>43900</v>
      </c>
      <c r="P198" s="1"/>
      <c r="Q198" s="1"/>
      <c r="R198" s="1" t="s">
        <v>45</v>
      </c>
    </row>
    <row r="199" spans="1:18" x14ac:dyDescent="0.45">
      <c r="A199" s="1">
        <v>1000000197</v>
      </c>
      <c r="B199" s="1">
        <v>7524</v>
      </c>
      <c r="C199" s="1" t="s">
        <v>21</v>
      </c>
      <c r="D199" s="1">
        <v>1953</v>
      </c>
      <c r="E199" s="1" t="s">
        <v>38</v>
      </c>
      <c r="F199" s="1" t="s">
        <v>23</v>
      </c>
      <c r="G199" s="1" t="s">
        <v>24</v>
      </c>
      <c r="H199" s="1" t="s">
        <v>58</v>
      </c>
      <c r="I199" s="1"/>
      <c r="J199" s="1" t="s">
        <v>69</v>
      </c>
      <c r="K199" s="1"/>
      <c r="L199" s="1"/>
      <c r="M199" s="1"/>
      <c r="N199" s="1"/>
      <c r="O199" s="2">
        <v>43900</v>
      </c>
      <c r="P199" s="1"/>
      <c r="Q199" s="1"/>
      <c r="R199" s="1" t="s">
        <v>45</v>
      </c>
    </row>
    <row r="200" spans="1:18" x14ac:dyDescent="0.45">
      <c r="A200" s="1">
        <v>1000000198</v>
      </c>
      <c r="B200" s="1">
        <v>7539</v>
      </c>
      <c r="C200" s="1" t="s">
        <v>34</v>
      </c>
      <c r="D200" s="1">
        <v>1968</v>
      </c>
      <c r="E200" s="1" t="s">
        <v>22</v>
      </c>
      <c r="F200" s="1" t="s">
        <v>23</v>
      </c>
      <c r="G200" s="1" t="s">
        <v>24</v>
      </c>
      <c r="H200" s="1" t="s">
        <v>58</v>
      </c>
      <c r="I200" s="1"/>
      <c r="J200" s="1" t="s">
        <v>69</v>
      </c>
      <c r="K200" s="1"/>
      <c r="L200" s="1"/>
      <c r="M200" s="1"/>
      <c r="N200" s="1"/>
      <c r="O200" s="2">
        <v>43900</v>
      </c>
      <c r="P200" s="1"/>
      <c r="Q200" s="1"/>
      <c r="R200" s="1" t="s">
        <v>45</v>
      </c>
    </row>
    <row r="201" spans="1:18" x14ac:dyDescent="0.45">
      <c r="A201" s="1">
        <v>1000000199</v>
      </c>
      <c r="B201" s="1">
        <v>7725</v>
      </c>
      <c r="C201" s="1" t="s">
        <v>34</v>
      </c>
      <c r="D201" s="1">
        <v>1980</v>
      </c>
      <c r="E201" s="1" t="s">
        <v>49</v>
      </c>
      <c r="F201" s="1" t="s">
        <v>23</v>
      </c>
      <c r="G201" s="1" t="s">
        <v>24</v>
      </c>
      <c r="H201" s="1" t="s">
        <v>58</v>
      </c>
      <c r="I201" s="1"/>
      <c r="J201" s="1" t="s">
        <v>69</v>
      </c>
      <c r="K201" s="1"/>
      <c r="L201" s="1"/>
      <c r="M201" s="1"/>
      <c r="N201" s="1"/>
      <c r="O201" s="2">
        <v>43900</v>
      </c>
      <c r="P201" s="1"/>
      <c r="Q201" s="1"/>
      <c r="R201" s="1" t="s">
        <v>45</v>
      </c>
    </row>
    <row r="202" spans="1:18" x14ac:dyDescent="0.45">
      <c r="A202" s="1">
        <v>1000000200</v>
      </c>
      <c r="B202" s="1">
        <v>7555</v>
      </c>
      <c r="C202" s="1" t="s">
        <v>34</v>
      </c>
      <c r="D202" s="1">
        <v>1968</v>
      </c>
      <c r="E202" s="1" t="s">
        <v>22</v>
      </c>
      <c r="F202" s="1" t="s">
        <v>23</v>
      </c>
      <c r="G202" s="1" t="s">
        <v>24</v>
      </c>
      <c r="H202" s="1" t="s">
        <v>50</v>
      </c>
      <c r="I202" s="1"/>
      <c r="J202" s="1" t="s">
        <v>69</v>
      </c>
      <c r="K202" s="1"/>
      <c r="L202" s="1"/>
      <c r="M202" s="1"/>
      <c r="N202" s="1"/>
      <c r="O202" s="2">
        <v>43900</v>
      </c>
      <c r="P202" s="1"/>
      <c r="Q202" s="1"/>
      <c r="R202" s="1" t="s">
        <v>45</v>
      </c>
    </row>
    <row r="203" spans="1:18" x14ac:dyDescent="0.45">
      <c r="A203" s="1">
        <v>1000000201</v>
      </c>
      <c r="B203" s="1">
        <v>7711</v>
      </c>
      <c r="C203" s="1" t="s">
        <v>21</v>
      </c>
      <c r="D203" s="1">
        <v>1989</v>
      </c>
      <c r="E203" s="1" t="s">
        <v>28</v>
      </c>
      <c r="F203" s="1" t="s">
        <v>23</v>
      </c>
      <c r="G203" s="1" t="s">
        <v>24</v>
      </c>
      <c r="H203" s="1" t="s">
        <v>55</v>
      </c>
      <c r="I203" s="1"/>
      <c r="J203" s="1" t="s">
        <v>69</v>
      </c>
      <c r="K203" s="1"/>
      <c r="L203" s="1"/>
      <c r="M203" s="1"/>
      <c r="N203" s="2">
        <v>43900</v>
      </c>
      <c r="O203" s="2">
        <v>43900</v>
      </c>
      <c r="P203" s="1"/>
      <c r="Q203" s="1"/>
      <c r="R203" s="1" t="s">
        <v>45</v>
      </c>
    </row>
    <row r="204" spans="1:18" x14ac:dyDescent="0.45">
      <c r="A204" s="1">
        <v>1000000202</v>
      </c>
      <c r="B204" s="1">
        <v>7567</v>
      </c>
      <c r="C204" s="1" t="s">
        <v>21</v>
      </c>
      <c r="D204" s="1">
        <v>1959</v>
      </c>
      <c r="E204" s="1" t="s">
        <v>38</v>
      </c>
      <c r="F204" s="1" t="s">
        <v>23</v>
      </c>
      <c r="G204" s="1" t="s">
        <v>24</v>
      </c>
      <c r="H204" s="1" t="s">
        <v>55</v>
      </c>
      <c r="I204" s="1"/>
      <c r="J204" s="1" t="s">
        <v>69</v>
      </c>
      <c r="K204" s="1"/>
      <c r="L204" s="1"/>
      <c r="M204" s="1"/>
      <c r="N204" s="2">
        <v>43898</v>
      </c>
      <c r="O204" s="2">
        <v>43900</v>
      </c>
      <c r="P204" s="1"/>
      <c r="Q204" s="1"/>
      <c r="R204" s="1" t="s">
        <v>45</v>
      </c>
    </row>
    <row r="205" spans="1:18" x14ac:dyDescent="0.45">
      <c r="A205" s="1">
        <v>1000000203</v>
      </c>
      <c r="B205" s="1">
        <v>7842</v>
      </c>
      <c r="C205" s="1" t="s">
        <v>21</v>
      </c>
      <c r="D205" s="1">
        <v>1999</v>
      </c>
      <c r="E205" s="1" t="s">
        <v>32</v>
      </c>
      <c r="F205" s="1" t="s">
        <v>23</v>
      </c>
      <c r="G205" s="1" t="s">
        <v>24</v>
      </c>
      <c r="H205" s="1" t="s">
        <v>25</v>
      </c>
      <c r="I205" s="1"/>
      <c r="J205" s="1" t="s">
        <v>69</v>
      </c>
      <c r="K205" s="1"/>
      <c r="L205" s="1"/>
      <c r="M205" s="1"/>
      <c r="N205" s="1"/>
      <c r="O205" s="2">
        <v>43901</v>
      </c>
      <c r="P205" s="1"/>
      <c r="Q205" s="1"/>
      <c r="R205" s="1" t="s">
        <v>45</v>
      </c>
    </row>
    <row r="206" spans="1:18" x14ac:dyDescent="0.45">
      <c r="A206" s="1">
        <v>1000000204</v>
      </c>
      <c r="B206" s="1">
        <v>7851</v>
      </c>
      <c r="C206" s="1" t="s">
        <v>21</v>
      </c>
      <c r="D206" s="1">
        <v>1967</v>
      </c>
      <c r="E206" s="1" t="s">
        <v>22</v>
      </c>
      <c r="F206" s="1" t="s">
        <v>23</v>
      </c>
      <c r="G206" s="1" t="s">
        <v>24</v>
      </c>
      <c r="H206" s="1" t="s">
        <v>25</v>
      </c>
      <c r="I206" s="1"/>
      <c r="J206" s="1" t="s">
        <v>69</v>
      </c>
      <c r="K206" s="1"/>
      <c r="L206" s="1"/>
      <c r="M206" s="1"/>
      <c r="N206" s="1"/>
      <c r="O206" s="2">
        <v>43901</v>
      </c>
      <c r="P206" s="1"/>
      <c r="Q206" s="1"/>
      <c r="R206" s="1" t="s">
        <v>45</v>
      </c>
    </row>
    <row r="207" spans="1:18" x14ac:dyDescent="0.45">
      <c r="A207" s="1">
        <v>1000000205</v>
      </c>
      <c r="B207" s="1">
        <v>7822</v>
      </c>
      <c r="C207" s="1" t="s">
        <v>34</v>
      </c>
      <c r="D207" s="1">
        <v>1994</v>
      </c>
      <c r="E207" s="1" t="s">
        <v>32</v>
      </c>
      <c r="F207" s="1" t="s">
        <v>23</v>
      </c>
      <c r="G207" s="1" t="s">
        <v>24</v>
      </c>
      <c r="H207" s="1" t="s">
        <v>25</v>
      </c>
      <c r="I207" s="1"/>
      <c r="J207" s="1" t="s">
        <v>69</v>
      </c>
      <c r="K207" s="1"/>
      <c r="L207" s="1"/>
      <c r="M207" s="1"/>
      <c r="N207" s="1"/>
      <c r="O207" s="2">
        <v>43901</v>
      </c>
      <c r="P207" s="1"/>
      <c r="Q207" s="1"/>
      <c r="R207" s="1" t="s">
        <v>45</v>
      </c>
    </row>
    <row r="208" spans="1:18" x14ac:dyDescent="0.45">
      <c r="A208" s="1">
        <v>1000000206</v>
      </c>
      <c r="B208" s="1">
        <v>7818</v>
      </c>
      <c r="C208" s="1" t="s">
        <v>34</v>
      </c>
      <c r="D208" s="1">
        <v>2000</v>
      </c>
      <c r="E208" s="1" t="s">
        <v>32</v>
      </c>
      <c r="F208" s="1" t="s">
        <v>23</v>
      </c>
      <c r="G208" s="1" t="s">
        <v>24</v>
      </c>
      <c r="H208" s="1" t="s">
        <v>40</v>
      </c>
      <c r="I208" s="1"/>
      <c r="J208" s="1" t="s">
        <v>36</v>
      </c>
      <c r="K208" s="1"/>
      <c r="L208" s="1"/>
      <c r="M208" s="1"/>
      <c r="N208" s="1"/>
      <c r="O208" s="2">
        <v>43901</v>
      </c>
      <c r="P208" s="1"/>
      <c r="Q208" s="1"/>
      <c r="R208" s="1" t="s">
        <v>45</v>
      </c>
    </row>
    <row r="209" spans="1:18" x14ac:dyDescent="0.45">
      <c r="A209" s="1">
        <v>1000000207</v>
      </c>
      <c r="B209" s="1">
        <v>7757</v>
      </c>
      <c r="C209" s="1" t="s">
        <v>34</v>
      </c>
      <c r="D209" s="1">
        <v>1949</v>
      </c>
      <c r="E209" s="1" t="s">
        <v>42</v>
      </c>
      <c r="F209" s="1" t="s">
        <v>23</v>
      </c>
      <c r="G209" s="1" t="s">
        <v>24</v>
      </c>
      <c r="H209" s="1" t="s">
        <v>52</v>
      </c>
      <c r="I209" s="1"/>
      <c r="J209" s="1" t="s">
        <v>36</v>
      </c>
      <c r="K209" s="1"/>
      <c r="L209" s="1"/>
      <c r="M209" s="1"/>
      <c r="N209" s="1"/>
      <c r="O209" s="2">
        <v>43901</v>
      </c>
      <c r="P209" s="2">
        <v>43910</v>
      </c>
      <c r="Q209" s="1"/>
      <c r="R209" s="1" t="s">
        <v>27</v>
      </c>
    </row>
    <row r="210" spans="1:18" x14ac:dyDescent="0.45">
      <c r="A210" s="1">
        <v>1000000208</v>
      </c>
      <c r="B210" s="1">
        <v>7857</v>
      </c>
      <c r="C210" s="1" t="s">
        <v>21</v>
      </c>
      <c r="D210" s="1">
        <v>1973</v>
      </c>
      <c r="E210" s="1" t="s">
        <v>49</v>
      </c>
      <c r="F210" s="1" t="s">
        <v>23</v>
      </c>
      <c r="G210" s="1" t="s">
        <v>24</v>
      </c>
      <c r="H210" s="1" t="s">
        <v>29</v>
      </c>
      <c r="I210" s="1"/>
      <c r="J210" s="1" t="s">
        <v>69</v>
      </c>
      <c r="K210" s="1"/>
      <c r="L210" s="1"/>
      <c r="M210" s="1"/>
      <c r="N210" s="1"/>
      <c r="O210" s="2">
        <v>43901</v>
      </c>
      <c r="P210" s="1"/>
      <c r="Q210" s="1"/>
      <c r="R210" s="1" t="s">
        <v>45</v>
      </c>
    </row>
    <row r="211" spans="1:18" x14ac:dyDescent="0.45">
      <c r="A211" s="1">
        <v>1000000209</v>
      </c>
      <c r="B211" s="1">
        <v>7765</v>
      </c>
      <c r="C211" s="1" t="s">
        <v>21</v>
      </c>
      <c r="D211" s="1">
        <v>1941</v>
      </c>
      <c r="E211" s="1" t="s">
        <v>42</v>
      </c>
      <c r="F211" s="1" t="s">
        <v>23</v>
      </c>
      <c r="G211" s="1" t="s">
        <v>24</v>
      </c>
      <c r="H211" s="1" t="s">
        <v>50</v>
      </c>
      <c r="I211" s="1"/>
      <c r="J211" s="1" t="s">
        <v>69</v>
      </c>
      <c r="K211" s="1"/>
      <c r="L211" s="1"/>
      <c r="M211" s="1"/>
      <c r="N211" s="2">
        <v>43900</v>
      </c>
      <c r="O211" s="2">
        <v>43901</v>
      </c>
      <c r="P211" s="1"/>
      <c r="Q211" s="1"/>
      <c r="R211" s="1" t="s">
        <v>45</v>
      </c>
    </row>
    <row r="212" spans="1:18" x14ac:dyDescent="0.45">
      <c r="A212" s="1">
        <v>1000000210</v>
      </c>
      <c r="B212" s="1">
        <v>7836</v>
      </c>
      <c r="C212" s="1" t="s">
        <v>21</v>
      </c>
      <c r="D212" s="1">
        <v>1966</v>
      </c>
      <c r="E212" s="1" t="s">
        <v>22</v>
      </c>
      <c r="F212" s="1" t="s">
        <v>23</v>
      </c>
      <c r="G212" s="1" t="s">
        <v>24</v>
      </c>
      <c r="H212" s="1" t="s">
        <v>52</v>
      </c>
      <c r="I212" s="1"/>
      <c r="J212" s="1" t="s">
        <v>36</v>
      </c>
      <c r="K212" s="1"/>
      <c r="L212" s="1"/>
      <c r="M212" s="1"/>
      <c r="N212" s="1"/>
      <c r="O212" s="2">
        <v>43901</v>
      </c>
      <c r="P212" s="1"/>
      <c r="Q212" s="1"/>
      <c r="R212" s="1" t="s">
        <v>45</v>
      </c>
    </row>
    <row r="213" spans="1:18" x14ac:dyDescent="0.45">
      <c r="A213" s="1">
        <v>1000000211</v>
      </c>
      <c r="B213" s="1">
        <v>7759</v>
      </c>
      <c r="C213" s="1" t="s">
        <v>21</v>
      </c>
      <c r="D213" s="1">
        <v>2000</v>
      </c>
      <c r="E213" s="1" t="s">
        <v>32</v>
      </c>
      <c r="F213" s="1" t="s">
        <v>23</v>
      </c>
      <c r="G213" s="1" t="s">
        <v>24</v>
      </c>
      <c r="H213" s="1" t="s">
        <v>60</v>
      </c>
      <c r="I213" s="1"/>
      <c r="J213" s="1" t="s">
        <v>64</v>
      </c>
      <c r="K213" s="1"/>
      <c r="L213" s="1"/>
      <c r="M213" s="1"/>
      <c r="N213" s="1"/>
      <c r="O213" s="2">
        <v>43901</v>
      </c>
      <c r="P213" s="1"/>
      <c r="Q213" s="1"/>
      <c r="R213" s="1" t="s">
        <v>45</v>
      </c>
    </row>
    <row r="214" spans="1:18" x14ac:dyDescent="0.45">
      <c r="A214" s="1">
        <v>1000000212</v>
      </c>
      <c r="B214" s="1">
        <v>7794</v>
      </c>
      <c r="C214" s="1" t="s">
        <v>34</v>
      </c>
      <c r="D214" s="1">
        <v>1998</v>
      </c>
      <c r="E214" s="1" t="s">
        <v>32</v>
      </c>
      <c r="F214" s="1" t="s">
        <v>23</v>
      </c>
      <c r="G214" s="1" t="s">
        <v>24</v>
      </c>
      <c r="H214" s="1" t="s">
        <v>60</v>
      </c>
      <c r="I214" s="1"/>
      <c r="J214" s="1" t="s">
        <v>64</v>
      </c>
      <c r="K214" s="1"/>
      <c r="L214" s="1"/>
      <c r="M214" s="1"/>
      <c r="N214" s="1"/>
      <c r="O214" s="2">
        <v>43901</v>
      </c>
      <c r="P214" s="1"/>
      <c r="Q214" s="1"/>
      <c r="R214" s="1" t="s">
        <v>45</v>
      </c>
    </row>
    <row r="215" spans="1:18" x14ac:dyDescent="0.45">
      <c r="A215" s="1">
        <v>1000000213</v>
      </c>
      <c r="B215" s="1">
        <v>7876</v>
      </c>
      <c r="C215" s="1" t="s">
        <v>34</v>
      </c>
      <c r="D215" s="1">
        <v>1994</v>
      </c>
      <c r="E215" s="1" t="s">
        <v>32</v>
      </c>
      <c r="F215" s="1" t="s">
        <v>23</v>
      </c>
      <c r="G215" s="1" t="s">
        <v>24</v>
      </c>
      <c r="H215" s="1" t="s">
        <v>33</v>
      </c>
      <c r="I215" s="1"/>
      <c r="J215" s="1" t="s">
        <v>69</v>
      </c>
      <c r="K215" s="1"/>
      <c r="L215" s="1"/>
      <c r="M215" s="1"/>
      <c r="N215" s="2">
        <v>43900</v>
      </c>
      <c r="O215" s="2">
        <v>43901</v>
      </c>
      <c r="P215" s="1"/>
      <c r="Q215" s="1"/>
      <c r="R215" s="1" t="s">
        <v>45</v>
      </c>
    </row>
    <row r="216" spans="1:18" x14ac:dyDescent="0.45">
      <c r="A216" s="1">
        <v>1000000214</v>
      </c>
      <c r="B216" s="1">
        <v>7805</v>
      </c>
      <c r="C216" s="1" t="s">
        <v>34</v>
      </c>
      <c r="D216" s="1">
        <v>1969</v>
      </c>
      <c r="E216" s="1" t="s">
        <v>22</v>
      </c>
      <c r="F216" s="1" t="s">
        <v>23</v>
      </c>
      <c r="G216" s="1" t="s">
        <v>24</v>
      </c>
      <c r="H216" s="1" t="s">
        <v>40</v>
      </c>
      <c r="I216" s="1"/>
      <c r="J216" s="1" t="s">
        <v>69</v>
      </c>
      <c r="K216" s="1"/>
      <c r="L216" s="1"/>
      <c r="M216" s="1"/>
      <c r="N216" s="1"/>
      <c r="O216" s="2">
        <v>43901</v>
      </c>
      <c r="P216" s="1"/>
      <c r="Q216" s="1"/>
      <c r="R216" s="1" t="s">
        <v>45</v>
      </c>
    </row>
    <row r="217" spans="1:18" x14ac:dyDescent="0.45">
      <c r="A217" s="1">
        <v>1000000215</v>
      </c>
      <c r="B217" s="1">
        <v>7856</v>
      </c>
      <c r="C217" s="1" t="s">
        <v>34</v>
      </c>
      <c r="D217" s="1">
        <v>1951</v>
      </c>
      <c r="E217" s="1" t="s">
        <v>38</v>
      </c>
      <c r="F217" s="1" t="s">
        <v>23</v>
      </c>
      <c r="G217" s="1" t="s">
        <v>24</v>
      </c>
      <c r="H217" s="1" t="s">
        <v>37</v>
      </c>
      <c r="I217" s="1"/>
      <c r="J217" s="1" t="s">
        <v>36</v>
      </c>
      <c r="K217" s="1"/>
      <c r="L217" s="1"/>
      <c r="M217" s="1"/>
      <c r="N217" s="1"/>
      <c r="O217" s="2">
        <v>43901</v>
      </c>
      <c r="P217" s="1"/>
      <c r="Q217" s="1"/>
      <c r="R217" s="1" t="s">
        <v>45</v>
      </c>
    </row>
    <row r="218" spans="1:18" x14ac:dyDescent="0.45">
      <c r="A218" s="1">
        <v>1000000216</v>
      </c>
      <c r="B218" s="1">
        <v>8063</v>
      </c>
      <c r="C218" s="1" t="s">
        <v>21</v>
      </c>
      <c r="D218" s="1">
        <v>1987</v>
      </c>
      <c r="E218" s="1" t="s">
        <v>28</v>
      </c>
      <c r="F218" s="1" t="s">
        <v>23</v>
      </c>
      <c r="G218" s="1" t="s">
        <v>24</v>
      </c>
      <c r="H218" s="1" t="s">
        <v>35</v>
      </c>
      <c r="I218" s="1"/>
      <c r="J218" s="1" t="s">
        <v>26</v>
      </c>
      <c r="K218" s="1"/>
      <c r="L218" s="1"/>
      <c r="M218" s="1"/>
      <c r="N218" s="1"/>
      <c r="O218" s="2">
        <v>43901</v>
      </c>
      <c r="P218" s="1"/>
      <c r="Q218" s="1"/>
      <c r="R218" s="1" t="s">
        <v>45</v>
      </c>
    </row>
    <row r="219" spans="1:18" x14ac:dyDescent="0.45">
      <c r="A219" s="1">
        <v>1000000217</v>
      </c>
      <c r="B219" s="1">
        <v>7967</v>
      </c>
      <c r="C219" s="1" t="s">
        <v>21</v>
      </c>
      <c r="D219" s="1">
        <v>1992</v>
      </c>
      <c r="E219" s="1" t="s">
        <v>32</v>
      </c>
      <c r="F219" s="1" t="s">
        <v>23</v>
      </c>
      <c r="G219" s="1" t="s">
        <v>24</v>
      </c>
      <c r="H219" s="1" t="s">
        <v>35</v>
      </c>
      <c r="I219" s="1"/>
      <c r="J219" s="1" t="s">
        <v>64</v>
      </c>
      <c r="K219" s="1"/>
      <c r="L219" s="1"/>
      <c r="M219" s="1"/>
      <c r="N219" s="1"/>
      <c r="O219" s="2">
        <v>43901</v>
      </c>
      <c r="P219" s="1"/>
      <c r="Q219" s="1"/>
      <c r="R219" s="1" t="s">
        <v>45</v>
      </c>
    </row>
    <row r="220" spans="1:18" x14ac:dyDescent="0.45">
      <c r="A220" s="1">
        <v>1000000218</v>
      </c>
      <c r="B220" s="1"/>
      <c r="C220" s="1" t="s">
        <v>21</v>
      </c>
      <c r="D220" s="1">
        <v>1974</v>
      </c>
      <c r="E220" s="1" t="s">
        <v>49</v>
      </c>
      <c r="F220" s="1" t="s">
        <v>23</v>
      </c>
      <c r="G220" s="1" t="s">
        <v>24</v>
      </c>
      <c r="H220" s="1" t="s">
        <v>50</v>
      </c>
      <c r="I220" s="1"/>
      <c r="J220" s="1" t="s">
        <v>69</v>
      </c>
      <c r="K220" s="1"/>
      <c r="L220" s="1"/>
      <c r="M220" s="1"/>
      <c r="N220" s="2">
        <v>43900</v>
      </c>
      <c r="O220" s="2">
        <v>43901</v>
      </c>
      <c r="P220" s="1"/>
      <c r="Q220" s="1"/>
      <c r="R220" s="1" t="s">
        <v>45</v>
      </c>
    </row>
    <row r="221" spans="1:18" x14ac:dyDescent="0.45">
      <c r="A221" s="1">
        <v>1000000219</v>
      </c>
      <c r="B221" s="1">
        <v>7871</v>
      </c>
      <c r="C221" s="1" t="s">
        <v>34</v>
      </c>
      <c r="D221" s="1">
        <v>1984</v>
      </c>
      <c r="E221" s="1" t="s">
        <v>28</v>
      </c>
      <c r="F221" s="1" t="s">
        <v>23</v>
      </c>
      <c r="G221" s="1" t="s">
        <v>24</v>
      </c>
      <c r="H221" s="1" t="s">
        <v>29</v>
      </c>
      <c r="I221" s="1"/>
      <c r="J221" s="1" t="s">
        <v>69</v>
      </c>
      <c r="K221" s="1"/>
      <c r="L221" s="1"/>
      <c r="M221" s="1"/>
      <c r="N221" s="1"/>
      <c r="O221" s="2">
        <v>43901</v>
      </c>
      <c r="P221" s="1"/>
      <c r="Q221" s="1"/>
      <c r="R221" s="1" t="s">
        <v>45</v>
      </c>
    </row>
    <row r="222" spans="1:18" x14ac:dyDescent="0.45">
      <c r="A222" s="1">
        <v>1000000220</v>
      </c>
      <c r="B222" s="1">
        <v>7810</v>
      </c>
      <c r="C222" s="1" t="s">
        <v>21</v>
      </c>
      <c r="D222" s="1">
        <v>1969</v>
      </c>
      <c r="E222" s="1" t="s">
        <v>22</v>
      </c>
      <c r="F222" s="1" t="s">
        <v>23</v>
      </c>
      <c r="G222" s="1" t="s">
        <v>24</v>
      </c>
      <c r="H222" s="1" t="s">
        <v>60</v>
      </c>
      <c r="I222" s="1"/>
      <c r="J222" s="1" t="s">
        <v>64</v>
      </c>
      <c r="K222" s="1"/>
      <c r="L222" s="1"/>
      <c r="M222" s="1"/>
      <c r="N222" s="1"/>
      <c r="O222" s="2">
        <v>43901</v>
      </c>
      <c r="P222" s="1"/>
      <c r="Q222" s="1"/>
      <c r="R222" s="1" t="s">
        <v>45</v>
      </c>
    </row>
    <row r="223" spans="1:18" x14ac:dyDescent="0.45">
      <c r="A223" s="1">
        <v>1000000221</v>
      </c>
      <c r="B223" s="1">
        <v>7893</v>
      </c>
      <c r="C223" s="1" t="s">
        <v>21</v>
      </c>
      <c r="D223" s="1">
        <v>2007</v>
      </c>
      <c r="E223" s="1" t="s">
        <v>61</v>
      </c>
      <c r="F223" s="1" t="s">
        <v>23</v>
      </c>
      <c r="G223" s="1" t="s">
        <v>24</v>
      </c>
      <c r="H223" s="1" t="s">
        <v>55</v>
      </c>
      <c r="I223" s="1"/>
      <c r="J223" s="1" t="s">
        <v>31</v>
      </c>
      <c r="K223" s="1"/>
      <c r="L223" s="1">
        <v>1000000164</v>
      </c>
      <c r="M223" s="1"/>
      <c r="N223" s="1"/>
      <c r="O223" s="2">
        <v>43902</v>
      </c>
      <c r="P223" s="1"/>
      <c r="Q223" s="1"/>
      <c r="R223" s="1" t="s">
        <v>45</v>
      </c>
    </row>
    <row r="224" spans="1:18" x14ac:dyDescent="0.45">
      <c r="A224" s="1">
        <v>1000000222</v>
      </c>
      <c r="B224" s="1">
        <v>7965</v>
      </c>
      <c r="C224" s="1" t="s">
        <v>21</v>
      </c>
      <c r="D224" s="1">
        <v>1964</v>
      </c>
      <c r="E224" s="1" t="s">
        <v>22</v>
      </c>
      <c r="F224" s="1" t="s">
        <v>23</v>
      </c>
      <c r="G224" s="1" t="s">
        <v>24</v>
      </c>
      <c r="H224" s="1" t="s">
        <v>66</v>
      </c>
      <c r="I224" s="1"/>
      <c r="J224" s="1" t="s">
        <v>26</v>
      </c>
      <c r="K224" s="1"/>
      <c r="L224" s="1"/>
      <c r="M224" s="1"/>
      <c r="N224" s="1"/>
      <c r="O224" s="2">
        <v>43902</v>
      </c>
      <c r="P224" s="1"/>
      <c r="Q224" s="1"/>
      <c r="R224" s="1" t="s">
        <v>45</v>
      </c>
    </row>
    <row r="225" spans="1:18" x14ac:dyDescent="0.45">
      <c r="A225" s="1">
        <v>1000000223</v>
      </c>
      <c r="B225" s="1">
        <v>7975</v>
      </c>
      <c r="C225" s="1" t="s">
        <v>34</v>
      </c>
      <c r="D225" s="1">
        <v>1991</v>
      </c>
      <c r="E225" s="1" t="s">
        <v>32</v>
      </c>
      <c r="F225" s="1" t="s">
        <v>23</v>
      </c>
      <c r="G225" s="1" t="s">
        <v>24</v>
      </c>
      <c r="H225" s="1" t="s">
        <v>57</v>
      </c>
      <c r="I225" s="1"/>
      <c r="J225" s="1" t="s">
        <v>69</v>
      </c>
      <c r="K225" s="1"/>
      <c r="L225" s="1"/>
      <c r="M225" s="1"/>
      <c r="N225" s="1"/>
      <c r="O225" s="2">
        <v>43902</v>
      </c>
      <c r="P225" s="1"/>
      <c r="Q225" s="1"/>
      <c r="R225" s="1" t="s">
        <v>45</v>
      </c>
    </row>
    <row r="226" spans="1:18" x14ac:dyDescent="0.45">
      <c r="A226" s="1">
        <v>1000000224</v>
      </c>
      <c r="B226" s="1">
        <v>7874</v>
      </c>
      <c r="C226" s="1" t="s">
        <v>21</v>
      </c>
      <c r="D226" s="1">
        <v>2004</v>
      </c>
      <c r="E226" s="1" t="s">
        <v>61</v>
      </c>
      <c r="F226" s="1" t="s">
        <v>23</v>
      </c>
      <c r="G226" s="1" t="s">
        <v>24</v>
      </c>
      <c r="H226" s="1" t="s">
        <v>60</v>
      </c>
      <c r="I226" s="1"/>
      <c r="J226" s="1" t="s">
        <v>31</v>
      </c>
      <c r="K226" s="1"/>
      <c r="L226" s="1">
        <v>1000000211</v>
      </c>
      <c r="M226" s="1"/>
      <c r="N226" s="1"/>
      <c r="O226" s="2">
        <v>43902</v>
      </c>
      <c r="P226" s="1"/>
      <c r="Q226" s="1"/>
      <c r="R226" s="1" t="s">
        <v>45</v>
      </c>
    </row>
    <row r="227" spans="1:18" x14ac:dyDescent="0.45">
      <c r="A227" s="1">
        <v>1000000225</v>
      </c>
      <c r="B227" s="1">
        <v>7939</v>
      </c>
      <c r="C227" s="1" t="s">
        <v>21</v>
      </c>
      <c r="D227" s="1">
        <v>1998</v>
      </c>
      <c r="E227" s="1" t="s">
        <v>32</v>
      </c>
      <c r="F227" s="1" t="s">
        <v>23</v>
      </c>
      <c r="G227" s="1" t="s">
        <v>24</v>
      </c>
      <c r="H227" s="1" t="s">
        <v>35</v>
      </c>
      <c r="I227" s="1"/>
      <c r="J227" s="1" t="s">
        <v>31</v>
      </c>
      <c r="K227" s="1"/>
      <c r="L227" s="1">
        <v>1000000212</v>
      </c>
      <c r="M227" s="1"/>
      <c r="N227" s="1"/>
      <c r="O227" s="2">
        <v>43902</v>
      </c>
      <c r="P227" s="1"/>
      <c r="Q227" s="1"/>
      <c r="R227" s="1" t="s">
        <v>45</v>
      </c>
    </row>
    <row r="228" spans="1:18" x14ac:dyDescent="0.45">
      <c r="A228" s="1">
        <v>1000000226</v>
      </c>
      <c r="B228" s="1">
        <v>7925</v>
      </c>
      <c r="C228" s="1" t="s">
        <v>21</v>
      </c>
      <c r="D228" s="1">
        <v>1991</v>
      </c>
      <c r="E228" s="1" t="s">
        <v>32</v>
      </c>
      <c r="F228" s="1" t="s">
        <v>23</v>
      </c>
      <c r="G228" s="1" t="s">
        <v>24</v>
      </c>
      <c r="H228" s="1" t="s">
        <v>53</v>
      </c>
      <c r="I228" s="1"/>
      <c r="J228" s="1" t="s">
        <v>69</v>
      </c>
      <c r="K228" s="1"/>
      <c r="L228" s="1"/>
      <c r="M228" s="1"/>
      <c r="N228" s="1"/>
      <c r="O228" s="2">
        <v>43902</v>
      </c>
      <c r="P228" s="1"/>
      <c r="Q228" s="1"/>
      <c r="R228" s="1" t="s">
        <v>45</v>
      </c>
    </row>
    <row r="229" spans="1:18" x14ac:dyDescent="0.45">
      <c r="A229" s="1">
        <v>1000000227</v>
      </c>
      <c r="B229" s="1">
        <v>7914</v>
      </c>
      <c r="C229" s="1" t="s">
        <v>21</v>
      </c>
      <c r="D229" s="1">
        <v>1982</v>
      </c>
      <c r="E229" s="1" t="s">
        <v>28</v>
      </c>
      <c r="F229" s="1" t="s">
        <v>23</v>
      </c>
      <c r="G229" s="1" t="s">
        <v>24</v>
      </c>
      <c r="H229" s="1" t="s">
        <v>53</v>
      </c>
      <c r="I229" s="1"/>
      <c r="J229" s="1" t="s">
        <v>36</v>
      </c>
      <c r="K229" s="1"/>
      <c r="L229" s="1"/>
      <c r="M229" s="1"/>
      <c r="N229" s="2">
        <v>43900</v>
      </c>
      <c r="O229" s="2">
        <v>43902</v>
      </c>
      <c r="P229" s="1"/>
      <c r="Q229" s="1"/>
      <c r="R229" s="1" t="s">
        <v>45</v>
      </c>
    </row>
    <row r="230" spans="1:18" x14ac:dyDescent="0.45">
      <c r="A230" s="1">
        <v>1000000228</v>
      </c>
      <c r="B230" s="1">
        <v>7929</v>
      </c>
      <c r="C230" s="1" t="s">
        <v>34</v>
      </c>
      <c r="D230" s="1">
        <v>1958</v>
      </c>
      <c r="E230" s="1" t="s">
        <v>38</v>
      </c>
      <c r="F230" s="1" t="s">
        <v>23</v>
      </c>
      <c r="G230" s="1" t="s">
        <v>24</v>
      </c>
      <c r="H230" s="1" t="s">
        <v>37</v>
      </c>
      <c r="I230" s="1"/>
      <c r="J230" s="1" t="s">
        <v>69</v>
      </c>
      <c r="K230" s="1"/>
      <c r="L230" s="1"/>
      <c r="M230" s="1"/>
      <c r="N230" s="1"/>
      <c r="O230" s="2">
        <v>43902</v>
      </c>
      <c r="P230" s="1"/>
      <c r="Q230" s="1"/>
      <c r="R230" s="1" t="s">
        <v>45</v>
      </c>
    </row>
    <row r="231" spans="1:18" x14ac:dyDescent="0.45">
      <c r="A231" s="1">
        <v>1000000229</v>
      </c>
      <c r="B231" s="1">
        <v>8057</v>
      </c>
      <c r="C231" s="1" t="s">
        <v>21</v>
      </c>
      <c r="D231" s="1">
        <v>1984</v>
      </c>
      <c r="E231" s="1" t="s">
        <v>28</v>
      </c>
      <c r="F231" s="1" t="s">
        <v>23</v>
      </c>
      <c r="G231" s="1" t="s">
        <v>24</v>
      </c>
      <c r="H231" s="1" t="s">
        <v>65</v>
      </c>
      <c r="I231" s="1"/>
      <c r="J231" s="1" t="s">
        <v>26</v>
      </c>
      <c r="K231" s="1"/>
      <c r="L231" s="1"/>
      <c r="M231" s="1"/>
      <c r="N231" s="1"/>
      <c r="O231" s="2">
        <v>43902</v>
      </c>
      <c r="P231" s="1"/>
      <c r="Q231" s="1"/>
      <c r="R231" s="1" t="s">
        <v>45</v>
      </c>
    </row>
    <row r="232" spans="1:18" x14ac:dyDescent="0.45">
      <c r="A232" s="1">
        <v>1000000230</v>
      </c>
      <c r="B232" s="1">
        <v>7923</v>
      </c>
      <c r="C232" s="1" t="s">
        <v>21</v>
      </c>
      <c r="D232" s="1">
        <v>1992</v>
      </c>
      <c r="E232" s="1" t="s">
        <v>32</v>
      </c>
      <c r="F232" s="1" t="s">
        <v>23</v>
      </c>
      <c r="G232" s="1" t="s">
        <v>24</v>
      </c>
      <c r="H232" s="1" t="s">
        <v>54</v>
      </c>
      <c r="I232" s="1"/>
      <c r="J232" s="1" t="s">
        <v>26</v>
      </c>
      <c r="K232" s="1"/>
      <c r="L232" s="1"/>
      <c r="M232" s="1"/>
      <c r="N232" s="1"/>
      <c r="O232" s="2">
        <v>43902</v>
      </c>
      <c r="P232" s="1"/>
      <c r="Q232" s="1"/>
      <c r="R232" s="1" t="s">
        <v>45</v>
      </c>
    </row>
    <row r="233" spans="1:18" x14ac:dyDescent="0.45">
      <c r="A233" s="1">
        <v>1000000231</v>
      </c>
      <c r="B233" s="1">
        <v>8055</v>
      </c>
      <c r="C233" s="1" t="s">
        <v>34</v>
      </c>
      <c r="D233" s="1">
        <v>1963</v>
      </c>
      <c r="E233" s="1" t="s">
        <v>22</v>
      </c>
      <c r="F233" s="1" t="s">
        <v>23</v>
      </c>
      <c r="G233" s="1" t="s">
        <v>24</v>
      </c>
      <c r="H233" s="1" t="s">
        <v>47</v>
      </c>
      <c r="I233" s="1"/>
      <c r="J233" s="1" t="s">
        <v>48</v>
      </c>
      <c r="K233" s="1"/>
      <c r="L233" s="1"/>
      <c r="M233" s="1"/>
      <c r="N233" s="1"/>
      <c r="O233" s="2">
        <v>43902</v>
      </c>
      <c r="P233" s="1"/>
      <c r="Q233" s="1"/>
      <c r="R233" s="1" t="s">
        <v>45</v>
      </c>
    </row>
    <row r="234" spans="1:18" x14ac:dyDescent="0.45">
      <c r="A234" s="1">
        <v>1000000232</v>
      </c>
      <c r="B234" s="1">
        <v>8074</v>
      </c>
      <c r="C234" s="1" t="s">
        <v>21</v>
      </c>
      <c r="D234" s="1">
        <v>1998</v>
      </c>
      <c r="E234" s="1" t="s">
        <v>32</v>
      </c>
      <c r="F234" s="1" t="s">
        <v>23</v>
      </c>
      <c r="G234" s="1" t="s">
        <v>24</v>
      </c>
      <c r="H234" s="1" t="s">
        <v>54</v>
      </c>
      <c r="I234" s="1"/>
      <c r="J234" s="1" t="s">
        <v>31</v>
      </c>
      <c r="K234" s="1"/>
      <c r="L234" s="1">
        <v>1000000230</v>
      </c>
      <c r="M234" s="1"/>
      <c r="N234" s="1"/>
      <c r="O234" s="2">
        <v>43903</v>
      </c>
      <c r="P234" s="1"/>
      <c r="Q234" s="1"/>
      <c r="R234" s="1" t="s">
        <v>45</v>
      </c>
    </row>
    <row r="235" spans="1:18" x14ac:dyDescent="0.45">
      <c r="A235" s="1">
        <v>1000000233</v>
      </c>
      <c r="B235" s="1">
        <v>8127</v>
      </c>
      <c r="C235" s="1" t="s">
        <v>34</v>
      </c>
      <c r="D235" s="1">
        <v>1991</v>
      </c>
      <c r="E235" s="1" t="s">
        <v>32</v>
      </c>
      <c r="F235" s="1" t="s">
        <v>23</v>
      </c>
      <c r="G235" s="1" t="s">
        <v>24</v>
      </c>
      <c r="H235" s="1" t="s">
        <v>47</v>
      </c>
      <c r="I235" s="1"/>
      <c r="J235" s="1" t="s">
        <v>31</v>
      </c>
      <c r="K235" s="1"/>
      <c r="L235" s="1">
        <v>1000000230</v>
      </c>
      <c r="M235" s="1"/>
      <c r="N235" s="1"/>
      <c r="O235" s="2">
        <v>43903</v>
      </c>
      <c r="P235" s="1"/>
      <c r="Q235" s="1"/>
      <c r="R235" s="1" t="s">
        <v>45</v>
      </c>
    </row>
    <row r="236" spans="1:18" x14ac:dyDescent="0.45">
      <c r="A236" s="1">
        <v>1000000234</v>
      </c>
      <c r="B236" s="1">
        <v>8058</v>
      </c>
      <c r="C236" s="1" t="s">
        <v>34</v>
      </c>
      <c r="D236" s="1">
        <v>1994</v>
      </c>
      <c r="E236" s="1" t="s">
        <v>32</v>
      </c>
      <c r="F236" s="1" t="s">
        <v>23</v>
      </c>
      <c r="G236" s="1" t="s">
        <v>24</v>
      </c>
      <c r="H236" s="1" t="s">
        <v>47</v>
      </c>
      <c r="I236" s="1"/>
      <c r="J236" s="1" t="s">
        <v>36</v>
      </c>
      <c r="K236" s="1"/>
      <c r="L236" s="1"/>
      <c r="M236" s="1"/>
      <c r="N236" s="1"/>
      <c r="O236" s="2">
        <v>43903</v>
      </c>
      <c r="P236" s="1"/>
      <c r="Q236" s="1"/>
      <c r="R236" s="1" t="s">
        <v>45</v>
      </c>
    </row>
    <row r="237" spans="1:18" x14ac:dyDescent="0.45">
      <c r="A237" s="1">
        <v>1000000235</v>
      </c>
      <c r="B237" s="1">
        <v>7980</v>
      </c>
      <c r="C237" s="1" t="s">
        <v>21</v>
      </c>
      <c r="D237" s="1">
        <v>1968</v>
      </c>
      <c r="E237" s="1" t="s">
        <v>22</v>
      </c>
      <c r="F237" s="1" t="s">
        <v>23</v>
      </c>
      <c r="G237" s="1" t="s">
        <v>24</v>
      </c>
      <c r="H237" s="1" t="s">
        <v>56</v>
      </c>
      <c r="I237" s="1"/>
      <c r="J237" s="1" t="s">
        <v>31</v>
      </c>
      <c r="K237" s="1"/>
      <c r="L237" s="1"/>
      <c r="M237" s="1"/>
      <c r="N237" s="1"/>
      <c r="O237" s="2">
        <v>43903</v>
      </c>
      <c r="P237" s="1"/>
      <c r="Q237" s="1"/>
      <c r="R237" s="1" t="s">
        <v>45</v>
      </c>
    </row>
    <row r="238" spans="1:18" x14ac:dyDescent="0.45">
      <c r="A238" s="1">
        <v>1000000236</v>
      </c>
      <c r="B238" s="1">
        <v>8053</v>
      </c>
      <c r="C238" s="1" t="s">
        <v>21</v>
      </c>
      <c r="D238" s="1">
        <v>1991</v>
      </c>
      <c r="E238" s="1" t="s">
        <v>32</v>
      </c>
      <c r="F238" s="1" t="s">
        <v>23</v>
      </c>
      <c r="G238" s="1" t="s">
        <v>24</v>
      </c>
      <c r="H238" s="1" t="s">
        <v>55</v>
      </c>
      <c r="I238" s="1"/>
      <c r="J238" s="1" t="s">
        <v>26</v>
      </c>
      <c r="K238" s="1"/>
      <c r="L238" s="1"/>
      <c r="M238" s="1"/>
      <c r="N238" s="1"/>
      <c r="O238" s="2">
        <v>43903</v>
      </c>
      <c r="P238" s="1"/>
      <c r="Q238" s="1"/>
      <c r="R238" s="1" t="s">
        <v>45</v>
      </c>
    </row>
    <row r="239" spans="1:18" x14ac:dyDescent="0.45">
      <c r="A239" s="1">
        <v>1000000237</v>
      </c>
      <c r="B239" s="1">
        <v>8044</v>
      </c>
      <c r="C239" s="1" t="s">
        <v>34</v>
      </c>
      <c r="D239" s="1">
        <v>1998</v>
      </c>
      <c r="E239" s="1" t="s">
        <v>32</v>
      </c>
      <c r="F239" s="1" t="s">
        <v>23</v>
      </c>
      <c r="G239" s="1" t="s">
        <v>24</v>
      </c>
      <c r="H239" s="1" t="s">
        <v>33</v>
      </c>
      <c r="I239" s="1"/>
      <c r="J239" s="1" t="s">
        <v>26</v>
      </c>
      <c r="K239" s="1"/>
      <c r="L239" s="1"/>
      <c r="M239" s="1"/>
      <c r="N239" s="2">
        <v>43901</v>
      </c>
      <c r="O239" s="2">
        <v>43903</v>
      </c>
      <c r="P239" s="1"/>
      <c r="Q239" s="1"/>
      <c r="R239" s="1" t="s">
        <v>45</v>
      </c>
    </row>
    <row r="240" spans="1:18" x14ac:dyDescent="0.45">
      <c r="A240" s="1">
        <v>1000000238</v>
      </c>
      <c r="B240" s="1">
        <v>8049</v>
      </c>
      <c r="C240" s="1" t="s">
        <v>34</v>
      </c>
      <c r="D240" s="1">
        <v>1941</v>
      </c>
      <c r="E240" s="1" t="s">
        <v>42</v>
      </c>
      <c r="F240" s="1" t="s">
        <v>23</v>
      </c>
      <c r="G240" s="1" t="s">
        <v>24</v>
      </c>
      <c r="H240" s="1" t="s">
        <v>60</v>
      </c>
      <c r="I240" s="1"/>
      <c r="J240" s="1" t="s">
        <v>64</v>
      </c>
      <c r="K240" s="1"/>
      <c r="L240" s="1"/>
      <c r="M240" s="1"/>
      <c r="N240" s="1"/>
      <c r="O240" s="2">
        <v>43903</v>
      </c>
      <c r="P240" s="1"/>
      <c r="Q240" s="1"/>
      <c r="R240" s="1" t="s">
        <v>45</v>
      </c>
    </row>
    <row r="241" spans="1:18" x14ac:dyDescent="0.45">
      <c r="A241" s="1">
        <v>1000000239</v>
      </c>
      <c r="B241" s="1">
        <v>8059</v>
      </c>
      <c r="C241" s="1" t="s">
        <v>21</v>
      </c>
      <c r="D241" s="1">
        <v>1994</v>
      </c>
      <c r="E241" s="1" t="s">
        <v>32</v>
      </c>
      <c r="F241" s="1" t="s">
        <v>23</v>
      </c>
      <c r="G241" s="1" t="s">
        <v>24</v>
      </c>
      <c r="H241" s="1" t="s">
        <v>60</v>
      </c>
      <c r="I241" s="1"/>
      <c r="J241" s="1" t="s">
        <v>64</v>
      </c>
      <c r="K241" s="1"/>
      <c r="L241" s="1"/>
      <c r="M241" s="1"/>
      <c r="N241" s="1"/>
      <c r="O241" s="2">
        <v>43903</v>
      </c>
      <c r="P241" s="1"/>
      <c r="Q241" s="1"/>
      <c r="R241" s="1" t="s">
        <v>45</v>
      </c>
    </row>
    <row r="242" spans="1:18" x14ac:dyDescent="0.45">
      <c r="A242" s="1">
        <v>1000000240</v>
      </c>
      <c r="B242" s="1">
        <v>7986</v>
      </c>
      <c r="C242" s="1" t="s">
        <v>21</v>
      </c>
      <c r="D242" s="1">
        <v>1966</v>
      </c>
      <c r="E242" s="1" t="s">
        <v>22</v>
      </c>
      <c r="F242" s="1" t="s">
        <v>23</v>
      </c>
      <c r="G242" s="1" t="s">
        <v>24</v>
      </c>
      <c r="H242" s="1" t="s">
        <v>60</v>
      </c>
      <c r="I242" s="1"/>
      <c r="J242" s="1" t="s">
        <v>64</v>
      </c>
      <c r="K242" s="1"/>
      <c r="L242" s="1"/>
      <c r="M242" s="1"/>
      <c r="N242" s="2">
        <v>43895</v>
      </c>
      <c r="O242" s="2">
        <v>43903</v>
      </c>
      <c r="P242" s="1"/>
      <c r="Q242" s="1"/>
      <c r="R242" s="1" t="s">
        <v>45</v>
      </c>
    </row>
    <row r="243" spans="1:18" x14ac:dyDescent="0.45">
      <c r="A243" s="1">
        <v>1000000241</v>
      </c>
      <c r="B243" s="1">
        <v>8158</v>
      </c>
      <c r="C243" s="1" t="s">
        <v>34</v>
      </c>
      <c r="D243" s="1">
        <v>1953</v>
      </c>
      <c r="E243" s="1" t="s">
        <v>38</v>
      </c>
      <c r="F243" s="1" t="s">
        <v>23</v>
      </c>
      <c r="G243" s="1" t="s">
        <v>24</v>
      </c>
      <c r="H243" s="1" t="s">
        <v>29</v>
      </c>
      <c r="I243" s="1"/>
      <c r="J243" s="1" t="s">
        <v>64</v>
      </c>
      <c r="K243" s="1"/>
      <c r="L243" s="1"/>
      <c r="M243" s="1"/>
      <c r="N243" s="1"/>
      <c r="O243" s="2">
        <v>43904</v>
      </c>
      <c r="P243" s="1"/>
      <c r="Q243" s="1"/>
      <c r="R243" s="1" t="s">
        <v>45</v>
      </c>
    </row>
    <row r="244" spans="1:18" x14ac:dyDescent="0.45">
      <c r="A244" s="1">
        <v>1000000242</v>
      </c>
      <c r="B244" s="1">
        <v>8125</v>
      </c>
      <c r="C244" s="1" t="s">
        <v>21</v>
      </c>
      <c r="D244" s="1">
        <v>1995</v>
      </c>
      <c r="E244" s="1" t="s">
        <v>32</v>
      </c>
      <c r="F244" s="1" t="s">
        <v>23</v>
      </c>
      <c r="G244" s="1" t="s">
        <v>24</v>
      </c>
      <c r="H244" s="1" t="s">
        <v>33</v>
      </c>
      <c r="I244" s="1"/>
      <c r="J244" s="1" t="s">
        <v>31</v>
      </c>
      <c r="K244" s="1"/>
      <c r="L244" s="1">
        <v>1000000237</v>
      </c>
      <c r="M244" s="1"/>
      <c r="N244" s="2">
        <v>43901</v>
      </c>
      <c r="O244" s="2">
        <v>43904</v>
      </c>
      <c r="P244" s="1"/>
      <c r="Q244" s="1"/>
      <c r="R244" s="1" t="s">
        <v>45</v>
      </c>
    </row>
    <row r="245" spans="1:18" x14ac:dyDescent="0.45">
      <c r="A245" s="1">
        <v>1000000243</v>
      </c>
      <c r="B245" s="1">
        <v>8132</v>
      </c>
      <c r="C245" s="1" t="s">
        <v>34</v>
      </c>
      <c r="D245" s="1">
        <v>1972</v>
      </c>
      <c r="E245" s="1" t="s">
        <v>49</v>
      </c>
      <c r="F245" s="1" t="s">
        <v>23</v>
      </c>
      <c r="G245" s="1" t="s">
        <v>24</v>
      </c>
      <c r="H245" s="1" t="s">
        <v>57</v>
      </c>
      <c r="I245" s="1"/>
      <c r="J245" s="1" t="s">
        <v>31</v>
      </c>
      <c r="K245" s="1"/>
      <c r="L245" s="1"/>
      <c r="M245" s="1"/>
      <c r="N245" s="1"/>
      <c r="O245" s="2">
        <v>43904</v>
      </c>
      <c r="P245" s="1"/>
      <c r="Q245" s="1"/>
      <c r="R245" s="1" t="s">
        <v>45</v>
      </c>
    </row>
    <row r="246" spans="1:18" x14ac:dyDescent="0.45">
      <c r="A246" s="1">
        <v>1000000244</v>
      </c>
      <c r="B246" s="1">
        <v>8102</v>
      </c>
      <c r="C246" s="1" t="s">
        <v>34</v>
      </c>
      <c r="D246" s="1">
        <v>1959</v>
      </c>
      <c r="E246" s="1" t="s">
        <v>38</v>
      </c>
      <c r="F246" s="1" t="s">
        <v>23</v>
      </c>
      <c r="G246" s="1" t="s">
        <v>24</v>
      </c>
      <c r="H246" s="1" t="s">
        <v>63</v>
      </c>
      <c r="I246" s="1"/>
      <c r="J246" s="1" t="s">
        <v>64</v>
      </c>
      <c r="K246" s="1"/>
      <c r="L246" s="1"/>
      <c r="M246" s="1"/>
      <c r="N246" s="1"/>
      <c r="O246" s="2">
        <v>43904</v>
      </c>
      <c r="P246" s="1"/>
      <c r="Q246" s="1"/>
      <c r="R246" s="1" t="s">
        <v>45</v>
      </c>
    </row>
    <row r="247" spans="1:18" x14ac:dyDescent="0.45">
      <c r="A247" s="1">
        <v>1000000245</v>
      </c>
      <c r="B247" s="1">
        <v>8140</v>
      </c>
      <c r="C247" s="1" t="s">
        <v>21</v>
      </c>
      <c r="D247" s="1">
        <v>1981</v>
      </c>
      <c r="E247" s="1" t="s">
        <v>28</v>
      </c>
      <c r="F247" s="1" t="s">
        <v>23</v>
      </c>
      <c r="G247" s="1" t="s">
        <v>24</v>
      </c>
      <c r="H247" s="1" t="s">
        <v>62</v>
      </c>
      <c r="I247" s="1"/>
      <c r="J247" s="1" t="s">
        <v>69</v>
      </c>
      <c r="K247" s="1"/>
      <c r="L247" s="1"/>
      <c r="M247" s="1"/>
      <c r="N247" s="1"/>
      <c r="O247" s="2">
        <v>43904</v>
      </c>
      <c r="P247" s="1"/>
      <c r="Q247" s="1"/>
      <c r="R247" s="1" t="s">
        <v>45</v>
      </c>
    </row>
    <row r="248" spans="1:18" x14ac:dyDescent="0.45">
      <c r="A248" s="1">
        <v>1000000246</v>
      </c>
      <c r="B248" s="1">
        <v>8138</v>
      </c>
      <c r="C248" s="1" t="s">
        <v>21</v>
      </c>
      <c r="D248" s="1">
        <v>1967</v>
      </c>
      <c r="E248" s="1" t="s">
        <v>22</v>
      </c>
      <c r="F248" s="1" t="s">
        <v>23</v>
      </c>
      <c r="G248" s="1" t="s">
        <v>24</v>
      </c>
      <c r="H248" s="1" t="s">
        <v>62</v>
      </c>
      <c r="I248" s="1"/>
      <c r="J248" s="1" t="s">
        <v>36</v>
      </c>
      <c r="K248" s="1"/>
      <c r="L248" s="1"/>
      <c r="M248" s="1"/>
      <c r="N248" s="2">
        <v>43901</v>
      </c>
      <c r="O248" s="2">
        <v>43904</v>
      </c>
      <c r="P248" s="1"/>
      <c r="Q248" s="1"/>
      <c r="R248" s="1" t="s">
        <v>45</v>
      </c>
    </row>
    <row r="249" spans="1:18" x14ac:dyDescent="0.45">
      <c r="A249" s="1">
        <v>1000000247</v>
      </c>
      <c r="B249" s="1">
        <v>8096</v>
      </c>
      <c r="C249" s="1" t="s">
        <v>21</v>
      </c>
      <c r="D249" s="1">
        <v>1969</v>
      </c>
      <c r="E249" s="1" t="s">
        <v>22</v>
      </c>
      <c r="F249" s="1" t="s">
        <v>23</v>
      </c>
      <c r="G249" s="1" t="s">
        <v>24</v>
      </c>
      <c r="H249" s="1" t="s">
        <v>50</v>
      </c>
      <c r="I249" s="1"/>
      <c r="J249" s="1" t="s">
        <v>26</v>
      </c>
      <c r="K249" s="1"/>
      <c r="L249" s="1"/>
      <c r="M249" s="1"/>
      <c r="N249" s="1"/>
      <c r="O249" s="2">
        <v>43904</v>
      </c>
      <c r="P249" s="1"/>
      <c r="Q249" s="1"/>
      <c r="R249" s="1" t="s">
        <v>45</v>
      </c>
    </row>
    <row r="250" spans="1:18" x14ac:dyDescent="0.45">
      <c r="A250" s="1">
        <v>1000000248</v>
      </c>
      <c r="B250" s="1">
        <v>8153</v>
      </c>
      <c r="C250" s="1" t="s">
        <v>34</v>
      </c>
      <c r="D250" s="1">
        <v>1969</v>
      </c>
      <c r="E250" s="1" t="s">
        <v>22</v>
      </c>
      <c r="F250" s="1" t="s">
        <v>23</v>
      </c>
      <c r="G250" s="1" t="s">
        <v>24</v>
      </c>
      <c r="H250" s="1" t="s">
        <v>50</v>
      </c>
      <c r="I250" s="1"/>
      <c r="J250" s="1" t="s">
        <v>69</v>
      </c>
      <c r="K250" s="1"/>
      <c r="L250" s="1"/>
      <c r="M250" s="1"/>
      <c r="N250" s="1"/>
      <c r="O250" s="2">
        <v>43904</v>
      </c>
      <c r="P250" s="1"/>
      <c r="Q250" s="1"/>
      <c r="R250" s="1" t="s">
        <v>45</v>
      </c>
    </row>
    <row r="251" spans="1:18" x14ac:dyDescent="0.45">
      <c r="A251" s="1">
        <v>1000000249</v>
      </c>
      <c r="B251" s="1">
        <v>8209</v>
      </c>
      <c r="C251" s="1" t="s">
        <v>34</v>
      </c>
      <c r="D251" s="1">
        <v>1992</v>
      </c>
      <c r="E251" s="1" t="s">
        <v>32</v>
      </c>
      <c r="F251" s="1" t="s">
        <v>23</v>
      </c>
      <c r="G251" s="1" t="s">
        <v>24</v>
      </c>
      <c r="H251" s="1" t="s">
        <v>55</v>
      </c>
      <c r="I251" s="1"/>
      <c r="J251" s="1" t="s">
        <v>31</v>
      </c>
      <c r="K251" s="1"/>
      <c r="L251" s="1"/>
      <c r="M251" s="1"/>
      <c r="N251" s="2">
        <v>43902</v>
      </c>
      <c r="O251" s="2">
        <v>43905</v>
      </c>
      <c r="P251" s="1"/>
      <c r="Q251" s="1"/>
      <c r="R251" s="1" t="s">
        <v>45</v>
      </c>
    </row>
    <row r="252" spans="1:18" x14ac:dyDescent="0.45">
      <c r="A252" s="1">
        <v>1000000250</v>
      </c>
      <c r="B252" s="1">
        <v>8196</v>
      </c>
      <c r="C252" s="1" t="s">
        <v>34</v>
      </c>
      <c r="D252" s="1">
        <v>2001</v>
      </c>
      <c r="E252" s="1" t="s">
        <v>61</v>
      </c>
      <c r="F252" s="1" t="s">
        <v>23</v>
      </c>
      <c r="G252" s="1" t="s">
        <v>24</v>
      </c>
      <c r="H252" s="1" t="s">
        <v>62</v>
      </c>
      <c r="I252" s="1"/>
      <c r="J252" s="1" t="s">
        <v>31</v>
      </c>
      <c r="K252" s="1"/>
      <c r="L252" s="1">
        <v>1000000246</v>
      </c>
      <c r="M252" s="1"/>
      <c r="N252" s="2">
        <v>43900</v>
      </c>
      <c r="O252" s="2">
        <v>43905</v>
      </c>
      <c r="P252" s="1"/>
      <c r="Q252" s="1"/>
      <c r="R252" s="1" t="s">
        <v>45</v>
      </c>
    </row>
    <row r="253" spans="1:18" x14ac:dyDescent="0.45">
      <c r="A253" s="1">
        <v>1000000251</v>
      </c>
      <c r="B253" s="1">
        <v>8183</v>
      </c>
      <c r="C253" s="1" t="s">
        <v>21</v>
      </c>
      <c r="D253" s="1">
        <v>2012</v>
      </c>
      <c r="E253" s="1" t="s">
        <v>68</v>
      </c>
      <c r="F253" s="1" t="s">
        <v>23</v>
      </c>
      <c r="G253" s="1" t="s">
        <v>24</v>
      </c>
      <c r="H253" s="1" t="s">
        <v>50</v>
      </c>
      <c r="I253" s="1"/>
      <c r="J253" s="1" t="s">
        <v>69</v>
      </c>
      <c r="K253" s="1"/>
      <c r="L253" s="1"/>
      <c r="M253" s="1"/>
      <c r="N253" s="1"/>
      <c r="O253" s="2">
        <v>43905</v>
      </c>
      <c r="P253" s="1"/>
      <c r="Q253" s="1"/>
      <c r="R253" s="1" t="s">
        <v>45</v>
      </c>
    </row>
    <row r="254" spans="1:18" x14ac:dyDescent="0.45">
      <c r="A254" s="1">
        <v>1000000252</v>
      </c>
      <c r="B254" s="1">
        <v>8717</v>
      </c>
      <c r="C254" s="1" t="s">
        <v>21</v>
      </c>
      <c r="D254" s="1">
        <v>1982</v>
      </c>
      <c r="E254" s="1" t="s">
        <v>28</v>
      </c>
      <c r="F254" s="1" t="s">
        <v>23</v>
      </c>
      <c r="G254" s="1" t="s">
        <v>24</v>
      </c>
      <c r="H254" s="1" t="s">
        <v>25</v>
      </c>
      <c r="I254" s="1"/>
      <c r="J254" s="1" t="s">
        <v>36</v>
      </c>
      <c r="K254" s="1"/>
      <c r="L254" s="1"/>
      <c r="M254" s="1"/>
      <c r="N254" s="2">
        <v>43902</v>
      </c>
      <c r="O254" s="2">
        <v>43905</v>
      </c>
      <c r="P254" s="1"/>
      <c r="Q254" s="1"/>
      <c r="R254" s="1" t="s">
        <v>45</v>
      </c>
    </row>
    <row r="255" spans="1:18" x14ac:dyDescent="0.45">
      <c r="A255" s="1">
        <v>1000000253</v>
      </c>
      <c r="B255" s="1">
        <v>8178</v>
      </c>
      <c r="C255" s="1" t="s">
        <v>21</v>
      </c>
      <c r="D255" s="1">
        <v>1967</v>
      </c>
      <c r="E255" s="1" t="s">
        <v>22</v>
      </c>
      <c r="F255" s="1" t="s">
        <v>23</v>
      </c>
      <c r="G255" s="1" t="s">
        <v>24</v>
      </c>
      <c r="H255" s="1" t="s">
        <v>50</v>
      </c>
      <c r="I255" s="1"/>
      <c r="J255" s="1" t="s">
        <v>69</v>
      </c>
      <c r="K255" s="1"/>
      <c r="L255" s="1"/>
      <c r="M255" s="1"/>
      <c r="N255" s="1"/>
      <c r="O255" s="2">
        <v>43905</v>
      </c>
      <c r="P255" s="1"/>
      <c r="Q255" s="1"/>
      <c r="R255" s="1" t="s">
        <v>45</v>
      </c>
    </row>
    <row r="256" spans="1:18" x14ac:dyDescent="0.45">
      <c r="A256" s="1">
        <v>1000000254</v>
      </c>
      <c r="B256" s="1">
        <v>8192</v>
      </c>
      <c r="C256" s="1" t="s">
        <v>34</v>
      </c>
      <c r="D256" s="1">
        <v>1939</v>
      </c>
      <c r="E256" s="1" t="s">
        <v>41</v>
      </c>
      <c r="F256" s="1" t="s">
        <v>23</v>
      </c>
      <c r="G256" s="1" t="s">
        <v>24</v>
      </c>
      <c r="H256" s="1" t="s">
        <v>52</v>
      </c>
      <c r="I256" s="1"/>
      <c r="J256" s="1" t="s">
        <v>69</v>
      </c>
      <c r="K256" s="1"/>
      <c r="L256" s="1"/>
      <c r="M256" s="1"/>
      <c r="N256" s="2">
        <v>43905</v>
      </c>
      <c r="O256" s="2">
        <v>43905</v>
      </c>
      <c r="P256" s="1"/>
      <c r="Q256" s="1"/>
      <c r="R256" s="1" t="s">
        <v>45</v>
      </c>
    </row>
    <row r="257" spans="1:18" x14ac:dyDescent="0.45">
      <c r="A257" s="1">
        <v>1000000255</v>
      </c>
      <c r="B257" s="1">
        <v>8263</v>
      </c>
      <c r="C257" s="1" t="s">
        <v>34</v>
      </c>
      <c r="D257" s="1">
        <v>1972</v>
      </c>
      <c r="E257" s="1" t="s">
        <v>28</v>
      </c>
      <c r="F257" s="1" t="s">
        <v>23</v>
      </c>
      <c r="G257" s="1" t="s">
        <v>24</v>
      </c>
      <c r="H257" s="1" t="s">
        <v>40</v>
      </c>
      <c r="I257" s="1"/>
      <c r="J257" s="1" t="s">
        <v>36</v>
      </c>
      <c r="K257" s="1"/>
      <c r="L257" s="1"/>
      <c r="M257" s="1"/>
      <c r="N257" s="1"/>
      <c r="O257" s="2">
        <v>43906</v>
      </c>
      <c r="P257" s="1"/>
      <c r="Q257" s="1"/>
      <c r="R257" s="1" t="s">
        <v>45</v>
      </c>
    </row>
    <row r="258" spans="1:18" x14ac:dyDescent="0.45">
      <c r="A258" s="1">
        <v>1000000256</v>
      </c>
      <c r="B258" s="1">
        <v>8250</v>
      </c>
      <c r="C258" s="1" t="s">
        <v>34</v>
      </c>
      <c r="D258" s="1">
        <v>1996</v>
      </c>
      <c r="E258" s="1" t="s">
        <v>32</v>
      </c>
      <c r="F258" s="1" t="s">
        <v>23</v>
      </c>
      <c r="G258" s="1" t="s">
        <v>24</v>
      </c>
      <c r="H258" s="1" t="s">
        <v>52</v>
      </c>
      <c r="I258" s="1"/>
      <c r="J258" s="1" t="s">
        <v>69</v>
      </c>
      <c r="K258" s="1"/>
      <c r="L258" s="1"/>
      <c r="M258" s="1"/>
      <c r="N258" s="1"/>
      <c r="O258" s="2">
        <v>43906</v>
      </c>
      <c r="P258" s="1"/>
      <c r="Q258" s="1"/>
      <c r="R258" s="1" t="s">
        <v>45</v>
      </c>
    </row>
    <row r="259" spans="1:18" x14ac:dyDescent="0.45">
      <c r="A259" s="1">
        <v>1000000257</v>
      </c>
      <c r="B259" s="1">
        <v>8306</v>
      </c>
      <c r="C259" s="1" t="s">
        <v>21</v>
      </c>
      <c r="D259" s="1">
        <v>1986</v>
      </c>
      <c r="E259" s="1" t="s">
        <v>28</v>
      </c>
      <c r="F259" s="1" t="s">
        <v>23</v>
      </c>
      <c r="G259" s="1" t="s">
        <v>24</v>
      </c>
      <c r="H259" s="1" t="s">
        <v>50</v>
      </c>
      <c r="I259" s="1"/>
      <c r="J259" s="1" t="s">
        <v>69</v>
      </c>
      <c r="K259" s="1"/>
      <c r="L259" s="1"/>
      <c r="M259" s="1"/>
      <c r="N259" s="1"/>
      <c r="O259" s="2">
        <v>43906</v>
      </c>
      <c r="P259" s="1"/>
      <c r="Q259" s="1"/>
      <c r="R259" s="1" t="s">
        <v>45</v>
      </c>
    </row>
    <row r="260" spans="1:18" x14ac:dyDescent="0.45">
      <c r="A260" s="1">
        <v>1000000258</v>
      </c>
      <c r="B260" s="1">
        <v>8317</v>
      </c>
      <c r="C260" s="1" t="s">
        <v>21</v>
      </c>
      <c r="D260" s="1">
        <v>1993</v>
      </c>
      <c r="E260" s="1" t="s">
        <v>32</v>
      </c>
      <c r="F260" s="1" t="s">
        <v>23</v>
      </c>
      <c r="G260" s="1" t="s">
        <v>24</v>
      </c>
      <c r="H260" s="1" t="s">
        <v>60</v>
      </c>
      <c r="I260" s="1"/>
      <c r="J260" s="1" t="s">
        <v>64</v>
      </c>
      <c r="K260" s="1"/>
      <c r="L260" s="1"/>
      <c r="M260" s="1"/>
      <c r="N260" s="1"/>
      <c r="O260" s="2">
        <v>43906</v>
      </c>
      <c r="P260" s="1"/>
      <c r="Q260" s="1"/>
      <c r="R260" s="1" t="s">
        <v>45</v>
      </c>
    </row>
    <row r="261" spans="1:18" x14ac:dyDescent="0.45">
      <c r="A261" s="1">
        <v>1000000259</v>
      </c>
      <c r="B261" s="1">
        <v>8270</v>
      </c>
      <c r="C261" s="1" t="s">
        <v>21</v>
      </c>
      <c r="D261" s="1">
        <v>1995</v>
      </c>
      <c r="E261" s="1" t="s">
        <v>32</v>
      </c>
      <c r="F261" s="1" t="s">
        <v>23</v>
      </c>
      <c r="G261" s="1" t="s">
        <v>24</v>
      </c>
      <c r="H261" s="1" t="s">
        <v>60</v>
      </c>
      <c r="I261" s="1"/>
      <c r="J261" s="1" t="s">
        <v>64</v>
      </c>
      <c r="K261" s="1"/>
      <c r="L261" s="1"/>
      <c r="M261" s="1"/>
      <c r="N261" s="1"/>
      <c r="O261" s="2">
        <v>43906</v>
      </c>
      <c r="P261" s="1"/>
      <c r="Q261" s="1"/>
      <c r="R261" s="1" t="s">
        <v>45</v>
      </c>
    </row>
    <row r="262" spans="1:18" x14ac:dyDescent="0.45">
      <c r="A262" s="1">
        <v>1000000260</v>
      </c>
      <c r="B262" s="1">
        <v>8311</v>
      </c>
      <c r="C262" s="1" t="s">
        <v>21</v>
      </c>
      <c r="D262" s="1">
        <v>1999</v>
      </c>
      <c r="E262" s="1" t="s">
        <v>28</v>
      </c>
      <c r="F262" s="1" t="s">
        <v>23</v>
      </c>
      <c r="G262" s="1" t="s">
        <v>24</v>
      </c>
      <c r="H262" s="1" t="s">
        <v>40</v>
      </c>
      <c r="I262" s="1"/>
      <c r="J262" s="1" t="s">
        <v>36</v>
      </c>
      <c r="K262" s="1"/>
      <c r="L262" s="1"/>
      <c r="M262" s="1"/>
      <c r="N262" s="1"/>
      <c r="O262" s="2">
        <v>43906</v>
      </c>
      <c r="P262" s="1"/>
      <c r="Q262" s="1"/>
      <c r="R262" s="1" t="s">
        <v>45</v>
      </c>
    </row>
    <row r="263" spans="1:18" x14ac:dyDescent="0.45">
      <c r="A263" s="1">
        <v>1000000261</v>
      </c>
      <c r="B263" s="1">
        <v>8297</v>
      </c>
      <c r="C263" s="1" t="s">
        <v>21</v>
      </c>
      <c r="D263" s="1">
        <v>1978</v>
      </c>
      <c r="E263" s="1" t="s">
        <v>49</v>
      </c>
      <c r="F263" s="1" t="s">
        <v>23</v>
      </c>
      <c r="G263" s="1" t="s">
        <v>24</v>
      </c>
      <c r="H263" s="1" t="s">
        <v>54</v>
      </c>
      <c r="I263" s="1"/>
      <c r="J263" s="1" t="s">
        <v>36</v>
      </c>
      <c r="K263" s="1"/>
      <c r="L263" s="1"/>
      <c r="M263" s="1"/>
      <c r="N263" s="1"/>
      <c r="O263" s="2">
        <v>43906</v>
      </c>
      <c r="P263" s="1"/>
      <c r="Q263" s="1"/>
      <c r="R263" s="1" t="s">
        <v>45</v>
      </c>
    </row>
    <row r="264" spans="1:18" x14ac:dyDescent="0.45">
      <c r="A264" s="1">
        <v>1000000262</v>
      </c>
      <c r="B264" s="1">
        <v>8254</v>
      </c>
      <c r="C264" s="1" t="s">
        <v>34</v>
      </c>
      <c r="D264" s="1">
        <v>1980</v>
      </c>
      <c r="E264" s="1" t="s">
        <v>49</v>
      </c>
      <c r="F264" s="1" t="s">
        <v>23</v>
      </c>
      <c r="G264" s="1" t="s">
        <v>24</v>
      </c>
      <c r="H264" s="1" t="s">
        <v>65</v>
      </c>
      <c r="I264" s="1"/>
      <c r="J264" s="1" t="s">
        <v>69</v>
      </c>
      <c r="K264" s="1"/>
      <c r="L264" s="1"/>
      <c r="M264" s="1"/>
      <c r="N264" s="2">
        <v>43897</v>
      </c>
      <c r="O264" s="2">
        <v>43906</v>
      </c>
      <c r="P264" s="1"/>
      <c r="Q264" s="1"/>
      <c r="R264" s="1" t="s">
        <v>45</v>
      </c>
    </row>
    <row r="265" spans="1:18" x14ac:dyDescent="0.45">
      <c r="A265" s="1">
        <v>1000000263</v>
      </c>
      <c r="B265" s="1">
        <v>8268</v>
      </c>
      <c r="C265" s="1" t="s">
        <v>21</v>
      </c>
      <c r="D265" s="1">
        <v>2001</v>
      </c>
      <c r="E265" s="1" t="s">
        <v>61</v>
      </c>
      <c r="F265" s="1" t="s">
        <v>23</v>
      </c>
      <c r="G265" s="1" t="s">
        <v>24</v>
      </c>
      <c r="H265" s="1" t="s">
        <v>50</v>
      </c>
      <c r="I265" s="1"/>
      <c r="J265" s="1" t="s">
        <v>31</v>
      </c>
      <c r="K265" s="1"/>
      <c r="L265" s="1">
        <v>1000000250</v>
      </c>
      <c r="M265" s="1"/>
      <c r="N265" s="2">
        <v>43903</v>
      </c>
      <c r="O265" s="2">
        <v>43906</v>
      </c>
      <c r="P265" s="1"/>
      <c r="Q265" s="1"/>
      <c r="R265" s="1" t="s">
        <v>45</v>
      </c>
    </row>
    <row r="266" spans="1:18" x14ac:dyDescent="0.45">
      <c r="A266" s="1">
        <v>1000000264</v>
      </c>
      <c r="B266" s="1">
        <v>8245</v>
      </c>
      <c r="C266" s="1" t="s">
        <v>21</v>
      </c>
      <c r="D266" s="1">
        <v>1978</v>
      </c>
      <c r="E266" s="1" t="s">
        <v>49</v>
      </c>
      <c r="F266" s="1" t="s">
        <v>23</v>
      </c>
      <c r="G266" s="1" t="s">
        <v>24</v>
      </c>
      <c r="H266" s="1" t="s">
        <v>25</v>
      </c>
      <c r="I266" s="1"/>
      <c r="J266" s="1" t="s">
        <v>31</v>
      </c>
      <c r="K266" s="1"/>
      <c r="L266" s="1"/>
      <c r="M266" s="1"/>
      <c r="N266" s="1"/>
      <c r="O266" s="2">
        <v>43906</v>
      </c>
      <c r="P266" s="1"/>
      <c r="Q266" s="1"/>
      <c r="R266" s="1" t="s">
        <v>45</v>
      </c>
    </row>
    <row r="267" spans="1:18" x14ac:dyDescent="0.45">
      <c r="A267" s="1">
        <v>1000000265</v>
      </c>
      <c r="B267" s="1">
        <v>8408</v>
      </c>
      <c r="C267" s="1" t="s">
        <v>21</v>
      </c>
      <c r="D267" s="1">
        <v>1986</v>
      </c>
      <c r="E267" s="1" t="s">
        <v>28</v>
      </c>
      <c r="F267" s="1" t="s">
        <v>23</v>
      </c>
      <c r="G267" s="1" t="s">
        <v>24</v>
      </c>
      <c r="H267" s="1" t="s">
        <v>54</v>
      </c>
      <c r="I267" s="1"/>
      <c r="J267" s="1" t="s">
        <v>36</v>
      </c>
      <c r="K267" s="1"/>
      <c r="L267" s="1"/>
      <c r="M267" s="1"/>
      <c r="N267" s="1"/>
      <c r="O267" s="2">
        <v>43906</v>
      </c>
      <c r="P267" s="1"/>
      <c r="Q267" s="1"/>
      <c r="R267" s="1" t="s">
        <v>45</v>
      </c>
    </row>
    <row r="268" spans="1:18" x14ac:dyDescent="0.45">
      <c r="A268" s="1">
        <v>1000000266</v>
      </c>
      <c r="B268" s="1">
        <v>8271</v>
      </c>
      <c r="C268" s="1" t="s">
        <v>21</v>
      </c>
      <c r="D268" s="1">
        <v>1994</v>
      </c>
      <c r="E268" s="1" t="s">
        <v>32</v>
      </c>
      <c r="F268" s="1" t="s">
        <v>23</v>
      </c>
      <c r="G268" s="1" t="s">
        <v>24</v>
      </c>
      <c r="H268" s="1" t="s">
        <v>62</v>
      </c>
      <c r="I268" s="1"/>
      <c r="J268" s="1" t="s">
        <v>26</v>
      </c>
      <c r="K268" s="1"/>
      <c r="L268" s="1"/>
      <c r="M268" s="1"/>
      <c r="N268" s="2">
        <v>43902</v>
      </c>
      <c r="O268" s="2">
        <v>43906</v>
      </c>
      <c r="P268" s="1"/>
      <c r="Q268" s="1"/>
      <c r="R268" s="1" t="s">
        <v>45</v>
      </c>
    </row>
    <row r="269" spans="1:18" x14ac:dyDescent="0.45">
      <c r="A269" s="1">
        <v>1000000267</v>
      </c>
      <c r="B269" s="1">
        <v>8369</v>
      </c>
      <c r="C269" s="1" t="s">
        <v>34</v>
      </c>
      <c r="D269" s="1">
        <v>1967</v>
      </c>
      <c r="E269" s="1" t="s">
        <v>22</v>
      </c>
      <c r="F269" s="1" t="s">
        <v>23</v>
      </c>
      <c r="G269" s="1" t="s">
        <v>24</v>
      </c>
      <c r="H269" s="1" t="s">
        <v>56</v>
      </c>
      <c r="I269" s="1"/>
      <c r="J269" s="1" t="s">
        <v>36</v>
      </c>
      <c r="K269" s="1"/>
      <c r="L269" s="1"/>
      <c r="M269" s="1"/>
      <c r="N269" s="1"/>
      <c r="O269" s="2">
        <v>43906</v>
      </c>
      <c r="P269" s="1"/>
      <c r="Q269" s="1"/>
      <c r="R269" s="1" t="s">
        <v>45</v>
      </c>
    </row>
    <row r="270" spans="1:18" x14ac:dyDescent="0.45">
      <c r="A270" s="1">
        <v>1000000268</v>
      </c>
      <c r="B270" s="1">
        <v>8390</v>
      </c>
      <c r="C270" s="1" t="s">
        <v>21</v>
      </c>
      <c r="D270" s="1">
        <v>2006</v>
      </c>
      <c r="E270" s="1" t="s">
        <v>61</v>
      </c>
      <c r="F270" s="1" t="s">
        <v>23</v>
      </c>
      <c r="G270" s="1" t="s">
        <v>24</v>
      </c>
      <c r="H270" s="1" t="s">
        <v>60</v>
      </c>
      <c r="I270" s="1"/>
      <c r="J270" s="1" t="s">
        <v>64</v>
      </c>
      <c r="K270" s="1"/>
      <c r="L270" s="1"/>
      <c r="M270" s="1"/>
      <c r="N270" s="1"/>
      <c r="O270" s="2">
        <v>43907</v>
      </c>
      <c r="P270" s="1"/>
      <c r="Q270" s="1"/>
      <c r="R270" s="1" t="s">
        <v>45</v>
      </c>
    </row>
    <row r="271" spans="1:18" x14ac:dyDescent="0.45">
      <c r="A271" s="1">
        <v>1000000269</v>
      </c>
      <c r="B271" s="1">
        <v>8359</v>
      </c>
      <c r="C271" s="1" t="s">
        <v>34</v>
      </c>
      <c r="D271" s="1">
        <v>1999</v>
      </c>
      <c r="E271" s="1" t="s">
        <v>32</v>
      </c>
      <c r="F271" s="1" t="s">
        <v>23</v>
      </c>
      <c r="G271" s="1" t="s">
        <v>24</v>
      </c>
      <c r="H271" s="1" t="s">
        <v>37</v>
      </c>
      <c r="I271" s="1"/>
      <c r="J271" s="1" t="s">
        <v>26</v>
      </c>
      <c r="K271" s="1"/>
      <c r="L271" s="1"/>
      <c r="M271" s="1"/>
      <c r="N271" s="1"/>
      <c r="O271" s="2">
        <v>43907</v>
      </c>
      <c r="P271" s="1"/>
      <c r="Q271" s="1"/>
      <c r="R271" s="1" t="s">
        <v>45</v>
      </c>
    </row>
    <row r="272" spans="1:18" x14ac:dyDescent="0.45">
      <c r="A272" s="1">
        <v>1000000270</v>
      </c>
      <c r="B272" s="1">
        <v>8342</v>
      </c>
      <c r="C272" s="1" t="s">
        <v>34</v>
      </c>
      <c r="D272" s="1">
        <v>1997</v>
      </c>
      <c r="E272" s="1" t="s">
        <v>32</v>
      </c>
      <c r="F272" s="1" t="s">
        <v>23</v>
      </c>
      <c r="G272" s="1" t="s">
        <v>24</v>
      </c>
      <c r="H272" s="1" t="s">
        <v>36</v>
      </c>
      <c r="I272" s="1"/>
      <c r="J272" s="1" t="s">
        <v>26</v>
      </c>
      <c r="K272" s="1"/>
      <c r="L272" s="1"/>
      <c r="M272" s="1"/>
      <c r="N272" s="1"/>
      <c r="O272" s="2">
        <v>43907</v>
      </c>
      <c r="P272" s="1"/>
      <c r="Q272" s="1"/>
      <c r="R272" s="1" t="s">
        <v>45</v>
      </c>
    </row>
    <row r="273" spans="1:18" x14ac:dyDescent="0.45">
      <c r="A273" s="1">
        <v>1000000271</v>
      </c>
      <c r="B273" s="1">
        <v>8455</v>
      </c>
      <c r="C273" s="1" t="s">
        <v>21</v>
      </c>
      <c r="D273" s="1">
        <v>1994</v>
      </c>
      <c r="E273" s="1" t="s">
        <v>32</v>
      </c>
      <c r="F273" s="1" t="s">
        <v>23</v>
      </c>
      <c r="G273" s="1" t="s">
        <v>24</v>
      </c>
      <c r="H273" s="1" t="s">
        <v>33</v>
      </c>
      <c r="I273" s="1"/>
      <c r="J273" s="1" t="s">
        <v>26</v>
      </c>
      <c r="K273" s="1"/>
      <c r="L273" s="1"/>
      <c r="M273" s="1"/>
      <c r="N273" s="2">
        <v>43906</v>
      </c>
      <c r="O273" s="2">
        <v>43907</v>
      </c>
      <c r="P273" s="1"/>
      <c r="Q273" s="1"/>
      <c r="R273" s="1" t="s">
        <v>45</v>
      </c>
    </row>
    <row r="274" spans="1:18" x14ac:dyDescent="0.45">
      <c r="A274" s="1">
        <v>1000000272</v>
      </c>
      <c r="B274" s="1">
        <v>8517</v>
      </c>
      <c r="C274" s="1" t="s">
        <v>21</v>
      </c>
      <c r="D274" s="1">
        <v>1975</v>
      </c>
      <c r="E274" s="1" t="s">
        <v>49</v>
      </c>
      <c r="F274" s="1" t="s">
        <v>23</v>
      </c>
      <c r="G274" s="1" t="s">
        <v>24</v>
      </c>
      <c r="H274" s="1" t="s">
        <v>57</v>
      </c>
      <c r="I274" s="1"/>
      <c r="J274" s="1" t="s">
        <v>26</v>
      </c>
      <c r="K274" s="1"/>
      <c r="L274" s="1"/>
      <c r="M274" s="1"/>
      <c r="N274" s="1"/>
      <c r="O274" s="2">
        <v>43908</v>
      </c>
      <c r="P274" s="1"/>
      <c r="Q274" s="1"/>
      <c r="R274" s="1" t="s">
        <v>45</v>
      </c>
    </row>
    <row r="275" spans="1:18" x14ac:dyDescent="0.45">
      <c r="A275" s="1">
        <v>1000000273</v>
      </c>
      <c r="B275" s="1">
        <v>8508</v>
      </c>
      <c r="C275" s="1" t="s">
        <v>34</v>
      </c>
      <c r="D275" s="1">
        <v>1973</v>
      </c>
      <c r="E275" s="1" t="s">
        <v>49</v>
      </c>
      <c r="F275" s="1" t="s">
        <v>23</v>
      </c>
      <c r="G275" s="1" t="s">
        <v>24</v>
      </c>
      <c r="H275" s="1" t="s">
        <v>35</v>
      </c>
      <c r="I275" s="1"/>
      <c r="J275" s="1" t="s">
        <v>69</v>
      </c>
      <c r="K275" s="1"/>
      <c r="L275" s="1"/>
      <c r="M275" s="1"/>
      <c r="N275" s="1"/>
      <c r="O275" s="2">
        <v>43908</v>
      </c>
      <c r="P275" s="1"/>
      <c r="Q275" s="1"/>
      <c r="R275" s="1" t="s">
        <v>45</v>
      </c>
    </row>
    <row r="276" spans="1:18" x14ac:dyDescent="0.45">
      <c r="A276" s="1">
        <v>1000000274</v>
      </c>
      <c r="B276" s="1">
        <v>8529</v>
      </c>
      <c r="C276" s="1" t="s">
        <v>34</v>
      </c>
      <c r="D276" s="1">
        <v>1963</v>
      </c>
      <c r="E276" s="1" t="s">
        <v>22</v>
      </c>
      <c r="F276" s="1" t="s">
        <v>23</v>
      </c>
      <c r="G276" s="1" t="s">
        <v>24</v>
      </c>
      <c r="H276" s="1" t="s">
        <v>35</v>
      </c>
      <c r="I276" s="1"/>
      <c r="J276" s="1" t="s">
        <v>64</v>
      </c>
      <c r="K276" s="1"/>
      <c r="L276" s="1"/>
      <c r="M276" s="1"/>
      <c r="N276" s="1"/>
      <c r="O276" s="2">
        <v>43908</v>
      </c>
      <c r="P276" s="1"/>
      <c r="Q276" s="1"/>
      <c r="R276" s="1" t="s">
        <v>45</v>
      </c>
    </row>
    <row r="277" spans="1:18" x14ac:dyDescent="0.45">
      <c r="A277" s="1">
        <v>1000000275</v>
      </c>
      <c r="B277" s="1">
        <v>8485</v>
      </c>
      <c r="C277" s="1" t="s">
        <v>34</v>
      </c>
      <c r="D277" s="1">
        <v>1982</v>
      </c>
      <c r="E277" s="1" t="s">
        <v>28</v>
      </c>
      <c r="F277" s="1" t="s">
        <v>23</v>
      </c>
      <c r="G277" s="1" t="s">
        <v>24</v>
      </c>
      <c r="H277" s="1" t="s">
        <v>33</v>
      </c>
      <c r="I277" s="1"/>
      <c r="J277" s="1" t="s">
        <v>69</v>
      </c>
      <c r="K277" s="1"/>
      <c r="L277" s="1"/>
      <c r="M277" s="1"/>
      <c r="N277" s="2">
        <v>43906</v>
      </c>
      <c r="O277" s="2">
        <v>43908</v>
      </c>
      <c r="P277" s="1"/>
      <c r="Q277" s="1"/>
      <c r="R277" s="1" t="s">
        <v>45</v>
      </c>
    </row>
    <row r="278" spans="1:18" x14ac:dyDescent="0.45">
      <c r="A278" s="1">
        <v>1000000276</v>
      </c>
      <c r="B278" s="1">
        <v>8461</v>
      </c>
      <c r="C278" s="1" t="s">
        <v>21</v>
      </c>
      <c r="D278" s="1">
        <v>2012</v>
      </c>
      <c r="E278" s="1" t="s">
        <v>68</v>
      </c>
      <c r="F278" s="1" t="s">
        <v>23</v>
      </c>
      <c r="G278" s="1" t="s">
        <v>24</v>
      </c>
      <c r="H278" s="1" t="s">
        <v>58</v>
      </c>
      <c r="I278" s="1"/>
      <c r="J278" s="1" t="s">
        <v>69</v>
      </c>
      <c r="K278" s="1"/>
      <c r="L278" s="1"/>
      <c r="M278" s="1"/>
      <c r="N278" s="2">
        <v>43906</v>
      </c>
      <c r="O278" s="2">
        <v>43908</v>
      </c>
      <c r="P278" s="1"/>
      <c r="Q278" s="1"/>
      <c r="R278" s="1" t="s">
        <v>45</v>
      </c>
    </row>
    <row r="279" spans="1:18" x14ac:dyDescent="0.45">
      <c r="A279" s="1">
        <v>1000000277</v>
      </c>
      <c r="B279" s="1">
        <v>8446</v>
      </c>
      <c r="C279" s="1" t="s">
        <v>21</v>
      </c>
      <c r="D279" s="1">
        <v>1984</v>
      </c>
      <c r="E279" s="1" t="s">
        <v>28</v>
      </c>
      <c r="F279" s="1" t="s">
        <v>23</v>
      </c>
      <c r="G279" s="1" t="s">
        <v>24</v>
      </c>
      <c r="H279" s="1" t="s">
        <v>56</v>
      </c>
      <c r="I279" s="1"/>
      <c r="J279" s="1" t="s">
        <v>26</v>
      </c>
      <c r="K279" s="1"/>
      <c r="L279" s="1"/>
      <c r="M279" s="1"/>
      <c r="N279" s="1"/>
      <c r="O279" s="2">
        <v>43908</v>
      </c>
      <c r="P279" s="1"/>
      <c r="Q279" s="1"/>
      <c r="R279" s="1" t="s">
        <v>45</v>
      </c>
    </row>
    <row r="280" spans="1:18" x14ac:dyDescent="0.45">
      <c r="A280" s="1">
        <v>1000000278</v>
      </c>
      <c r="B280" s="1">
        <v>8476</v>
      </c>
      <c r="C280" s="1" t="s">
        <v>34</v>
      </c>
      <c r="D280" s="1">
        <v>1994</v>
      </c>
      <c r="E280" s="1" t="s">
        <v>32</v>
      </c>
      <c r="F280" s="1" t="s">
        <v>23</v>
      </c>
      <c r="G280" s="1" t="s">
        <v>24</v>
      </c>
      <c r="H280" s="1" t="s">
        <v>55</v>
      </c>
      <c r="I280" s="1"/>
      <c r="J280" s="1" t="s">
        <v>26</v>
      </c>
      <c r="K280" s="1"/>
      <c r="L280" s="1"/>
      <c r="M280" s="1"/>
      <c r="N280" s="2">
        <v>43905</v>
      </c>
      <c r="O280" s="2">
        <v>43908</v>
      </c>
      <c r="P280" s="1"/>
      <c r="Q280" s="1"/>
      <c r="R280" s="1" t="s">
        <v>45</v>
      </c>
    </row>
    <row r="281" spans="1:18" x14ac:dyDescent="0.45">
      <c r="A281" s="1">
        <v>1000000279</v>
      </c>
      <c r="B281" s="1">
        <v>8486</v>
      </c>
      <c r="C281" s="1" t="s">
        <v>21</v>
      </c>
      <c r="D281" s="1">
        <v>1929</v>
      </c>
      <c r="E281" s="1" t="s">
        <v>67</v>
      </c>
      <c r="F281" s="1" t="s">
        <v>23</v>
      </c>
      <c r="G281" s="1" t="s">
        <v>24</v>
      </c>
      <c r="H281" s="1" t="s">
        <v>65</v>
      </c>
      <c r="I281" s="1"/>
      <c r="J281" s="1" t="s">
        <v>36</v>
      </c>
      <c r="K281" s="1"/>
      <c r="L281" s="1"/>
      <c r="M281" s="1"/>
      <c r="N281" s="2">
        <v>43901</v>
      </c>
      <c r="O281" s="2">
        <v>43908</v>
      </c>
      <c r="P281" s="1"/>
      <c r="Q281" s="1"/>
      <c r="R281" s="1" t="s">
        <v>45</v>
      </c>
    </row>
    <row r="282" spans="1:18" x14ac:dyDescent="0.45">
      <c r="A282" s="1">
        <v>1000000280</v>
      </c>
      <c r="B282" s="1">
        <v>8547</v>
      </c>
      <c r="C282" s="1" t="s">
        <v>21</v>
      </c>
      <c r="D282" s="1">
        <v>1977</v>
      </c>
      <c r="E282" s="1" t="s">
        <v>49</v>
      </c>
      <c r="F282" s="1" t="s">
        <v>23</v>
      </c>
      <c r="G282" s="1" t="s">
        <v>24</v>
      </c>
      <c r="H282" s="1" t="s">
        <v>57</v>
      </c>
      <c r="I282" s="1"/>
      <c r="J282" s="1" t="s">
        <v>36</v>
      </c>
      <c r="K282" s="1"/>
      <c r="L282" s="1"/>
      <c r="M282" s="1"/>
      <c r="N282" s="1"/>
      <c r="O282" s="2">
        <v>43908</v>
      </c>
      <c r="P282" s="1"/>
      <c r="Q282" s="1"/>
      <c r="R282" s="1" t="s">
        <v>45</v>
      </c>
    </row>
    <row r="283" spans="1:18" x14ac:dyDescent="0.45">
      <c r="A283" s="1">
        <v>1000000281</v>
      </c>
      <c r="B283" s="1">
        <v>8456</v>
      </c>
      <c r="C283" s="1" t="s">
        <v>34</v>
      </c>
      <c r="D283" s="1">
        <v>1982</v>
      </c>
      <c r="E283" s="1" t="s">
        <v>28</v>
      </c>
      <c r="F283" s="1" t="s">
        <v>23</v>
      </c>
      <c r="G283" s="1" t="s">
        <v>24</v>
      </c>
      <c r="H283" s="1" t="s">
        <v>56</v>
      </c>
      <c r="I283" s="1"/>
      <c r="J283" s="1" t="s">
        <v>26</v>
      </c>
      <c r="K283" s="1"/>
      <c r="L283" s="1"/>
      <c r="M283" s="1"/>
      <c r="N283" s="1"/>
      <c r="O283" s="2">
        <v>43908</v>
      </c>
      <c r="P283" s="1"/>
      <c r="Q283" s="1"/>
      <c r="R283" s="1" t="s">
        <v>45</v>
      </c>
    </row>
    <row r="284" spans="1:18" x14ac:dyDescent="0.45">
      <c r="A284" s="1">
        <v>1000000282</v>
      </c>
      <c r="B284" s="1">
        <v>8557</v>
      </c>
      <c r="C284" s="1" t="s">
        <v>21</v>
      </c>
      <c r="D284" s="1">
        <v>1985</v>
      </c>
      <c r="E284" s="1" t="s">
        <v>28</v>
      </c>
      <c r="F284" s="1" t="s">
        <v>23</v>
      </c>
      <c r="G284" s="1" t="s">
        <v>24</v>
      </c>
      <c r="H284" s="1" t="s">
        <v>59</v>
      </c>
      <c r="I284" s="1"/>
      <c r="J284" s="1" t="s">
        <v>26</v>
      </c>
      <c r="K284" s="1"/>
      <c r="L284" s="1"/>
      <c r="M284" s="1"/>
      <c r="N284" s="1"/>
      <c r="O284" s="2">
        <v>43908</v>
      </c>
      <c r="P284" s="1"/>
      <c r="Q284" s="1"/>
      <c r="R284" s="1" t="s">
        <v>45</v>
      </c>
    </row>
    <row r="285" spans="1:18" x14ac:dyDescent="0.45">
      <c r="A285" s="1">
        <v>1000000283</v>
      </c>
      <c r="B285" s="1">
        <v>8648</v>
      </c>
      <c r="C285" s="1" t="s">
        <v>34</v>
      </c>
      <c r="D285" s="1">
        <v>1941</v>
      </c>
      <c r="E285" s="1" t="s">
        <v>42</v>
      </c>
      <c r="F285" s="1" t="s">
        <v>23</v>
      </c>
      <c r="G285" s="1" t="s">
        <v>24</v>
      </c>
      <c r="H285" s="1" t="s">
        <v>54</v>
      </c>
      <c r="I285" s="1"/>
      <c r="J285" s="1" t="s">
        <v>36</v>
      </c>
      <c r="K285" s="1"/>
      <c r="L285" s="1"/>
      <c r="M285" s="1"/>
      <c r="N285" s="1"/>
      <c r="O285" s="2">
        <v>43909</v>
      </c>
      <c r="P285" s="1"/>
      <c r="Q285" s="1"/>
      <c r="R285" s="1" t="s">
        <v>45</v>
      </c>
    </row>
    <row r="286" spans="1:18" x14ac:dyDescent="0.45">
      <c r="A286" s="1">
        <v>1000000284</v>
      </c>
      <c r="B286" s="1">
        <v>8617</v>
      </c>
      <c r="C286" s="1" t="s">
        <v>34</v>
      </c>
      <c r="D286" s="1">
        <v>1934</v>
      </c>
      <c r="E286" s="1" t="s">
        <v>41</v>
      </c>
      <c r="F286" s="1" t="s">
        <v>23</v>
      </c>
      <c r="G286" s="1" t="s">
        <v>24</v>
      </c>
      <c r="H286" s="1" t="s">
        <v>65</v>
      </c>
      <c r="I286" s="1"/>
      <c r="J286" s="1" t="s">
        <v>31</v>
      </c>
      <c r="K286" s="1"/>
      <c r="L286" s="1">
        <v>1000000279</v>
      </c>
      <c r="M286" s="1"/>
      <c r="N286" s="1"/>
      <c r="O286" s="2">
        <v>43909</v>
      </c>
      <c r="P286" s="1"/>
      <c r="Q286" s="1"/>
      <c r="R286" s="1" t="s">
        <v>45</v>
      </c>
    </row>
    <row r="287" spans="1:18" x14ac:dyDescent="0.45">
      <c r="A287" s="1">
        <v>1000000285</v>
      </c>
      <c r="B287" s="1">
        <v>8602</v>
      </c>
      <c r="C287" s="1" t="s">
        <v>21</v>
      </c>
      <c r="D287" s="1">
        <v>1976</v>
      </c>
      <c r="E287" s="1" t="s">
        <v>49</v>
      </c>
      <c r="F287" s="1" t="s">
        <v>23</v>
      </c>
      <c r="G287" s="1" t="s">
        <v>24</v>
      </c>
      <c r="H287" s="1" t="s">
        <v>33</v>
      </c>
      <c r="I287" s="1"/>
      <c r="J287" s="1" t="s">
        <v>69</v>
      </c>
      <c r="K287" s="1"/>
      <c r="L287" s="1"/>
      <c r="M287" s="1"/>
      <c r="N287" s="1"/>
      <c r="O287" s="2">
        <v>43909</v>
      </c>
      <c r="P287" s="1"/>
      <c r="Q287" s="1"/>
      <c r="R287" s="1" t="s">
        <v>45</v>
      </c>
    </row>
    <row r="288" spans="1:18" x14ac:dyDescent="0.45">
      <c r="A288" s="1">
        <v>1000000286</v>
      </c>
      <c r="B288" s="1">
        <v>8627</v>
      </c>
      <c r="C288" s="1" t="s">
        <v>34</v>
      </c>
      <c r="D288" s="1">
        <v>2008</v>
      </c>
      <c r="E288" s="1" t="s">
        <v>61</v>
      </c>
      <c r="F288" s="1" t="s">
        <v>23</v>
      </c>
      <c r="G288" s="1" t="s">
        <v>24</v>
      </c>
      <c r="H288" s="1" t="s">
        <v>33</v>
      </c>
      <c r="I288" s="1"/>
      <c r="J288" s="1" t="s">
        <v>69</v>
      </c>
      <c r="K288" s="1"/>
      <c r="L288" s="1"/>
      <c r="M288" s="1"/>
      <c r="N288" s="1"/>
      <c r="O288" s="2">
        <v>43909</v>
      </c>
      <c r="P288" s="1"/>
      <c r="Q288" s="1"/>
      <c r="R288" s="1" t="s">
        <v>45</v>
      </c>
    </row>
    <row r="289" spans="1:18" x14ac:dyDescent="0.45">
      <c r="A289" s="1">
        <v>1000000287</v>
      </c>
      <c r="B289" s="1">
        <v>8636</v>
      </c>
      <c r="C289" s="1" t="s">
        <v>21</v>
      </c>
      <c r="D289" s="1">
        <v>2005</v>
      </c>
      <c r="E289" s="1" t="s">
        <v>61</v>
      </c>
      <c r="F289" s="1" t="s">
        <v>23</v>
      </c>
      <c r="G289" s="1" t="s">
        <v>24</v>
      </c>
      <c r="H289" s="1" t="s">
        <v>33</v>
      </c>
      <c r="I289" s="1"/>
      <c r="J289" s="1" t="s">
        <v>69</v>
      </c>
      <c r="K289" s="1"/>
      <c r="L289" s="1"/>
      <c r="M289" s="1"/>
      <c r="N289" s="1"/>
      <c r="O289" s="2">
        <v>43909</v>
      </c>
      <c r="P289" s="1"/>
      <c r="Q289" s="1"/>
      <c r="R289" s="1" t="s">
        <v>45</v>
      </c>
    </row>
    <row r="290" spans="1:18" x14ac:dyDescent="0.45">
      <c r="A290" s="1">
        <v>1000000288</v>
      </c>
      <c r="B290" s="1">
        <v>8601</v>
      </c>
      <c r="C290" s="1" t="s">
        <v>34</v>
      </c>
      <c r="D290" s="1">
        <v>1961</v>
      </c>
      <c r="E290" s="1" t="s">
        <v>22</v>
      </c>
      <c r="F290" s="1" t="s">
        <v>23</v>
      </c>
      <c r="G290" s="1" t="s">
        <v>24</v>
      </c>
      <c r="H290" s="1" t="s">
        <v>55</v>
      </c>
      <c r="I290" s="1"/>
      <c r="J290" s="1" t="s">
        <v>31</v>
      </c>
      <c r="K290" s="1"/>
      <c r="L290" s="1">
        <v>1000000279</v>
      </c>
      <c r="M290" s="1"/>
      <c r="N290" s="1"/>
      <c r="O290" s="2">
        <v>43909</v>
      </c>
      <c r="P290" s="1"/>
      <c r="Q290" s="1"/>
      <c r="R290" s="1" t="s">
        <v>45</v>
      </c>
    </row>
    <row r="291" spans="1:18" x14ac:dyDescent="0.45">
      <c r="A291" s="1">
        <v>1000000289</v>
      </c>
      <c r="B291" s="1">
        <v>8619</v>
      </c>
      <c r="C291" s="1" t="s">
        <v>21</v>
      </c>
      <c r="D291" s="1">
        <v>1997</v>
      </c>
      <c r="E291" s="1" t="s">
        <v>32</v>
      </c>
      <c r="F291" s="1" t="s">
        <v>23</v>
      </c>
      <c r="G291" s="1" t="s">
        <v>24</v>
      </c>
      <c r="H291" s="1" t="s">
        <v>56</v>
      </c>
      <c r="I291" s="1"/>
      <c r="J291" s="1" t="s">
        <v>26</v>
      </c>
      <c r="K291" s="1"/>
      <c r="L291" s="1"/>
      <c r="M291" s="1"/>
      <c r="N291" s="1"/>
      <c r="O291" s="2">
        <v>43909</v>
      </c>
      <c r="P291" s="1"/>
      <c r="Q291" s="1"/>
      <c r="R291" s="1" t="s">
        <v>45</v>
      </c>
    </row>
    <row r="292" spans="1:18" x14ac:dyDescent="0.45">
      <c r="A292" s="1">
        <v>1000000290</v>
      </c>
      <c r="B292" s="1">
        <v>8615</v>
      </c>
      <c r="C292" s="1" t="s">
        <v>34</v>
      </c>
      <c r="D292" s="1">
        <v>1985</v>
      </c>
      <c r="E292" s="1" t="s">
        <v>28</v>
      </c>
      <c r="F292" s="1" t="s">
        <v>23</v>
      </c>
      <c r="G292" s="1" t="s">
        <v>24</v>
      </c>
      <c r="H292" s="1" t="s">
        <v>37</v>
      </c>
      <c r="I292" s="1"/>
      <c r="J292" s="1" t="s">
        <v>26</v>
      </c>
      <c r="K292" s="1"/>
      <c r="L292" s="1"/>
      <c r="M292" s="1"/>
      <c r="N292" s="1"/>
      <c r="O292" s="2">
        <v>43909</v>
      </c>
      <c r="P292" s="1"/>
      <c r="Q292" s="1"/>
      <c r="R292" s="1" t="s">
        <v>45</v>
      </c>
    </row>
    <row r="293" spans="1:18" x14ac:dyDescent="0.45">
      <c r="A293" s="1">
        <v>1000000291</v>
      </c>
      <c r="B293" s="1">
        <v>8598</v>
      </c>
      <c r="C293" s="1" t="s">
        <v>34</v>
      </c>
      <c r="D293" s="1">
        <v>1964</v>
      </c>
      <c r="E293" s="1" t="s">
        <v>22</v>
      </c>
      <c r="F293" s="1" t="s">
        <v>23</v>
      </c>
      <c r="G293" s="1" t="s">
        <v>24</v>
      </c>
      <c r="H293" s="1" t="s">
        <v>25</v>
      </c>
      <c r="I293" s="1"/>
      <c r="J293" s="1" t="s">
        <v>69</v>
      </c>
      <c r="K293" s="1"/>
      <c r="L293" s="1"/>
      <c r="M293" s="1"/>
      <c r="N293" s="1"/>
      <c r="O293" s="2">
        <v>43909</v>
      </c>
      <c r="P293" s="1"/>
      <c r="Q293" s="1"/>
      <c r="R293" s="1" t="s">
        <v>45</v>
      </c>
    </row>
    <row r="294" spans="1:18" x14ac:dyDescent="0.45">
      <c r="A294" s="1">
        <v>1000000292</v>
      </c>
      <c r="B294" s="1">
        <v>8616</v>
      </c>
      <c r="C294" s="1" t="s">
        <v>34</v>
      </c>
      <c r="D294" s="1">
        <v>1971</v>
      </c>
      <c r="E294" s="1" t="s">
        <v>49</v>
      </c>
      <c r="F294" s="1" t="s">
        <v>23</v>
      </c>
      <c r="G294" s="1" t="s">
        <v>24</v>
      </c>
      <c r="H294" s="1" t="s">
        <v>43</v>
      </c>
      <c r="I294" s="1"/>
      <c r="J294" s="1" t="s">
        <v>26</v>
      </c>
      <c r="K294" s="1"/>
      <c r="L294" s="1"/>
      <c r="M294" s="1"/>
      <c r="N294" s="1"/>
      <c r="O294" s="2">
        <v>43909</v>
      </c>
      <c r="P294" s="1"/>
      <c r="Q294" s="1"/>
      <c r="R294" s="1" t="s">
        <v>45</v>
      </c>
    </row>
    <row r="295" spans="1:18" x14ac:dyDescent="0.45">
      <c r="A295" s="1">
        <v>1000000293</v>
      </c>
      <c r="B295" s="1">
        <v>8606</v>
      </c>
      <c r="C295" s="1" t="s">
        <v>34</v>
      </c>
      <c r="D295" s="1">
        <v>1954</v>
      </c>
      <c r="E295" s="1" t="s">
        <v>38</v>
      </c>
      <c r="F295" s="1" t="s">
        <v>23</v>
      </c>
      <c r="G295" s="1" t="s">
        <v>24</v>
      </c>
      <c r="H295" s="1" t="s">
        <v>58</v>
      </c>
      <c r="I295" s="1"/>
      <c r="J295" s="1" t="s">
        <v>69</v>
      </c>
      <c r="K295" s="1"/>
      <c r="L295" s="1"/>
      <c r="M295" s="1"/>
      <c r="N295" s="1"/>
      <c r="O295" s="2">
        <v>43909</v>
      </c>
      <c r="P295" s="1"/>
      <c r="Q295" s="1"/>
      <c r="R295" s="1" t="s">
        <v>45</v>
      </c>
    </row>
    <row r="296" spans="1:18" x14ac:dyDescent="0.45">
      <c r="A296" s="1">
        <v>1000000294</v>
      </c>
      <c r="B296" s="1">
        <v>8646</v>
      </c>
      <c r="C296" s="1" t="s">
        <v>34</v>
      </c>
      <c r="D296" s="1">
        <v>1959</v>
      </c>
      <c r="E296" s="1" t="s">
        <v>38</v>
      </c>
      <c r="F296" s="1" t="s">
        <v>23</v>
      </c>
      <c r="G296" s="1" t="s">
        <v>24</v>
      </c>
      <c r="H296" s="1" t="s">
        <v>57</v>
      </c>
      <c r="I296" s="1"/>
      <c r="J296" s="1" t="s">
        <v>26</v>
      </c>
      <c r="K296" s="1"/>
      <c r="L296" s="1"/>
      <c r="M296" s="1"/>
      <c r="N296" s="1"/>
      <c r="O296" s="2">
        <v>43909</v>
      </c>
      <c r="P296" s="1"/>
      <c r="Q296" s="1"/>
      <c r="R296" s="1" t="s">
        <v>45</v>
      </c>
    </row>
    <row r="297" spans="1:18" x14ac:dyDescent="0.45">
      <c r="A297" s="1">
        <v>1000000295</v>
      </c>
      <c r="B297" s="1">
        <v>8595</v>
      </c>
      <c r="C297" s="1" t="s">
        <v>34</v>
      </c>
      <c r="D297" s="1">
        <v>1984</v>
      </c>
      <c r="E297" s="1" t="s">
        <v>28</v>
      </c>
      <c r="F297" s="1" t="s">
        <v>23</v>
      </c>
      <c r="G297" s="1" t="s">
        <v>24</v>
      </c>
      <c r="H297" s="1" t="s">
        <v>37</v>
      </c>
      <c r="I297" s="1"/>
      <c r="J297" s="1" t="s">
        <v>26</v>
      </c>
      <c r="K297" s="1"/>
      <c r="L297" s="1"/>
      <c r="M297" s="1"/>
      <c r="N297" s="1"/>
      <c r="O297" s="2">
        <v>43909</v>
      </c>
      <c r="P297" s="1"/>
      <c r="Q297" s="1"/>
      <c r="R297" s="1" t="s">
        <v>45</v>
      </c>
    </row>
    <row r="298" spans="1:18" x14ac:dyDescent="0.45">
      <c r="A298" s="1">
        <v>1000000296</v>
      </c>
      <c r="B298" s="1">
        <v>8603</v>
      </c>
      <c r="C298" s="1" t="s">
        <v>34</v>
      </c>
      <c r="D298" s="1">
        <v>1969</v>
      </c>
      <c r="E298" s="1" t="s">
        <v>22</v>
      </c>
      <c r="F298" s="1" t="s">
        <v>23</v>
      </c>
      <c r="G298" s="1" t="s">
        <v>24</v>
      </c>
      <c r="H298" s="1" t="s">
        <v>56</v>
      </c>
      <c r="I298" s="1"/>
      <c r="J298" s="1" t="s">
        <v>69</v>
      </c>
      <c r="K298" s="1"/>
      <c r="L298" s="1"/>
      <c r="M298" s="1"/>
      <c r="N298" s="1"/>
      <c r="O298" s="2">
        <v>43909</v>
      </c>
      <c r="P298" s="1"/>
      <c r="Q298" s="1"/>
      <c r="R298" s="1" t="s">
        <v>45</v>
      </c>
    </row>
    <row r="299" spans="1:18" x14ac:dyDescent="0.45">
      <c r="A299" s="1">
        <v>1000000297</v>
      </c>
      <c r="B299" s="1">
        <v>8614</v>
      </c>
      <c r="C299" s="1" t="s">
        <v>34</v>
      </c>
      <c r="D299" s="1">
        <v>1991</v>
      </c>
      <c r="E299" s="1" t="s">
        <v>32</v>
      </c>
      <c r="F299" s="1" t="s">
        <v>23</v>
      </c>
      <c r="G299" s="1" t="s">
        <v>24</v>
      </c>
      <c r="H299" s="1" t="s">
        <v>62</v>
      </c>
      <c r="I299" s="1"/>
      <c r="J299" s="1" t="s">
        <v>31</v>
      </c>
      <c r="K299" s="1"/>
      <c r="L299" s="1">
        <v>1000000266</v>
      </c>
      <c r="M299" s="1"/>
      <c r="N299" s="1"/>
      <c r="O299" s="2">
        <v>43909</v>
      </c>
      <c r="P299" s="1"/>
      <c r="Q299" s="1"/>
      <c r="R299" s="1" t="s">
        <v>45</v>
      </c>
    </row>
    <row r="300" spans="1:18" x14ac:dyDescent="0.45">
      <c r="A300" s="1">
        <v>1000000298</v>
      </c>
      <c r="B300" s="1">
        <v>8588</v>
      </c>
      <c r="C300" s="1" t="s">
        <v>34</v>
      </c>
      <c r="D300" s="1">
        <v>1965</v>
      </c>
      <c r="E300" s="1" t="s">
        <v>22</v>
      </c>
      <c r="F300" s="1" t="s">
        <v>23</v>
      </c>
      <c r="G300" s="1" t="s">
        <v>24</v>
      </c>
      <c r="H300" s="1" t="s">
        <v>62</v>
      </c>
      <c r="I300" s="1"/>
      <c r="J300" s="1" t="s">
        <v>31</v>
      </c>
      <c r="K300" s="1"/>
      <c r="L300" s="1">
        <v>1000000266</v>
      </c>
      <c r="M300" s="1"/>
      <c r="N300" s="1"/>
      <c r="O300" s="2">
        <v>43909</v>
      </c>
      <c r="P300" s="1"/>
      <c r="Q300" s="1"/>
      <c r="R300" s="1" t="s">
        <v>45</v>
      </c>
    </row>
    <row r="301" spans="1:18" x14ac:dyDescent="0.45">
      <c r="A301" s="1">
        <v>1000000299</v>
      </c>
      <c r="B301" s="1">
        <v>8612</v>
      </c>
      <c r="C301" s="1" t="s">
        <v>21</v>
      </c>
      <c r="D301" s="1">
        <v>1972</v>
      </c>
      <c r="E301" s="1" t="s">
        <v>49</v>
      </c>
      <c r="F301" s="1" t="s">
        <v>23</v>
      </c>
      <c r="G301" s="1" t="s">
        <v>24</v>
      </c>
      <c r="H301" s="1" t="s">
        <v>55</v>
      </c>
      <c r="I301" s="1"/>
      <c r="J301" s="1" t="s">
        <v>26</v>
      </c>
      <c r="K301" s="1"/>
      <c r="L301" s="1"/>
      <c r="M301" s="1"/>
      <c r="N301" s="1"/>
      <c r="O301" s="2">
        <v>43909</v>
      </c>
      <c r="P301" s="1"/>
      <c r="Q301" s="1"/>
      <c r="R301" s="1" t="s">
        <v>45</v>
      </c>
    </row>
    <row r="302" spans="1:18" x14ac:dyDescent="0.45">
      <c r="A302" s="1">
        <v>1100000001</v>
      </c>
      <c r="B302" s="1"/>
      <c r="C302" s="1" t="s">
        <v>21</v>
      </c>
      <c r="D302" s="1">
        <v>2001</v>
      </c>
      <c r="E302" s="1" t="s">
        <v>61</v>
      </c>
      <c r="F302" s="1" t="s">
        <v>23</v>
      </c>
      <c r="G302" s="1" t="s">
        <v>71</v>
      </c>
      <c r="H302" s="1" t="s">
        <v>72</v>
      </c>
      <c r="I302" s="1"/>
      <c r="J302" s="1" t="s">
        <v>73</v>
      </c>
      <c r="K302" s="1"/>
      <c r="L302" s="1"/>
      <c r="M302" s="1">
        <v>1091</v>
      </c>
      <c r="N302" s="1"/>
      <c r="O302" s="2">
        <v>43882</v>
      </c>
      <c r="P302" s="1"/>
      <c r="Q302" s="1"/>
      <c r="R302" s="1" t="s">
        <v>45</v>
      </c>
    </row>
    <row r="303" spans="1:18" x14ac:dyDescent="0.45">
      <c r="A303" s="1">
        <v>1100000002</v>
      </c>
      <c r="B303" s="1"/>
      <c r="C303" s="1" t="s">
        <v>34</v>
      </c>
      <c r="D303" s="1">
        <v>1963</v>
      </c>
      <c r="E303" s="1" t="s">
        <v>22</v>
      </c>
      <c r="F303" s="1" t="s">
        <v>23</v>
      </c>
      <c r="G303" s="1" t="s">
        <v>71</v>
      </c>
      <c r="H303" s="1" t="s">
        <v>74</v>
      </c>
      <c r="I303" s="1"/>
      <c r="J303" s="1" t="s">
        <v>31</v>
      </c>
      <c r="K303" s="1"/>
      <c r="L303" s="1"/>
      <c r="M303" s="1">
        <v>131</v>
      </c>
      <c r="N303" s="1"/>
      <c r="O303" s="2">
        <v>43882</v>
      </c>
      <c r="P303" s="1"/>
      <c r="Q303" s="1"/>
      <c r="R303" s="1" t="s">
        <v>45</v>
      </c>
    </row>
    <row r="304" spans="1:18" x14ac:dyDescent="0.45">
      <c r="A304" s="1">
        <v>1100000003</v>
      </c>
      <c r="B304" s="1"/>
      <c r="C304" s="1" t="s">
        <v>34</v>
      </c>
      <c r="D304" s="1">
        <v>2000</v>
      </c>
      <c r="E304" s="1" t="s">
        <v>32</v>
      </c>
      <c r="F304" s="1" t="s">
        <v>23</v>
      </c>
      <c r="G304" s="1" t="s">
        <v>71</v>
      </c>
      <c r="H304" s="1" t="s">
        <v>74</v>
      </c>
      <c r="I304" s="1"/>
      <c r="J304" s="1" t="s">
        <v>36</v>
      </c>
      <c r="K304" s="1"/>
      <c r="L304" s="1"/>
      <c r="M304" s="1">
        <v>16</v>
      </c>
      <c r="N304" s="1"/>
      <c r="O304" s="2">
        <v>43883</v>
      </c>
      <c r="P304" s="1"/>
      <c r="Q304" s="1"/>
      <c r="R304" s="1" t="s">
        <v>27</v>
      </c>
    </row>
    <row r="305" spans="1:18" x14ac:dyDescent="0.45">
      <c r="A305" s="1">
        <v>1100000004</v>
      </c>
      <c r="B305" s="1"/>
      <c r="C305" s="1" t="s">
        <v>34</v>
      </c>
      <c r="D305" s="1">
        <v>1998</v>
      </c>
      <c r="E305" s="1" t="s">
        <v>32</v>
      </c>
      <c r="F305" s="1" t="s">
        <v>23</v>
      </c>
      <c r="G305" s="1" t="s">
        <v>71</v>
      </c>
      <c r="H305" s="1" t="s">
        <v>74</v>
      </c>
      <c r="I305" s="1"/>
      <c r="J305" s="1" t="s">
        <v>48</v>
      </c>
      <c r="K305" s="1"/>
      <c r="L305" s="1"/>
      <c r="M305" s="1">
        <v>8</v>
      </c>
      <c r="N305" s="1"/>
      <c r="O305" s="2">
        <v>43883</v>
      </c>
      <c r="P305" s="1"/>
      <c r="Q305" s="1"/>
      <c r="R305" s="1" t="s">
        <v>27</v>
      </c>
    </row>
    <row r="306" spans="1:18" x14ac:dyDescent="0.45">
      <c r="A306" s="1">
        <v>1100000005</v>
      </c>
      <c r="B306" s="1"/>
      <c r="C306" s="1" t="s">
        <v>34</v>
      </c>
      <c r="D306" s="1">
        <v>1995</v>
      </c>
      <c r="E306" s="1" t="s">
        <v>32</v>
      </c>
      <c r="F306" s="1" t="s">
        <v>23</v>
      </c>
      <c r="G306" s="1" t="s">
        <v>71</v>
      </c>
      <c r="H306" s="1" t="s">
        <v>74</v>
      </c>
      <c r="I306" s="1"/>
      <c r="J306" s="1" t="s">
        <v>31</v>
      </c>
      <c r="K306" s="1"/>
      <c r="L306" s="1"/>
      <c r="M306" s="1">
        <v>14</v>
      </c>
      <c r="N306" s="1"/>
      <c r="O306" s="2">
        <v>43883</v>
      </c>
      <c r="P306" s="1"/>
      <c r="Q306" s="1"/>
      <c r="R306" s="1" t="s">
        <v>27</v>
      </c>
    </row>
    <row r="307" spans="1:18" x14ac:dyDescent="0.45">
      <c r="A307" s="1">
        <v>1100000006</v>
      </c>
      <c r="B307" s="1"/>
      <c r="C307" s="1" t="s">
        <v>34</v>
      </c>
      <c r="D307" s="1">
        <v>1938</v>
      </c>
      <c r="E307" s="1" t="s">
        <v>41</v>
      </c>
      <c r="F307" s="1" t="s">
        <v>23</v>
      </c>
      <c r="G307" s="1" t="s">
        <v>71</v>
      </c>
      <c r="H307" s="1" t="s">
        <v>75</v>
      </c>
      <c r="I307" s="1"/>
      <c r="J307" s="1" t="s">
        <v>31</v>
      </c>
      <c r="K307" s="1"/>
      <c r="L307" s="1"/>
      <c r="M307" s="1">
        <v>0</v>
      </c>
      <c r="N307" s="1"/>
      <c r="O307" s="2">
        <v>43883</v>
      </c>
      <c r="P307" s="1"/>
      <c r="Q307" s="1"/>
      <c r="R307" s="1" t="s">
        <v>45</v>
      </c>
    </row>
    <row r="308" spans="1:18" x14ac:dyDescent="0.45">
      <c r="A308" s="1">
        <v>1100000007</v>
      </c>
      <c r="B308" s="1"/>
      <c r="C308" s="1" t="s">
        <v>21</v>
      </c>
      <c r="D308" s="1">
        <v>1994</v>
      </c>
      <c r="E308" s="1" t="s">
        <v>32</v>
      </c>
      <c r="F308" s="1" t="s">
        <v>39</v>
      </c>
      <c r="G308" s="1" t="s">
        <v>71</v>
      </c>
      <c r="H308" s="1"/>
      <c r="I308" s="1"/>
      <c r="J308" s="1" t="s">
        <v>48</v>
      </c>
      <c r="K308" s="1"/>
      <c r="L308" s="1"/>
      <c r="M308" s="1">
        <v>485</v>
      </c>
      <c r="N308" s="1"/>
      <c r="O308" s="2">
        <v>43883</v>
      </c>
      <c r="P308" s="1"/>
      <c r="Q308" s="1"/>
      <c r="R308" s="1" t="s">
        <v>45</v>
      </c>
    </row>
    <row r="309" spans="1:18" x14ac:dyDescent="0.45">
      <c r="A309" s="1">
        <v>1100000008</v>
      </c>
      <c r="B309" s="1"/>
      <c r="C309" s="1" t="s">
        <v>21</v>
      </c>
      <c r="D309" s="1">
        <v>1999</v>
      </c>
      <c r="E309" s="1" t="s">
        <v>32</v>
      </c>
      <c r="F309" s="1" t="s">
        <v>23</v>
      </c>
      <c r="G309" s="1" t="s">
        <v>71</v>
      </c>
      <c r="H309" s="1" t="s">
        <v>72</v>
      </c>
      <c r="I309" s="1"/>
      <c r="J309" s="1" t="s">
        <v>73</v>
      </c>
      <c r="K309" s="1"/>
      <c r="L309" s="1"/>
      <c r="M309" s="1">
        <v>27</v>
      </c>
      <c r="N309" s="1"/>
      <c r="O309" s="2">
        <v>43883</v>
      </c>
      <c r="P309" s="1"/>
      <c r="Q309" s="1"/>
      <c r="R309" s="1" t="s">
        <v>27</v>
      </c>
    </row>
    <row r="310" spans="1:18" x14ac:dyDescent="0.45">
      <c r="A310" s="1">
        <v>1100000009</v>
      </c>
      <c r="B310" s="1"/>
      <c r="C310" s="1" t="s">
        <v>21</v>
      </c>
      <c r="D310" s="1">
        <v>1999</v>
      </c>
      <c r="E310" s="1" t="s">
        <v>32</v>
      </c>
      <c r="F310" s="1" t="s">
        <v>23</v>
      </c>
      <c r="G310" s="1" t="s">
        <v>71</v>
      </c>
      <c r="H310" s="1" t="s">
        <v>72</v>
      </c>
      <c r="I310" s="1"/>
      <c r="J310" s="1" t="s">
        <v>73</v>
      </c>
      <c r="K310" s="1"/>
      <c r="L310" s="1"/>
      <c r="M310" s="1">
        <v>4</v>
      </c>
      <c r="N310" s="1"/>
      <c r="O310" s="2">
        <v>43883</v>
      </c>
      <c r="P310" s="1"/>
      <c r="Q310" s="1"/>
      <c r="R310" s="1" t="s">
        <v>27</v>
      </c>
    </row>
    <row r="311" spans="1:18" x14ac:dyDescent="0.45">
      <c r="A311" s="1">
        <v>1100000010</v>
      </c>
      <c r="B311" s="1"/>
      <c r="C311" s="1" t="s">
        <v>21</v>
      </c>
      <c r="D311" s="1">
        <v>1974</v>
      </c>
      <c r="E311" s="1" t="s">
        <v>49</v>
      </c>
      <c r="F311" s="1" t="s">
        <v>23</v>
      </c>
      <c r="G311" s="1" t="s">
        <v>71</v>
      </c>
      <c r="H311" s="1" t="s">
        <v>72</v>
      </c>
      <c r="I311" s="1"/>
      <c r="J311" s="1" t="s">
        <v>73</v>
      </c>
      <c r="K311" s="1"/>
      <c r="L311" s="1"/>
      <c r="M311" s="1">
        <v>19</v>
      </c>
      <c r="N311" s="1"/>
      <c r="O311" s="2">
        <v>43883</v>
      </c>
      <c r="P311" s="1"/>
      <c r="Q311" s="1"/>
      <c r="R311" s="1" t="s">
        <v>45</v>
      </c>
    </row>
    <row r="312" spans="1:18" x14ac:dyDescent="0.45">
      <c r="A312" s="1">
        <v>1100000011</v>
      </c>
      <c r="B312" s="1"/>
      <c r="C312" s="1" t="s">
        <v>34</v>
      </c>
      <c r="D312" s="1">
        <v>1994</v>
      </c>
      <c r="E312" s="1" t="s">
        <v>32</v>
      </c>
      <c r="F312" s="1" t="s">
        <v>23</v>
      </c>
      <c r="G312" s="1" t="s">
        <v>71</v>
      </c>
      <c r="H312" s="1" t="s">
        <v>76</v>
      </c>
      <c r="I312" s="1"/>
      <c r="J312" s="1" t="s">
        <v>73</v>
      </c>
      <c r="K312" s="1"/>
      <c r="L312" s="1"/>
      <c r="M312" s="1">
        <v>23</v>
      </c>
      <c r="N312" s="1"/>
      <c r="O312" s="2">
        <v>43883</v>
      </c>
      <c r="P312" s="1"/>
      <c r="Q312" s="1"/>
      <c r="R312" s="1" t="s">
        <v>45</v>
      </c>
    </row>
    <row r="313" spans="1:18" x14ac:dyDescent="0.45">
      <c r="A313" s="1">
        <v>1100000012</v>
      </c>
      <c r="B313" s="1"/>
      <c r="C313" s="1" t="s">
        <v>34</v>
      </c>
      <c r="D313" s="1">
        <v>1964</v>
      </c>
      <c r="E313" s="1" t="s">
        <v>22</v>
      </c>
      <c r="F313" s="1" t="s">
        <v>23</v>
      </c>
      <c r="G313" s="1" t="s">
        <v>71</v>
      </c>
      <c r="H313" s="1" t="s">
        <v>77</v>
      </c>
      <c r="I313" s="1"/>
      <c r="J313" s="1" t="s">
        <v>48</v>
      </c>
      <c r="K313" s="1"/>
      <c r="L313" s="1"/>
      <c r="M313" s="1">
        <v>296</v>
      </c>
      <c r="N313" s="1"/>
      <c r="O313" s="2">
        <v>43883</v>
      </c>
      <c r="P313" s="1"/>
      <c r="Q313" s="1"/>
      <c r="R313" s="1" t="s">
        <v>45</v>
      </c>
    </row>
    <row r="314" spans="1:18" x14ac:dyDescent="0.45">
      <c r="A314" s="1">
        <v>1100000013</v>
      </c>
      <c r="B314" s="1"/>
      <c r="C314" s="1" t="s">
        <v>21</v>
      </c>
      <c r="D314" s="1">
        <v>1995</v>
      </c>
      <c r="E314" s="1" t="s">
        <v>32</v>
      </c>
      <c r="F314" s="1" t="s">
        <v>23</v>
      </c>
      <c r="G314" s="1" t="s">
        <v>71</v>
      </c>
      <c r="H314" s="1" t="s">
        <v>78</v>
      </c>
      <c r="I314" s="1"/>
      <c r="J314" s="1" t="s">
        <v>36</v>
      </c>
      <c r="K314" s="1"/>
      <c r="L314" s="1"/>
      <c r="M314" s="1">
        <v>15</v>
      </c>
      <c r="N314" s="1"/>
      <c r="O314" s="2">
        <v>43883</v>
      </c>
      <c r="P314" s="1"/>
      <c r="Q314" s="1"/>
      <c r="R314" s="1" t="s">
        <v>27</v>
      </c>
    </row>
    <row r="315" spans="1:18" x14ac:dyDescent="0.45">
      <c r="A315" s="1">
        <v>1100000014</v>
      </c>
      <c r="B315" s="1"/>
      <c r="C315" s="1" t="s">
        <v>21</v>
      </c>
      <c r="D315" s="1">
        <v>1988</v>
      </c>
      <c r="E315" s="1" t="s">
        <v>28</v>
      </c>
      <c r="F315" s="1" t="s">
        <v>23</v>
      </c>
      <c r="G315" s="1" t="s">
        <v>71</v>
      </c>
      <c r="H315" s="1" t="s">
        <v>72</v>
      </c>
      <c r="I315" s="1"/>
      <c r="J315" s="1" t="s">
        <v>73</v>
      </c>
      <c r="K315" s="1"/>
      <c r="L315" s="1"/>
      <c r="M315" s="1">
        <v>27</v>
      </c>
      <c r="N315" s="1"/>
      <c r="O315" s="2">
        <v>43883</v>
      </c>
      <c r="P315" s="1"/>
      <c r="Q315" s="1"/>
      <c r="R315" s="1" t="s">
        <v>45</v>
      </c>
    </row>
    <row r="316" spans="1:18" x14ac:dyDescent="0.45">
      <c r="A316" s="1">
        <v>1100000015</v>
      </c>
      <c r="B316" s="1"/>
      <c r="C316" s="1" t="s">
        <v>21</v>
      </c>
      <c r="D316" s="1">
        <v>2001</v>
      </c>
      <c r="E316" s="1" t="s">
        <v>61</v>
      </c>
      <c r="F316" s="1" t="s">
        <v>23</v>
      </c>
      <c r="G316" s="1" t="s">
        <v>71</v>
      </c>
      <c r="H316" s="1" t="s">
        <v>72</v>
      </c>
      <c r="I316" s="1"/>
      <c r="J316" s="1" t="s">
        <v>73</v>
      </c>
      <c r="K316" s="1"/>
      <c r="L316" s="1"/>
      <c r="M316" s="1">
        <v>34</v>
      </c>
      <c r="N316" s="1"/>
      <c r="O316" s="2">
        <v>43883</v>
      </c>
      <c r="P316" s="1"/>
      <c r="Q316" s="1"/>
      <c r="R316" s="1" t="s">
        <v>45</v>
      </c>
    </row>
    <row r="317" spans="1:18" x14ac:dyDescent="0.45">
      <c r="A317" s="1">
        <v>1100000016</v>
      </c>
      <c r="B317" s="1"/>
      <c r="C317" s="1" t="s">
        <v>21</v>
      </c>
      <c r="D317" s="1">
        <v>1987</v>
      </c>
      <c r="E317" s="1" t="s">
        <v>28</v>
      </c>
      <c r="F317" s="1" t="s">
        <v>23</v>
      </c>
      <c r="G317" s="1" t="s">
        <v>71</v>
      </c>
      <c r="H317" s="1" t="s">
        <v>79</v>
      </c>
      <c r="I317" s="1"/>
      <c r="J317" s="1" t="s">
        <v>73</v>
      </c>
      <c r="K317" s="1"/>
      <c r="L317" s="1"/>
      <c r="M317" s="1">
        <v>19</v>
      </c>
      <c r="N317" s="1"/>
      <c r="O317" s="2">
        <v>43883</v>
      </c>
      <c r="P317" s="1"/>
      <c r="Q317" s="1"/>
      <c r="R317" s="1" t="s">
        <v>45</v>
      </c>
    </row>
    <row r="318" spans="1:18" x14ac:dyDescent="0.45">
      <c r="A318" s="1">
        <v>1100000017</v>
      </c>
      <c r="B318" s="1"/>
      <c r="C318" s="1" t="s">
        <v>21</v>
      </c>
      <c r="D318" s="1">
        <v>1978</v>
      </c>
      <c r="E318" s="1" t="s">
        <v>49</v>
      </c>
      <c r="F318" s="1" t="s">
        <v>23</v>
      </c>
      <c r="G318" s="1" t="s">
        <v>71</v>
      </c>
      <c r="H318" s="1" t="s">
        <v>77</v>
      </c>
      <c r="I318" s="1"/>
      <c r="J318" s="1" t="s">
        <v>80</v>
      </c>
      <c r="K318" s="1"/>
      <c r="L318" s="1"/>
      <c r="M318" s="1">
        <v>1</v>
      </c>
      <c r="N318" s="1"/>
      <c r="O318" s="2">
        <v>43884</v>
      </c>
      <c r="P318" s="1"/>
      <c r="Q318" s="1"/>
      <c r="R318" s="1" t="s">
        <v>27</v>
      </c>
    </row>
    <row r="319" spans="1:18" x14ac:dyDescent="0.45">
      <c r="A319" s="1">
        <v>1100000018</v>
      </c>
      <c r="B319" s="1"/>
      <c r="C319" s="1" t="s">
        <v>21</v>
      </c>
      <c r="D319" s="1">
        <v>1995</v>
      </c>
      <c r="E319" s="1" t="s">
        <v>32</v>
      </c>
      <c r="F319" s="1" t="s">
        <v>23</v>
      </c>
      <c r="G319" s="1" t="s">
        <v>71</v>
      </c>
      <c r="H319" s="1" t="s">
        <v>81</v>
      </c>
      <c r="I319" s="1"/>
      <c r="J319" s="1" t="s">
        <v>36</v>
      </c>
      <c r="K319" s="1"/>
      <c r="L319" s="1">
        <v>1100000013</v>
      </c>
      <c r="M319" s="1">
        <v>37</v>
      </c>
      <c r="N319" s="1"/>
      <c r="O319" s="2">
        <v>43884</v>
      </c>
      <c r="P319" s="1"/>
      <c r="Q319" s="1"/>
      <c r="R319" s="1" t="s">
        <v>45</v>
      </c>
    </row>
    <row r="320" spans="1:18" x14ac:dyDescent="0.45">
      <c r="A320" s="1">
        <v>1100000019</v>
      </c>
      <c r="B320" s="1"/>
      <c r="C320" s="1" t="s">
        <v>34</v>
      </c>
      <c r="D320" s="1">
        <v>1990</v>
      </c>
      <c r="E320" s="1" t="s">
        <v>28</v>
      </c>
      <c r="F320" s="1" t="s">
        <v>23</v>
      </c>
      <c r="G320" s="1" t="s">
        <v>71</v>
      </c>
      <c r="H320" s="1" t="s">
        <v>78</v>
      </c>
      <c r="I320" s="1"/>
      <c r="J320" s="1" t="s">
        <v>73</v>
      </c>
      <c r="K320" s="1"/>
      <c r="L320" s="1">
        <v>1100000016</v>
      </c>
      <c r="M320" s="1">
        <v>16</v>
      </c>
      <c r="N320" s="1"/>
      <c r="O320" s="2">
        <v>43884</v>
      </c>
      <c r="P320" s="1"/>
      <c r="Q320" s="1"/>
      <c r="R320" s="1" t="s">
        <v>45</v>
      </c>
    </row>
    <row r="321" spans="1:18" x14ac:dyDescent="0.45">
      <c r="A321" s="1">
        <v>1100000020</v>
      </c>
      <c r="B321" s="1"/>
      <c r="C321" s="1" t="s">
        <v>34</v>
      </c>
      <c r="D321" s="1">
        <v>1964</v>
      </c>
      <c r="E321" s="1" t="s">
        <v>22</v>
      </c>
      <c r="F321" s="1" t="s">
        <v>23</v>
      </c>
      <c r="G321" s="1" t="s">
        <v>71</v>
      </c>
      <c r="H321" s="1" t="s">
        <v>78</v>
      </c>
      <c r="I321" s="1"/>
      <c r="J321" s="1" t="s">
        <v>31</v>
      </c>
      <c r="K321" s="1"/>
      <c r="L321" s="1">
        <v>1100000013</v>
      </c>
      <c r="M321" s="1">
        <v>22</v>
      </c>
      <c r="N321" s="1"/>
      <c r="O321" s="2">
        <v>43884</v>
      </c>
      <c r="P321" s="1"/>
      <c r="Q321" s="1"/>
      <c r="R321" s="1" t="s">
        <v>45</v>
      </c>
    </row>
    <row r="322" spans="1:18" x14ac:dyDescent="0.45">
      <c r="A322" s="1">
        <v>1100000021</v>
      </c>
      <c r="B322" s="1"/>
      <c r="C322" s="1" t="s">
        <v>34</v>
      </c>
      <c r="D322" s="1">
        <v>2002</v>
      </c>
      <c r="E322" s="1" t="s">
        <v>61</v>
      </c>
      <c r="F322" s="1" t="s">
        <v>23</v>
      </c>
      <c r="G322" s="1" t="s">
        <v>71</v>
      </c>
      <c r="H322" s="1" t="s">
        <v>25</v>
      </c>
      <c r="I322" s="1"/>
      <c r="J322" s="1" t="s">
        <v>73</v>
      </c>
      <c r="K322" s="1"/>
      <c r="L322" s="1"/>
      <c r="M322" s="1">
        <v>9</v>
      </c>
      <c r="N322" s="1"/>
      <c r="O322" s="2">
        <v>43884</v>
      </c>
      <c r="P322" s="1"/>
      <c r="Q322" s="1"/>
      <c r="R322" s="1" t="s">
        <v>27</v>
      </c>
    </row>
    <row r="323" spans="1:18" x14ac:dyDescent="0.45">
      <c r="A323" s="1">
        <v>1100000022</v>
      </c>
      <c r="B323" s="1"/>
      <c r="C323" s="1" t="s">
        <v>34</v>
      </c>
      <c r="D323" s="1">
        <v>1999</v>
      </c>
      <c r="E323" s="1" t="s">
        <v>32</v>
      </c>
      <c r="F323" s="1" t="s">
        <v>23</v>
      </c>
      <c r="G323" s="1" t="s">
        <v>71</v>
      </c>
      <c r="H323" s="1" t="s">
        <v>25</v>
      </c>
      <c r="I323" s="1"/>
      <c r="J323" s="1" t="s">
        <v>73</v>
      </c>
      <c r="K323" s="1"/>
      <c r="L323" s="1"/>
      <c r="M323" s="1">
        <v>19</v>
      </c>
      <c r="N323" s="1"/>
      <c r="O323" s="2">
        <v>43884</v>
      </c>
      <c r="P323" s="1"/>
      <c r="Q323" s="1"/>
      <c r="R323" s="1" t="s">
        <v>27</v>
      </c>
    </row>
    <row r="324" spans="1:18" x14ac:dyDescent="0.45">
      <c r="A324" s="1">
        <v>1100000023</v>
      </c>
      <c r="B324" s="1"/>
      <c r="C324" s="1" t="s">
        <v>21</v>
      </c>
      <c r="D324" s="1">
        <v>1997</v>
      </c>
      <c r="E324" s="1" t="s">
        <v>32</v>
      </c>
      <c r="F324" s="1" t="s">
        <v>23</v>
      </c>
      <c r="G324" s="1" t="s">
        <v>71</v>
      </c>
      <c r="H324" s="1" t="s">
        <v>81</v>
      </c>
      <c r="I324" s="1"/>
      <c r="J324" s="1" t="s">
        <v>73</v>
      </c>
      <c r="K324" s="1"/>
      <c r="L324" s="1"/>
      <c r="M324" s="1">
        <v>1</v>
      </c>
      <c r="N324" s="1"/>
      <c r="O324" s="2">
        <v>43884</v>
      </c>
      <c r="P324" s="1"/>
      <c r="Q324" s="1"/>
      <c r="R324" s="1" t="s">
        <v>27</v>
      </c>
    </row>
    <row r="325" spans="1:18" x14ac:dyDescent="0.45">
      <c r="A325" s="1">
        <v>1100000024</v>
      </c>
      <c r="B325" s="1"/>
      <c r="C325" s="1" t="s">
        <v>34</v>
      </c>
      <c r="D325" s="1">
        <v>1993</v>
      </c>
      <c r="E325" s="1" t="s">
        <v>32</v>
      </c>
      <c r="F325" s="1" t="s">
        <v>23</v>
      </c>
      <c r="G325" s="1" t="s">
        <v>71</v>
      </c>
      <c r="H325" s="1" t="s">
        <v>81</v>
      </c>
      <c r="I325" s="1"/>
      <c r="J325" s="1" t="s">
        <v>48</v>
      </c>
      <c r="K325" s="1"/>
      <c r="L325" s="1"/>
      <c r="M325" s="1">
        <v>2</v>
      </c>
      <c r="N325" s="1"/>
      <c r="O325" s="2">
        <v>43884</v>
      </c>
      <c r="P325" s="1"/>
      <c r="Q325" s="1"/>
      <c r="R325" s="1" t="s">
        <v>45</v>
      </c>
    </row>
    <row r="326" spans="1:18" x14ac:dyDescent="0.45">
      <c r="A326" s="1">
        <v>1100000025</v>
      </c>
      <c r="B326" s="1"/>
      <c r="C326" s="1" t="s">
        <v>34</v>
      </c>
      <c r="D326" s="1">
        <v>1976</v>
      </c>
      <c r="E326" s="1" t="s">
        <v>49</v>
      </c>
      <c r="F326" s="1" t="s">
        <v>23</v>
      </c>
      <c r="G326" s="1" t="s">
        <v>71</v>
      </c>
      <c r="H326" s="1" t="s">
        <v>74</v>
      </c>
      <c r="I326" s="1"/>
      <c r="J326" s="1" t="s">
        <v>31</v>
      </c>
      <c r="K326" s="1"/>
      <c r="L326" s="1">
        <v>1100000002</v>
      </c>
      <c r="M326" s="1">
        <v>9</v>
      </c>
      <c r="N326" s="1"/>
      <c r="O326" s="2">
        <v>43884</v>
      </c>
      <c r="P326" s="1"/>
      <c r="Q326" s="1"/>
      <c r="R326" s="1" t="s">
        <v>45</v>
      </c>
    </row>
    <row r="327" spans="1:18" x14ac:dyDescent="0.45">
      <c r="A327" s="1">
        <v>1100000026</v>
      </c>
      <c r="B327" s="1"/>
      <c r="C327" s="1" t="s">
        <v>21</v>
      </c>
      <c r="D327" s="1">
        <v>1993</v>
      </c>
      <c r="E327" s="1" t="s">
        <v>32</v>
      </c>
      <c r="F327" s="1" t="s">
        <v>23</v>
      </c>
      <c r="G327" s="1" t="s">
        <v>71</v>
      </c>
      <c r="H327" s="1" t="s">
        <v>74</v>
      </c>
      <c r="I327" s="1"/>
      <c r="J327" s="1" t="s">
        <v>73</v>
      </c>
      <c r="K327" s="1"/>
      <c r="L327" s="1"/>
      <c r="M327" s="1">
        <v>7</v>
      </c>
      <c r="N327" s="1"/>
      <c r="O327" s="2">
        <v>43884</v>
      </c>
      <c r="P327" s="1"/>
      <c r="Q327" s="1"/>
      <c r="R327" s="1" t="s">
        <v>45</v>
      </c>
    </row>
    <row r="328" spans="1:18" x14ac:dyDescent="0.45">
      <c r="A328" s="1">
        <v>1100000027</v>
      </c>
      <c r="B328" s="1"/>
      <c r="C328" s="1" t="s">
        <v>34</v>
      </c>
      <c r="D328" s="1">
        <v>1992</v>
      </c>
      <c r="E328" s="1" t="s">
        <v>32</v>
      </c>
      <c r="F328" s="1" t="s">
        <v>23</v>
      </c>
      <c r="G328" s="1" t="s">
        <v>71</v>
      </c>
      <c r="H328" s="1" t="s">
        <v>82</v>
      </c>
      <c r="I328" s="1"/>
      <c r="J328" s="1" t="s">
        <v>36</v>
      </c>
      <c r="K328" s="1"/>
      <c r="L328" s="1"/>
      <c r="M328" s="1">
        <v>10</v>
      </c>
      <c r="N328" s="1"/>
      <c r="O328" s="2">
        <v>43884</v>
      </c>
      <c r="P328" s="1"/>
      <c r="Q328" s="1"/>
      <c r="R328" s="1" t="s">
        <v>27</v>
      </c>
    </row>
    <row r="329" spans="1:18" x14ac:dyDescent="0.45">
      <c r="A329" s="1">
        <v>1100000028</v>
      </c>
      <c r="B329" s="1"/>
      <c r="C329" s="1" t="s">
        <v>34</v>
      </c>
      <c r="D329" s="1">
        <v>1955</v>
      </c>
      <c r="E329" s="1" t="s">
        <v>38</v>
      </c>
      <c r="F329" s="1" t="s">
        <v>23</v>
      </c>
      <c r="G329" s="1" t="s">
        <v>71</v>
      </c>
      <c r="H329" s="1" t="s">
        <v>82</v>
      </c>
      <c r="I329" s="1"/>
      <c r="J329" s="1" t="s">
        <v>31</v>
      </c>
      <c r="K329" s="1"/>
      <c r="L329" s="1">
        <v>1100000028</v>
      </c>
      <c r="M329" s="1">
        <v>8</v>
      </c>
      <c r="N329" s="1"/>
      <c r="O329" s="2">
        <v>43884</v>
      </c>
      <c r="P329" s="1"/>
      <c r="Q329" s="1"/>
      <c r="R329" s="1" t="s">
        <v>45</v>
      </c>
    </row>
    <row r="330" spans="1:18" x14ac:dyDescent="0.45">
      <c r="A330" s="1">
        <v>1100000029</v>
      </c>
      <c r="B330" s="1"/>
      <c r="C330" s="1" t="s">
        <v>21</v>
      </c>
      <c r="D330" s="1">
        <v>1999</v>
      </c>
      <c r="E330" s="1" t="s">
        <v>32</v>
      </c>
      <c r="F330" s="1" t="s">
        <v>23</v>
      </c>
      <c r="G330" s="1" t="s">
        <v>71</v>
      </c>
      <c r="H330" s="1" t="s">
        <v>72</v>
      </c>
      <c r="I330" s="1"/>
      <c r="J330" s="1" t="s">
        <v>36</v>
      </c>
      <c r="K330" s="1"/>
      <c r="L330" s="1"/>
      <c r="M330" s="1">
        <v>28</v>
      </c>
      <c r="N330" s="1"/>
      <c r="O330" s="2">
        <v>43884</v>
      </c>
      <c r="P330" s="1"/>
      <c r="Q330" s="1"/>
      <c r="R330" s="1" t="s">
        <v>27</v>
      </c>
    </row>
    <row r="331" spans="1:18" x14ac:dyDescent="0.45">
      <c r="A331" s="1">
        <v>1100000030</v>
      </c>
      <c r="B331" s="1"/>
      <c r="C331" s="1" t="s">
        <v>21</v>
      </c>
      <c r="D331" s="1">
        <v>1993</v>
      </c>
      <c r="E331" s="1" t="s">
        <v>32</v>
      </c>
      <c r="F331" s="1" t="s">
        <v>23</v>
      </c>
      <c r="G331" s="1" t="s">
        <v>71</v>
      </c>
      <c r="H331" s="1" t="s">
        <v>79</v>
      </c>
      <c r="I331" s="1"/>
      <c r="J331" s="1" t="s">
        <v>73</v>
      </c>
      <c r="K331" s="1"/>
      <c r="L331" s="1"/>
      <c r="M331" s="1">
        <v>21</v>
      </c>
      <c r="N331" s="1"/>
      <c r="O331" s="2">
        <v>43884</v>
      </c>
      <c r="P331" s="1"/>
      <c r="Q331" s="1"/>
      <c r="R331" s="1" t="s">
        <v>27</v>
      </c>
    </row>
    <row r="332" spans="1:18" x14ac:dyDescent="0.45">
      <c r="A332" s="1">
        <v>1100000031</v>
      </c>
      <c r="B332" s="1"/>
      <c r="C332" s="1" t="s">
        <v>34</v>
      </c>
      <c r="D332" s="1">
        <v>1998</v>
      </c>
      <c r="E332" s="1" t="s">
        <v>32</v>
      </c>
      <c r="F332" s="1" t="s">
        <v>23</v>
      </c>
      <c r="G332" s="1" t="s">
        <v>71</v>
      </c>
      <c r="H332" s="1" t="s">
        <v>72</v>
      </c>
      <c r="I332" s="1"/>
      <c r="J332" s="1" t="s">
        <v>73</v>
      </c>
      <c r="K332" s="1"/>
      <c r="L332" s="1"/>
      <c r="M332" s="1">
        <v>3</v>
      </c>
      <c r="N332" s="1"/>
      <c r="O332" s="2">
        <v>43884</v>
      </c>
      <c r="P332" s="1"/>
      <c r="Q332" s="1"/>
      <c r="R332" s="1" t="s">
        <v>27</v>
      </c>
    </row>
    <row r="333" spans="1:18" x14ac:dyDescent="0.45">
      <c r="A333" s="1">
        <v>1100000032</v>
      </c>
      <c r="B333" s="1"/>
      <c r="C333" s="1" t="s">
        <v>34</v>
      </c>
      <c r="D333" s="1">
        <v>1999</v>
      </c>
      <c r="E333" s="1" t="s">
        <v>32</v>
      </c>
      <c r="F333" s="1" t="s">
        <v>23</v>
      </c>
      <c r="G333" s="1" t="s">
        <v>71</v>
      </c>
      <c r="H333" s="1" t="s">
        <v>72</v>
      </c>
      <c r="I333" s="1"/>
      <c r="J333" s="1" t="s">
        <v>73</v>
      </c>
      <c r="K333" s="1"/>
      <c r="L333" s="1"/>
      <c r="M333" s="1">
        <v>5</v>
      </c>
      <c r="N333" s="1"/>
      <c r="O333" s="2">
        <v>43884</v>
      </c>
      <c r="P333" s="1"/>
      <c r="Q333" s="1"/>
      <c r="R333" s="1" t="s">
        <v>45</v>
      </c>
    </row>
    <row r="334" spans="1:18" x14ac:dyDescent="0.45">
      <c r="A334" s="1">
        <v>1100000033</v>
      </c>
      <c r="B334" s="1"/>
      <c r="C334" s="1" t="s">
        <v>34</v>
      </c>
      <c r="D334" s="1">
        <v>2000</v>
      </c>
      <c r="E334" s="1" t="s">
        <v>32</v>
      </c>
      <c r="F334" s="1" t="s">
        <v>23</v>
      </c>
      <c r="G334" s="1" t="s">
        <v>71</v>
      </c>
      <c r="H334" s="1" t="s">
        <v>72</v>
      </c>
      <c r="I334" s="1"/>
      <c r="J334" s="1" t="s">
        <v>73</v>
      </c>
      <c r="K334" s="1"/>
      <c r="L334" s="1"/>
      <c r="M334" s="1">
        <v>0</v>
      </c>
      <c r="N334" s="1"/>
      <c r="O334" s="2">
        <v>43884</v>
      </c>
      <c r="P334" s="1"/>
      <c r="Q334" s="1"/>
      <c r="R334" s="1" t="s">
        <v>27</v>
      </c>
    </row>
    <row r="335" spans="1:18" x14ac:dyDescent="0.45">
      <c r="A335" s="1">
        <v>1100000034</v>
      </c>
      <c r="B335" s="1"/>
      <c r="C335" s="1" t="s">
        <v>21</v>
      </c>
      <c r="D335" s="1">
        <v>1995</v>
      </c>
      <c r="E335" s="1" t="s">
        <v>32</v>
      </c>
      <c r="F335" s="1" t="s">
        <v>23</v>
      </c>
      <c r="G335" s="1" t="s">
        <v>71</v>
      </c>
      <c r="H335" s="1" t="s">
        <v>72</v>
      </c>
      <c r="I335" s="1"/>
      <c r="J335" s="1" t="s">
        <v>73</v>
      </c>
      <c r="K335" s="1"/>
      <c r="L335" s="1"/>
      <c r="M335" s="1">
        <v>25</v>
      </c>
      <c r="N335" s="1"/>
      <c r="O335" s="2">
        <v>43884</v>
      </c>
      <c r="P335" s="1"/>
      <c r="Q335" s="1"/>
      <c r="R335" s="1" t="s">
        <v>27</v>
      </c>
    </row>
    <row r="336" spans="1:18" x14ac:dyDescent="0.45">
      <c r="A336" s="1">
        <v>1100000035</v>
      </c>
      <c r="B336" s="1"/>
      <c r="C336" s="1" t="s">
        <v>34</v>
      </c>
      <c r="D336" s="1">
        <v>2000</v>
      </c>
      <c r="E336" s="1" t="s">
        <v>32</v>
      </c>
      <c r="F336" s="1" t="s">
        <v>23</v>
      </c>
      <c r="G336" s="1" t="s">
        <v>71</v>
      </c>
      <c r="H336" s="1" t="s">
        <v>72</v>
      </c>
      <c r="I336" s="1"/>
      <c r="J336" s="1" t="s">
        <v>73</v>
      </c>
      <c r="K336" s="1"/>
      <c r="L336" s="1"/>
      <c r="M336" s="1">
        <v>3</v>
      </c>
      <c r="N336" s="1"/>
      <c r="O336" s="2">
        <v>43884</v>
      </c>
      <c r="P336" s="1"/>
      <c r="Q336" s="1"/>
      <c r="R336" s="1" t="s">
        <v>27</v>
      </c>
    </row>
    <row r="337" spans="1:18" x14ac:dyDescent="0.45">
      <c r="A337" s="1">
        <v>1100000036</v>
      </c>
      <c r="B337" s="1"/>
      <c r="C337" s="1" t="s">
        <v>34</v>
      </c>
      <c r="D337" s="1">
        <v>1992</v>
      </c>
      <c r="E337" s="1" t="s">
        <v>32</v>
      </c>
      <c r="F337" s="1" t="s">
        <v>23</v>
      </c>
      <c r="G337" s="1" t="s">
        <v>71</v>
      </c>
      <c r="H337" s="1" t="s">
        <v>72</v>
      </c>
      <c r="I337" s="1"/>
      <c r="J337" s="1" t="s">
        <v>73</v>
      </c>
      <c r="K337" s="1"/>
      <c r="L337" s="1"/>
      <c r="M337" s="1">
        <v>18</v>
      </c>
      <c r="N337" s="1"/>
      <c r="O337" s="2">
        <v>43884</v>
      </c>
      <c r="P337" s="1"/>
      <c r="Q337" s="1"/>
      <c r="R337" s="1" t="s">
        <v>45</v>
      </c>
    </row>
    <row r="338" spans="1:18" x14ac:dyDescent="0.45">
      <c r="A338" s="1">
        <v>1100000037</v>
      </c>
      <c r="B338" s="1"/>
      <c r="C338" s="1" t="s">
        <v>21</v>
      </c>
      <c r="D338" s="1">
        <v>1992</v>
      </c>
      <c r="E338" s="1" t="s">
        <v>32</v>
      </c>
      <c r="F338" s="1" t="s">
        <v>23</v>
      </c>
      <c r="G338" s="1" t="s">
        <v>71</v>
      </c>
      <c r="H338" s="1" t="s">
        <v>79</v>
      </c>
      <c r="I338" s="1"/>
      <c r="J338" s="1" t="s">
        <v>73</v>
      </c>
      <c r="K338" s="1"/>
      <c r="L338" s="1"/>
      <c r="M338" s="1">
        <v>19</v>
      </c>
      <c r="N338" s="1"/>
      <c r="O338" s="2">
        <v>43884</v>
      </c>
      <c r="P338" s="1"/>
      <c r="Q338" s="1"/>
      <c r="R338" s="1" t="s">
        <v>45</v>
      </c>
    </row>
    <row r="339" spans="1:18" x14ac:dyDescent="0.45">
      <c r="A339" s="1">
        <v>1100000038</v>
      </c>
      <c r="B339" s="1"/>
      <c r="C339" s="1" t="s">
        <v>34</v>
      </c>
      <c r="D339" s="1">
        <v>1963</v>
      </c>
      <c r="E339" s="1" t="s">
        <v>22</v>
      </c>
      <c r="F339" s="1" t="s">
        <v>23</v>
      </c>
      <c r="G339" s="1" t="s">
        <v>71</v>
      </c>
      <c r="H339" s="1" t="s">
        <v>72</v>
      </c>
      <c r="I339" s="1"/>
      <c r="J339" s="1" t="s">
        <v>73</v>
      </c>
      <c r="K339" s="1"/>
      <c r="L339" s="1"/>
      <c r="M339" s="1">
        <v>0</v>
      </c>
      <c r="N339" s="1"/>
      <c r="O339" s="2">
        <v>43884</v>
      </c>
      <c r="P339" s="1"/>
      <c r="Q339" s="1"/>
      <c r="R339" s="1" t="s">
        <v>45</v>
      </c>
    </row>
    <row r="340" spans="1:18" x14ac:dyDescent="0.45">
      <c r="A340" s="1">
        <v>1100000039</v>
      </c>
      <c r="B340" s="1"/>
      <c r="C340" s="1" t="s">
        <v>21</v>
      </c>
      <c r="D340" s="1">
        <v>1991</v>
      </c>
      <c r="E340" s="1" t="s">
        <v>32</v>
      </c>
      <c r="F340" s="1" t="s">
        <v>23</v>
      </c>
      <c r="G340" s="1" t="s">
        <v>71</v>
      </c>
      <c r="H340" s="1" t="s">
        <v>74</v>
      </c>
      <c r="I340" s="1"/>
      <c r="J340" s="1" t="s">
        <v>31</v>
      </c>
      <c r="K340" s="1"/>
      <c r="L340" s="1">
        <v>1100000011</v>
      </c>
      <c r="M340" s="1">
        <v>159</v>
      </c>
      <c r="N340" s="1"/>
      <c r="O340" s="2">
        <v>43885</v>
      </c>
      <c r="P340" s="1"/>
      <c r="Q340" s="1"/>
      <c r="R340" s="1" t="s">
        <v>45</v>
      </c>
    </row>
    <row r="341" spans="1:18" x14ac:dyDescent="0.45">
      <c r="A341" s="1">
        <v>1100000040</v>
      </c>
      <c r="B341" s="1"/>
      <c r="C341" s="1" t="s">
        <v>21</v>
      </c>
      <c r="D341" s="1">
        <v>1944</v>
      </c>
      <c r="E341" s="1" t="s">
        <v>42</v>
      </c>
      <c r="F341" s="1" t="s">
        <v>23</v>
      </c>
      <c r="G341" s="1" t="s">
        <v>71</v>
      </c>
      <c r="H341" s="1" t="s">
        <v>81</v>
      </c>
      <c r="I341" s="1"/>
      <c r="J341" s="1" t="s">
        <v>31</v>
      </c>
      <c r="K341" s="1"/>
      <c r="L341" s="1"/>
      <c r="M341" s="1">
        <v>9</v>
      </c>
      <c r="N341" s="1"/>
      <c r="O341" s="2">
        <v>43885</v>
      </c>
      <c r="P341" s="1"/>
      <c r="Q341" s="1"/>
      <c r="R341" s="1" t="s">
        <v>27</v>
      </c>
    </row>
    <row r="342" spans="1:18" x14ac:dyDescent="0.45">
      <c r="A342" s="1">
        <v>1100000041</v>
      </c>
      <c r="B342" s="1"/>
      <c r="C342" s="1" t="s">
        <v>21</v>
      </c>
      <c r="D342" s="1">
        <v>1993</v>
      </c>
      <c r="E342" s="1" t="s">
        <v>32</v>
      </c>
      <c r="F342" s="1" t="s">
        <v>23</v>
      </c>
      <c r="G342" s="1" t="s">
        <v>71</v>
      </c>
      <c r="H342" s="1" t="s">
        <v>72</v>
      </c>
      <c r="I342" s="1"/>
      <c r="J342" s="1" t="s">
        <v>73</v>
      </c>
      <c r="K342" s="1"/>
      <c r="L342" s="1"/>
      <c r="M342" s="1">
        <v>3</v>
      </c>
      <c r="N342" s="1"/>
      <c r="O342" s="2">
        <v>43885</v>
      </c>
      <c r="P342" s="1"/>
      <c r="Q342" s="1"/>
      <c r="R342" s="1" t="s">
        <v>27</v>
      </c>
    </row>
    <row r="343" spans="1:18" x14ac:dyDescent="0.45">
      <c r="A343" s="1">
        <v>1100000042</v>
      </c>
      <c r="B343" s="1"/>
      <c r="C343" s="1" t="s">
        <v>21</v>
      </c>
      <c r="D343" s="1">
        <v>2001</v>
      </c>
      <c r="E343" s="1" t="s">
        <v>61</v>
      </c>
      <c r="F343" s="1" t="s">
        <v>23</v>
      </c>
      <c r="G343" s="1" t="s">
        <v>71</v>
      </c>
      <c r="H343" s="1" t="s">
        <v>72</v>
      </c>
      <c r="I343" s="1"/>
      <c r="J343" s="1" t="s">
        <v>31</v>
      </c>
      <c r="K343" s="1"/>
      <c r="L343" s="1">
        <v>1100000029</v>
      </c>
      <c r="M343" s="1">
        <v>2</v>
      </c>
      <c r="N343" s="1"/>
      <c r="O343" s="2">
        <v>43885</v>
      </c>
      <c r="P343" s="1"/>
      <c r="Q343" s="1"/>
      <c r="R343" s="1" t="s">
        <v>45</v>
      </c>
    </row>
    <row r="344" spans="1:18" x14ac:dyDescent="0.45">
      <c r="A344" s="1">
        <v>1100000043</v>
      </c>
      <c r="B344" s="1"/>
      <c r="C344" s="1" t="s">
        <v>34</v>
      </c>
      <c r="D344" s="1">
        <v>1969</v>
      </c>
      <c r="E344" s="1" t="s">
        <v>22</v>
      </c>
      <c r="F344" s="1" t="s">
        <v>23</v>
      </c>
      <c r="G344" s="1" t="s">
        <v>71</v>
      </c>
      <c r="H344" s="1" t="s">
        <v>72</v>
      </c>
      <c r="I344" s="1"/>
      <c r="J344" s="1" t="s">
        <v>31</v>
      </c>
      <c r="K344" s="1"/>
      <c r="L344" s="1">
        <v>1100000029</v>
      </c>
      <c r="M344" s="1">
        <v>7</v>
      </c>
      <c r="N344" s="1"/>
      <c r="O344" s="2">
        <v>43885</v>
      </c>
      <c r="P344" s="1"/>
      <c r="Q344" s="1"/>
      <c r="R344" s="1" t="s">
        <v>45</v>
      </c>
    </row>
    <row r="345" spans="1:18" x14ac:dyDescent="0.45">
      <c r="A345" s="1">
        <v>1100000044</v>
      </c>
      <c r="B345" s="1"/>
      <c r="C345" s="1" t="s">
        <v>34</v>
      </c>
      <c r="D345" s="1">
        <v>1972</v>
      </c>
      <c r="E345" s="1" t="s">
        <v>49</v>
      </c>
      <c r="F345" s="1" t="s">
        <v>23</v>
      </c>
      <c r="G345" s="1" t="s">
        <v>71</v>
      </c>
      <c r="H345" s="1" t="s">
        <v>72</v>
      </c>
      <c r="I345" s="1"/>
      <c r="J345" s="1" t="s">
        <v>73</v>
      </c>
      <c r="K345" s="1"/>
      <c r="L345" s="1">
        <v>1100000015</v>
      </c>
      <c r="M345" s="1">
        <v>0</v>
      </c>
      <c r="N345" s="1"/>
      <c r="O345" s="2">
        <v>43885</v>
      </c>
      <c r="P345" s="1"/>
      <c r="Q345" s="1"/>
      <c r="R345" s="1" t="s">
        <v>27</v>
      </c>
    </row>
    <row r="346" spans="1:18" x14ac:dyDescent="0.45">
      <c r="A346" s="1">
        <v>1100000045</v>
      </c>
      <c r="B346" s="1"/>
      <c r="C346" s="1" t="s">
        <v>34</v>
      </c>
      <c r="D346" s="1">
        <v>1954</v>
      </c>
      <c r="E346" s="1" t="s">
        <v>38</v>
      </c>
      <c r="F346" s="1" t="s">
        <v>23</v>
      </c>
      <c r="G346" s="1" t="s">
        <v>71</v>
      </c>
      <c r="H346" s="1" t="s">
        <v>72</v>
      </c>
      <c r="I346" s="1"/>
      <c r="J346" s="1" t="s">
        <v>31</v>
      </c>
      <c r="K346" s="1"/>
      <c r="L346" s="1"/>
      <c r="M346" s="1">
        <v>0</v>
      </c>
      <c r="N346" s="1"/>
      <c r="O346" s="2">
        <v>43886</v>
      </c>
      <c r="P346" s="1"/>
      <c r="Q346" s="1"/>
      <c r="R346" s="1" t="s">
        <v>45</v>
      </c>
    </row>
    <row r="347" spans="1:18" x14ac:dyDescent="0.45">
      <c r="A347" s="1">
        <v>1100000046</v>
      </c>
      <c r="B347" s="1"/>
      <c r="C347" s="1" t="s">
        <v>21</v>
      </c>
      <c r="D347" s="1">
        <v>1947</v>
      </c>
      <c r="E347" s="1" t="s">
        <v>42</v>
      </c>
      <c r="F347" s="1" t="s">
        <v>23</v>
      </c>
      <c r="G347" s="1" t="s">
        <v>71</v>
      </c>
      <c r="H347" s="1" t="s">
        <v>72</v>
      </c>
      <c r="I347" s="1"/>
      <c r="J347" s="1" t="s">
        <v>31</v>
      </c>
      <c r="K347" s="1"/>
      <c r="L347" s="1"/>
      <c r="M347" s="1">
        <v>27</v>
      </c>
      <c r="N347" s="1"/>
      <c r="O347" s="2">
        <v>43886</v>
      </c>
      <c r="P347" s="1"/>
      <c r="Q347" s="1"/>
      <c r="R347" s="1" t="s">
        <v>45</v>
      </c>
    </row>
    <row r="348" spans="1:18" x14ac:dyDescent="0.45">
      <c r="A348" s="1">
        <v>1100000047</v>
      </c>
      <c r="B348" s="1"/>
      <c r="C348" s="1" t="s">
        <v>21</v>
      </c>
      <c r="D348" s="1">
        <v>1972</v>
      </c>
      <c r="E348" s="1" t="s">
        <v>49</v>
      </c>
      <c r="F348" s="1" t="s">
        <v>23</v>
      </c>
      <c r="G348" s="1" t="s">
        <v>71</v>
      </c>
      <c r="H348" s="1" t="s">
        <v>72</v>
      </c>
      <c r="I348" s="1"/>
      <c r="J348" s="1" t="s">
        <v>36</v>
      </c>
      <c r="K348" s="1"/>
      <c r="L348" s="1"/>
      <c r="M348" s="1">
        <v>10</v>
      </c>
      <c r="N348" s="1"/>
      <c r="O348" s="2">
        <v>43886</v>
      </c>
      <c r="P348" s="1"/>
      <c r="Q348" s="1"/>
      <c r="R348" s="1" t="s">
        <v>27</v>
      </c>
    </row>
    <row r="349" spans="1:18" x14ac:dyDescent="0.45">
      <c r="A349" s="1">
        <v>1100000048</v>
      </c>
      <c r="B349" s="1"/>
      <c r="C349" s="1" t="s">
        <v>21</v>
      </c>
      <c r="D349" s="1">
        <v>1941</v>
      </c>
      <c r="E349" s="1" t="s">
        <v>42</v>
      </c>
      <c r="F349" s="1" t="s">
        <v>23</v>
      </c>
      <c r="G349" s="1" t="s">
        <v>71</v>
      </c>
      <c r="H349" s="1" t="s">
        <v>72</v>
      </c>
      <c r="I349" s="1"/>
      <c r="J349" s="1" t="s">
        <v>73</v>
      </c>
      <c r="K349" s="1"/>
      <c r="L349" s="1"/>
      <c r="M349" s="1">
        <v>1</v>
      </c>
      <c r="N349" s="1"/>
      <c r="O349" s="2">
        <v>43886</v>
      </c>
      <c r="P349" s="1"/>
      <c r="Q349" s="1"/>
      <c r="R349" s="1" t="s">
        <v>45</v>
      </c>
    </row>
    <row r="350" spans="1:18" x14ac:dyDescent="0.45">
      <c r="A350" s="1">
        <v>1100000049</v>
      </c>
      <c r="B350" s="1"/>
      <c r="C350" s="1" t="s">
        <v>34</v>
      </c>
      <c r="D350" s="1">
        <v>1982</v>
      </c>
      <c r="E350" s="1" t="s">
        <v>28</v>
      </c>
      <c r="F350" s="1" t="s">
        <v>23</v>
      </c>
      <c r="G350" s="1" t="s">
        <v>71</v>
      </c>
      <c r="H350" s="1" t="s">
        <v>79</v>
      </c>
      <c r="I350" s="1"/>
      <c r="J350" s="1" t="s">
        <v>73</v>
      </c>
      <c r="K350" s="1"/>
      <c r="L350" s="1"/>
      <c r="M350" s="1">
        <v>2</v>
      </c>
      <c r="N350" s="1"/>
      <c r="O350" s="2">
        <v>43886</v>
      </c>
      <c r="P350" s="1"/>
      <c r="Q350" s="1"/>
      <c r="R350" s="1" t="s">
        <v>27</v>
      </c>
    </row>
    <row r="351" spans="1:18" x14ac:dyDescent="0.45">
      <c r="A351" s="1">
        <v>1100000050</v>
      </c>
      <c r="B351" s="1"/>
      <c r="C351" s="1" t="s">
        <v>34</v>
      </c>
      <c r="D351" s="1">
        <v>1984</v>
      </c>
      <c r="E351" s="1" t="s">
        <v>28</v>
      </c>
      <c r="F351" s="1" t="s">
        <v>23</v>
      </c>
      <c r="G351" s="1" t="s">
        <v>71</v>
      </c>
      <c r="H351" s="1" t="s">
        <v>76</v>
      </c>
      <c r="I351" s="1"/>
      <c r="J351" s="1" t="s">
        <v>36</v>
      </c>
      <c r="K351" s="1"/>
      <c r="L351" s="1"/>
      <c r="M351" s="1">
        <v>11</v>
      </c>
      <c r="N351" s="1"/>
      <c r="O351" s="2">
        <v>43886</v>
      </c>
      <c r="P351" s="1"/>
      <c r="Q351" s="1"/>
      <c r="R351" s="1" t="s">
        <v>27</v>
      </c>
    </row>
    <row r="352" spans="1:18" x14ac:dyDescent="0.45">
      <c r="A352" s="1">
        <v>1100000051</v>
      </c>
      <c r="B352" s="1"/>
      <c r="C352" s="1" t="s">
        <v>34</v>
      </c>
      <c r="D352" s="1">
        <v>1956</v>
      </c>
      <c r="E352" s="1" t="s">
        <v>38</v>
      </c>
      <c r="F352" s="1" t="s">
        <v>23</v>
      </c>
      <c r="G352" s="1" t="s">
        <v>71</v>
      </c>
      <c r="H352" s="1" t="s">
        <v>75</v>
      </c>
      <c r="I352" s="1"/>
      <c r="J352" s="1" t="s">
        <v>31</v>
      </c>
      <c r="K352" s="1"/>
      <c r="L352" s="1"/>
      <c r="M352" s="1">
        <v>0</v>
      </c>
      <c r="N352" s="1"/>
      <c r="O352" s="2">
        <v>43886</v>
      </c>
      <c r="P352" s="1"/>
      <c r="Q352" s="1"/>
      <c r="R352" s="1" t="s">
        <v>27</v>
      </c>
    </row>
    <row r="353" spans="1:18" x14ac:dyDescent="0.45">
      <c r="A353" s="1">
        <v>1100000052</v>
      </c>
      <c r="B353" s="1"/>
      <c r="C353" s="1" t="s">
        <v>21</v>
      </c>
      <c r="D353" s="1">
        <v>1950</v>
      </c>
      <c r="E353" s="1" t="s">
        <v>42</v>
      </c>
      <c r="F353" s="1" t="s">
        <v>23</v>
      </c>
      <c r="G353" s="1" t="s">
        <v>71</v>
      </c>
      <c r="H353" s="1" t="s">
        <v>81</v>
      </c>
      <c r="I353" s="1"/>
      <c r="J353" s="1" t="s">
        <v>31</v>
      </c>
      <c r="K353" s="1"/>
      <c r="L353" s="1">
        <v>1100000040</v>
      </c>
      <c r="M353" s="1">
        <v>4</v>
      </c>
      <c r="N353" s="1"/>
      <c r="O353" s="2">
        <v>43886</v>
      </c>
      <c r="P353" s="1"/>
      <c r="Q353" s="1"/>
      <c r="R353" s="1" t="s">
        <v>45</v>
      </c>
    </row>
    <row r="354" spans="1:18" x14ac:dyDescent="0.45">
      <c r="A354" s="1">
        <v>1100000053</v>
      </c>
      <c r="B354" s="1"/>
      <c r="C354" s="1" t="s">
        <v>34</v>
      </c>
      <c r="D354" s="1">
        <v>1992</v>
      </c>
      <c r="E354" s="1" t="s">
        <v>32</v>
      </c>
      <c r="F354" s="1" t="s">
        <v>23</v>
      </c>
      <c r="G354" s="1" t="s">
        <v>71</v>
      </c>
      <c r="H354" s="1" t="s">
        <v>83</v>
      </c>
      <c r="I354" s="1"/>
      <c r="J354" s="1" t="s">
        <v>36</v>
      </c>
      <c r="K354" s="1"/>
      <c r="L354" s="1"/>
      <c r="M354" s="1">
        <v>30</v>
      </c>
      <c r="N354" s="1"/>
      <c r="O354" s="2">
        <v>43886</v>
      </c>
      <c r="P354" s="1"/>
      <c r="Q354" s="1"/>
      <c r="R354" s="1" t="s">
        <v>27</v>
      </c>
    </row>
    <row r="355" spans="1:18" x14ac:dyDescent="0.45">
      <c r="A355" s="1">
        <v>1100000054</v>
      </c>
      <c r="B355" s="1"/>
      <c r="C355" s="1" t="s">
        <v>21</v>
      </c>
      <c r="D355" s="1">
        <v>1993</v>
      </c>
      <c r="E355" s="1" t="s">
        <v>32</v>
      </c>
      <c r="F355" s="1" t="s">
        <v>23</v>
      </c>
      <c r="G355" s="1" t="s">
        <v>71</v>
      </c>
      <c r="H355" s="1" t="s">
        <v>84</v>
      </c>
      <c r="I355" s="1"/>
      <c r="J355" s="1" t="s">
        <v>31</v>
      </c>
      <c r="K355" s="1"/>
      <c r="L355" s="1">
        <v>1100000036</v>
      </c>
      <c r="M355" s="1">
        <v>41</v>
      </c>
      <c r="N355" s="1"/>
      <c r="O355" s="2">
        <v>43886</v>
      </c>
      <c r="P355" s="1"/>
      <c r="Q355" s="1"/>
      <c r="R355" s="1" t="s">
        <v>45</v>
      </c>
    </row>
    <row r="356" spans="1:18" x14ac:dyDescent="0.45">
      <c r="A356" s="1">
        <v>1100000055</v>
      </c>
      <c r="B356" s="1"/>
      <c r="C356" s="1" t="s">
        <v>34</v>
      </c>
      <c r="D356" s="1">
        <v>1962</v>
      </c>
      <c r="E356" s="1" t="s">
        <v>22</v>
      </c>
      <c r="F356" s="1" t="s">
        <v>23</v>
      </c>
      <c r="G356" s="1" t="s">
        <v>71</v>
      </c>
      <c r="H356" s="1" t="s">
        <v>74</v>
      </c>
      <c r="I356" s="1"/>
      <c r="J356" s="1" t="s">
        <v>73</v>
      </c>
      <c r="K356" s="1"/>
      <c r="L356" s="1"/>
      <c r="M356" s="1">
        <v>2</v>
      </c>
      <c r="N356" s="1"/>
      <c r="O356" s="2">
        <v>43886</v>
      </c>
      <c r="P356" s="1"/>
      <c r="Q356" s="1"/>
      <c r="R356" s="1" t="s">
        <v>27</v>
      </c>
    </row>
    <row r="357" spans="1:18" x14ac:dyDescent="0.45">
      <c r="A357" s="1">
        <v>1100000056</v>
      </c>
      <c r="B357" s="1"/>
      <c r="C357" s="1" t="s">
        <v>34</v>
      </c>
      <c r="D357" s="1">
        <v>1968</v>
      </c>
      <c r="E357" s="1" t="s">
        <v>22</v>
      </c>
      <c r="F357" s="1" t="s">
        <v>23</v>
      </c>
      <c r="G357" s="1" t="s">
        <v>71</v>
      </c>
      <c r="H357" s="1" t="s">
        <v>84</v>
      </c>
      <c r="I357" s="1"/>
      <c r="J357" s="1" t="s">
        <v>31</v>
      </c>
      <c r="K357" s="1"/>
      <c r="L357" s="1">
        <v>1100000039</v>
      </c>
      <c r="M357" s="1">
        <v>27</v>
      </c>
      <c r="N357" s="1"/>
      <c r="O357" s="2">
        <v>43887</v>
      </c>
      <c r="P357" s="1"/>
      <c r="Q357" s="1"/>
      <c r="R357" s="1" t="s">
        <v>27</v>
      </c>
    </row>
    <row r="358" spans="1:18" x14ac:dyDescent="0.45">
      <c r="A358" s="1">
        <v>1100000057</v>
      </c>
      <c r="B358" s="1"/>
      <c r="C358" s="1" t="s">
        <v>21</v>
      </c>
      <c r="D358" s="1">
        <v>1995</v>
      </c>
      <c r="E358" s="1" t="s">
        <v>32</v>
      </c>
      <c r="F358" s="1" t="s">
        <v>23</v>
      </c>
      <c r="G358" s="1" t="s">
        <v>71</v>
      </c>
      <c r="H358" s="1" t="s">
        <v>74</v>
      </c>
      <c r="I358" s="1"/>
      <c r="J358" s="1" t="s">
        <v>73</v>
      </c>
      <c r="K358" s="1"/>
      <c r="L358" s="1"/>
      <c r="M358" s="1">
        <v>19</v>
      </c>
      <c r="N358" s="1"/>
      <c r="O358" s="2">
        <v>43887</v>
      </c>
      <c r="P358" s="1"/>
      <c r="Q358" s="1"/>
      <c r="R358" s="1" t="s">
        <v>45</v>
      </c>
    </row>
    <row r="359" spans="1:18" x14ac:dyDescent="0.45">
      <c r="A359" s="1">
        <v>1100000058</v>
      </c>
      <c r="B359" s="1"/>
      <c r="C359" s="1" t="s">
        <v>34</v>
      </c>
      <c r="D359" s="1">
        <v>1969</v>
      </c>
      <c r="E359" s="1" t="s">
        <v>22</v>
      </c>
      <c r="F359" s="1" t="s">
        <v>23</v>
      </c>
      <c r="G359" s="1" t="s">
        <v>71</v>
      </c>
      <c r="H359" s="1" t="s">
        <v>82</v>
      </c>
      <c r="I359" s="1"/>
      <c r="J359" s="1" t="s">
        <v>31</v>
      </c>
      <c r="K359" s="1"/>
      <c r="L359" s="1">
        <v>1100000059</v>
      </c>
      <c r="M359" s="1">
        <v>11</v>
      </c>
      <c r="N359" s="1"/>
      <c r="O359" s="2">
        <v>43887</v>
      </c>
      <c r="P359" s="1"/>
      <c r="Q359" s="1"/>
      <c r="R359" s="1" t="s">
        <v>27</v>
      </c>
    </row>
    <row r="360" spans="1:18" x14ac:dyDescent="0.45">
      <c r="A360" s="1">
        <v>1100000059</v>
      </c>
      <c r="B360" s="1"/>
      <c r="C360" s="1" t="s">
        <v>34</v>
      </c>
      <c r="D360" s="1">
        <v>1995</v>
      </c>
      <c r="E360" s="1" t="s">
        <v>32</v>
      </c>
      <c r="F360" s="1" t="s">
        <v>23</v>
      </c>
      <c r="G360" s="1" t="s">
        <v>71</v>
      </c>
      <c r="H360" s="1" t="s">
        <v>82</v>
      </c>
      <c r="I360" s="1"/>
      <c r="J360" s="1" t="s">
        <v>36</v>
      </c>
      <c r="K360" s="1"/>
      <c r="L360" s="1"/>
      <c r="M360" s="1">
        <v>71</v>
      </c>
      <c r="N360" s="1"/>
      <c r="O360" s="2">
        <v>43887</v>
      </c>
      <c r="P360" s="1"/>
      <c r="Q360" s="1"/>
      <c r="R360" s="1" t="s">
        <v>27</v>
      </c>
    </row>
    <row r="361" spans="1:18" x14ac:dyDescent="0.45">
      <c r="A361" s="1">
        <v>1100000060</v>
      </c>
      <c r="B361" s="1"/>
      <c r="C361" s="1" t="s">
        <v>34</v>
      </c>
      <c r="D361" s="1">
        <v>1955</v>
      </c>
      <c r="E361" s="1" t="s">
        <v>38</v>
      </c>
      <c r="F361" s="1" t="s">
        <v>23</v>
      </c>
      <c r="G361" s="1" t="s">
        <v>71</v>
      </c>
      <c r="H361" s="1" t="s">
        <v>74</v>
      </c>
      <c r="I361" s="1"/>
      <c r="J361" s="1" t="s">
        <v>31</v>
      </c>
      <c r="K361" s="1"/>
      <c r="L361" s="1">
        <v>1100000057</v>
      </c>
      <c r="M361" s="1">
        <v>2</v>
      </c>
      <c r="N361" s="1"/>
      <c r="O361" s="2">
        <v>43887</v>
      </c>
      <c r="P361" s="1"/>
      <c r="Q361" s="1"/>
      <c r="R361" s="1" t="s">
        <v>45</v>
      </c>
    </row>
    <row r="362" spans="1:18" x14ac:dyDescent="0.45">
      <c r="A362" s="1">
        <v>1100000061</v>
      </c>
      <c r="B362" s="1"/>
      <c r="C362" s="1" t="s">
        <v>34</v>
      </c>
      <c r="D362" s="1">
        <v>1976</v>
      </c>
      <c r="E362" s="1" t="s">
        <v>49</v>
      </c>
      <c r="F362" s="1" t="s">
        <v>23</v>
      </c>
      <c r="G362" s="1" t="s">
        <v>71</v>
      </c>
      <c r="H362" s="1" t="s">
        <v>74</v>
      </c>
      <c r="I362" s="1"/>
      <c r="J362" s="1" t="s">
        <v>85</v>
      </c>
      <c r="K362" s="1"/>
      <c r="L362" s="1"/>
      <c r="M362" s="1">
        <v>10</v>
      </c>
      <c r="N362" s="1"/>
      <c r="O362" s="2">
        <v>43888</v>
      </c>
      <c r="P362" s="1"/>
      <c r="Q362" s="1"/>
      <c r="R362" s="1" t="s">
        <v>27</v>
      </c>
    </row>
    <row r="363" spans="1:18" x14ac:dyDescent="0.45">
      <c r="A363" s="1">
        <v>1100000062</v>
      </c>
      <c r="B363" s="1"/>
      <c r="C363" s="1" t="s">
        <v>21</v>
      </c>
      <c r="D363" s="1">
        <v>2004</v>
      </c>
      <c r="E363" s="1" t="s">
        <v>61</v>
      </c>
      <c r="F363" s="1" t="s">
        <v>23</v>
      </c>
      <c r="G363" s="1" t="s">
        <v>71</v>
      </c>
      <c r="H363" s="1" t="s">
        <v>72</v>
      </c>
      <c r="I363" s="1"/>
      <c r="J363" s="1" t="s">
        <v>31</v>
      </c>
      <c r="K363" s="1"/>
      <c r="L363" s="1"/>
      <c r="M363" s="1">
        <v>3</v>
      </c>
      <c r="N363" s="1"/>
      <c r="O363" s="2">
        <v>43888</v>
      </c>
      <c r="P363" s="1"/>
      <c r="Q363" s="1"/>
      <c r="R363" s="1" t="s">
        <v>45</v>
      </c>
    </row>
    <row r="364" spans="1:18" x14ac:dyDescent="0.45">
      <c r="A364" s="1">
        <v>1100000063</v>
      </c>
      <c r="B364" s="1"/>
      <c r="C364" s="1" t="s">
        <v>34</v>
      </c>
      <c r="D364" s="1">
        <v>1989</v>
      </c>
      <c r="E364" s="1" t="s">
        <v>28</v>
      </c>
      <c r="F364" s="1" t="s">
        <v>23</v>
      </c>
      <c r="G364" s="1" t="s">
        <v>71</v>
      </c>
      <c r="H364" s="1" t="s">
        <v>76</v>
      </c>
      <c r="I364" s="1"/>
      <c r="J364" s="1" t="s">
        <v>85</v>
      </c>
      <c r="K364" s="1"/>
      <c r="L364" s="1"/>
      <c r="M364" s="1">
        <v>2</v>
      </c>
      <c r="N364" s="1"/>
      <c r="O364" s="2">
        <v>43888</v>
      </c>
      <c r="P364" s="1"/>
      <c r="Q364" s="1"/>
      <c r="R364" s="1" t="s">
        <v>45</v>
      </c>
    </row>
    <row r="365" spans="1:18" x14ac:dyDescent="0.45">
      <c r="A365" s="1">
        <v>1100000064</v>
      </c>
      <c r="B365" s="1"/>
      <c r="C365" s="1" t="s">
        <v>34</v>
      </c>
      <c r="D365" s="1">
        <v>1971</v>
      </c>
      <c r="E365" s="1" t="s">
        <v>49</v>
      </c>
      <c r="F365" s="1" t="s">
        <v>23</v>
      </c>
      <c r="G365" s="1" t="s">
        <v>71</v>
      </c>
      <c r="H365" s="1" t="s">
        <v>72</v>
      </c>
      <c r="I365" s="1"/>
      <c r="J365" s="1" t="s">
        <v>73</v>
      </c>
      <c r="K365" s="1"/>
      <c r="L365" s="1"/>
      <c r="M365" s="1">
        <v>3</v>
      </c>
      <c r="N365" s="1"/>
      <c r="O365" s="2">
        <v>43888</v>
      </c>
      <c r="P365" s="1"/>
      <c r="Q365" s="1"/>
      <c r="R365" s="1" t="s">
        <v>45</v>
      </c>
    </row>
    <row r="366" spans="1:18" x14ac:dyDescent="0.45">
      <c r="A366" s="1">
        <v>1100000065</v>
      </c>
      <c r="B366" s="1"/>
      <c r="C366" s="1" t="s">
        <v>21</v>
      </c>
      <c r="D366" s="1">
        <v>1995</v>
      </c>
      <c r="E366" s="1" t="s">
        <v>32</v>
      </c>
      <c r="F366" s="1" t="s">
        <v>23</v>
      </c>
      <c r="G366" s="1" t="s">
        <v>71</v>
      </c>
      <c r="H366" s="1" t="s">
        <v>82</v>
      </c>
      <c r="I366" s="1"/>
      <c r="J366" s="1" t="s">
        <v>31</v>
      </c>
      <c r="K366" s="1"/>
      <c r="L366" s="1">
        <v>1100000059</v>
      </c>
      <c r="M366" s="1">
        <v>1</v>
      </c>
      <c r="N366" s="1"/>
      <c r="O366" s="2">
        <v>43888</v>
      </c>
      <c r="P366" s="1"/>
      <c r="Q366" s="1"/>
      <c r="R366" s="1" t="s">
        <v>45</v>
      </c>
    </row>
    <row r="367" spans="1:18" x14ac:dyDescent="0.45">
      <c r="A367" s="1">
        <v>1100000066</v>
      </c>
      <c r="B367" s="1"/>
      <c r="C367" s="1" t="s">
        <v>34</v>
      </c>
      <c r="D367" s="1">
        <v>2012</v>
      </c>
      <c r="E367" s="1" t="s">
        <v>68</v>
      </c>
      <c r="F367" s="1" t="s">
        <v>23</v>
      </c>
      <c r="G367" s="1" t="s">
        <v>71</v>
      </c>
      <c r="H367" s="1" t="s">
        <v>72</v>
      </c>
      <c r="I367" s="1"/>
      <c r="J367" s="1" t="s">
        <v>36</v>
      </c>
      <c r="K367" s="1"/>
      <c r="L367" s="1"/>
      <c r="M367" s="1">
        <v>5</v>
      </c>
      <c r="N367" s="1"/>
      <c r="O367" s="2">
        <v>43888</v>
      </c>
      <c r="P367" s="1"/>
      <c r="Q367" s="1"/>
      <c r="R367" s="1" t="s">
        <v>27</v>
      </c>
    </row>
    <row r="368" spans="1:18" x14ac:dyDescent="0.45">
      <c r="A368" s="1">
        <v>1100000067</v>
      </c>
      <c r="B368" s="1"/>
      <c r="C368" s="1" t="s">
        <v>34</v>
      </c>
      <c r="D368" s="1">
        <v>1955</v>
      </c>
      <c r="E368" s="1" t="s">
        <v>38</v>
      </c>
      <c r="F368" s="1" t="s">
        <v>23</v>
      </c>
      <c r="G368" s="1" t="s">
        <v>71</v>
      </c>
      <c r="H368" s="1" t="s">
        <v>74</v>
      </c>
      <c r="I368" s="1"/>
      <c r="J368" s="1" t="s">
        <v>31</v>
      </c>
      <c r="K368" s="1"/>
      <c r="L368" s="1">
        <v>1100000002</v>
      </c>
      <c r="M368" s="1">
        <v>2</v>
      </c>
      <c r="N368" s="1"/>
      <c r="O368" s="2">
        <v>43889</v>
      </c>
      <c r="P368" s="1"/>
      <c r="Q368" s="1"/>
      <c r="R368" s="1" t="s">
        <v>45</v>
      </c>
    </row>
    <row r="369" spans="1:18" x14ac:dyDescent="0.45">
      <c r="A369" s="1">
        <v>1100000068</v>
      </c>
      <c r="B369" s="1"/>
      <c r="C369" s="1" t="s">
        <v>34</v>
      </c>
      <c r="D369" s="1">
        <v>1991</v>
      </c>
      <c r="E369" s="1" t="s">
        <v>32</v>
      </c>
      <c r="F369" s="1" t="s">
        <v>23</v>
      </c>
      <c r="G369" s="1" t="s">
        <v>71</v>
      </c>
      <c r="H369" s="1" t="s">
        <v>74</v>
      </c>
      <c r="I369" s="1"/>
      <c r="J369" s="1" t="s">
        <v>73</v>
      </c>
      <c r="K369" s="1"/>
      <c r="L369" s="1">
        <v>1100000001</v>
      </c>
      <c r="M369" s="1">
        <v>2</v>
      </c>
      <c r="N369" s="1"/>
      <c r="O369" s="2">
        <v>43889</v>
      </c>
      <c r="P369" s="1"/>
      <c r="Q369" s="1"/>
      <c r="R369" s="1" t="s">
        <v>27</v>
      </c>
    </row>
    <row r="370" spans="1:18" x14ac:dyDescent="0.45">
      <c r="A370" s="1">
        <v>1100000069</v>
      </c>
      <c r="B370" s="1"/>
      <c r="C370" s="1" t="s">
        <v>34</v>
      </c>
      <c r="D370" s="1">
        <v>1979</v>
      </c>
      <c r="E370" s="1" t="s">
        <v>49</v>
      </c>
      <c r="F370" s="1" t="s">
        <v>23</v>
      </c>
      <c r="G370" s="1" t="s">
        <v>71</v>
      </c>
      <c r="H370" s="1" t="s">
        <v>72</v>
      </c>
      <c r="I370" s="1"/>
      <c r="J370" s="1" t="s">
        <v>36</v>
      </c>
      <c r="K370" s="1"/>
      <c r="L370" s="1">
        <v>1100000066</v>
      </c>
      <c r="M370" s="1">
        <v>0</v>
      </c>
      <c r="N370" s="1"/>
      <c r="O370" s="2">
        <v>43889</v>
      </c>
      <c r="P370" s="1"/>
      <c r="Q370" s="1"/>
      <c r="R370" s="1" t="s">
        <v>45</v>
      </c>
    </row>
    <row r="371" spans="1:18" x14ac:dyDescent="0.45">
      <c r="A371" s="1">
        <v>1100000070</v>
      </c>
      <c r="B371" s="1"/>
      <c r="C371" s="1" t="s">
        <v>34</v>
      </c>
      <c r="D371" s="1">
        <v>2002</v>
      </c>
      <c r="E371" s="1" t="s">
        <v>61</v>
      </c>
      <c r="F371" s="1" t="s">
        <v>23</v>
      </c>
      <c r="G371" s="1" t="s">
        <v>71</v>
      </c>
      <c r="H371" s="1" t="s">
        <v>75</v>
      </c>
      <c r="I371" s="1"/>
      <c r="J371" s="1" t="s">
        <v>31</v>
      </c>
      <c r="K371" s="1"/>
      <c r="L371" s="1">
        <v>1100000054</v>
      </c>
      <c r="M371" s="1">
        <v>3</v>
      </c>
      <c r="N371" s="1"/>
      <c r="O371" s="2">
        <v>43889</v>
      </c>
      <c r="P371" s="1"/>
      <c r="Q371" s="1"/>
      <c r="R371" s="1" t="s">
        <v>27</v>
      </c>
    </row>
    <row r="372" spans="1:18" x14ac:dyDescent="0.45">
      <c r="A372" s="1">
        <v>1100000071</v>
      </c>
      <c r="B372" s="1"/>
      <c r="C372" s="1" t="s">
        <v>21</v>
      </c>
      <c r="D372" s="1">
        <v>1941</v>
      </c>
      <c r="E372" s="1" t="s">
        <v>42</v>
      </c>
      <c r="F372" s="1" t="s">
        <v>23</v>
      </c>
      <c r="G372" s="1" t="s">
        <v>71</v>
      </c>
      <c r="H372" s="1" t="s">
        <v>84</v>
      </c>
      <c r="I372" s="1"/>
      <c r="J372" s="1" t="s">
        <v>36</v>
      </c>
      <c r="K372" s="1"/>
      <c r="L372" s="1"/>
      <c r="M372" s="1">
        <v>1</v>
      </c>
      <c r="N372" s="1"/>
      <c r="O372" s="2">
        <v>43889</v>
      </c>
      <c r="P372" s="1"/>
      <c r="Q372" s="1"/>
      <c r="R372" s="1" t="s">
        <v>45</v>
      </c>
    </row>
    <row r="373" spans="1:18" x14ac:dyDescent="0.45">
      <c r="A373" s="1">
        <v>1100000072</v>
      </c>
      <c r="B373" s="1"/>
      <c r="C373" s="1" t="s">
        <v>21</v>
      </c>
      <c r="D373" s="1">
        <v>2013</v>
      </c>
      <c r="E373" s="1" t="s">
        <v>68</v>
      </c>
      <c r="F373" s="1" t="s">
        <v>23</v>
      </c>
      <c r="G373" s="1" t="s">
        <v>71</v>
      </c>
      <c r="H373" s="1" t="s">
        <v>82</v>
      </c>
      <c r="I373" s="1"/>
      <c r="J373" s="1" t="s">
        <v>85</v>
      </c>
      <c r="K373" s="1"/>
      <c r="L373" s="1">
        <v>1100000059</v>
      </c>
      <c r="M373" s="1">
        <v>8</v>
      </c>
      <c r="N373" s="1"/>
      <c r="O373" s="2">
        <v>43890</v>
      </c>
      <c r="P373" s="1"/>
      <c r="Q373" s="1"/>
      <c r="R373" s="1" t="s">
        <v>27</v>
      </c>
    </row>
    <row r="374" spans="1:18" x14ac:dyDescent="0.45">
      <c r="A374" s="1">
        <v>1100000073</v>
      </c>
      <c r="B374" s="1"/>
      <c r="C374" s="1" t="s">
        <v>21</v>
      </c>
      <c r="D374" s="1">
        <v>1964</v>
      </c>
      <c r="E374" s="1" t="s">
        <v>22</v>
      </c>
      <c r="F374" s="1" t="s">
        <v>23</v>
      </c>
      <c r="G374" s="1" t="s">
        <v>71</v>
      </c>
      <c r="H374" s="1" t="s">
        <v>74</v>
      </c>
      <c r="I374" s="1"/>
      <c r="J374" s="1" t="s">
        <v>36</v>
      </c>
      <c r="K374" s="1"/>
      <c r="L374" s="1"/>
      <c r="M374" s="1">
        <v>1</v>
      </c>
      <c r="N374" s="1"/>
      <c r="O374" s="2">
        <v>43890</v>
      </c>
      <c r="P374" s="1"/>
      <c r="Q374" s="1"/>
      <c r="R374" s="1" t="s">
        <v>27</v>
      </c>
    </row>
    <row r="375" spans="1:18" x14ac:dyDescent="0.45">
      <c r="A375" s="1">
        <v>1100000074</v>
      </c>
      <c r="B375" s="1"/>
      <c r="C375" s="1" t="s">
        <v>21</v>
      </c>
      <c r="D375" s="1">
        <v>1939</v>
      </c>
      <c r="E375" s="1" t="s">
        <v>41</v>
      </c>
      <c r="F375" s="1" t="s">
        <v>23</v>
      </c>
      <c r="G375" s="1" t="s">
        <v>71</v>
      </c>
      <c r="H375" s="1" t="s">
        <v>78</v>
      </c>
      <c r="I375" s="1"/>
      <c r="J375" s="1" t="s">
        <v>36</v>
      </c>
      <c r="K375" s="1"/>
      <c r="L375" s="1"/>
      <c r="M375" s="1">
        <v>10</v>
      </c>
      <c r="N375" s="1"/>
      <c r="O375" s="2">
        <v>43890</v>
      </c>
      <c r="P375" s="1"/>
      <c r="Q375" s="1"/>
      <c r="R375" s="1" t="s">
        <v>45</v>
      </c>
    </row>
    <row r="376" spans="1:18" x14ac:dyDescent="0.45">
      <c r="A376" s="1">
        <v>1100000075</v>
      </c>
      <c r="B376" s="1"/>
      <c r="C376" s="1" t="s">
        <v>21</v>
      </c>
      <c r="D376" s="1">
        <v>1963</v>
      </c>
      <c r="E376" s="1" t="s">
        <v>22</v>
      </c>
      <c r="F376" s="1" t="s">
        <v>23</v>
      </c>
      <c r="G376" s="1" t="s">
        <v>71</v>
      </c>
      <c r="H376" s="1" t="s">
        <v>84</v>
      </c>
      <c r="I376" s="1"/>
      <c r="J376" s="1" t="s">
        <v>36</v>
      </c>
      <c r="K376" s="1"/>
      <c r="L376" s="1"/>
      <c r="M376" s="1">
        <v>38</v>
      </c>
      <c r="N376" s="1"/>
      <c r="O376" s="2">
        <v>43890</v>
      </c>
      <c r="P376" s="1"/>
      <c r="Q376" s="1"/>
      <c r="R376" s="1" t="s">
        <v>27</v>
      </c>
    </row>
    <row r="377" spans="1:18" x14ac:dyDescent="0.45">
      <c r="A377" s="1">
        <v>1100000076</v>
      </c>
      <c r="B377" s="1"/>
      <c r="C377" s="1" t="s">
        <v>34</v>
      </c>
      <c r="D377" s="1">
        <v>1982</v>
      </c>
      <c r="E377" s="1" t="s">
        <v>28</v>
      </c>
      <c r="F377" s="1" t="s">
        <v>23</v>
      </c>
      <c r="G377" s="1" t="s">
        <v>71</v>
      </c>
      <c r="H377" s="1" t="s">
        <v>81</v>
      </c>
      <c r="I377" s="1"/>
      <c r="J377" s="1" t="s">
        <v>48</v>
      </c>
      <c r="K377" s="1"/>
      <c r="L377" s="1"/>
      <c r="M377" s="1">
        <v>3</v>
      </c>
      <c r="N377" s="1"/>
      <c r="O377" s="2">
        <v>43890</v>
      </c>
      <c r="P377" s="1"/>
      <c r="Q377" s="1"/>
      <c r="R377" s="1" t="s">
        <v>45</v>
      </c>
    </row>
    <row r="378" spans="1:18" x14ac:dyDescent="0.45">
      <c r="A378" s="1">
        <v>1100000077</v>
      </c>
      <c r="B378" s="1"/>
      <c r="C378" s="1" t="s">
        <v>21</v>
      </c>
      <c r="D378" s="1">
        <v>1946</v>
      </c>
      <c r="E378" s="1" t="s">
        <v>42</v>
      </c>
      <c r="F378" s="1" t="s">
        <v>23</v>
      </c>
      <c r="G378" s="1" t="s">
        <v>71</v>
      </c>
      <c r="H378" s="1" t="s">
        <v>36</v>
      </c>
      <c r="I378" s="1"/>
      <c r="J378" s="1" t="s">
        <v>36</v>
      </c>
      <c r="K378" s="1"/>
      <c r="L378" s="1"/>
      <c r="M378" s="1">
        <v>3</v>
      </c>
      <c r="N378" s="1"/>
      <c r="O378" s="2">
        <v>43891</v>
      </c>
      <c r="P378" s="1"/>
      <c r="Q378" s="1"/>
      <c r="R378" s="1" t="s">
        <v>45</v>
      </c>
    </row>
    <row r="379" spans="1:18" x14ac:dyDescent="0.45">
      <c r="A379" s="1">
        <v>1100000078</v>
      </c>
      <c r="B379" s="1"/>
      <c r="C379" s="1" t="s">
        <v>34</v>
      </c>
      <c r="D379" s="1">
        <v>1958</v>
      </c>
      <c r="E379" s="1" t="s">
        <v>38</v>
      </c>
      <c r="F379" s="1" t="s">
        <v>23</v>
      </c>
      <c r="G379" s="1" t="s">
        <v>71</v>
      </c>
      <c r="H379" s="1" t="s">
        <v>78</v>
      </c>
      <c r="I379" s="1"/>
      <c r="J379" s="1" t="s">
        <v>36</v>
      </c>
      <c r="K379" s="1"/>
      <c r="L379" s="1"/>
      <c r="M379" s="1">
        <v>13</v>
      </c>
      <c r="N379" s="1"/>
      <c r="O379" s="2">
        <v>43891</v>
      </c>
      <c r="P379" s="1"/>
      <c r="Q379" s="1"/>
      <c r="R379" s="1" t="s">
        <v>45</v>
      </c>
    </row>
    <row r="380" spans="1:18" x14ac:dyDescent="0.45">
      <c r="A380" s="1">
        <v>1100000079</v>
      </c>
      <c r="B380" s="1"/>
      <c r="C380" s="1" t="s">
        <v>21</v>
      </c>
      <c r="D380" s="1">
        <v>2015</v>
      </c>
      <c r="E380" s="1" t="s">
        <v>68</v>
      </c>
      <c r="F380" s="1" t="s">
        <v>23</v>
      </c>
      <c r="G380" s="1" t="s">
        <v>71</v>
      </c>
      <c r="H380" s="1" t="s">
        <v>81</v>
      </c>
      <c r="I380" s="1"/>
      <c r="J380" s="1" t="s">
        <v>31</v>
      </c>
      <c r="K380" s="1"/>
      <c r="L380" s="1">
        <v>1100000076</v>
      </c>
      <c r="M380" s="1">
        <v>0</v>
      </c>
      <c r="N380" s="1"/>
      <c r="O380" s="2">
        <v>43891</v>
      </c>
      <c r="P380" s="1"/>
      <c r="Q380" s="1"/>
      <c r="R380" s="1" t="s">
        <v>45</v>
      </c>
    </row>
    <row r="381" spans="1:18" x14ac:dyDescent="0.45">
      <c r="A381" s="1">
        <v>1100000080</v>
      </c>
      <c r="B381" s="1"/>
      <c r="C381" s="1" t="s">
        <v>21</v>
      </c>
      <c r="D381" s="1">
        <v>1952</v>
      </c>
      <c r="E381" s="1" t="s">
        <v>38</v>
      </c>
      <c r="F381" s="1" t="s">
        <v>23</v>
      </c>
      <c r="G381" s="1" t="s">
        <v>71</v>
      </c>
      <c r="H381" s="1" t="s">
        <v>82</v>
      </c>
      <c r="I381" s="1"/>
      <c r="J381" s="1" t="s">
        <v>73</v>
      </c>
      <c r="K381" s="1"/>
      <c r="L381" s="1"/>
      <c r="M381" s="1">
        <v>0</v>
      </c>
      <c r="N381" s="1"/>
      <c r="O381" s="2">
        <v>43892</v>
      </c>
      <c r="P381" s="1"/>
      <c r="Q381" s="1"/>
      <c r="R381" s="1" t="s">
        <v>45</v>
      </c>
    </row>
    <row r="382" spans="1:18" x14ac:dyDescent="0.45">
      <c r="A382" s="1">
        <v>1100000081</v>
      </c>
      <c r="B382" s="1"/>
      <c r="C382" s="1" t="s">
        <v>34</v>
      </c>
      <c r="D382" s="1">
        <v>1984</v>
      </c>
      <c r="E382" s="1" t="s">
        <v>28</v>
      </c>
      <c r="F382" s="1" t="s">
        <v>23</v>
      </c>
      <c r="G382" s="1" t="s">
        <v>71</v>
      </c>
      <c r="H382" s="1" t="s">
        <v>78</v>
      </c>
      <c r="I382" s="1"/>
      <c r="J382" s="1" t="s">
        <v>31</v>
      </c>
      <c r="K382" s="1"/>
      <c r="L382" s="1">
        <v>1100000078</v>
      </c>
      <c r="M382" s="1">
        <v>1</v>
      </c>
      <c r="N382" s="1"/>
      <c r="O382" s="2">
        <v>43893</v>
      </c>
      <c r="P382" s="1"/>
      <c r="Q382" s="1"/>
      <c r="R382" s="1" t="s">
        <v>45</v>
      </c>
    </row>
    <row r="383" spans="1:18" x14ac:dyDescent="0.45">
      <c r="A383" s="1">
        <v>1100000082</v>
      </c>
      <c r="B383" s="1"/>
      <c r="C383" s="1" t="s">
        <v>21</v>
      </c>
      <c r="D383" s="1">
        <v>2001</v>
      </c>
      <c r="E383" s="1" t="s">
        <v>61</v>
      </c>
      <c r="F383" s="1" t="s">
        <v>23</v>
      </c>
      <c r="G383" s="1" t="s">
        <v>71</v>
      </c>
      <c r="H383" s="1" t="s">
        <v>72</v>
      </c>
      <c r="I383" s="1"/>
      <c r="J383" s="1" t="s">
        <v>31</v>
      </c>
      <c r="K383" s="1"/>
      <c r="L383" s="1">
        <v>1100000015</v>
      </c>
      <c r="M383" s="1">
        <v>2</v>
      </c>
      <c r="N383" s="1"/>
      <c r="O383" s="2">
        <v>43893</v>
      </c>
      <c r="P383" s="1"/>
      <c r="Q383" s="1"/>
      <c r="R383" s="1" t="s">
        <v>45</v>
      </c>
    </row>
    <row r="384" spans="1:18" x14ac:dyDescent="0.45">
      <c r="A384" s="1">
        <v>1100000083</v>
      </c>
      <c r="B384" s="1"/>
      <c r="C384" s="1" t="s">
        <v>21</v>
      </c>
      <c r="D384" s="1">
        <v>2003</v>
      </c>
      <c r="E384" s="1" t="s">
        <v>61</v>
      </c>
      <c r="F384" s="1" t="s">
        <v>23</v>
      </c>
      <c r="G384" s="1" t="s">
        <v>71</v>
      </c>
      <c r="H384" s="1" t="s">
        <v>84</v>
      </c>
      <c r="I384" s="1"/>
      <c r="J384" s="1" t="s">
        <v>31</v>
      </c>
      <c r="K384" s="1"/>
      <c r="L384" s="1">
        <v>1100000054</v>
      </c>
      <c r="M384" s="1">
        <v>3</v>
      </c>
      <c r="N384" s="1"/>
      <c r="O384" s="2">
        <v>43893</v>
      </c>
      <c r="P384" s="1"/>
      <c r="Q384" s="1"/>
      <c r="R384" s="1" t="s">
        <v>45</v>
      </c>
    </row>
    <row r="385" spans="1:18" x14ac:dyDescent="0.45">
      <c r="A385" s="1">
        <v>1100000084</v>
      </c>
      <c r="B385" s="1"/>
      <c r="C385" s="1" t="s">
        <v>21</v>
      </c>
      <c r="D385" s="1">
        <v>1995</v>
      </c>
      <c r="E385" s="1" t="s">
        <v>32</v>
      </c>
      <c r="F385" s="1" t="s">
        <v>23</v>
      </c>
      <c r="G385" s="1" t="s">
        <v>71</v>
      </c>
      <c r="H385" s="1" t="s">
        <v>82</v>
      </c>
      <c r="I385" s="1"/>
      <c r="J385" s="1" t="s">
        <v>48</v>
      </c>
      <c r="K385" s="1"/>
      <c r="L385" s="1"/>
      <c r="M385" s="1">
        <v>5</v>
      </c>
      <c r="N385" s="1"/>
      <c r="O385" s="2">
        <v>43894</v>
      </c>
      <c r="P385" s="1"/>
      <c r="Q385" s="1"/>
      <c r="R385" s="1" t="s">
        <v>27</v>
      </c>
    </row>
    <row r="386" spans="1:18" x14ac:dyDescent="0.45">
      <c r="A386" s="1">
        <v>1100000085</v>
      </c>
      <c r="B386" s="1"/>
      <c r="C386" s="1" t="s">
        <v>34</v>
      </c>
      <c r="D386" s="1">
        <v>1980</v>
      </c>
      <c r="E386" s="1" t="s">
        <v>49</v>
      </c>
      <c r="F386" s="1" t="s">
        <v>23</v>
      </c>
      <c r="G386" s="1" t="s">
        <v>71</v>
      </c>
      <c r="H386" s="1" t="s">
        <v>75</v>
      </c>
      <c r="I386" s="1"/>
      <c r="J386" s="1" t="s">
        <v>31</v>
      </c>
      <c r="K386" s="1"/>
      <c r="L386" s="1">
        <v>1100000054</v>
      </c>
      <c r="M386" s="1">
        <v>1</v>
      </c>
      <c r="N386" s="1"/>
      <c r="O386" s="2">
        <v>43895</v>
      </c>
      <c r="P386" s="1"/>
      <c r="Q386" s="1"/>
      <c r="R386" s="1" t="s">
        <v>45</v>
      </c>
    </row>
    <row r="387" spans="1:18" x14ac:dyDescent="0.45">
      <c r="A387" s="1">
        <v>1100000086</v>
      </c>
      <c r="B387" s="1"/>
      <c r="C387" s="1" t="s">
        <v>34</v>
      </c>
      <c r="D387" s="1">
        <v>1966</v>
      </c>
      <c r="E387" s="1" t="s">
        <v>22</v>
      </c>
      <c r="F387" s="1" t="s">
        <v>23</v>
      </c>
      <c r="G387" s="1" t="s">
        <v>71</v>
      </c>
      <c r="H387" s="1" t="s">
        <v>83</v>
      </c>
      <c r="I387" s="1"/>
      <c r="J387" s="1" t="s">
        <v>36</v>
      </c>
      <c r="K387" s="1"/>
      <c r="L387" s="1"/>
      <c r="M387" s="1">
        <v>15</v>
      </c>
      <c r="N387" s="1"/>
      <c r="O387" s="2">
        <v>43896</v>
      </c>
      <c r="P387" s="1"/>
      <c r="Q387" s="1"/>
      <c r="R387" s="1" t="s">
        <v>45</v>
      </c>
    </row>
    <row r="388" spans="1:18" x14ac:dyDescent="0.45">
      <c r="A388" s="1">
        <v>1100000087</v>
      </c>
      <c r="B388" s="1"/>
      <c r="C388" s="1" t="s">
        <v>34</v>
      </c>
      <c r="D388" s="1">
        <v>1937</v>
      </c>
      <c r="E388" s="1" t="s">
        <v>41</v>
      </c>
      <c r="F388" s="1" t="s">
        <v>23</v>
      </c>
      <c r="G388" s="1" t="s">
        <v>71</v>
      </c>
      <c r="H388" s="1" t="s">
        <v>74</v>
      </c>
      <c r="I388" s="1"/>
      <c r="J388" s="1" t="s">
        <v>31</v>
      </c>
      <c r="K388" s="1"/>
      <c r="L388" s="1">
        <v>1100000002</v>
      </c>
      <c r="M388" s="1">
        <v>5</v>
      </c>
      <c r="N388" s="1"/>
      <c r="O388" s="2">
        <v>43896</v>
      </c>
      <c r="P388" s="1"/>
      <c r="Q388" s="1"/>
      <c r="R388" s="1" t="s">
        <v>45</v>
      </c>
    </row>
    <row r="389" spans="1:18" x14ac:dyDescent="0.45">
      <c r="A389" s="1">
        <v>1100000088</v>
      </c>
      <c r="B389" s="1"/>
      <c r="C389" s="1" t="s">
        <v>34</v>
      </c>
      <c r="D389" s="1">
        <v>1982</v>
      </c>
      <c r="E389" s="1" t="s">
        <v>28</v>
      </c>
      <c r="F389" s="1" t="s">
        <v>23</v>
      </c>
      <c r="G389" s="1" t="s">
        <v>71</v>
      </c>
      <c r="H389" s="1" t="s">
        <v>25</v>
      </c>
      <c r="I389" s="1"/>
      <c r="J389" s="1" t="s">
        <v>36</v>
      </c>
      <c r="K389" s="1"/>
      <c r="L389" s="1"/>
      <c r="M389" s="1">
        <v>14</v>
      </c>
      <c r="N389" s="1"/>
      <c r="O389" s="2">
        <v>43896</v>
      </c>
      <c r="P389" s="1"/>
      <c r="Q389" s="1"/>
      <c r="R389" s="1" t="s">
        <v>45</v>
      </c>
    </row>
    <row r="390" spans="1:18" x14ac:dyDescent="0.45">
      <c r="A390" s="1">
        <v>1100000089</v>
      </c>
      <c r="B390" s="1"/>
      <c r="C390" s="1" t="s">
        <v>34</v>
      </c>
      <c r="D390" s="1">
        <v>1943</v>
      </c>
      <c r="E390" s="1" t="s">
        <v>42</v>
      </c>
      <c r="F390" s="1" t="s">
        <v>23</v>
      </c>
      <c r="G390" s="1" t="s">
        <v>71</v>
      </c>
      <c r="H390" s="1" t="s">
        <v>72</v>
      </c>
      <c r="I390" s="1"/>
      <c r="J390" s="1" t="s">
        <v>73</v>
      </c>
      <c r="K390" s="1"/>
      <c r="L390" s="1">
        <v>1100000048</v>
      </c>
      <c r="M390" s="1">
        <v>0</v>
      </c>
      <c r="N390" s="1"/>
      <c r="O390" s="2">
        <v>43897</v>
      </c>
      <c r="P390" s="1"/>
      <c r="Q390" s="1"/>
      <c r="R390" s="1" t="s">
        <v>45</v>
      </c>
    </row>
    <row r="391" spans="1:18" x14ac:dyDescent="0.45">
      <c r="A391" s="1">
        <v>1100000090</v>
      </c>
      <c r="B391" s="1"/>
      <c r="C391" s="1" t="s">
        <v>34</v>
      </c>
      <c r="D391" s="1">
        <v>1964</v>
      </c>
      <c r="E391" s="1" t="s">
        <v>22</v>
      </c>
      <c r="F391" s="1" t="s">
        <v>23</v>
      </c>
      <c r="G391" s="1" t="s">
        <v>71</v>
      </c>
      <c r="H391" s="1" t="s">
        <v>72</v>
      </c>
      <c r="I391" s="1"/>
      <c r="J391" s="1" t="s">
        <v>31</v>
      </c>
      <c r="K391" s="1"/>
      <c r="L391" s="1">
        <v>6100000072</v>
      </c>
      <c r="M391" s="1">
        <v>4</v>
      </c>
      <c r="N391" s="1"/>
      <c r="O391" s="2">
        <v>43900</v>
      </c>
      <c r="P391" s="1"/>
      <c r="Q391" s="1"/>
      <c r="R391" s="1" t="s">
        <v>45</v>
      </c>
    </row>
    <row r="392" spans="1:18" x14ac:dyDescent="0.45">
      <c r="A392" s="1">
        <v>1100000091</v>
      </c>
      <c r="B392" s="1"/>
      <c r="C392" s="1" t="s">
        <v>21</v>
      </c>
      <c r="D392" s="1">
        <v>1996</v>
      </c>
      <c r="E392" s="1" t="s">
        <v>32</v>
      </c>
      <c r="F392" s="1" t="s">
        <v>23</v>
      </c>
      <c r="G392" s="1" t="s">
        <v>71</v>
      </c>
      <c r="H392" s="1" t="s">
        <v>74</v>
      </c>
      <c r="I392" s="1"/>
      <c r="J392" s="1" t="s">
        <v>26</v>
      </c>
      <c r="K392" s="1"/>
      <c r="L392" s="1"/>
      <c r="M392" s="1">
        <v>4</v>
      </c>
      <c r="N392" s="2">
        <v>43899</v>
      </c>
      <c r="O392" s="2">
        <v>43900</v>
      </c>
      <c r="P392" s="1"/>
      <c r="Q392" s="1"/>
      <c r="R392" s="1" t="s">
        <v>45</v>
      </c>
    </row>
    <row r="393" spans="1:18" x14ac:dyDescent="0.45">
      <c r="A393" s="1">
        <v>1100000092</v>
      </c>
      <c r="B393" s="1"/>
      <c r="C393" s="1" t="s">
        <v>21</v>
      </c>
      <c r="D393" s="1">
        <v>1970</v>
      </c>
      <c r="E393" s="1" t="s">
        <v>22</v>
      </c>
      <c r="F393" s="1" t="s">
        <v>23</v>
      </c>
      <c r="G393" s="1" t="s">
        <v>71</v>
      </c>
      <c r="H393" s="1" t="s">
        <v>84</v>
      </c>
      <c r="I393" s="1"/>
      <c r="J393" s="1" t="s">
        <v>31</v>
      </c>
      <c r="K393" s="1"/>
      <c r="L393" s="1">
        <v>1100000071</v>
      </c>
      <c r="M393" s="1">
        <v>2</v>
      </c>
      <c r="N393" s="2">
        <v>43899</v>
      </c>
      <c r="O393" s="2">
        <v>43901</v>
      </c>
      <c r="P393" s="1"/>
      <c r="Q393" s="1"/>
      <c r="R393" s="1" t="s">
        <v>45</v>
      </c>
    </row>
    <row r="394" spans="1:18" x14ac:dyDescent="0.45">
      <c r="A394" s="1">
        <v>1100000093</v>
      </c>
      <c r="B394" s="1"/>
      <c r="C394" s="1" t="s">
        <v>21</v>
      </c>
      <c r="D394" s="1">
        <v>1977</v>
      </c>
      <c r="E394" s="1" t="s">
        <v>49</v>
      </c>
      <c r="F394" s="1" t="s">
        <v>23</v>
      </c>
      <c r="G394" s="1" t="s">
        <v>71</v>
      </c>
      <c r="H394" s="1" t="s">
        <v>36</v>
      </c>
      <c r="I394" s="1"/>
      <c r="J394" s="1" t="s">
        <v>31</v>
      </c>
      <c r="K394" s="1"/>
      <c r="L394" s="1"/>
      <c r="M394" s="1"/>
      <c r="N394" s="1"/>
      <c r="O394" s="2">
        <v>43901</v>
      </c>
      <c r="P394" s="1"/>
      <c r="Q394" s="1"/>
      <c r="R394" s="1" t="s">
        <v>45</v>
      </c>
    </row>
    <row r="395" spans="1:18" x14ac:dyDescent="0.45">
      <c r="A395" s="1">
        <v>1100000094</v>
      </c>
      <c r="B395" s="1"/>
      <c r="C395" s="1" t="s">
        <v>21</v>
      </c>
      <c r="D395" s="1">
        <v>1972</v>
      </c>
      <c r="E395" s="1" t="s">
        <v>49</v>
      </c>
      <c r="F395" s="1" t="s">
        <v>23</v>
      </c>
      <c r="G395" s="1" t="s">
        <v>71</v>
      </c>
      <c r="H395" s="1" t="s">
        <v>36</v>
      </c>
      <c r="I395" s="1"/>
      <c r="J395" s="1" t="s">
        <v>31</v>
      </c>
      <c r="K395" s="1"/>
      <c r="L395" s="1"/>
      <c r="M395" s="1"/>
      <c r="N395" s="2">
        <v>43892</v>
      </c>
      <c r="O395" s="2">
        <v>43902</v>
      </c>
      <c r="P395" s="1"/>
      <c r="Q395" s="1"/>
      <c r="R395" s="1" t="s">
        <v>45</v>
      </c>
    </row>
    <row r="396" spans="1:18" x14ac:dyDescent="0.45">
      <c r="A396" s="1">
        <v>1100000095</v>
      </c>
      <c r="B396" s="1"/>
      <c r="C396" s="1" t="s">
        <v>34</v>
      </c>
      <c r="D396" s="1">
        <v>1932</v>
      </c>
      <c r="E396" s="1" t="s">
        <v>41</v>
      </c>
      <c r="F396" s="1" t="s">
        <v>23</v>
      </c>
      <c r="G396" s="1" t="s">
        <v>71</v>
      </c>
      <c r="H396" s="1" t="s">
        <v>36</v>
      </c>
      <c r="I396" s="1"/>
      <c r="J396" s="1"/>
      <c r="K396" s="1"/>
      <c r="L396" s="1"/>
      <c r="M396" s="1"/>
      <c r="N396" s="2">
        <v>43876</v>
      </c>
      <c r="O396" s="2">
        <v>43903</v>
      </c>
      <c r="P396" s="1"/>
      <c r="Q396" s="1"/>
      <c r="R396" s="1" t="s">
        <v>45</v>
      </c>
    </row>
    <row r="397" spans="1:18" x14ac:dyDescent="0.45">
      <c r="A397" s="1">
        <v>1100000096</v>
      </c>
      <c r="B397" s="1"/>
      <c r="C397" s="1" t="s">
        <v>34</v>
      </c>
      <c r="D397" s="1">
        <v>1971</v>
      </c>
      <c r="E397" s="1" t="s">
        <v>49</v>
      </c>
      <c r="F397" s="1" t="s">
        <v>23</v>
      </c>
      <c r="G397" s="1" t="s">
        <v>71</v>
      </c>
      <c r="H397" s="1" t="s">
        <v>74</v>
      </c>
      <c r="I397" s="1"/>
      <c r="J397" s="1" t="s">
        <v>31</v>
      </c>
      <c r="K397" s="1"/>
      <c r="L397" s="1"/>
      <c r="M397" s="1"/>
      <c r="N397" s="2">
        <v>43902</v>
      </c>
      <c r="O397" s="2">
        <v>43903</v>
      </c>
      <c r="P397" s="1"/>
      <c r="Q397" s="1"/>
      <c r="R397" s="1" t="s">
        <v>45</v>
      </c>
    </row>
    <row r="398" spans="1:18" x14ac:dyDescent="0.45">
      <c r="A398" s="1">
        <v>1100000097</v>
      </c>
      <c r="B398" s="1"/>
      <c r="C398" s="1" t="s">
        <v>21</v>
      </c>
      <c r="D398" s="1">
        <v>1947</v>
      </c>
      <c r="E398" s="1" t="s">
        <v>42</v>
      </c>
      <c r="F398" s="1" t="s">
        <v>23</v>
      </c>
      <c r="G398" s="1" t="s">
        <v>71</v>
      </c>
      <c r="H398" s="1" t="s">
        <v>84</v>
      </c>
      <c r="I398" s="1"/>
      <c r="J398" s="1"/>
      <c r="K398" s="1"/>
      <c r="L398" s="1"/>
      <c r="M398" s="1"/>
      <c r="N398" s="2">
        <v>43899</v>
      </c>
      <c r="O398" s="2">
        <v>43903</v>
      </c>
      <c r="P398" s="1"/>
      <c r="Q398" s="1"/>
      <c r="R398" s="1" t="s">
        <v>45</v>
      </c>
    </row>
    <row r="399" spans="1:18" x14ac:dyDescent="0.45">
      <c r="A399" s="1">
        <v>1100000098</v>
      </c>
      <c r="B399" s="1"/>
      <c r="C399" s="1" t="s">
        <v>21</v>
      </c>
      <c r="D399" s="1">
        <v>1970</v>
      </c>
      <c r="E399" s="1" t="s">
        <v>22</v>
      </c>
      <c r="F399" s="1" t="s">
        <v>23</v>
      </c>
      <c r="G399" s="1" t="s">
        <v>71</v>
      </c>
      <c r="H399" s="1" t="s">
        <v>84</v>
      </c>
      <c r="I399" s="1"/>
      <c r="J399" s="1" t="s">
        <v>31</v>
      </c>
      <c r="K399" s="1"/>
      <c r="L399" s="1">
        <v>1100000071</v>
      </c>
      <c r="M399" s="1"/>
      <c r="N399" s="2">
        <v>43902</v>
      </c>
      <c r="O399" s="2">
        <v>43903</v>
      </c>
      <c r="P399" s="1"/>
      <c r="Q399" s="1"/>
      <c r="R399" s="1" t="s">
        <v>45</v>
      </c>
    </row>
    <row r="400" spans="1:18" x14ac:dyDescent="0.45">
      <c r="A400" s="1">
        <v>1100000099</v>
      </c>
      <c r="B400" s="1"/>
      <c r="C400" s="1" t="s">
        <v>21</v>
      </c>
      <c r="D400" s="1">
        <v>1952</v>
      </c>
      <c r="E400" s="1" t="s">
        <v>38</v>
      </c>
      <c r="F400" s="1" t="s">
        <v>23</v>
      </c>
      <c r="G400" s="1" t="s">
        <v>71</v>
      </c>
      <c r="H400" s="1" t="s">
        <v>84</v>
      </c>
      <c r="I400" s="1"/>
      <c r="J400" s="1" t="s">
        <v>31</v>
      </c>
      <c r="K400" s="1"/>
      <c r="L400" s="1"/>
      <c r="M400" s="1"/>
      <c r="N400" s="1"/>
      <c r="O400" s="2">
        <v>43904</v>
      </c>
      <c r="P400" s="1"/>
      <c r="Q400" s="1"/>
      <c r="R400" s="1" t="s">
        <v>45</v>
      </c>
    </row>
    <row r="401" spans="1:18" x14ac:dyDescent="0.45">
      <c r="A401" s="1">
        <v>1100000100</v>
      </c>
      <c r="B401" s="1"/>
      <c r="C401" s="1" t="s">
        <v>34</v>
      </c>
      <c r="D401" s="1">
        <v>1952</v>
      </c>
      <c r="E401" s="1" t="s">
        <v>38</v>
      </c>
      <c r="F401" s="1" t="s">
        <v>23</v>
      </c>
      <c r="G401" s="1" t="s">
        <v>71</v>
      </c>
      <c r="H401" s="1" t="s">
        <v>84</v>
      </c>
      <c r="I401" s="1"/>
      <c r="J401" s="1" t="s">
        <v>31</v>
      </c>
      <c r="K401" s="1"/>
      <c r="L401" s="1"/>
      <c r="M401" s="1">
        <v>1</v>
      </c>
      <c r="N401" s="2">
        <v>43896</v>
      </c>
      <c r="O401" s="2">
        <v>43904</v>
      </c>
      <c r="P401" s="1"/>
      <c r="Q401" s="1"/>
      <c r="R401" s="1" t="s">
        <v>45</v>
      </c>
    </row>
    <row r="402" spans="1:18" x14ac:dyDescent="0.45">
      <c r="A402" s="1">
        <v>1100000101</v>
      </c>
      <c r="B402" s="1"/>
      <c r="C402" s="1" t="s">
        <v>34</v>
      </c>
      <c r="D402" s="1">
        <v>1948</v>
      </c>
      <c r="E402" s="1" t="s">
        <v>42</v>
      </c>
      <c r="F402" s="1" t="s">
        <v>23</v>
      </c>
      <c r="G402" s="1" t="s">
        <v>71</v>
      </c>
      <c r="H402" s="1" t="s">
        <v>84</v>
      </c>
      <c r="I402" s="1"/>
      <c r="J402" s="1" t="s">
        <v>31</v>
      </c>
      <c r="K402" s="1"/>
      <c r="L402" s="1"/>
      <c r="M402" s="1"/>
      <c r="N402" s="1"/>
      <c r="O402" s="2">
        <v>43905</v>
      </c>
      <c r="P402" s="1"/>
      <c r="Q402" s="1"/>
      <c r="R402" s="1" t="s">
        <v>45</v>
      </c>
    </row>
    <row r="403" spans="1:18" x14ac:dyDescent="0.45">
      <c r="A403" s="1">
        <v>1200000031</v>
      </c>
      <c r="B403" s="1">
        <v>31</v>
      </c>
      <c r="C403" s="1" t="s">
        <v>34</v>
      </c>
      <c r="D403" s="1">
        <v>1959</v>
      </c>
      <c r="E403" s="1" t="s">
        <v>38</v>
      </c>
      <c r="F403" s="1" t="s">
        <v>23</v>
      </c>
      <c r="G403" s="1" t="s">
        <v>86</v>
      </c>
      <c r="H403" s="1"/>
      <c r="I403" s="1"/>
      <c r="J403" s="1" t="s">
        <v>48</v>
      </c>
      <c r="K403" s="1"/>
      <c r="L403" s="1"/>
      <c r="M403" s="1">
        <v>1160</v>
      </c>
      <c r="N403" s="1"/>
      <c r="O403" s="2">
        <v>43879</v>
      </c>
      <c r="P403" s="1"/>
      <c r="Q403" s="1"/>
      <c r="R403" s="1" t="s">
        <v>45</v>
      </c>
    </row>
    <row r="404" spans="1:18" x14ac:dyDescent="0.45">
      <c r="A404" s="1">
        <v>1200000033</v>
      </c>
      <c r="B404" s="1">
        <v>33</v>
      </c>
      <c r="C404" s="1" t="s">
        <v>34</v>
      </c>
      <c r="D404" s="1">
        <v>1980</v>
      </c>
      <c r="E404" s="1" t="s">
        <v>49</v>
      </c>
      <c r="F404" s="1" t="s">
        <v>23</v>
      </c>
      <c r="G404" s="1" t="s">
        <v>86</v>
      </c>
      <c r="H404" s="1" t="s">
        <v>70</v>
      </c>
      <c r="I404" s="1"/>
      <c r="J404" s="1" t="s">
        <v>31</v>
      </c>
      <c r="K404" s="1"/>
      <c r="L404" s="1">
        <v>1200000031</v>
      </c>
      <c r="M404" s="1"/>
      <c r="N404" s="1"/>
      <c r="O404" s="2">
        <v>43879</v>
      </c>
      <c r="P404" s="1"/>
      <c r="Q404" s="1"/>
      <c r="R404" s="1" t="s">
        <v>45</v>
      </c>
    </row>
    <row r="405" spans="1:18" x14ac:dyDescent="0.45">
      <c r="A405" s="1">
        <v>1200000034</v>
      </c>
      <c r="B405" s="1">
        <v>34</v>
      </c>
      <c r="C405" s="1" t="s">
        <v>21</v>
      </c>
      <c r="D405" s="1">
        <v>1996</v>
      </c>
      <c r="E405" s="1" t="s">
        <v>32</v>
      </c>
      <c r="F405" s="1" t="s">
        <v>23</v>
      </c>
      <c r="G405" s="1" t="s">
        <v>86</v>
      </c>
      <c r="H405" s="1" t="s">
        <v>70</v>
      </c>
      <c r="I405" s="1"/>
      <c r="J405" s="1" t="s">
        <v>48</v>
      </c>
      <c r="K405" s="1"/>
      <c r="L405" s="1"/>
      <c r="M405" s="1"/>
      <c r="N405" s="1"/>
      <c r="O405" s="2">
        <v>43879</v>
      </c>
      <c r="P405" s="1"/>
      <c r="Q405" s="1"/>
      <c r="R405" s="1" t="s">
        <v>45</v>
      </c>
    </row>
    <row r="406" spans="1:18" x14ac:dyDescent="0.45">
      <c r="A406" s="1">
        <v>1200000035</v>
      </c>
      <c r="B406" s="1">
        <v>35</v>
      </c>
      <c r="C406" s="1" t="s">
        <v>34</v>
      </c>
      <c r="D406" s="1">
        <v>1994</v>
      </c>
      <c r="E406" s="1" t="s">
        <v>32</v>
      </c>
      <c r="F406" s="1" t="s">
        <v>23</v>
      </c>
      <c r="G406" s="1" t="s">
        <v>86</v>
      </c>
      <c r="H406" s="1" t="s">
        <v>77</v>
      </c>
      <c r="I406" s="1"/>
      <c r="J406" s="1" t="s">
        <v>48</v>
      </c>
      <c r="K406" s="1"/>
      <c r="L406" s="1"/>
      <c r="M406" s="1"/>
      <c r="N406" s="1"/>
      <c r="O406" s="2">
        <v>43879</v>
      </c>
      <c r="P406" s="1"/>
      <c r="Q406" s="1"/>
      <c r="R406" s="1" t="s">
        <v>45</v>
      </c>
    </row>
    <row r="407" spans="1:18" x14ac:dyDescent="0.45">
      <c r="A407" s="1">
        <v>1200000036</v>
      </c>
      <c r="B407" s="1">
        <v>36</v>
      </c>
      <c r="C407" s="1" t="s">
        <v>34</v>
      </c>
      <c r="D407" s="1">
        <v>1972</v>
      </c>
      <c r="E407" s="1" t="s">
        <v>49</v>
      </c>
      <c r="F407" s="1" t="s">
        <v>23</v>
      </c>
      <c r="G407" s="1" t="s">
        <v>86</v>
      </c>
      <c r="H407" s="1" t="s">
        <v>77</v>
      </c>
      <c r="I407" s="1"/>
      <c r="J407" s="1" t="s">
        <v>48</v>
      </c>
      <c r="K407" s="1"/>
      <c r="L407" s="1"/>
      <c r="M407" s="1"/>
      <c r="N407" s="1"/>
      <c r="O407" s="2">
        <v>43879</v>
      </c>
      <c r="P407" s="1"/>
      <c r="Q407" s="1"/>
      <c r="R407" s="1" t="s">
        <v>45</v>
      </c>
    </row>
    <row r="408" spans="1:18" x14ac:dyDescent="0.45">
      <c r="A408" s="1">
        <v>1200000038</v>
      </c>
      <c r="B408" s="1">
        <v>38</v>
      </c>
      <c r="C408" s="1" t="s">
        <v>34</v>
      </c>
      <c r="D408" s="1">
        <v>1963</v>
      </c>
      <c r="E408" s="1" t="s">
        <v>22</v>
      </c>
      <c r="F408" s="1" t="s">
        <v>23</v>
      </c>
      <c r="G408" s="1" t="s">
        <v>86</v>
      </c>
      <c r="H408" s="1" t="s">
        <v>77</v>
      </c>
      <c r="I408" s="1" t="b">
        <v>1</v>
      </c>
      <c r="J408" s="1"/>
      <c r="K408" s="1"/>
      <c r="L408" s="1"/>
      <c r="M408" s="1"/>
      <c r="N408" s="1"/>
      <c r="O408" s="2">
        <v>43879</v>
      </c>
      <c r="P408" s="1"/>
      <c r="Q408" s="2">
        <v>43884</v>
      </c>
      <c r="R408" s="1" t="s">
        <v>87</v>
      </c>
    </row>
    <row r="409" spans="1:18" x14ac:dyDescent="0.45">
      <c r="A409" s="1">
        <v>1200000042</v>
      </c>
      <c r="B409" s="1">
        <v>42</v>
      </c>
      <c r="C409" s="1" t="s">
        <v>34</v>
      </c>
      <c r="D409" s="1">
        <v>1991</v>
      </c>
      <c r="E409" s="1" t="s">
        <v>32</v>
      </c>
      <c r="F409" s="1" t="s">
        <v>23</v>
      </c>
      <c r="G409" s="1" t="s">
        <v>86</v>
      </c>
      <c r="H409" s="1" t="s">
        <v>77</v>
      </c>
      <c r="I409" s="1"/>
      <c r="J409" s="1" t="s">
        <v>48</v>
      </c>
      <c r="K409" s="1"/>
      <c r="L409" s="1"/>
      <c r="M409" s="1"/>
      <c r="N409" s="1"/>
      <c r="O409" s="2">
        <v>43880</v>
      </c>
      <c r="P409" s="1"/>
      <c r="Q409" s="1"/>
      <c r="R409" s="1" t="s">
        <v>45</v>
      </c>
    </row>
    <row r="410" spans="1:18" x14ac:dyDescent="0.45">
      <c r="A410" s="1">
        <v>1200000043</v>
      </c>
      <c r="B410" s="1">
        <v>43</v>
      </c>
      <c r="C410" s="1" t="s">
        <v>34</v>
      </c>
      <c r="D410" s="1">
        <v>1962</v>
      </c>
      <c r="E410" s="1" t="s">
        <v>22</v>
      </c>
      <c r="F410" s="1" t="s">
        <v>23</v>
      </c>
      <c r="G410" s="1" t="s">
        <v>86</v>
      </c>
      <c r="H410" s="1" t="s">
        <v>88</v>
      </c>
      <c r="I410" s="1"/>
      <c r="J410" s="1" t="s">
        <v>48</v>
      </c>
      <c r="K410" s="1"/>
      <c r="L410" s="1"/>
      <c r="M410" s="1"/>
      <c r="N410" s="1"/>
      <c r="O410" s="2">
        <v>43880</v>
      </c>
      <c r="P410" s="1"/>
      <c r="Q410" s="1"/>
      <c r="R410" s="1" t="s">
        <v>45</v>
      </c>
    </row>
    <row r="411" spans="1:18" x14ac:dyDescent="0.45">
      <c r="A411" s="1">
        <v>1200000044</v>
      </c>
      <c r="B411" s="1">
        <v>44</v>
      </c>
      <c r="C411" s="1" t="s">
        <v>34</v>
      </c>
      <c r="D411" s="1">
        <v>1974</v>
      </c>
      <c r="E411" s="1" t="s">
        <v>49</v>
      </c>
      <c r="F411" s="1" t="s">
        <v>23</v>
      </c>
      <c r="G411" s="1" t="s">
        <v>86</v>
      </c>
      <c r="H411" s="1" t="s">
        <v>88</v>
      </c>
      <c r="I411" s="1"/>
      <c r="J411" s="1" t="s">
        <v>48</v>
      </c>
      <c r="K411" s="1"/>
      <c r="L411" s="1"/>
      <c r="M411" s="1"/>
      <c r="N411" s="1"/>
      <c r="O411" s="2">
        <v>43880</v>
      </c>
      <c r="P411" s="1"/>
      <c r="Q411" s="1"/>
      <c r="R411" s="1" t="s">
        <v>45</v>
      </c>
    </row>
    <row r="412" spans="1:18" x14ac:dyDescent="0.45">
      <c r="A412" s="1">
        <v>1200000045</v>
      </c>
      <c r="B412" s="1">
        <v>45</v>
      </c>
      <c r="C412" s="1" t="s">
        <v>34</v>
      </c>
      <c r="D412" s="1">
        <v>1966</v>
      </c>
      <c r="E412" s="1" t="s">
        <v>22</v>
      </c>
      <c r="F412" s="1" t="s">
        <v>23</v>
      </c>
      <c r="G412" s="1" t="s">
        <v>86</v>
      </c>
      <c r="H412" s="1" t="s">
        <v>89</v>
      </c>
      <c r="I412" s="1"/>
      <c r="J412" s="1"/>
      <c r="K412" s="1"/>
      <c r="L412" s="1"/>
      <c r="M412" s="1"/>
      <c r="N412" s="1"/>
      <c r="O412" s="2">
        <v>43880</v>
      </c>
      <c r="P412" s="1"/>
      <c r="Q412" s="1"/>
      <c r="R412" s="1" t="s">
        <v>45</v>
      </c>
    </row>
    <row r="413" spans="1:18" x14ac:dyDescent="0.45">
      <c r="A413" s="1">
        <v>1200000046</v>
      </c>
      <c r="B413" s="1">
        <v>46</v>
      </c>
      <c r="C413" s="1" t="s">
        <v>21</v>
      </c>
      <c r="D413" s="1">
        <v>1992</v>
      </c>
      <c r="E413" s="1" t="s">
        <v>32</v>
      </c>
      <c r="F413" s="1" t="s">
        <v>23</v>
      </c>
      <c r="G413" s="1" t="s">
        <v>86</v>
      </c>
      <c r="H413" s="1" t="s">
        <v>88</v>
      </c>
      <c r="I413" s="1"/>
      <c r="J413" s="1"/>
      <c r="K413" s="1"/>
      <c r="L413" s="1"/>
      <c r="M413" s="1"/>
      <c r="N413" s="1"/>
      <c r="O413" s="2">
        <v>43880</v>
      </c>
      <c r="P413" s="1"/>
      <c r="Q413" s="1"/>
      <c r="R413" s="1" t="s">
        <v>45</v>
      </c>
    </row>
    <row r="414" spans="1:18" x14ac:dyDescent="0.45">
      <c r="A414" s="1">
        <v>1200000047</v>
      </c>
      <c r="B414" s="1">
        <v>47</v>
      </c>
      <c r="C414" s="1" t="s">
        <v>34</v>
      </c>
      <c r="D414" s="1">
        <v>1957</v>
      </c>
      <c r="E414" s="1" t="s">
        <v>38</v>
      </c>
      <c r="F414" s="1" t="s">
        <v>23</v>
      </c>
      <c r="G414" s="1" t="s">
        <v>86</v>
      </c>
      <c r="H414" s="1"/>
      <c r="I414" s="1"/>
      <c r="J414" s="1" t="s">
        <v>48</v>
      </c>
      <c r="K414" s="1"/>
      <c r="L414" s="1">
        <v>1200000031</v>
      </c>
      <c r="M414" s="1"/>
      <c r="N414" s="1"/>
      <c r="O414" s="2">
        <v>43880</v>
      </c>
      <c r="P414" s="1"/>
      <c r="Q414" s="1"/>
      <c r="R414" s="1" t="s">
        <v>45</v>
      </c>
    </row>
    <row r="415" spans="1:18" x14ac:dyDescent="0.45">
      <c r="A415" s="1">
        <v>1200000048</v>
      </c>
      <c r="B415" s="1">
        <v>48</v>
      </c>
      <c r="C415" s="1" t="s">
        <v>34</v>
      </c>
      <c r="D415" s="1">
        <v>1948</v>
      </c>
      <c r="E415" s="1" t="s">
        <v>42</v>
      </c>
      <c r="F415" s="1" t="s">
        <v>23</v>
      </c>
      <c r="G415" s="1" t="s">
        <v>86</v>
      </c>
      <c r="H415" s="1"/>
      <c r="I415" s="1"/>
      <c r="J415" s="1" t="s">
        <v>48</v>
      </c>
      <c r="K415" s="1"/>
      <c r="L415" s="1">
        <v>1200000031</v>
      </c>
      <c r="M415" s="1"/>
      <c r="N415" s="1"/>
      <c r="O415" s="2">
        <v>43880</v>
      </c>
      <c r="P415" s="1"/>
      <c r="Q415" s="1"/>
      <c r="R415" s="1" t="s">
        <v>45</v>
      </c>
    </row>
    <row r="416" spans="1:18" x14ac:dyDescent="0.45">
      <c r="A416" s="1">
        <v>1200000049</v>
      </c>
      <c r="B416" s="1">
        <v>49</v>
      </c>
      <c r="C416" s="1" t="s">
        <v>21</v>
      </c>
      <c r="D416" s="1">
        <v>1962</v>
      </c>
      <c r="E416" s="1" t="s">
        <v>22</v>
      </c>
      <c r="F416" s="1" t="s">
        <v>23</v>
      </c>
      <c r="G416" s="1" t="s">
        <v>86</v>
      </c>
      <c r="H416" s="1"/>
      <c r="I416" s="1"/>
      <c r="J416" s="1" t="s">
        <v>48</v>
      </c>
      <c r="K416" s="1"/>
      <c r="L416" s="1">
        <v>1200000031</v>
      </c>
      <c r="M416" s="1"/>
      <c r="N416" s="1"/>
      <c r="O416" s="2">
        <v>43880</v>
      </c>
      <c r="P416" s="1"/>
      <c r="Q416" s="1"/>
      <c r="R416" s="1" t="s">
        <v>45</v>
      </c>
    </row>
    <row r="417" spans="1:18" x14ac:dyDescent="0.45">
      <c r="A417" s="1">
        <v>1200000050</v>
      </c>
      <c r="B417" s="1">
        <v>50</v>
      </c>
      <c r="C417" s="1" t="s">
        <v>21</v>
      </c>
      <c r="D417" s="1">
        <v>1944</v>
      </c>
      <c r="E417" s="1" t="s">
        <v>42</v>
      </c>
      <c r="F417" s="1" t="s">
        <v>23</v>
      </c>
      <c r="G417" s="1" t="s">
        <v>86</v>
      </c>
      <c r="H417" s="1"/>
      <c r="I417" s="1"/>
      <c r="J417" s="1" t="s">
        <v>48</v>
      </c>
      <c r="K417" s="1"/>
      <c r="L417" s="1">
        <v>1200000031</v>
      </c>
      <c r="M417" s="1"/>
      <c r="N417" s="1"/>
      <c r="O417" s="2">
        <v>43880</v>
      </c>
      <c r="P417" s="2">
        <v>43892</v>
      </c>
      <c r="Q417" s="1"/>
      <c r="R417" s="1" t="s">
        <v>27</v>
      </c>
    </row>
    <row r="418" spans="1:18" x14ac:dyDescent="0.45">
      <c r="A418" s="1">
        <v>1200000051</v>
      </c>
      <c r="B418" s="1">
        <v>51</v>
      </c>
      <c r="C418" s="1" t="s">
        <v>34</v>
      </c>
      <c r="D418" s="1">
        <v>1959</v>
      </c>
      <c r="E418" s="1" t="s">
        <v>38</v>
      </c>
      <c r="F418" s="1" t="s">
        <v>23</v>
      </c>
      <c r="G418" s="1" t="s">
        <v>86</v>
      </c>
      <c r="H418" s="1"/>
      <c r="I418" s="1"/>
      <c r="J418" s="1" t="s">
        <v>48</v>
      </c>
      <c r="K418" s="1"/>
      <c r="L418" s="1">
        <v>1200000031</v>
      </c>
      <c r="M418" s="1"/>
      <c r="N418" s="1"/>
      <c r="O418" s="2">
        <v>43880</v>
      </c>
      <c r="P418" s="2">
        <v>43887</v>
      </c>
      <c r="Q418" s="1"/>
      <c r="R418" s="1" t="s">
        <v>27</v>
      </c>
    </row>
    <row r="419" spans="1:18" x14ac:dyDescent="0.45">
      <c r="A419" s="1">
        <v>1200000053</v>
      </c>
      <c r="B419" s="1">
        <v>53</v>
      </c>
      <c r="C419" s="1" t="s">
        <v>34</v>
      </c>
      <c r="D419" s="1">
        <v>1982</v>
      </c>
      <c r="E419" s="1" t="s">
        <v>28</v>
      </c>
      <c r="F419" s="1" t="s">
        <v>23</v>
      </c>
      <c r="G419" s="1" t="s">
        <v>86</v>
      </c>
      <c r="H419" s="1"/>
      <c r="I419" s="1"/>
      <c r="J419" s="1"/>
      <c r="K419" s="1"/>
      <c r="L419" s="1"/>
      <c r="M419" s="1"/>
      <c r="N419" s="1"/>
      <c r="O419" s="2">
        <v>43880</v>
      </c>
      <c r="P419" s="1"/>
      <c r="Q419" s="1"/>
      <c r="R419" s="1" t="s">
        <v>45</v>
      </c>
    </row>
    <row r="420" spans="1:18" x14ac:dyDescent="0.45">
      <c r="A420" s="1">
        <v>1200000057</v>
      </c>
      <c r="B420" s="1">
        <v>57</v>
      </c>
      <c r="C420" s="1" t="s">
        <v>21</v>
      </c>
      <c r="D420" s="1">
        <v>1990</v>
      </c>
      <c r="E420" s="1" t="s">
        <v>28</v>
      </c>
      <c r="F420" s="1" t="s">
        <v>23</v>
      </c>
      <c r="G420" s="1" t="s">
        <v>86</v>
      </c>
      <c r="H420" s="1" t="s">
        <v>70</v>
      </c>
      <c r="I420" s="1"/>
      <c r="J420" s="1"/>
      <c r="K420" s="1"/>
      <c r="L420" s="1"/>
      <c r="M420" s="1"/>
      <c r="N420" s="1"/>
      <c r="O420" s="2">
        <v>43880</v>
      </c>
      <c r="P420" s="1"/>
      <c r="Q420" s="1"/>
      <c r="R420" s="1" t="s">
        <v>45</v>
      </c>
    </row>
    <row r="421" spans="1:18" x14ac:dyDescent="0.45">
      <c r="A421" s="1">
        <v>1200000058</v>
      </c>
      <c r="B421" s="1">
        <v>58</v>
      </c>
      <c r="C421" s="1" t="s">
        <v>34</v>
      </c>
      <c r="D421" s="1">
        <v>1994</v>
      </c>
      <c r="E421" s="1" t="s">
        <v>32</v>
      </c>
      <c r="F421" s="1" t="s">
        <v>23</v>
      </c>
      <c r="G421" s="1" t="s">
        <v>86</v>
      </c>
      <c r="H421" s="1" t="s">
        <v>77</v>
      </c>
      <c r="I421" s="1"/>
      <c r="J421" s="1"/>
      <c r="K421" s="1"/>
      <c r="L421" s="1"/>
      <c r="M421" s="1"/>
      <c r="N421" s="1"/>
      <c r="O421" s="2">
        <v>43880</v>
      </c>
      <c r="P421" s="1"/>
      <c r="Q421" s="1"/>
      <c r="R421" s="1" t="s">
        <v>45</v>
      </c>
    </row>
    <row r="422" spans="1:18" x14ac:dyDescent="0.45">
      <c r="A422" s="1">
        <v>1200000059</v>
      </c>
      <c r="B422" s="1">
        <v>59</v>
      </c>
      <c r="C422" s="1" t="s">
        <v>34</v>
      </c>
      <c r="D422" s="1">
        <v>1986</v>
      </c>
      <c r="E422" s="1" t="s">
        <v>28</v>
      </c>
      <c r="F422" s="1" t="s">
        <v>23</v>
      </c>
      <c r="G422" s="1" t="s">
        <v>86</v>
      </c>
      <c r="H422" s="1" t="s">
        <v>77</v>
      </c>
      <c r="I422" s="1"/>
      <c r="J422" s="1"/>
      <c r="K422" s="1"/>
      <c r="L422" s="1"/>
      <c r="M422" s="1"/>
      <c r="N422" s="1"/>
      <c r="O422" s="2">
        <v>43880</v>
      </c>
      <c r="P422" s="1"/>
      <c r="Q422" s="1"/>
      <c r="R422" s="1" t="s">
        <v>45</v>
      </c>
    </row>
    <row r="423" spans="1:18" x14ac:dyDescent="0.45">
      <c r="A423" s="1">
        <v>1200000060</v>
      </c>
      <c r="B423" s="1">
        <v>60</v>
      </c>
      <c r="C423" s="1" t="s">
        <v>34</v>
      </c>
      <c r="D423" s="1">
        <v>1961</v>
      </c>
      <c r="E423" s="1" t="s">
        <v>22</v>
      </c>
      <c r="F423" s="1" t="s">
        <v>23</v>
      </c>
      <c r="G423" s="1" t="s">
        <v>86</v>
      </c>
      <c r="H423" s="1" t="s">
        <v>77</v>
      </c>
      <c r="I423" s="1"/>
      <c r="J423" s="1"/>
      <c r="K423" s="1"/>
      <c r="L423" s="1"/>
      <c r="M423" s="1"/>
      <c r="N423" s="1"/>
      <c r="O423" s="2">
        <v>43880</v>
      </c>
      <c r="P423" s="1"/>
      <c r="Q423" s="1"/>
      <c r="R423" s="1" t="s">
        <v>45</v>
      </c>
    </row>
    <row r="424" spans="1:18" x14ac:dyDescent="0.45">
      <c r="A424" s="1">
        <v>1200000061</v>
      </c>
      <c r="B424" s="1">
        <v>61</v>
      </c>
      <c r="C424" s="1" t="s">
        <v>34</v>
      </c>
      <c r="D424" s="1">
        <v>1962</v>
      </c>
      <c r="E424" s="1" t="s">
        <v>22</v>
      </c>
      <c r="F424" s="1" t="s">
        <v>23</v>
      </c>
      <c r="G424" s="1" t="s">
        <v>86</v>
      </c>
      <c r="H424" s="1" t="s">
        <v>77</v>
      </c>
      <c r="I424" s="1"/>
      <c r="J424" s="1"/>
      <c r="K424" s="1"/>
      <c r="L424" s="1"/>
      <c r="M424" s="1"/>
      <c r="N424" s="1"/>
      <c r="O424" s="2">
        <v>43880</v>
      </c>
      <c r="P424" s="1"/>
      <c r="Q424" s="1"/>
      <c r="R424" s="1" t="s">
        <v>45</v>
      </c>
    </row>
    <row r="425" spans="1:18" x14ac:dyDescent="0.45">
      <c r="A425" s="1">
        <v>1200000062</v>
      </c>
      <c r="B425" s="1">
        <v>62</v>
      </c>
      <c r="C425" s="1" t="s">
        <v>21</v>
      </c>
      <c r="D425" s="1">
        <v>1960</v>
      </c>
      <c r="E425" s="1" t="s">
        <v>38</v>
      </c>
      <c r="F425" s="1" t="s">
        <v>23</v>
      </c>
      <c r="G425" s="1" t="s">
        <v>86</v>
      </c>
      <c r="H425" s="1" t="s">
        <v>78</v>
      </c>
      <c r="I425" s="1"/>
      <c r="J425" s="1"/>
      <c r="K425" s="1"/>
      <c r="L425" s="1"/>
      <c r="M425" s="1"/>
      <c r="N425" s="1"/>
      <c r="O425" s="2">
        <v>43880</v>
      </c>
      <c r="P425" s="1"/>
      <c r="Q425" s="1"/>
      <c r="R425" s="1" t="s">
        <v>45</v>
      </c>
    </row>
    <row r="426" spans="1:18" x14ac:dyDescent="0.45">
      <c r="A426" s="1">
        <v>1200000063</v>
      </c>
      <c r="B426" s="1">
        <v>63</v>
      </c>
      <c r="C426" s="1" t="s">
        <v>34</v>
      </c>
      <c r="D426" s="1">
        <v>1968</v>
      </c>
      <c r="E426" s="1" t="s">
        <v>22</v>
      </c>
      <c r="F426" s="1" t="s">
        <v>23</v>
      </c>
      <c r="G426" s="1" t="s">
        <v>86</v>
      </c>
      <c r="H426" s="1"/>
      <c r="I426" s="1"/>
      <c r="J426" s="1"/>
      <c r="K426" s="1"/>
      <c r="L426" s="1"/>
      <c r="M426" s="1"/>
      <c r="N426" s="1"/>
      <c r="O426" s="2">
        <v>43880</v>
      </c>
      <c r="P426" s="2">
        <v>43889</v>
      </c>
      <c r="Q426" s="1"/>
      <c r="R426" s="1" t="s">
        <v>27</v>
      </c>
    </row>
    <row r="427" spans="1:18" x14ac:dyDescent="0.45">
      <c r="A427" s="1">
        <v>1200000064</v>
      </c>
      <c r="B427" s="1">
        <v>64</v>
      </c>
      <c r="C427" s="1" t="s">
        <v>34</v>
      </c>
      <c r="D427" s="1">
        <v>1961</v>
      </c>
      <c r="E427" s="1" t="s">
        <v>22</v>
      </c>
      <c r="F427" s="1" t="s">
        <v>23</v>
      </c>
      <c r="G427" s="1" t="s">
        <v>86</v>
      </c>
      <c r="H427" s="1"/>
      <c r="I427" s="1"/>
      <c r="J427" s="1"/>
      <c r="K427" s="1"/>
      <c r="L427" s="1"/>
      <c r="M427" s="1"/>
      <c r="N427" s="1"/>
      <c r="O427" s="2">
        <v>43880</v>
      </c>
      <c r="P427" s="1"/>
      <c r="Q427" s="1"/>
      <c r="R427" s="1" t="s">
        <v>45</v>
      </c>
    </row>
    <row r="428" spans="1:18" x14ac:dyDescent="0.45">
      <c r="A428" s="1">
        <v>1200000065</v>
      </c>
      <c r="B428" s="1">
        <v>65</v>
      </c>
      <c r="C428" s="1" t="s">
        <v>34</v>
      </c>
      <c r="D428" s="1">
        <v>1970</v>
      </c>
      <c r="E428" s="1" t="s">
        <v>22</v>
      </c>
      <c r="F428" s="1" t="s">
        <v>23</v>
      </c>
      <c r="G428" s="1" t="s">
        <v>86</v>
      </c>
      <c r="H428" s="1"/>
      <c r="I428" s="1"/>
      <c r="J428" s="1"/>
      <c r="K428" s="1"/>
      <c r="L428" s="1"/>
      <c r="M428" s="1"/>
      <c r="N428" s="1"/>
      <c r="O428" s="2">
        <v>43880</v>
      </c>
      <c r="P428" s="2">
        <v>43888</v>
      </c>
      <c r="Q428" s="1"/>
      <c r="R428" s="1" t="s">
        <v>27</v>
      </c>
    </row>
    <row r="429" spans="1:18" x14ac:dyDescent="0.45">
      <c r="A429" s="1">
        <v>1200000068</v>
      </c>
      <c r="B429" s="1">
        <v>68</v>
      </c>
      <c r="C429" s="1" t="s">
        <v>34</v>
      </c>
      <c r="D429" s="1">
        <v>1964</v>
      </c>
      <c r="E429" s="1" t="s">
        <v>22</v>
      </c>
      <c r="F429" s="1" t="s">
        <v>23</v>
      </c>
      <c r="G429" s="1" t="s">
        <v>86</v>
      </c>
      <c r="H429" s="1"/>
      <c r="I429" s="1"/>
      <c r="J429" s="1"/>
      <c r="K429" s="1"/>
      <c r="L429" s="1"/>
      <c r="M429" s="1"/>
      <c r="N429" s="1"/>
      <c r="O429" s="2">
        <v>43881</v>
      </c>
      <c r="P429" s="1"/>
      <c r="Q429" s="1"/>
      <c r="R429" s="1" t="s">
        <v>45</v>
      </c>
    </row>
    <row r="430" spans="1:18" x14ac:dyDescent="0.45">
      <c r="A430" s="1">
        <v>1200000069</v>
      </c>
      <c r="B430" s="1">
        <v>69</v>
      </c>
      <c r="C430" s="1" t="s">
        <v>21</v>
      </c>
      <c r="D430" s="1">
        <v>1991</v>
      </c>
      <c r="E430" s="1" t="s">
        <v>32</v>
      </c>
      <c r="F430" s="1" t="s">
        <v>23</v>
      </c>
      <c r="G430" s="1" t="s">
        <v>86</v>
      </c>
      <c r="H430" s="1"/>
      <c r="I430" s="1"/>
      <c r="J430" s="1"/>
      <c r="K430" s="1"/>
      <c r="L430" s="1"/>
      <c r="M430" s="1"/>
      <c r="N430" s="1"/>
      <c r="O430" s="2">
        <v>43881</v>
      </c>
      <c r="P430" s="1"/>
      <c r="Q430" s="1"/>
      <c r="R430" s="1" t="s">
        <v>45</v>
      </c>
    </row>
    <row r="431" spans="1:18" x14ac:dyDescent="0.45">
      <c r="A431" s="1">
        <v>1200000070</v>
      </c>
      <c r="B431" s="1">
        <v>70</v>
      </c>
      <c r="C431" s="1" t="s">
        <v>34</v>
      </c>
      <c r="D431" s="1">
        <v>1972</v>
      </c>
      <c r="E431" s="1" t="s">
        <v>49</v>
      </c>
      <c r="F431" s="1" t="s">
        <v>23</v>
      </c>
      <c r="G431" s="1" t="s">
        <v>86</v>
      </c>
      <c r="H431" s="1"/>
      <c r="I431" s="1"/>
      <c r="J431" s="1"/>
      <c r="K431" s="1"/>
      <c r="L431" s="1"/>
      <c r="M431" s="1"/>
      <c r="N431" s="1"/>
      <c r="O431" s="2">
        <v>43881</v>
      </c>
      <c r="P431" s="1"/>
      <c r="Q431" s="1"/>
      <c r="R431" s="1" t="s">
        <v>45</v>
      </c>
    </row>
    <row r="432" spans="1:18" x14ac:dyDescent="0.45">
      <c r="A432" s="1">
        <v>1200000071</v>
      </c>
      <c r="B432" s="1">
        <v>71</v>
      </c>
      <c r="C432" s="1" t="s">
        <v>34</v>
      </c>
      <c r="D432" s="1">
        <v>1964</v>
      </c>
      <c r="E432" s="1" t="s">
        <v>22</v>
      </c>
      <c r="F432" s="1" t="s">
        <v>23</v>
      </c>
      <c r="G432" s="1" t="s">
        <v>86</v>
      </c>
      <c r="H432" s="1"/>
      <c r="I432" s="1"/>
      <c r="J432" s="1"/>
      <c r="K432" s="1"/>
      <c r="L432" s="1"/>
      <c r="M432" s="1"/>
      <c r="N432" s="1"/>
      <c r="O432" s="2">
        <v>43881</v>
      </c>
      <c r="P432" s="1"/>
      <c r="Q432" s="1"/>
      <c r="R432" s="1" t="s">
        <v>45</v>
      </c>
    </row>
    <row r="433" spans="1:18" x14ac:dyDescent="0.45">
      <c r="A433" s="1">
        <v>1200000072</v>
      </c>
      <c r="B433" s="1">
        <v>72</v>
      </c>
      <c r="C433" s="1" t="s">
        <v>34</v>
      </c>
      <c r="D433" s="1">
        <v>1981</v>
      </c>
      <c r="E433" s="1" t="s">
        <v>28</v>
      </c>
      <c r="F433" s="1" t="s">
        <v>23</v>
      </c>
      <c r="G433" s="1" t="s">
        <v>86</v>
      </c>
      <c r="H433" s="1"/>
      <c r="I433" s="1"/>
      <c r="J433" s="1"/>
      <c r="K433" s="1"/>
      <c r="L433" s="1"/>
      <c r="M433" s="1"/>
      <c r="N433" s="1"/>
      <c r="O433" s="2">
        <v>43881</v>
      </c>
      <c r="P433" s="1"/>
      <c r="Q433" s="1"/>
      <c r="R433" s="1" t="s">
        <v>45</v>
      </c>
    </row>
    <row r="434" spans="1:18" x14ac:dyDescent="0.45">
      <c r="A434" s="1">
        <v>1200000074</v>
      </c>
      <c r="B434" s="1">
        <v>74</v>
      </c>
      <c r="C434" s="1" t="s">
        <v>21</v>
      </c>
      <c r="D434" s="1">
        <v>1971</v>
      </c>
      <c r="E434" s="1" t="s">
        <v>49</v>
      </c>
      <c r="F434" s="1" t="s">
        <v>23</v>
      </c>
      <c r="G434" s="1" t="s">
        <v>86</v>
      </c>
      <c r="H434" s="1"/>
      <c r="I434" s="1"/>
      <c r="J434" s="1"/>
      <c r="K434" s="1"/>
      <c r="L434" s="1"/>
      <c r="M434" s="1"/>
      <c r="N434" s="1"/>
      <c r="O434" s="2">
        <v>43881</v>
      </c>
      <c r="P434" s="1"/>
      <c r="Q434" s="1"/>
      <c r="R434" s="1" t="s">
        <v>45</v>
      </c>
    </row>
    <row r="435" spans="1:18" x14ac:dyDescent="0.45">
      <c r="A435" s="1">
        <v>1200000076</v>
      </c>
      <c r="B435" s="1">
        <v>76</v>
      </c>
      <c r="C435" s="1" t="s">
        <v>21</v>
      </c>
      <c r="D435" s="1">
        <v>1984</v>
      </c>
      <c r="E435" s="1" t="s">
        <v>28</v>
      </c>
      <c r="F435" s="1" t="s">
        <v>23</v>
      </c>
      <c r="G435" s="1" t="s">
        <v>86</v>
      </c>
      <c r="H435" s="1"/>
      <c r="I435" s="1"/>
      <c r="J435" s="1"/>
      <c r="K435" s="1"/>
      <c r="L435" s="1"/>
      <c r="M435" s="1"/>
      <c r="N435" s="1"/>
      <c r="O435" s="2">
        <v>43881</v>
      </c>
      <c r="P435" s="1"/>
      <c r="Q435" s="1"/>
      <c r="R435" s="1" t="s">
        <v>45</v>
      </c>
    </row>
    <row r="436" spans="1:18" x14ac:dyDescent="0.45">
      <c r="A436" s="1">
        <v>1200000077</v>
      </c>
      <c r="B436" s="1">
        <v>77</v>
      </c>
      <c r="C436" s="1" t="s">
        <v>34</v>
      </c>
      <c r="D436" s="1">
        <v>1963</v>
      </c>
      <c r="E436" s="1" t="s">
        <v>22</v>
      </c>
      <c r="F436" s="1" t="s">
        <v>23</v>
      </c>
      <c r="G436" s="1" t="s">
        <v>86</v>
      </c>
      <c r="H436" s="1"/>
      <c r="I436" s="1"/>
      <c r="J436" s="1"/>
      <c r="K436" s="1"/>
      <c r="L436" s="1"/>
      <c r="M436" s="1"/>
      <c r="N436" s="1"/>
      <c r="O436" s="2">
        <v>43881</v>
      </c>
      <c r="P436" s="1"/>
      <c r="Q436" s="1"/>
      <c r="R436" s="1" t="s">
        <v>45</v>
      </c>
    </row>
    <row r="437" spans="1:18" x14ac:dyDescent="0.45">
      <c r="A437" s="1">
        <v>1200000078</v>
      </c>
      <c r="B437" s="1">
        <v>78</v>
      </c>
      <c r="C437" s="1" t="s">
        <v>21</v>
      </c>
      <c r="D437" s="1">
        <v>1965</v>
      </c>
      <c r="E437" s="1" t="s">
        <v>22</v>
      </c>
      <c r="F437" s="1" t="s">
        <v>23</v>
      </c>
      <c r="G437" s="1" t="s">
        <v>86</v>
      </c>
      <c r="H437" s="1"/>
      <c r="I437" s="1"/>
      <c r="J437" s="1"/>
      <c r="K437" s="1"/>
      <c r="L437" s="1"/>
      <c r="M437" s="1"/>
      <c r="N437" s="1"/>
      <c r="O437" s="2">
        <v>43881</v>
      </c>
      <c r="P437" s="1"/>
      <c r="Q437" s="1"/>
      <c r="R437" s="1" t="s">
        <v>45</v>
      </c>
    </row>
    <row r="438" spans="1:18" x14ac:dyDescent="0.45">
      <c r="A438" s="1">
        <v>1200000080</v>
      </c>
      <c r="B438" s="1">
        <v>80</v>
      </c>
      <c r="C438" s="1" t="s">
        <v>34</v>
      </c>
      <c r="D438" s="1">
        <v>1986</v>
      </c>
      <c r="E438" s="1" t="s">
        <v>28</v>
      </c>
      <c r="F438" s="1" t="s">
        <v>23</v>
      </c>
      <c r="G438" s="1" t="s">
        <v>86</v>
      </c>
      <c r="H438" s="1"/>
      <c r="I438" s="1"/>
      <c r="J438" s="1"/>
      <c r="K438" s="1"/>
      <c r="L438" s="1"/>
      <c r="M438" s="1"/>
      <c r="N438" s="1"/>
      <c r="O438" s="2">
        <v>43881</v>
      </c>
      <c r="P438" s="1"/>
      <c r="Q438" s="1"/>
      <c r="R438" s="1" t="s">
        <v>45</v>
      </c>
    </row>
    <row r="439" spans="1:18" x14ac:dyDescent="0.45">
      <c r="A439" s="1">
        <v>1200000081</v>
      </c>
      <c r="B439" s="1">
        <v>81</v>
      </c>
      <c r="C439" s="1" t="s">
        <v>34</v>
      </c>
      <c r="D439" s="1">
        <v>1955</v>
      </c>
      <c r="E439" s="1" t="s">
        <v>38</v>
      </c>
      <c r="F439" s="1" t="s">
        <v>23</v>
      </c>
      <c r="G439" s="1" t="s">
        <v>86</v>
      </c>
      <c r="H439" s="1"/>
      <c r="I439" s="1"/>
      <c r="J439" s="1"/>
      <c r="K439" s="1"/>
      <c r="L439" s="1"/>
      <c r="M439" s="1"/>
      <c r="N439" s="1"/>
      <c r="O439" s="2">
        <v>43881</v>
      </c>
      <c r="P439" s="1"/>
      <c r="Q439" s="1"/>
      <c r="R439" s="1" t="s">
        <v>45</v>
      </c>
    </row>
    <row r="440" spans="1:18" x14ac:dyDescent="0.45">
      <c r="A440" s="1">
        <v>1200000082</v>
      </c>
      <c r="B440" s="1">
        <v>82</v>
      </c>
      <c r="C440" s="1" t="s">
        <v>21</v>
      </c>
      <c r="D440" s="1">
        <v>1956</v>
      </c>
      <c r="E440" s="1" t="s">
        <v>38</v>
      </c>
      <c r="F440" s="1" t="s">
        <v>23</v>
      </c>
      <c r="G440" s="1" t="s">
        <v>86</v>
      </c>
      <c r="H440" s="1"/>
      <c r="I440" s="1"/>
      <c r="J440" s="1"/>
      <c r="K440" s="1"/>
      <c r="L440" s="1"/>
      <c r="M440" s="1"/>
      <c r="N440" s="1"/>
      <c r="O440" s="2">
        <v>43881</v>
      </c>
      <c r="P440" s="1"/>
      <c r="Q440" s="1"/>
      <c r="R440" s="1" t="s">
        <v>45</v>
      </c>
    </row>
    <row r="441" spans="1:18" x14ac:dyDescent="0.45">
      <c r="A441" s="1">
        <v>1200000084</v>
      </c>
      <c r="B441" s="1">
        <v>84</v>
      </c>
      <c r="C441" s="1" t="s">
        <v>21</v>
      </c>
      <c r="D441" s="1">
        <v>1951</v>
      </c>
      <c r="E441" s="1" t="s">
        <v>38</v>
      </c>
      <c r="F441" s="1" t="s">
        <v>23</v>
      </c>
      <c r="G441" s="1" t="s">
        <v>86</v>
      </c>
      <c r="H441" s="1" t="s">
        <v>88</v>
      </c>
      <c r="I441" s="1"/>
      <c r="J441" s="1"/>
      <c r="K441" s="1"/>
      <c r="L441" s="1"/>
      <c r="M441" s="1"/>
      <c r="N441" s="1"/>
      <c r="O441" s="2">
        <v>43881</v>
      </c>
      <c r="P441" s="1"/>
      <c r="Q441" s="1"/>
      <c r="R441" s="1" t="s">
        <v>45</v>
      </c>
    </row>
    <row r="442" spans="1:18" x14ac:dyDescent="0.45">
      <c r="A442" s="1">
        <v>1200000086</v>
      </c>
      <c r="B442" s="1">
        <v>86</v>
      </c>
      <c r="C442" s="1" t="s">
        <v>21</v>
      </c>
      <c r="D442" s="1">
        <v>1989</v>
      </c>
      <c r="E442" s="1" t="s">
        <v>28</v>
      </c>
      <c r="F442" s="1" t="s">
        <v>23</v>
      </c>
      <c r="G442" s="1" t="s">
        <v>86</v>
      </c>
      <c r="H442" s="1" t="s">
        <v>90</v>
      </c>
      <c r="I442" s="1"/>
      <c r="J442" s="1"/>
      <c r="K442" s="1"/>
      <c r="L442" s="1"/>
      <c r="M442" s="1"/>
      <c r="N442" s="1"/>
      <c r="O442" s="2">
        <v>43881</v>
      </c>
      <c r="P442" s="1"/>
      <c r="Q442" s="1"/>
      <c r="R442" s="1" t="s">
        <v>45</v>
      </c>
    </row>
    <row r="443" spans="1:18" x14ac:dyDescent="0.45">
      <c r="A443" s="1">
        <v>1200000087</v>
      </c>
      <c r="B443" s="1">
        <v>87</v>
      </c>
      <c r="C443" s="1" t="s">
        <v>34</v>
      </c>
      <c r="D443" s="1">
        <v>1999</v>
      </c>
      <c r="E443" s="1" t="s">
        <v>32</v>
      </c>
      <c r="F443" s="1" t="s">
        <v>23</v>
      </c>
      <c r="G443" s="1" t="s">
        <v>86</v>
      </c>
      <c r="H443" s="1" t="s">
        <v>78</v>
      </c>
      <c r="I443" s="1"/>
      <c r="J443" s="1"/>
      <c r="K443" s="1"/>
      <c r="L443" s="1"/>
      <c r="M443" s="1"/>
      <c r="N443" s="1"/>
      <c r="O443" s="2">
        <v>43881</v>
      </c>
      <c r="P443" s="1"/>
      <c r="Q443" s="1"/>
      <c r="R443" s="1" t="s">
        <v>45</v>
      </c>
    </row>
    <row r="444" spans="1:18" x14ac:dyDescent="0.45">
      <c r="A444" s="1">
        <v>1200000088</v>
      </c>
      <c r="B444" s="1">
        <v>88</v>
      </c>
      <c r="C444" s="1" t="s">
        <v>34</v>
      </c>
      <c r="D444" s="1">
        <v>1979</v>
      </c>
      <c r="E444" s="1" t="s">
        <v>49</v>
      </c>
      <c r="F444" s="1" t="s">
        <v>23</v>
      </c>
      <c r="G444" s="1" t="s">
        <v>86</v>
      </c>
      <c r="H444" s="1" t="s">
        <v>91</v>
      </c>
      <c r="I444" s="1"/>
      <c r="J444" s="1"/>
      <c r="K444" s="1"/>
      <c r="L444" s="1"/>
      <c r="M444" s="1"/>
      <c r="N444" s="1"/>
      <c r="O444" s="2">
        <v>43881</v>
      </c>
      <c r="P444" s="1"/>
      <c r="Q444" s="1"/>
      <c r="R444" s="1" t="s">
        <v>45</v>
      </c>
    </row>
    <row r="445" spans="1:18" x14ac:dyDescent="0.45">
      <c r="A445" s="1">
        <v>1200000089</v>
      </c>
      <c r="B445" s="1">
        <v>89</v>
      </c>
      <c r="C445" s="1" t="s">
        <v>34</v>
      </c>
      <c r="D445" s="1">
        <v>1996</v>
      </c>
      <c r="E445" s="1" t="s">
        <v>32</v>
      </c>
      <c r="F445" s="1" t="s">
        <v>23</v>
      </c>
      <c r="G445" s="1" t="s">
        <v>86</v>
      </c>
      <c r="H445" s="1" t="s">
        <v>90</v>
      </c>
      <c r="I445" s="1"/>
      <c r="J445" s="1"/>
      <c r="K445" s="1"/>
      <c r="L445" s="1"/>
      <c r="M445" s="1"/>
      <c r="N445" s="1"/>
      <c r="O445" s="2">
        <v>43881</v>
      </c>
      <c r="P445" s="1"/>
      <c r="Q445" s="1"/>
      <c r="R445" s="1" t="s">
        <v>45</v>
      </c>
    </row>
    <row r="446" spans="1:18" x14ac:dyDescent="0.45">
      <c r="A446" s="1">
        <v>1200000090</v>
      </c>
      <c r="B446" s="1">
        <v>90</v>
      </c>
      <c r="C446" s="1" t="s">
        <v>34</v>
      </c>
      <c r="D446" s="1">
        <v>1979</v>
      </c>
      <c r="E446" s="1" t="s">
        <v>49</v>
      </c>
      <c r="F446" s="1" t="s">
        <v>23</v>
      </c>
      <c r="G446" s="1" t="s">
        <v>86</v>
      </c>
      <c r="H446" s="1"/>
      <c r="I446" s="1"/>
      <c r="J446" s="1"/>
      <c r="K446" s="1"/>
      <c r="L446" s="1"/>
      <c r="M446" s="1"/>
      <c r="N446" s="1"/>
      <c r="O446" s="2">
        <v>43881</v>
      </c>
      <c r="P446" s="1"/>
      <c r="Q446" s="1"/>
      <c r="R446" s="1" t="s">
        <v>45</v>
      </c>
    </row>
    <row r="447" spans="1:18" x14ac:dyDescent="0.45">
      <c r="A447" s="1">
        <v>1200000114</v>
      </c>
      <c r="B447" s="1">
        <v>114</v>
      </c>
      <c r="C447" s="1" t="s">
        <v>21</v>
      </c>
      <c r="D447" s="1">
        <v>1946</v>
      </c>
      <c r="E447" s="1" t="s">
        <v>42</v>
      </c>
      <c r="F447" s="1" t="s">
        <v>23</v>
      </c>
      <c r="G447" s="1" t="s">
        <v>86</v>
      </c>
      <c r="H447" s="1"/>
      <c r="I447" s="1"/>
      <c r="J447" s="1" t="s">
        <v>48</v>
      </c>
      <c r="K447" s="1"/>
      <c r="L447" s="1"/>
      <c r="M447" s="1"/>
      <c r="N447" s="1"/>
      <c r="O447" s="2">
        <v>43882</v>
      </c>
      <c r="P447" s="1"/>
      <c r="Q447" s="2">
        <v>43887</v>
      </c>
      <c r="R447" s="1" t="s">
        <v>87</v>
      </c>
    </row>
    <row r="448" spans="1:18" x14ac:dyDescent="0.45">
      <c r="A448" s="1">
        <v>1200000620</v>
      </c>
      <c r="B448" s="1">
        <v>620</v>
      </c>
      <c r="C448" s="1" t="s">
        <v>21</v>
      </c>
      <c r="D448" s="1">
        <v>1949</v>
      </c>
      <c r="E448" s="1" t="s">
        <v>42</v>
      </c>
      <c r="F448" s="1" t="s">
        <v>23</v>
      </c>
      <c r="G448" s="1" t="s">
        <v>86</v>
      </c>
      <c r="H448" s="1"/>
      <c r="I448" s="1"/>
      <c r="J448" s="1"/>
      <c r="K448" s="1"/>
      <c r="L448" s="1"/>
      <c r="M448" s="1"/>
      <c r="N448" s="1"/>
      <c r="O448" s="2">
        <v>43885</v>
      </c>
      <c r="P448" s="1"/>
      <c r="Q448" s="2">
        <v>43892</v>
      </c>
      <c r="R448" s="1" t="s">
        <v>87</v>
      </c>
    </row>
    <row r="449" spans="1:18" x14ac:dyDescent="0.45">
      <c r="A449" s="1">
        <v>1200000901</v>
      </c>
      <c r="B449" s="1">
        <v>901</v>
      </c>
      <c r="C449" s="1" t="s">
        <v>34</v>
      </c>
      <c r="D449" s="1">
        <v>1934</v>
      </c>
      <c r="E449" s="1" t="s">
        <v>41</v>
      </c>
      <c r="F449" s="1" t="s">
        <v>23</v>
      </c>
      <c r="G449" s="1" t="s">
        <v>86</v>
      </c>
      <c r="H449" s="1"/>
      <c r="I449" s="1"/>
      <c r="J449" s="1"/>
      <c r="K449" s="1"/>
      <c r="L449" s="1"/>
      <c r="M449" s="1"/>
      <c r="N449" s="1"/>
      <c r="O449" s="2">
        <v>43886</v>
      </c>
      <c r="P449" s="1"/>
      <c r="Q449" s="2">
        <v>43894</v>
      </c>
      <c r="R449" s="1" t="s">
        <v>87</v>
      </c>
    </row>
    <row r="450" spans="1:18" x14ac:dyDescent="0.45">
      <c r="A450" s="1">
        <v>1200001064</v>
      </c>
      <c r="B450" s="1">
        <v>1064</v>
      </c>
      <c r="C450" s="1" t="s">
        <v>34</v>
      </c>
      <c r="D450" s="1">
        <v>1943</v>
      </c>
      <c r="E450" s="1" t="s">
        <v>42</v>
      </c>
      <c r="F450" s="1" t="s">
        <v>23</v>
      </c>
      <c r="G450" s="1" t="s">
        <v>86</v>
      </c>
      <c r="H450" s="1"/>
      <c r="I450" s="1"/>
      <c r="J450" s="1"/>
      <c r="K450" s="1"/>
      <c r="L450" s="1"/>
      <c r="M450" s="1"/>
      <c r="N450" s="1"/>
      <c r="O450" s="2">
        <v>43887</v>
      </c>
      <c r="P450" s="1"/>
      <c r="Q450" s="2">
        <v>43891</v>
      </c>
      <c r="R450" s="1" t="s">
        <v>87</v>
      </c>
    </row>
    <row r="451" spans="1:18" x14ac:dyDescent="0.45">
      <c r="A451" s="1">
        <v>1200001288</v>
      </c>
      <c r="B451" s="1">
        <v>1288</v>
      </c>
      <c r="C451" s="1" t="s">
        <v>21</v>
      </c>
      <c r="D451" s="1">
        <v>1955</v>
      </c>
      <c r="E451" s="1" t="s">
        <v>38</v>
      </c>
      <c r="F451" s="1" t="s">
        <v>23</v>
      </c>
      <c r="G451" s="1" t="s">
        <v>86</v>
      </c>
      <c r="H451" s="1"/>
      <c r="I451" s="1" t="b">
        <v>1</v>
      </c>
      <c r="J451" s="1"/>
      <c r="K451" s="1"/>
      <c r="L451" s="1"/>
      <c r="M451" s="1"/>
      <c r="N451" s="1"/>
      <c r="O451" s="2">
        <v>43888</v>
      </c>
      <c r="P451" s="1"/>
      <c r="Q451" s="2">
        <v>43892</v>
      </c>
      <c r="R451" s="1" t="s">
        <v>87</v>
      </c>
    </row>
    <row r="452" spans="1:18" x14ac:dyDescent="0.45">
      <c r="A452" s="1">
        <v>1200001443</v>
      </c>
      <c r="B452" s="1">
        <v>1443</v>
      </c>
      <c r="C452" s="1" t="s">
        <v>21</v>
      </c>
      <c r="D452" s="1">
        <v>1945</v>
      </c>
      <c r="E452" s="1" t="s">
        <v>42</v>
      </c>
      <c r="F452" s="1" t="s">
        <v>23</v>
      </c>
      <c r="G452" s="1" t="s">
        <v>86</v>
      </c>
      <c r="H452" s="1"/>
      <c r="I452" s="1"/>
      <c r="J452" s="1"/>
      <c r="K452" s="1"/>
      <c r="L452" s="1"/>
      <c r="M452" s="1"/>
      <c r="N452" s="1"/>
      <c r="O452" s="2">
        <v>43888</v>
      </c>
      <c r="P452" s="1"/>
      <c r="Q452" s="2">
        <v>43888</v>
      </c>
      <c r="R452" s="1" t="s">
        <v>87</v>
      </c>
    </row>
    <row r="453" spans="1:18" x14ac:dyDescent="0.45">
      <c r="A453" s="1">
        <v>1200001921</v>
      </c>
      <c r="B453" s="1">
        <v>1921</v>
      </c>
      <c r="C453" s="1" t="s">
        <v>21</v>
      </c>
      <c r="D453" s="1">
        <v>1953</v>
      </c>
      <c r="E453" s="1" t="s">
        <v>38</v>
      </c>
      <c r="F453" s="1" t="s">
        <v>23</v>
      </c>
      <c r="G453" s="1" t="s">
        <v>86</v>
      </c>
      <c r="H453" s="1"/>
      <c r="I453" s="1" t="b">
        <v>1</v>
      </c>
      <c r="J453" s="1"/>
      <c r="K453" s="1"/>
      <c r="L453" s="1"/>
      <c r="M453" s="1"/>
      <c r="N453" s="1"/>
      <c r="O453" s="2">
        <v>43889</v>
      </c>
      <c r="P453" s="1"/>
      <c r="Q453" s="2">
        <v>43895</v>
      </c>
      <c r="R453" s="1" t="s">
        <v>87</v>
      </c>
    </row>
    <row r="454" spans="1:18" x14ac:dyDescent="0.45">
      <c r="A454" s="1">
        <v>1200002085</v>
      </c>
      <c r="B454" s="1">
        <v>2085</v>
      </c>
      <c r="C454" s="1" t="s">
        <v>21</v>
      </c>
      <c r="D454" s="1">
        <v>1949</v>
      </c>
      <c r="E454" s="1" t="s">
        <v>42</v>
      </c>
      <c r="F454" s="1" t="s">
        <v>23</v>
      </c>
      <c r="G454" s="1" t="s">
        <v>86</v>
      </c>
      <c r="H454" s="1"/>
      <c r="I454" s="1" t="b">
        <v>1</v>
      </c>
      <c r="J454" s="1"/>
      <c r="K454" s="1"/>
      <c r="L454" s="1"/>
      <c r="M454" s="1"/>
      <c r="N454" s="1"/>
      <c r="O454" s="2">
        <v>43889</v>
      </c>
      <c r="P454" s="1"/>
      <c r="Q454" s="2">
        <v>43894</v>
      </c>
      <c r="R454" s="1" t="s">
        <v>87</v>
      </c>
    </row>
    <row r="455" spans="1:18" x14ac:dyDescent="0.45">
      <c r="A455" s="1">
        <v>1200002289</v>
      </c>
      <c r="B455" s="1">
        <v>2289</v>
      </c>
      <c r="C455" s="1" t="s">
        <v>21</v>
      </c>
      <c r="D455" s="1">
        <v>1954</v>
      </c>
      <c r="E455" s="1" t="s">
        <v>38</v>
      </c>
      <c r="F455" s="1" t="s">
        <v>23</v>
      </c>
      <c r="G455" s="1" t="s">
        <v>86</v>
      </c>
      <c r="H455" s="1"/>
      <c r="I455" s="1"/>
      <c r="J455" s="1"/>
      <c r="K455" s="1"/>
      <c r="L455" s="1"/>
      <c r="M455" s="1"/>
      <c r="N455" s="1"/>
      <c r="O455" s="2">
        <v>43889</v>
      </c>
      <c r="P455" s="1"/>
      <c r="Q455" s="2">
        <v>43895</v>
      </c>
      <c r="R455" s="1" t="s">
        <v>87</v>
      </c>
    </row>
    <row r="456" spans="1:18" x14ac:dyDescent="0.45">
      <c r="A456" s="1">
        <v>1200002614</v>
      </c>
      <c r="B456" s="1">
        <v>2614</v>
      </c>
      <c r="C456" s="1" t="s">
        <v>34</v>
      </c>
      <c r="D456" s="1">
        <v>1943</v>
      </c>
      <c r="E456" s="1" t="s">
        <v>42</v>
      </c>
      <c r="F456" s="1" t="s">
        <v>23</v>
      </c>
      <c r="G456" s="1" t="s">
        <v>86</v>
      </c>
      <c r="H456" s="1"/>
      <c r="I456" s="1" t="b">
        <v>1</v>
      </c>
      <c r="J456" s="1"/>
      <c r="K456" s="1"/>
      <c r="L456" s="1"/>
      <c r="M456" s="1"/>
      <c r="N456" s="1"/>
      <c r="O456" s="2">
        <v>43890</v>
      </c>
      <c r="P456" s="1"/>
      <c r="Q456" s="2">
        <v>43891</v>
      </c>
      <c r="R456" s="1" t="s">
        <v>87</v>
      </c>
    </row>
    <row r="457" spans="1:18" x14ac:dyDescent="0.45">
      <c r="A457" s="1">
        <v>1200002769</v>
      </c>
      <c r="B457" s="1">
        <v>2769</v>
      </c>
      <c r="C457" s="1" t="s">
        <v>34</v>
      </c>
      <c r="D457" s="1">
        <v>1934</v>
      </c>
      <c r="E457" s="1" t="s">
        <v>41</v>
      </c>
      <c r="F457" s="1" t="s">
        <v>23</v>
      </c>
      <c r="G457" s="1" t="s">
        <v>86</v>
      </c>
      <c r="H457" s="1"/>
      <c r="I457" s="1"/>
      <c r="J457" s="1"/>
      <c r="K457" s="1"/>
      <c r="L457" s="1"/>
      <c r="M457" s="1"/>
      <c r="N457" s="1"/>
      <c r="O457" s="2">
        <v>43890</v>
      </c>
      <c r="P457" s="1"/>
      <c r="Q457" s="2">
        <v>43892</v>
      </c>
      <c r="R457" s="1" t="s">
        <v>87</v>
      </c>
    </row>
    <row r="458" spans="1:18" x14ac:dyDescent="0.45">
      <c r="A458" s="1">
        <v>1200002936</v>
      </c>
      <c r="B458" s="1">
        <v>2936</v>
      </c>
      <c r="C458" s="1" t="s">
        <v>21</v>
      </c>
      <c r="D458" s="1">
        <v>1939</v>
      </c>
      <c r="E458" s="1" t="s">
        <v>41</v>
      </c>
      <c r="F458" s="1" t="s">
        <v>23</v>
      </c>
      <c r="G458" s="1" t="s">
        <v>86</v>
      </c>
      <c r="H458" s="1"/>
      <c r="I458" s="1"/>
      <c r="J458" s="1"/>
      <c r="K458" s="1"/>
      <c r="L458" s="1"/>
      <c r="M458" s="1"/>
      <c r="N458" s="1"/>
      <c r="O458" s="2">
        <v>43890</v>
      </c>
      <c r="P458" s="1"/>
      <c r="Q458" s="2">
        <v>43896</v>
      </c>
      <c r="R458" s="1" t="s">
        <v>87</v>
      </c>
    </row>
    <row r="459" spans="1:18" x14ac:dyDescent="0.45">
      <c r="A459" s="1">
        <v>1200003550</v>
      </c>
      <c r="B459" s="1">
        <v>3550</v>
      </c>
      <c r="C459" s="1" t="s">
        <v>34</v>
      </c>
      <c r="D459" s="1">
        <v>1951</v>
      </c>
      <c r="E459" s="1" t="s">
        <v>38</v>
      </c>
      <c r="F459" s="1" t="s">
        <v>23</v>
      </c>
      <c r="G459" s="1" t="s">
        <v>86</v>
      </c>
      <c r="H459" s="1"/>
      <c r="I459" s="1"/>
      <c r="J459" s="1"/>
      <c r="K459" s="1"/>
      <c r="L459" s="1"/>
      <c r="M459" s="1"/>
      <c r="N459" s="1"/>
      <c r="O459" s="2">
        <v>43891</v>
      </c>
      <c r="P459" s="1"/>
      <c r="Q459" s="2">
        <v>43899</v>
      </c>
      <c r="R459" s="1" t="s">
        <v>87</v>
      </c>
    </row>
    <row r="460" spans="1:18" x14ac:dyDescent="0.45">
      <c r="A460" s="1">
        <v>1200003578</v>
      </c>
      <c r="B460" s="1">
        <v>3578</v>
      </c>
      <c r="C460" s="1" t="s">
        <v>21</v>
      </c>
      <c r="D460" s="1">
        <v>1930</v>
      </c>
      <c r="E460" s="1" t="s">
        <v>67</v>
      </c>
      <c r="F460" s="1" t="s">
        <v>23</v>
      </c>
      <c r="G460" s="1" t="s">
        <v>86</v>
      </c>
      <c r="H460" s="1"/>
      <c r="I460" s="1"/>
      <c r="J460" s="1"/>
      <c r="K460" s="1"/>
      <c r="L460" s="1"/>
      <c r="M460" s="1"/>
      <c r="N460" s="1"/>
      <c r="O460" s="2">
        <v>43891</v>
      </c>
      <c r="P460" s="1"/>
      <c r="Q460" s="2">
        <v>43897</v>
      </c>
      <c r="R460" s="1" t="s">
        <v>87</v>
      </c>
    </row>
    <row r="461" spans="1:18" x14ac:dyDescent="0.45">
      <c r="A461" s="1">
        <v>1200003896</v>
      </c>
      <c r="B461" s="1">
        <v>3896</v>
      </c>
      <c r="C461" s="1" t="s">
        <v>21</v>
      </c>
      <c r="D461" s="1">
        <v>1933</v>
      </c>
      <c r="E461" s="1" t="s">
        <v>41</v>
      </c>
      <c r="F461" s="1" t="s">
        <v>23</v>
      </c>
      <c r="G461" s="1" t="s">
        <v>86</v>
      </c>
      <c r="H461" s="1"/>
      <c r="I461" s="1" t="b">
        <v>1</v>
      </c>
      <c r="J461" s="1"/>
      <c r="K461" s="1"/>
      <c r="L461" s="1"/>
      <c r="M461" s="1"/>
      <c r="N461" s="1"/>
      <c r="O461" s="2">
        <v>43891</v>
      </c>
      <c r="P461" s="1"/>
      <c r="Q461" s="2">
        <v>43893</v>
      </c>
      <c r="R461" s="1" t="s">
        <v>87</v>
      </c>
    </row>
    <row r="462" spans="1:18" x14ac:dyDescent="0.45">
      <c r="A462" s="1">
        <v>1200003914</v>
      </c>
      <c r="B462" s="1">
        <v>3914</v>
      </c>
      <c r="C462" s="1" t="s">
        <v>21</v>
      </c>
      <c r="D462" s="1">
        <v>1938</v>
      </c>
      <c r="E462" s="1" t="s">
        <v>41</v>
      </c>
      <c r="F462" s="1" t="s">
        <v>23</v>
      </c>
      <c r="G462" s="1" t="s">
        <v>86</v>
      </c>
      <c r="H462" s="1"/>
      <c r="I462" s="1" t="b">
        <v>1</v>
      </c>
      <c r="J462" s="1"/>
      <c r="K462" s="1"/>
      <c r="L462" s="1"/>
      <c r="M462" s="1"/>
      <c r="N462" s="1"/>
      <c r="O462" s="2">
        <v>43891</v>
      </c>
      <c r="P462" s="1"/>
      <c r="Q462" s="2">
        <v>43899</v>
      </c>
      <c r="R462" s="1" t="s">
        <v>87</v>
      </c>
    </row>
    <row r="463" spans="1:18" x14ac:dyDescent="0.45">
      <c r="A463" s="1">
        <v>1200004046</v>
      </c>
      <c r="B463" s="1">
        <v>4046</v>
      </c>
      <c r="C463" s="1" t="s">
        <v>34</v>
      </c>
      <c r="D463" s="1">
        <v>1962</v>
      </c>
      <c r="E463" s="1" t="s">
        <v>22</v>
      </c>
      <c r="F463" s="1" t="s">
        <v>23</v>
      </c>
      <c r="G463" s="1" t="s">
        <v>86</v>
      </c>
      <c r="H463" s="1"/>
      <c r="I463" s="1" t="b">
        <v>1</v>
      </c>
      <c r="J463" s="1"/>
      <c r="K463" s="1"/>
      <c r="L463" s="1"/>
      <c r="M463" s="1"/>
      <c r="N463" s="1"/>
      <c r="O463" s="2">
        <v>43891</v>
      </c>
      <c r="P463" s="1"/>
      <c r="Q463" s="2">
        <v>43891</v>
      </c>
      <c r="R463" s="1" t="s">
        <v>87</v>
      </c>
    </row>
    <row r="464" spans="1:18" x14ac:dyDescent="0.45">
      <c r="A464" s="1">
        <v>1200005767</v>
      </c>
      <c r="B464" s="1">
        <v>5767</v>
      </c>
      <c r="C464" s="1" t="s">
        <v>21</v>
      </c>
      <c r="D464" s="1">
        <v>1938</v>
      </c>
      <c r="E464" s="1" t="s">
        <v>41</v>
      </c>
      <c r="F464" s="1" t="s">
        <v>23</v>
      </c>
      <c r="G464" s="1" t="s">
        <v>86</v>
      </c>
      <c r="H464" s="1"/>
      <c r="I464" s="1" t="b">
        <v>1</v>
      </c>
      <c r="J464" s="1"/>
      <c r="K464" s="1"/>
      <c r="L464" s="1"/>
      <c r="M464" s="1"/>
      <c r="N464" s="1"/>
      <c r="O464" s="2">
        <v>43895</v>
      </c>
      <c r="P464" s="1"/>
      <c r="Q464" s="2">
        <v>43895</v>
      </c>
      <c r="R464" s="1" t="s">
        <v>87</v>
      </c>
    </row>
    <row r="465" spans="1:18" x14ac:dyDescent="0.45">
      <c r="A465" s="1">
        <v>1200007196</v>
      </c>
      <c r="B465" s="1">
        <v>7196</v>
      </c>
      <c r="C465" s="1" t="s">
        <v>21</v>
      </c>
      <c r="D465" s="1">
        <v>1945</v>
      </c>
      <c r="E465" s="1" t="s">
        <v>42</v>
      </c>
      <c r="F465" s="1" t="s">
        <v>23</v>
      </c>
      <c r="G465" s="1" t="s">
        <v>86</v>
      </c>
      <c r="H465" s="1"/>
      <c r="I465" s="1" t="b">
        <v>1</v>
      </c>
      <c r="J465" s="1"/>
      <c r="K465" s="1"/>
      <c r="L465" s="1"/>
      <c r="M465" s="1"/>
      <c r="N465" s="1"/>
      <c r="O465" s="2">
        <v>43898</v>
      </c>
      <c r="P465" s="1"/>
      <c r="Q465" s="2">
        <v>43899</v>
      </c>
      <c r="R465" s="1" t="s">
        <v>87</v>
      </c>
    </row>
    <row r="466" spans="1:18" x14ac:dyDescent="0.45">
      <c r="A466" s="1">
        <v>1300000001</v>
      </c>
      <c r="B466" s="1">
        <v>16</v>
      </c>
      <c r="C466" s="1" t="s">
        <v>34</v>
      </c>
      <c r="D466" s="1"/>
      <c r="E466" s="1" t="s">
        <v>49</v>
      </c>
      <c r="F466" s="1" t="s">
        <v>23</v>
      </c>
      <c r="G466" s="1" t="s">
        <v>92</v>
      </c>
      <c r="H466" s="1"/>
      <c r="I466" s="1"/>
      <c r="J466" s="1"/>
      <c r="K466" s="1"/>
      <c r="L466" s="1"/>
      <c r="M466" s="1">
        <v>450</v>
      </c>
      <c r="N466" s="2">
        <v>43857</v>
      </c>
      <c r="O466" s="2">
        <v>43865</v>
      </c>
      <c r="P466" s="2">
        <v>43881</v>
      </c>
      <c r="Q466" s="1"/>
      <c r="R466" s="1" t="s">
        <v>27</v>
      </c>
    </row>
    <row r="467" spans="1:18" x14ac:dyDescent="0.45">
      <c r="A467" s="1">
        <v>1300000002</v>
      </c>
      <c r="B467" s="1">
        <v>18</v>
      </c>
      <c r="C467" s="1" t="s">
        <v>34</v>
      </c>
      <c r="D467" s="1"/>
      <c r="E467" s="1" t="s">
        <v>32</v>
      </c>
      <c r="F467" s="1" t="s">
        <v>23</v>
      </c>
      <c r="G467" s="1" t="s">
        <v>92</v>
      </c>
      <c r="H467" s="1"/>
      <c r="I467" s="1"/>
      <c r="J467" s="1" t="s">
        <v>31</v>
      </c>
      <c r="K467" s="1"/>
      <c r="L467" s="1">
        <v>1300000001</v>
      </c>
      <c r="M467" s="1">
        <v>8</v>
      </c>
      <c r="N467" s="1"/>
      <c r="O467" s="2">
        <v>43866</v>
      </c>
      <c r="P467" s="2">
        <v>43881</v>
      </c>
      <c r="Q467" s="1"/>
      <c r="R467" s="1" t="s">
        <v>27</v>
      </c>
    </row>
    <row r="468" spans="1:18" x14ac:dyDescent="0.45">
      <c r="A468" s="1">
        <v>1300000003</v>
      </c>
      <c r="B468" s="1">
        <v>126</v>
      </c>
      <c r="C468" s="1" t="s">
        <v>21</v>
      </c>
      <c r="D468" s="1"/>
      <c r="E468" s="1" t="s">
        <v>28</v>
      </c>
      <c r="F468" s="1" t="s">
        <v>23</v>
      </c>
      <c r="G468" s="1" t="s">
        <v>92</v>
      </c>
      <c r="H468" s="1"/>
      <c r="I468" s="1"/>
      <c r="J468" s="1" t="s">
        <v>36</v>
      </c>
      <c r="K468" s="1"/>
      <c r="L468" s="1"/>
      <c r="M468" s="1">
        <v>65</v>
      </c>
      <c r="N468" s="1"/>
      <c r="O468" s="2">
        <v>43881</v>
      </c>
      <c r="P468" s="2">
        <v>43909</v>
      </c>
      <c r="Q468" s="1"/>
      <c r="R468" s="1" t="s">
        <v>45</v>
      </c>
    </row>
    <row r="469" spans="1:18" x14ac:dyDescent="0.45">
      <c r="A469" s="1">
        <v>1300000004</v>
      </c>
      <c r="B469" s="1">
        <v>164</v>
      </c>
      <c r="C469" s="1" t="s">
        <v>21</v>
      </c>
      <c r="D469" s="1"/>
      <c r="E469" s="1" t="s">
        <v>28</v>
      </c>
      <c r="F469" s="1" t="s">
        <v>23</v>
      </c>
      <c r="G469" s="1" t="s">
        <v>92</v>
      </c>
      <c r="H469" s="1"/>
      <c r="I469" s="1"/>
      <c r="J469" s="1" t="s">
        <v>31</v>
      </c>
      <c r="K469" s="1"/>
      <c r="L469" s="1">
        <v>1300000003</v>
      </c>
      <c r="M469" s="1">
        <v>30</v>
      </c>
      <c r="N469" s="1"/>
      <c r="O469" s="2">
        <v>43882</v>
      </c>
      <c r="P469" s="2">
        <v>43908</v>
      </c>
      <c r="Q469" s="1"/>
      <c r="R469" s="1" t="s">
        <v>27</v>
      </c>
    </row>
    <row r="470" spans="1:18" x14ac:dyDescent="0.45">
      <c r="A470" s="1">
        <v>1300000005</v>
      </c>
      <c r="B470" s="1">
        <v>210</v>
      </c>
      <c r="C470" s="1" t="s">
        <v>21</v>
      </c>
      <c r="D470" s="1"/>
      <c r="E470" s="1" t="s">
        <v>28</v>
      </c>
      <c r="F470" s="1" t="s">
        <v>23</v>
      </c>
      <c r="G470" s="1" t="s">
        <v>92</v>
      </c>
      <c r="H470" s="1"/>
      <c r="I470" s="1"/>
      <c r="J470" s="1" t="s">
        <v>36</v>
      </c>
      <c r="K470" s="1"/>
      <c r="L470" s="1"/>
      <c r="M470" s="1">
        <v>156</v>
      </c>
      <c r="N470" s="1"/>
      <c r="O470" s="2">
        <v>43882</v>
      </c>
      <c r="P470" s="2">
        <v>43906</v>
      </c>
      <c r="Q470" s="1"/>
      <c r="R470" s="1" t="s">
        <v>27</v>
      </c>
    </row>
    <row r="471" spans="1:18" x14ac:dyDescent="0.45">
      <c r="A471" s="1">
        <v>1300000006</v>
      </c>
      <c r="B471" s="1">
        <v>239</v>
      </c>
      <c r="C471" s="1" t="s">
        <v>21</v>
      </c>
      <c r="D471" s="1"/>
      <c r="E471" s="1" t="s">
        <v>28</v>
      </c>
      <c r="F471" s="1" t="s">
        <v>23</v>
      </c>
      <c r="G471" s="1" t="s">
        <v>92</v>
      </c>
      <c r="H471" s="1"/>
      <c r="I471" s="1"/>
      <c r="J471" s="1" t="s">
        <v>31</v>
      </c>
      <c r="K471" s="1"/>
      <c r="L471" s="1">
        <v>1300000003</v>
      </c>
      <c r="M471" s="1">
        <v>14</v>
      </c>
      <c r="N471" s="1"/>
      <c r="O471" s="2">
        <v>43882</v>
      </c>
      <c r="P471" s="2">
        <v>43906</v>
      </c>
      <c r="Q471" s="1"/>
      <c r="R471" s="1" t="s">
        <v>27</v>
      </c>
    </row>
    <row r="472" spans="1:18" x14ac:dyDescent="0.45">
      <c r="A472" s="1">
        <v>1300000007</v>
      </c>
      <c r="B472" s="1">
        <v>489</v>
      </c>
      <c r="C472" s="1" t="s">
        <v>21</v>
      </c>
      <c r="D472" s="1"/>
      <c r="E472" s="1" t="s">
        <v>28</v>
      </c>
      <c r="F472" s="1" t="s">
        <v>23</v>
      </c>
      <c r="G472" s="1" t="s">
        <v>92</v>
      </c>
      <c r="H472" s="1"/>
      <c r="I472" s="1"/>
      <c r="J472" s="1" t="s">
        <v>31</v>
      </c>
      <c r="K472" s="1"/>
      <c r="L472" s="1">
        <v>1300000003</v>
      </c>
      <c r="M472" s="1">
        <v>39</v>
      </c>
      <c r="N472" s="1"/>
      <c r="O472" s="2">
        <v>43883</v>
      </c>
      <c r="P472" s="2">
        <v>43907</v>
      </c>
      <c r="Q472" s="1"/>
      <c r="R472" s="1" t="s">
        <v>27</v>
      </c>
    </row>
    <row r="473" spans="1:18" x14ac:dyDescent="0.45">
      <c r="A473" s="1">
        <v>1300000008</v>
      </c>
      <c r="B473" s="1">
        <v>589</v>
      </c>
      <c r="C473" s="1" t="s">
        <v>34</v>
      </c>
      <c r="D473" s="1"/>
      <c r="E473" s="1" t="s">
        <v>28</v>
      </c>
      <c r="F473" s="1" t="s">
        <v>23</v>
      </c>
      <c r="G473" s="1" t="s">
        <v>92</v>
      </c>
      <c r="H473" s="1"/>
      <c r="I473" s="1"/>
      <c r="J473" s="1" t="s">
        <v>31</v>
      </c>
      <c r="K473" s="1"/>
      <c r="L473" s="1">
        <v>1300000003</v>
      </c>
      <c r="M473" s="1">
        <v>47</v>
      </c>
      <c r="N473" s="1"/>
      <c r="O473" s="2">
        <v>43883</v>
      </c>
      <c r="P473" s="2">
        <v>43896</v>
      </c>
      <c r="Q473" s="1"/>
      <c r="R473" s="1" t="s">
        <v>27</v>
      </c>
    </row>
    <row r="474" spans="1:18" x14ac:dyDescent="0.45">
      <c r="A474" s="1">
        <v>1300000009</v>
      </c>
      <c r="B474" s="1">
        <v>611</v>
      </c>
      <c r="C474" s="1" t="s">
        <v>34</v>
      </c>
      <c r="D474" s="1"/>
      <c r="E474" s="1" t="s">
        <v>28</v>
      </c>
      <c r="F474" s="1" t="s">
        <v>23</v>
      </c>
      <c r="G474" s="1" t="s">
        <v>92</v>
      </c>
      <c r="H474" s="1"/>
      <c r="I474" s="1"/>
      <c r="J474" s="1" t="s">
        <v>31</v>
      </c>
      <c r="K474" s="1"/>
      <c r="L474" s="1">
        <v>1300000004</v>
      </c>
      <c r="M474" s="1">
        <v>0</v>
      </c>
      <c r="N474" s="1"/>
      <c r="O474" s="2">
        <v>43884</v>
      </c>
      <c r="P474" s="2">
        <v>43909</v>
      </c>
      <c r="Q474" s="1"/>
      <c r="R474" s="1" t="s">
        <v>27</v>
      </c>
    </row>
    <row r="475" spans="1:18" x14ac:dyDescent="0.45">
      <c r="A475" s="1">
        <v>1300000010</v>
      </c>
      <c r="B475" s="1">
        <v>4388</v>
      </c>
      <c r="C475" s="1" t="s">
        <v>34</v>
      </c>
      <c r="D475" s="1"/>
      <c r="E475" s="1" t="s">
        <v>49</v>
      </c>
      <c r="F475" s="1" t="s">
        <v>23</v>
      </c>
      <c r="G475" s="1" t="s">
        <v>92</v>
      </c>
      <c r="H475" s="1"/>
      <c r="I475" s="1"/>
      <c r="J475" s="1" t="s">
        <v>31</v>
      </c>
      <c r="K475" s="1"/>
      <c r="L475" s="1">
        <v>1300000011</v>
      </c>
      <c r="M475" s="1">
        <v>86</v>
      </c>
      <c r="N475" s="1"/>
      <c r="O475" s="2">
        <v>43892</v>
      </c>
      <c r="P475" s="1"/>
      <c r="Q475" s="1"/>
      <c r="R475" s="1" t="s">
        <v>45</v>
      </c>
    </row>
    <row r="476" spans="1:18" x14ac:dyDescent="0.45">
      <c r="A476" s="1">
        <v>1300000011</v>
      </c>
      <c r="B476" s="1">
        <v>4257</v>
      </c>
      <c r="C476" s="1" t="s">
        <v>21</v>
      </c>
      <c r="D476" s="1"/>
      <c r="E476" s="1" t="s">
        <v>32</v>
      </c>
      <c r="F476" s="1" t="s">
        <v>23</v>
      </c>
      <c r="G476" s="1" t="s">
        <v>92</v>
      </c>
      <c r="H476" s="1"/>
      <c r="I476" s="1"/>
      <c r="J476" s="1" t="s">
        <v>31</v>
      </c>
      <c r="K476" s="1"/>
      <c r="L476" s="1">
        <v>1300000010</v>
      </c>
      <c r="M476" s="1">
        <v>86</v>
      </c>
      <c r="N476" s="1"/>
      <c r="O476" s="2">
        <v>43892</v>
      </c>
      <c r="P476" s="1"/>
      <c r="Q476" s="1"/>
      <c r="R476" s="1" t="s">
        <v>45</v>
      </c>
    </row>
    <row r="477" spans="1:18" x14ac:dyDescent="0.45">
      <c r="A477" s="1">
        <v>1300000012</v>
      </c>
      <c r="B477" s="1">
        <v>5141</v>
      </c>
      <c r="C477" s="1" t="s">
        <v>34</v>
      </c>
      <c r="D477" s="1"/>
      <c r="E477" s="1" t="s">
        <v>41</v>
      </c>
      <c r="F477" s="1" t="s">
        <v>23</v>
      </c>
      <c r="G477" s="1" t="s">
        <v>92</v>
      </c>
      <c r="H477" s="1"/>
      <c r="I477" s="1"/>
      <c r="J477" s="1" t="s">
        <v>31</v>
      </c>
      <c r="K477" s="1"/>
      <c r="L477" s="1">
        <v>1300000011</v>
      </c>
      <c r="M477" s="1">
        <v>14</v>
      </c>
      <c r="N477" s="1"/>
      <c r="O477" s="2">
        <v>43892</v>
      </c>
      <c r="P477" s="1"/>
      <c r="Q477" s="1"/>
      <c r="R477" s="1" t="s">
        <v>45</v>
      </c>
    </row>
    <row r="478" spans="1:18" x14ac:dyDescent="0.45">
      <c r="A478" s="1">
        <v>1300000013</v>
      </c>
      <c r="B478" s="1">
        <v>5031</v>
      </c>
      <c r="C478" s="1" t="s">
        <v>21</v>
      </c>
      <c r="D478" s="1"/>
      <c r="E478" s="1" t="s">
        <v>22</v>
      </c>
      <c r="F478" s="1" t="s">
        <v>23</v>
      </c>
      <c r="G478" s="1" t="s">
        <v>92</v>
      </c>
      <c r="H478" s="1"/>
      <c r="I478" s="1"/>
      <c r="J478" s="1" t="s">
        <v>36</v>
      </c>
      <c r="K478" s="1"/>
      <c r="L478" s="1"/>
      <c r="M478" s="1">
        <v>30</v>
      </c>
      <c r="N478" s="2">
        <v>43888</v>
      </c>
      <c r="O478" s="2">
        <v>43894</v>
      </c>
      <c r="P478" s="1"/>
      <c r="Q478" s="1"/>
      <c r="R478" s="1" t="s">
        <v>45</v>
      </c>
    </row>
    <row r="479" spans="1:18" x14ac:dyDescent="0.45">
      <c r="A479" s="1">
        <v>1300000014</v>
      </c>
      <c r="B479" s="1">
        <v>7268</v>
      </c>
      <c r="C479" s="1" t="s">
        <v>21</v>
      </c>
      <c r="D479" s="1"/>
      <c r="E479" s="1" t="s">
        <v>32</v>
      </c>
      <c r="F479" s="1" t="s">
        <v>23</v>
      </c>
      <c r="G479" s="1" t="s">
        <v>92</v>
      </c>
      <c r="H479" s="1"/>
      <c r="I479" s="1"/>
      <c r="J479" s="1" t="s">
        <v>31</v>
      </c>
      <c r="K479" s="1"/>
      <c r="L479" s="1">
        <v>1300000003</v>
      </c>
      <c r="M479" s="1">
        <v>74</v>
      </c>
      <c r="N479" s="1"/>
      <c r="O479" s="2">
        <v>43897</v>
      </c>
      <c r="P479" s="1"/>
      <c r="Q479" s="1"/>
      <c r="R479" s="1" t="s">
        <v>45</v>
      </c>
    </row>
    <row r="480" spans="1:18" x14ac:dyDescent="0.45">
      <c r="A480" s="1">
        <v>1300000015</v>
      </c>
      <c r="B480" s="1">
        <v>7285</v>
      </c>
      <c r="C480" s="1" t="s">
        <v>34</v>
      </c>
      <c r="D480" s="1"/>
      <c r="E480" s="1" t="s">
        <v>32</v>
      </c>
      <c r="F480" s="1" t="s">
        <v>23</v>
      </c>
      <c r="G480" s="1" t="s">
        <v>92</v>
      </c>
      <c r="H480" s="1"/>
      <c r="I480" s="1"/>
      <c r="J480" s="1" t="s">
        <v>31</v>
      </c>
      <c r="K480" s="1"/>
      <c r="L480" s="1">
        <v>1300000003</v>
      </c>
      <c r="M480" s="1">
        <v>12</v>
      </c>
      <c r="N480" s="1"/>
      <c r="O480" s="2">
        <v>43898</v>
      </c>
      <c r="P480" s="2">
        <v>43909</v>
      </c>
      <c r="Q480" s="1"/>
      <c r="R480" s="1" t="s">
        <v>45</v>
      </c>
    </row>
    <row r="481" spans="1:18" x14ac:dyDescent="0.45">
      <c r="A481" s="1">
        <v>1300000016</v>
      </c>
      <c r="B481" s="1">
        <v>8141</v>
      </c>
      <c r="C481" s="1" t="s">
        <v>34</v>
      </c>
      <c r="D481" s="1"/>
      <c r="E481" s="1" t="s">
        <v>49</v>
      </c>
      <c r="F481" s="1" t="s">
        <v>23</v>
      </c>
      <c r="G481" s="1" t="s">
        <v>92</v>
      </c>
      <c r="H481" s="1"/>
      <c r="I481" s="1"/>
      <c r="J481" s="1" t="s">
        <v>26</v>
      </c>
      <c r="K481" s="1"/>
      <c r="L481" s="1"/>
      <c r="M481" s="1">
        <v>23</v>
      </c>
      <c r="N481" s="1"/>
      <c r="O481" s="2">
        <v>43904</v>
      </c>
      <c r="P481" s="1"/>
      <c r="Q481" s="1"/>
      <c r="R481" s="1" t="s">
        <v>45</v>
      </c>
    </row>
    <row r="482" spans="1:18" x14ac:dyDescent="0.45">
      <c r="A482" s="1">
        <v>1300000017</v>
      </c>
      <c r="B482" s="1">
        <v>8395</v>
      </c>
      <c r="C482" s="1" t="s">
        <v>34</v>
      </c>
      <c r="D482" s="1"/>
      <c r="E482" s="1" t="s">
        <v>22</v>
      </c>
      <c r="F482" s="1" t="s">
        <v>23</v>
      </c>
      <c r="G482" s="1" t="s">
        <v>92</v>
      </c>
      <c r="H482" s="1"/>
      <c r="I482" s="1"/>
      <c r="J482" s="1"/>
      <c r="K482" s="1"/>
      <c r="L482" s="1"/>
      <c r="M482" s="1">
        <v>3</v>
      </c>
      <c r="N482" s="2">
        <v>43900</v>
      </c>
      <c r="O482" s="2">
        <v>43907</v>
      </c>
      <c r="P482" s="1"/>
      <c r="Q482" s="1"/>
      <c r="R482" s="1" t="s">
        <v>45</v>
      </c>
    </row>
    <row r="483" spans="1:18" x14ac:dyDescent="0.45">
      <c r="A483" s="1">
        <v>1300000018</v>
      </c>
      <c r="B483" s="1"/>
      <c r="C483" s="1" t="s">
        <v>21</v>
      </c>
      <c r="D483" s="1"/>
      <c r="E483" s="1" t="s">
        <v>38</v>
      </c>
      <c r="F483" s="1" t="s">
        <v>23</v>
      </c>
      <c r="G483" s="1" t="s">
        <v>92</v>
      </c>
      <c r="H483" s="1"/>
      <c r="I483" s="1"/>
      <c r="J483" s="1" t="s">
        <v>31</v>
      </c>
      <c r="K483" s="1"/>
      <c r="L483" s="1">
        <v>1300000017</v>
      </c>
      <c r="M483" s="1">
        <v>16</v>
      </c>
      <c r="N483" s="1"/>
      <c r="O483" s="2">
        <v>43907</v>
      </c>
      <c r="P483" s="1"/>
      <c r="Q483" s="1"/>
      <c r="R483" s="1" t="s">
        <v>45</v>
      </c>
    </row>
    <row r="484" spans="1:18" x14ac:dyDescent="0.45">
      <c r="A484" s="1">
        <v>1300000019</v>
      </c>
      <c r="B484" s="1"/>
      <c r="C484" s="1" t="s">
        <v>21</v>
      </c>
      <c r="D484" s="1"/>
      <c r="E484" s="1" t="s">
        <v>28</v>
      </c>
      <c r="F484" s="1" t="s">
        <v>23</v>
      </c>
      <c r="G484" s="1" t="s">
        <v>92</v>
      </c>
      <c r="H484" s="1"/>
      <c r="I484" s="1"/>
      <c r="J484" s="1" t="s">
        <v>26</v>
      </c>
      <c r="K484" s="1"/>
      <c r="L484" s="1"/>
      <c r="M484" s="1"/>
      <c r="N484" s="1"/>
      <c r="O484" s="2">
        <v>43910</v>
      </c>
      <c r="P484" s="1"/>
      <c r="Q484" s="1"/>
      <c r="R484" s="1"/>
    </row>
    <row r="485" spans="1:18" x14ac:dyDescent="0.45">
      <c r="A485" s="1">
        <v>1400000001</v>
      </c>
      <c r="B485" s="1">
        <v>1</v>
      </c>
      <c r="C485" s="1" t="s">
        <v>34</v>
      </c>
      <c r="D485" s="1">
        <v>1985</v>
      </c>
      <c r="E485" s="1" t="s">
        <v>28</v>
      </c>
      <c r="F485" s="1" t="s">
        <v>39</v>
      </c>
      <c r="G485" s="1" t="s">
        <v>93</v>
      </c>
      <c r="H485" s="1" t="s">
        <v>94</v>
      </c>
      <c r="I485" s="1"/>
      <c r="J485" s="1" t="s">
        <v>26</v>
      </c>
      <c r="K485" s="1"/>
      <c r="L485" s="1"/>
      <c r="M485" s="1"/>
      <c r="N485" s="2">
        <v>43849</v>
      </c>
      <c r="O485" s="2">
        <v>43850</v>
      </c>
      <c r="P485" s="2">
        <v>43867</v>
      </c>
      <c r="Q485" s="1"/>
      <c r="R485" s="1" t="s">
        <v>27</v>
      </c>
    </row>
    <row r="486" spans="1:18" x14ac:dyDescent="0.45">
      <c r="A486" s="1">
        <v>1400000002</v>
      </c>
      <c r="B486" s="1">
        <v>398</v>
      </c>
      <c r="C486" s="1" t="s">
        <v>34</v>
      </c>
      <c r="D486" s="1">
        <v>1960</v>
      </c>
      <c r="E486" s="1" t="s">
        <v>38</v>
      </c>
      <c r="F486" s="1" t="s">
        <v>23</v>
      </c>
      <c r="G486" s="1" t="s">
        <v>93</v>
      </c>
      <c r="H486" s="1" t="s">
        <v>95</v>
      </c>
      <c r="I486" s="1"/>
      <c r="J486" s="1" t="s">
        <v>48</v>
      </c>
      <c r="K486" s="1"/>
      <c r="L486" s="1"/>
      <c r="M486" s="1"/>
      <c r="N486" s="1"/>
      <c r="O486" s="2">
        <v>43883</v>
      </c>
      <c r="P486" s="1"/>
      <c r="Q486" s="1"/>
      <c r="R486" s="1" t="s">
        <v>45</v>
      </c>
    </row>
    <row r="487" spans="1:18" x14ac:dyDescent="0.45">
      <c r="A487" s="1">
        <v>1400000003</v>
      </c>
      <c r="B487" s="1">
        <v>1129</v>
      </c>
      <c r="C487" s="1" t="s">
        <v>21</v>
      </c>
      <c r="D487" s="1">
        <v>1963</v>
      </c>
      <c r="E487" s="1" t="s">
        <v>22</v>
      </c>
      <c r="F487" s="1" t="s">
        <v>23</v>
      </c>
      <c r="G487" s="1" t="s">
        <v>93</v>
      </c>
      <c r="H487" s="1" t="s">
        <v>96</v>
      </c>
      <c r="I487" s="1"/>
      <c r="J487" s="1" t="s">
        <v>36</v>
      </c>
      <c r="K487" s="1"/>
      <c r="L487" s="1"/>
      <c r="M487" s="1"/>
      <c r="N487" s="2">
        <v>43861</v>
      </c>
      <c r="O487" s="2">
        <v>43886</v>
      </c>
      <c r="P487" s="2">
        <v>43893</v>
      </c>
      <c r="Q487" s="1"/>
      <c r="R487" s="1" t="s">
        <v>27</v>
      </c>
    </row>
    <row r="488" spans="1:18" x14ac:dyDescent="0.45">
      <c r="A488" s="1">
        <v>1400000004</v>
      </c>
      <c r="B488" s="1">
        <v>2021</v>
      </c>
      <c r="C488" s="1" t="s">
        <v>34</v>
      </c>
      <c r="D488" s="1">
        <v>1992</v>
      </c>
      <c r="E488" s="1" t="s">
        <v>32</v>
      </c>
      <c r="F488" s="1" t="s">
        <v>23</v>
      </c>
      <c r="G488" s="1" t="s">
        <v>93</v>
      </c>
      <c r="H488" s="1" t="s">
        <v>78</v>
      </c>
      <c r="I488" s="1"/>
      <c r="J488" s="1" t="s">
        <v>31</v>
      </c>
      <c r="K488" s="1"/>
      <c r="L488" s="1"/>
      <c r="M488" s="1"/>
      <c r="N488" s="1"/>
      <c r="O488" s="2">
        <v>43889</v>
      </c>
      <c r="P488" s="1"/>
      <c r="Q488" s="1"/>
      <c r="R488" s="1" t="s">
        <v>45</v>
      </c>
    </row>
    <row r="489" spans="1:18" x14ac:dyDescent="0.45">
      <c r="A489" s="1">
        <v>1400000005</v>
      </c>
      <c r="B489" s="1">
        <v>2592</v>
      </c>
      <c r="C489" s="1" t="s">
        <v>21</v>
      </c>
      <c r="D489" s="1">
        <v>1956</v>
      </c>
      <c r="E489" s="1" t="s">
        <v>38</v>
      </c>
      <c r="F489" s="1" t="s">
        <v>23</v>
      </c>
      <c r="G489" s="1" t="s">
        <v>93</v>
      </c>
      <c r="H489" s="1" t="s">
        <v>95</v>
      </c>
      <c r="I489" s="1"/>
      <c r="J489" s="1" t="s">
        <v>31</v>
      </c>
      <c r="K489" s="1"/>
      <c r="L489" s="1"/>
      <c r="M489" s="1"/>
      <c r="N489" s="1"/>
      <c r="O489" s="2">
        <v>43889</v>
      </c>
      <c r="P489" s="1"/>
      <c r="Q489" s="1"/>
      <c r="R489" s="1" t="s">
        <v>45</v>
      </c>
    </row>
    <row r="490" spans="1:18" x14ac:dyDescent="0.45">
      <c r="A490" s="1">
        <v>1400000006</v>
      </c>
      <c r="B490" s="1">
        <v>2641</v>
      </c>
      <c r="C490" s="1" t="s">
        <v>21</v>
      </c>
      <c r="D490" s="1">
        <v>1976</v>
      </c>
      <c r="E490" s="1" t="s">
        <v>49</v>
      </c>
      <c r="F490" s="1" t="s">
        <v>23</v>
      </c>
      <c r="G490" s="1" t="s">
        <v>93</v>
      </c>
      <c r="H490" s="1" t="s">
        <v>97</v>
      </c>
      <c r="I490" s="1"/>
      <c r="J490" s="1" t="s">
        <v>36</v>
      </c>
      <c r="K490" s="1"/>
      <c r="L490" s="1"/>
      <c r="M490" s="1"/>
      <c r="N490" s="2">
        <v>43888</v>
      </c>
      <c r="O490" s="2">
        <v>43889</v>
      </c>
      <c r="P490" s="1"/>
      <c r="Q490" s="1"/>
      <c r="R490" s="1" t="s">
        <v>45</v>
      </c>
    </row>
    <row r="491" spans="1:18" x14ac:dyDescent="0.45">
      <c r="A491" s="1">
        <v>1400000007</v>
      </c>
      <c r="B491" s="1">
        <v>4122</v>
      </c>
      <c r="C491" s="1" t="s">
        <v>21</v>
      </c>
      <c r="D491" s="1">
        <v>1963</v>
      </c>
      <c r="E491" s="1" t="s">
        <v>22</v>
      </c>
      <c r="F491" s="1" t="s">
        <v>23</v>
      </c>
      <c r="G491" s="1" t="s">
        <v>93</v>
      </c>
      <c r="H491" s="1" t="s">
        <v>97</v>
      </c>
      <c r="I491" s="1"/>
      <c r="J491" s="1" t="s">
        <v>31</v>
      </c>
      <c r="K491" s="1"/>
      <c r="L491" s="1"/>
      <c r="M491" s="1"/>
      <c r="N491" s="1"/>
      <c r="O491" s="2">
        <v>43891</v>
      </c>
      <c r="P491" s="1"/>
      <c r="Q491" s="1"/>
      <c r="R491" s="1" t="s">
        <v>45</v>
      </c>
    </row>
    <row r="492" spans="1:18" x14ac:dyDescent="0.45">
      <c r="A492" s="1">
        <v>1400000008</v>
      </c>
      <c r="B492" s="1">
        <v>5026</v>
      </c>
      <c r="C492" s="1" t="s">
        <v>34</v>
      </c>
      <c r="D492" s="1">
        <v>1972</v>
      </c>
      <c r="E492" s="1" t="s">
        <v>49</v>
      </c>
      <c r="F492" s="1" t="s">
        <v>23</v>
      </c>
      <c r="G492" s="1" t="s">
        <v>93</v>
      </c>
      <c r="H492" s="1" t="s">
        <v>95</v>
      </c>
      <c r="I492" s="1"/>
      <c r="J492" s="1" t="s">
        <v>48</v>
      </c>
      <c r="K492" s="1"/>
      <c r="L492" s="1"/>
      <c r="M492" s="1"/>
      <c r="N492" s="1"/>
      <c r="O492" s="2">
        <v>43893</v>
      </c>
      <c r="P492" s="1"/>
      <c r="Q492" s="1"/>
      <c r="R492" s="1" t="s">
        <v>45</v>
      </c>
    </row>
    <row r="493" spans="1:18" x14ac:dyDescent="0.45">
      <c r="A493" s="1">
        <v>1400000009</v>
      </c>
      <c r="B493" s="1">
        <v>5581</v>
      </c>
      <c r="C493" s="1" t="s">
        <v>21</v>
      </c>
      <c r="D493" s="1">
        <v>2012</v>
      </c>
      <c r="E493" s="1" t="s">
        <v>68</v>
      </c>
      <c r="F493" s="1" t="s">
        <v>23</v>
      </c>
      <c r="G493" s="1" t="s">
        <v>93</v>
      </c>
      <c r="H493" s="1" t="s">
        <v>96</v>
      </c>
      <c r="I493" s="1"/>
      <c r="J493" s="1" t="s">
        <v>31</v>
      </c>
      <c r="K493" s="1"/>
      <c r="L493" s="1"/>
      <c r="M493" s="1"/>
      <c r="N493" s="2">
        <v>43894</v>
      </c>
      <c r="O493" s="2">
        <v>43893</v>
      </c>
      <c r="P493" s="1"/>
      <c r="Q493" s="1"/>
      <c r="R493" s="1" t="s">
        <v>45</v>
      </c>
    </row>
    <row r="494" spans="1:18" x14ac:dyDescent="0.45">
      <c r="A494" s="1">
        <v>1400000010</v>
      </c>
      <c r="B494" s="1">
        <v>7434</v>
      </c>
      <c r="C494" s="1" t="s">
        <v>34</v>
      </c>
      <c r="D494" s="1">
        <v>1968</v>
      </c>
      <c r="E494" s="1" t="s">
        <v>22</v>
      </c>
      <c r="F494" s="1" t="s">
        <v>23</v>
      </c>
      <c r="G494" s="1" t="s">
        <v>93</v>
      </c>
      <c r="H494" s="1" t="s">
        <v>78</v>
      </c>
      <c r="I494" s="1"/>
      <c r="J494" s="1" t="s">
        <v>31</v>
      </c>
      <c r="K494" s="1"/>
      <c r="L494" s="1"/>
      <c r="M494" s="1"/>
      <c r="N494" s="2">
        <v>43897</v>
      </c>
      <c r="O494" s="2">
        <v>43899</v>
      </c>
      <c r="P494" s="1"/>
      <c r="Q494" s="1"/>
      <c r="R494" s="1" t="s">
        <v>45</v>
      </c>
    </row>
    <row r="495" spans="1:18" x14ac:dyDescent="0.45">
      <c r="A495" s="1">
        <v>1400000011</v>
      </c>
      <c r="B495" s="1">
        <v>7471</v>
      </c>
      <c r="C495" s="1" t="s">
        <v>34</v>
      </c>
      <c r="D495" s="1">
        <v>1970</v>
      </c>
      <c r="E495" s="1" t="s">
        <v>22</v>
      </c>
      <c r="F495" s="1" t="s">
        <v>23</v>
      </c>
      <c r="G495" s="1" t="s">
        <v>93</v>
      </c>
      <c r="H495" s="1" t="s">
        <v>98</v>
      </c>
      <c r="I495" s="1"/>
      <c r="J495" s="1" t="s">
        <v>69</v>
      </c>
      <c r="K495" s="1"/>
      <c r="L495" s="1"/>
      <c r="M495" s="1"/>
      <c r="N495" s="1"/>
      <c r="O495" s="2">
        <v>43899</v>
      </c>
      <c r="P495" s="1"/>
      <c r="Q495" s="1"/>
      <c r="R495" s="1" t="s">
        <v>45</v>
      </c>
    </row>
    <row r="496" spans="1:18" x14ac:dyDescent="0.45">
      <c r="A496" s="1">
        <v>1400000012</v>
      </c>
      <c r="B496" s="1">
        <v>7486</v>
      </c>
      <c r="C496" s="1" t="s">
        <v>34</v>
      </c>
      <c r="D496" s="1">
        <v>1982</v>
      </c>
      <c r="E496" s="1" t="s">
        <v>28</v>
      </c>
      <c r="F496" s="1" t="s">
        <v>23</v>
      </c>
      <c r="G496" s="1" t="s">
        <v>93</v>
      </c>
      <c r="H496" s="1" t="s">
        <v>78</v>
      </c>
      <c r="I496" s="1"/>
      <c r="J496" s="1" t="s">
        <v>69</v>
      </c>
      <c r="K496" s="1"/>
      <c r="L496" s="1"/>
      <c r="M496" s="1"/>
      <c r="N496" s="1"/>
      <c r="O496" s="2">
        <v>43899</v>
      </c>
      <c r="P496" s="1"/>
      <c r="Q496" s="1"/>
      <c r="R496" s="1" t="s">
        <v>45</v>
      </c>
    </row>
    <row r="497" spans="1:18" x14ac:dyDescent="0.45">
      <c r="A497" s="1">
        <v>1400000013</v>
      </c>
      <c r="B497" s="1">
        <v>7507</v>
      </c>
      <c r="C497" s="1" t="s">
        <v>34</v>
      </c>
      <c r="D497" s="1">
        <v>1959</v>
      </c>
      <c r="E497" s="1" t="s">
        <v>38</v>
      </c>
      <c r="F497" s="1" t="s">
        <v>23</v>
      </c>
      <c r="G497" s="1" t="s">
        <v>93</v>
      </c>
      <c r="H497" s="1" t="s">
        <v>97</v>
      </c>
      <c r="I497" s="1"/>
      <c r="J497" s="1" t="s">
        <v>69</v>
      </c>
      <c r="K497" s="1"/>
      <c r="L497" s="1"/>
      <c r="M497" s="1"/>
      <c r="N497" s="1"/>
      <c r="O497" s="2">
        <v>43899</v>
      </c>
      <c r="P497" s="1"/>
      <c r="Q497" s="1"/>
      <c r="R497" s="1" t="s">
        <v>45</v>
      </c>
    </row>
    <row r="498" spans="1:18" x14ac:dyDescent="0.45">
      <c r="A498" s="1">
        <v>1400000014</v>
      </c>
      <c r="B498" s="1">
        <v>7542</v>
      </c>
      <c r="C498" s="1" t="s">
        <v>34</v>
      </c>
      <c r="D498" s="1">
        <v>1965</v>
      </c>
      <c r="E498" s="1" t="s">
        <v>22</v>
      </c>
      <c r="F498" s="1" t="s">
        <v>23</v>
      </c>
      <c r="G498" s="1" t="s">
        <v>93</v>
      </c>
      <c r="H498" s="1" t="s">
        <v>95</v>
      </c>
      <c r="I498" s="1"/>
      <c r="J498" s="1" t="s">
        <v>69</v>
      </c>
      <c r="K498" s="1"/>
      <c r="L498" s="1"/>
      <c r="M498" s="1"/>
      <c r="N498" s="1"/>
      <c r="O498" s="2">
        <v>43899</v>
      </c>
      <c r="P498" s="1"/>
      <c r="Q498" s="1"/>
      <c r="R498" s="1" t="s">
        <v>45</v>
      </c>
    </row>
    <row r="499" spans="1:18" x14ac:dyDescent="0.45">
      <c r="A499" s="1">
        <v>1400000015</v>
      </c>
      <c r="B499" s="1">
        <v>7550</v>
      </c>
      <c r="C499" s="1" t="s">
        <v>34</v>
      </c>
      <c r="D499" s="1">
        <v>1976</v>
      </c>
      <c r="E499" s="1" t="s">
        <v>49</v>
      </c>
      <c r="F499" s="1" t="s">
        <v>23</v>
      </c>
      <c r="G499" s="1" t="s">
        <v>93</v>
      </c>
      <c r="H499" s="1" t="s">
        <v>95</v>
      </c>
      <c r="I499" s="1"/>
      <c r="J499" s="1" t="s">
        <v>69</v>
      </c>
      <c r="K499" s="1"/>
      <c r="L499" s="1"/>
      <c r="M499" s="1"/>
      <c r="N499" s="1"/>
      <c r="O499" s="2">
        <v>43899</v>
      </c>
      <c r="P499" s="1"/>
      <c r="Q499" s="1"/>
      <c r="R499" s="1" t="s">
        <v>45</v>
      </c>
    </row>
    <row r="500" spans="1:18" x14ac:dyDescent="0.45">
      <c r="A500" s="1">
        <v>1400000016</v>
      </c>
      <c r="B500" s="1">
        <v>7566</v>
      </c>
      <c r="C500" s="1" t="s">
        <v>34</v>
      </c>
      <c r="D500" s="1">
        <v>1990</v>
      </c>
      <c r="E500" s="1" t="s">
        <v>28</v>
      </c>
      <c r="F500" s="1" t="s">
        <v>23</v>
      </c>
      <c r="G500" s="1" t="s">
        <v>93</v>
      </c>
      <c r="H500" s="1" t="s">
        <v>96</v>
      </c>
      <c r="I500" s="1"/>
      <c r="J500" s="1" t="s">
        <v>69</v>
      </c>
      <c r="K500" s="1"/>
      <c r="L500" s="1"/>
      <c r="M500" s="1"/>
      <c r="N500" s="1"/>
      <c r="O500" s="2">
        <v>43899</v>
      </c>
      <c r="P500" s="1"/>
      <c r="Q500" s="1"/>
      <c r="R500" s="1" t="s">
        <v>45</v>
      </c>
    </row>
    <row r="501" spans="1:18" x14ac:dyDescent="0.45">
      <c r="A501" s="1">
        <v>1400000017</v>
      </c>
      <c r="B501" s="1">
        <v>7574</v>
      </c>
      <c r="C501" s="1" t="s">
        <v>34</v>
      </c>
      <c r="D501" s="1">
        <v>1976</v>
      </c>
      <c r="E501" s="1" t="s">
        <v>49</v>
      </c>
      <c r="F501" s="1" t="s">
        <v>23</v>
      </c>
      <c r="G501" s="1" t="s">
        <v>93</v>
      </c>
      <c r="H501" s="1" t="s">
        <v>96</v>
      </c>
      <c r="I501" s="1"/>
      <c r="J501" s="1" t="s">
        <v>69</v>
      </c>
      <c r="K501" s="1"/>
      <c r="L501" s="1"/>
      <c r="M501" s="1"/>
      <c r="N501" s="1"/>
      <c r="O501" s="2">
        <v>43899</v>
      </c>
      <c r="P501" s="1"/>
      <c r="Q501" s="1"/>
      <c r="R501" s="1" t="s">
        <v>45</v>
      </c>
    </row>
    <row r="502" spans="1:18" x14ac:dyDescent="0.45">
      <c r="A502" s="1">
        <v>1400000018</v>
      </c>
      <c r="B502" s="1">
        <v>7609</v>
      </c>
      <c r="C502" s="1" t="s">
        <v>34</v>
      </c>
      <c r="D502" s="1">
        <v>1977</v>
      </c>
      <c r="E502" s="1" t="s">
        <v>49</v>
      </c>
      <c r="F502" s="1" t="s">
        <v>23</v>
      </c>
      <c r="G502" s="1" t="s">
        <v>93</v>
      </c>
      <c r="H502" s="1" t="s">
        <v>96</v>
      </c>
      <c r="I502" s="1"/>
      <c r="J502" s="1" t="s">
        <v>69</v>
      </c>
      <c r="K502" s="1"/>
      <c r="L502" s="1"/>
      <c r="M502" s="1"/>
      <c r="N502" s="1"/>
      <c r="O502" s="2">
        <v>43899</v>
      </c>
      <c r="P502" s="1"/>
      <c r="Q502" s="1"/>
      <c r="R502" s="1" t="s">
        <v>45</v>
      </c>
    </row>
    <row r="503" spans="1:18" x14ac:dyDescent="0.45">
      <c r="A503" s="1">
        <v>1400000019</v>
      </c>
      <c r="B503" s="1">
        <v>7621</v>
      </c>
      <c r="C503" s="1" t="s">
        <v>34</v>
      </c>
      <c r="D503" s="1">
        <v>1994</v>
      </c>
      <c r="E503" s="1" t="s">
        <v>32</v>
      </c>
      <c r="F503" s="1" t="s">
        <v>23</v>
      </c>
      <c r="G503" s="1" t="s">
        <v>93</v>
      </c>
      <c r="H503" s="1" t="s">
        <v>95</v>
      </c>
      <c r="I503" s="1"/>
      <c r="J503" s="1" t="s">
        <v>69</v>
      </c>
      <c r="K503" s="1"/>
      <c r="L503" s="1"/>
      <c r="M503" s="1"/>
      <c r="N503" s="1"/>
      <c r="O503" s="2">
        <v>43899</v>
      </c>
      <c r="P503" s="1"/>
      <c r="Q503" s="1"/>
      <c r="R503" s="1" t="s">
        <v>45</v>
      </c>
    </row>
    <row r="504" spans="1:18" x14ac:dyDescent="0.45">
      <c r="A504" s="1">
        <v>1400000020</v>
      </c>
      <c r="B504" s="1">
        <v>7627</v>
      </c>
      <c r="C504" s="1" t="s">
        <v>34</v>
      </c>
      <c r="D504" s="1">
        <v>1976</v>
      </c>
      <c r="E504" s="1" t="s">
        <v>49</v>
      </c>
      <c r="F504" s="1" t="s">
        <v>23</v>
      </c>
      <c r="G504" s="1" t="s">
        <v>93</v>
      </c>
      <c r="H504" s="1" t="s">
        <v>96</v>
      </c>
      <c r="I504" s="1"/>
      <c r="J504" s="1" t="s">
        <v>69</v>
      </c>
      <c r="K504" s="1"/>
      <c r="L504" s="1"/>
      <c r="M504" s="1"/>
      <c r="N504" s="1"/>
      <c r="O504" s="2">
        <v>43899</v>
      </c>
      <c r="P504" s="1"/>
      <c r="Q504" s="1"/>
      <c r="R504" s="1" t="s">
        <v>45</v>
      </c>
    </row>
    <row r="505" spans="1:18" x14ac:dyDescent="0.45">
      <c r="A505" s="1">
        <v>1400000021</v>
      </c>
      <c r="B505" s="1">
        <v>7628</v>
      </c>
      <c r="C505" s="1" t="s">
        <v>21</v>
      </c>
      <c r="D505" s="1">
        <v>1992</v>
      </c>
      <c r="E505" s="1" t="s">
        <v>32</v>
      </c>
      <c r="F505" s="1" t="s">
        <v>23</v>
      </c>
      <c r="G505" s="1" t="s">
        <v>93</v>
      </c>
      <c r="H505" s="1" t="s">
        <v>99</v>
      </c>
      <c r="I505" s="1"/>
      <c r="J505" s="1" t="s">
        <v>69</v>
      </c>
      <c r="K505" s="1"/>
      <c r="L505" s="1"/>
      <c r="M505" s="1"/>
      <c r="N505" s="1"/>
      <c r="O505" s="2">
        <v>43899</v>
      </c>
      <c r="P505" s="1"/>
      <c r="Q505" s="1"/>
      <c r="R505" s="1" t="s">
        <v>45</v>
      </c>
    </row>
    <row r="506" spans="1:18" x14ac:dyDescent="0.45">
      <c r="A506" s="1">
        <v>1400000022</v>
      </c>
      <c r="B506" s="1">
        <v>7657</v>
      </c>
      <c r="C506" s="1" t="s">
        <v>34</v>
      </c>
      <c r="D506" s="1">
        <v>1976</v>
      </c>
      <c r="E506" s="1" t="s">
        <v>49</v>
      </c>
      <c r="F506" s="1" t="s">
        <v>23</v>
      </c>
      <c r="G506" s="1" t="s">
        <v>93</v>
      </c>
      <c r="H506" s="1" t="s">
        <v>98</v>
      </c>
      <c r="I506" s="1"/>
      <c r="J506" s="1" t="s">
        <v>69</v>
      </c>
      <c r="K506" s="1"/>
      <c r="L506" s="1"/>
      <c r="M506" s="1"/>
      <c r="N506" s="1"/>
      <c r="O506" s="2">
        <v>43900</v>
      </c>
      <c r="P506" s="1"/>
      <c r="Q506" s="1"/>
      <c r="R506" s="1" t="s">
        <v>45</v>
      </c>
    </row>
    <row r="507" spans="1:18" x14ac:dyDescent="0.45">
      <c r="A507" s="1">
        <v>1400000023</v>
      </c>
      <c r="B507" s="1">
        <v>7659</v>
      </c>
      <c r="C507" s="1" t="s">
        <v>21</v>
      </c>
      <c r="D507" s="1">
        <v>1969</v>
      </c>
      <c r="E507" s="1" t="s">
        <v>22</v>
      </c>
      <c r="F507" s="1" t="s">
        <v>23</v>
      </c>
      <c r="G507" s="1" t="s">
        <v>93</v>
      </c>
      <c r="H507" s="1" t="s">
        <v>95</v>
      </c>
      <c r="I507" s="1"/>
      <c r="J507" s="1" t="s">
        <v>69</v>
      </c>
      <c r="K507" s="1"/>
      <c r="L507" s="1"/>
      <c r="M507" s="1"/>
      <c r="N507" s="1"/>
      <c r="O507" s="2">
        <v>43899</v>
      </c>
      <c r="P507" s="1"/>
      <c r="Q507" s="1"/>
      <c r="R507" s="1" t="s">
        <v>45</v>
      </c>
    </row>
    <row r="508" spans="1:18" x14ac:dyDescent="0.45">
      <c r="A508" s="1">
        <v>1400000024</v>
      </c>
      <c r="B508" s="1">
        <v>7688</v>
      </c>
      <c r="C508" s="1" t="s">
        <v>21</v>
      </c>
      <c r="D508" s="1">
        <v>1989</v>
      </c>
      <c r="E508" s="1" t="s">
        <v>28</v>
      </c>
      <c r="F508" s="1" t="s">
        <v>23</v>
      </c>
      <c r="G508" s="1" t="s">
        <v>93</v>
      </c>
      <c r="H508" s="1" t="s">
        <v>96</v>
      </c>
      <c r="I508" s="1"/>
      <c r="J508" s="1" t="s">
        <v>31</v>
      </c>
      <c r="K508" s="1"/>
      <c r="L508" s="1"/>
      <c r="M508" s="1"/>
      <c r="N508" s="1"/>
      <c r="O508" s="2">
        <v>43900</v>
      </c>
      <c r="P508" s="1"/>
      <c r="Q508" s="1"/>
      <c r="R508" s="1" t="s">
        <v>45</v>
      </c>
    </row>
    <row r="509" spans="1:18" x14ac:dyDescent="0.45">
      <c r="A509" s="1">
        <v>1400000025</v>
      </c>
      <c r="B509" s="1">
        <v>7743</v>
      </c>
      <c r="C509" s="1" t="s">
        <v>21</v>
      </c>
      <c r="D509" s="1">
        <v>1965</v>
      </c>
      <c r="E509" s="1" t="s">
        <v>22</v>
      </c>
      <c r="F509" s="1" t="s">
        <v>23</v>
      </c>
      <c r="G509" s="1" t="s">
        <v>93</v>
      </c>
      <c r="H509" s="1" t="s">
        <v>97</v>
      </c>
      <c r="I509" s="1"/>
      <c r="J509" s="1" t="s">
        <v>31</v>
      </c>
      <c r="K509" s="1"/>
      <c r="L509" s="1"/>
      <c r="M509" s="1"/>
      <c r="N509" s="1"/>
      <c r="O509" s="2">
        <v>43900</v>
      </c>
      <c r="P509" s="1"/>
      <c r="Q509" s="1"/>
      <c r="R509" s="1" t="s">
        <v>45</v>
      </c>
    </row>
    <row r="510" spans="1:18" x14ac:dyDescent="0.45">
      <c r="A510" s="1">
        <v>1400000026</v>
      </c>
      <c r="B510" s="1">
        <v>7927</v>
      </c>
      <c r="C510" s="1" t="s">
        <v>21</v>
      </c>
      <c r="D510" s="1">
        <v>1986</v>
      </c>
      <c r="E510" s="1" t="s">
        <v>28</v>
      </c>
      <c r="F510" s="1" t="s">
        <v>23</v>
      </c>
      <c r="G510" s="1" t="s">
        <v>93</v>
      </c>
      <c r="H510" s="1" t="s">
        <v>99</v>
      </c>
      <c r="I510" s="1"/>
      <c r="J510" s="1" t="s">
        <v>69</v>
      </c>
      <c r="K510" s="1"/>
      <c r="L510" s="1"/>
      <c r="M510" s="1"/>
      <c r="N510" s="1"/>
      <c r="O510" s="2">
        <v>43902</v>
      </c>
      <c r="P510" s="1"/>
      <c r="Q510" s="1"/>
      <c r="R510" s="1" t="s">
        <v>45</v>
      </c>
    </row>
    <row r="511" spans="1:18" x14ac:dyDescent="0.45">
      <c r="A511" s="1">
        <v>1400000027</v>
      </c>
      <c r="B511" s="1">
        <v>7928</v>
      </c>
      <c r="C511" s="1" t="s">
        <v>34</v>
      </c>
      <c r="D511" s="1">
        <v>1993</v>
      </c>
      <c r="E511" s="1" t="s">
        <v>32</v>
      </c>
      <c r="F511" s="1" t="s">
        <v>23</v>
      </c>
      <c r="G511" s="1" t="s">
        <v>93</v>
      </c>
      <c r="H511" s="1" t="s">
        <v>95</v>
      </c>
      <c r="I511" s="1"/>
      <c r="J511" s="1" t="s">
        <v>69</v>
      </c>
      <c r="K511" s="1"/>
      <c r="L511" s="1"/>
      <c r="M511" s="1"/>
      <c r="N511" s="1"/>
      <c r="O511" s="2">
        <v>43901</v>
      </c>
      <c r="P511" s="1"/>
      <c r="Q511" s="1"/>
      <c r="R511" s="1" t="s">
        <v>45</v>
      </c>
    </row>
    <row r="512" spans="1:18" x14ac:dyDescent="0.45">
      <c r="A512" s="1">
        <v>1400000028</v>
      </c>
      <c r="B512" s="1">
        <v>7997</v>
      </c>
      <c r="C512" s="1" t="s">
        <v>21</v>
      </c>
      <c r="D512" s="1">
        <v>1970</v>
      </c>
      <c r="E512" s="1" t="s">
        <v>22</v>
      </c>
      <c r="F512" s="1" t="s">
        <v>23</v>
      </c>
      <c r="G512" s="1" t="s">
        <v>93</v>
      </c>
      <c r="H512" s="1" t="s">
        <v>97</v>
      </c>
      <c r="I512" s="1"/>
      <c r="J512" s="1" t="s">
        <v>31</v>
      </c>
      <c r="K512" s="1"/>
      <c r="L512" s="1"/>
      <c r="M512" s="1"/>
      <c r="N512" s="1"/>
      <c r="O512" s="2">
        <v>43903</v>
      </c>
      <c r="P512" s="1"/>
      <c r="Q512" s="1"/>
      <c r="R512" s="1" t="s">
        <v>45</v>
      </c>
    </row>
    <row r="513" spans="1:18" x14ac:dyDescent="0.45">
      <c r="A513" s="1">
        <v>1400000029</v>
      </c>
      <c r="B513" s="1">
        <v>8088</v>
      </c>
      <c r="C513" s="1" t="s">
        <v>34</v>
      </c>
      <c r="D513" s="1">
        <v>1981</v>
      </c>
      <c r="E513" s="1" t="s">
        <v>28</v>
      </c>
      <c r="F513" s="1" t="s">
        <v>23</v>
      </c>
      <c r="G513" s="1" t="s">
        <v>93</v>
      </c>
      <c r="H513" s="1" t="s">
        <v>99</v>
      </c>
      <c r="I513" s="1"/>
      <c r="J513" s="1" t="s">
        <v>69</v>
      </c>
      <c r="K513" s="1"/>
      <c r="L513" s="1"/>
      <c r="M513" s="1"/>
      <c r="N513" s="1"/>
      <c r="O513" s="2">
        <v>43904</v>
      </c>
      <c r="P513" s="1"/>
      <c r="Q513" s="1"/>
      <c r="R513" s="1" t="s">
        <v>45</v>
      </c>
    </row>
    <row r="514" spans="1:18" x14ac:dyDescent="0.45">
      <c r="A514" s="1">
        <v>1400000030</v>
      </c>
      <c r="B514" s="1">
        <v>8198</v>
      </c>
      <c r="C514" s="1" t="s">
        <v>34</v>
      </c>
      <c r="D514" s="1">
        <v>1990</v>
      </c>
      <c r="E514" s="1" t="s">
        <v>28</v>
      </c>
      <c r="F514" s="1" t="s">
        <v>23</v>
      </c>
      <c r="G514" s="1" t="s">
        <v>93</v>
      </c>
      <c r="H514" s="1" t="s">
        <v>99</v>
      </c>
      <c r="I514" s="1"/>
      <c r="J514" s="1" t="s">
        <v>100</v>
      </c>
      <c r="K514" s="1"/>
      <c r="L514" s="1"/>
      <c r="M514" s="1"/>
      <c r="N514" s="2">
        <v>43899</v>
      </c>
      <c r="O514" s="2">
        <v>43904</v>
      </c>
      <c r="P514" s="1"/>
      <c r="Q514" s="1"/>
      <c r="R514" s="1" t="s">
        <v>45</v>
      </c>
    </row>
    <row r="515" spans="1:18" x14ac:dyDescent="0.45">
      <c r="A515" s="1">
        <v>1400000031</v>
      </c>
      <c r="B515" s="1">
        <v>8273</v>
      </c>
      <c r="C515" s="1" t="s">
        <v>34</v>
      </c>
      <c r="D515" s="1">
        <v>1971</v>
      </c>
      <c r="E515" s="1" t="s">
        <v>49</v>
      </c>
      <c r="F515" s="1" t="s">
        <v>23</v>
      </c>
      <c r="G515" s="1" t="s">
        <v>93</v>
      </c>
      <c r="H515" s="1" t="s">
        <v>99</v>
      </c>
      <c r="I515" s="1"/>
      <c r="J515" s="1" t="s">
        <v>69</v>
      </c>
      <c r="K515" s="1"/>
      <c r="L515" s="1"/>
      <c r="M515" s="1"/>
      <c r="N515" s="1"/>
      <c r="O515" s="2">
        <v>43906</v>
      </c>
      <c r="P515" s="1"/>
      <c r="Q515" s="1"/>
      <c r="R515" s="1" t="s">
        <v>45</v>
      </c>
    </row>
    <row r="516" spans="1:18" x14ac:dyDescent="0.45">
      <c r="A516" s="1">
        <v>1400000032</v>
      </c>
      <c r="B516" s="1">
        <v>8387</v>
      </c>
      <c r="C516" s="1" t="s">
        <v>21</v>
      </c>
      <c r="D516" s="1">
        <v>1988</v>
      </c>
      <c r="E516" s="1" t="s">
        <v>28</v>
      </c>
      <c r="F516" s="1" t="s">
        <v>23</v>
      </c>
      <c r="G516" s="1" t="s">
        <v>93</v>
      </c>
      <c r="H516" s="1" t="s">
        <v>98</v>
      </c>
      <c r="I516" s="1"/>
      <c r="J516" s="1"/>
      <c r="K516" s="1"/>
      <c r="L516" s="1"/>
      <c r="M516" s="1"/>
      <c r="N516" s="1"/>
      <c r="O516" s="2">
        <v>43907</v>
      </c>
      <c r="P516" s="1"/>
      <c r="Q516" s="1"/>
      <c r="R516" s="1" t="s">
        <v>45</v>
      </c>
    </row>
    <row r="517" spans="1:18" x14ac:dyDescent="0.45">
      <c r="A517" s="1">
        <v>1400000033</v>
      </c>
      <c r="B517" s="1"/>
      <c r="C517" s="1" t="s">
        <v>21</v>
      </c>
      <c r="D517" s="1">
        <v>1970</v>
      </c>
      <c r="E517" s="1" t="s">
        <v>22</v>
      </c>
      <c r="F517" s="1" t="s">
        <v>23</v>
      </c>
      <c r="G517" s="1" t="s">
        <v>93</v>
      </c>
      <c r="H517" s="1" t="s">
        <v>97</v>
      </c>
      <c r="I517" s="1"/>
      <c r="J517" s="1" t="s">
        <v>26</v>
      </c>
      <c r="K517" s="1"/>
      <c r="L517" s="1"/>
      <c r="M517" s="1"/>
      <c r="N517" s="1"/>
      <c r="O517" s="1"/>
      <c r="P517" s="1"/>
      <c r="Q517" s="1"/>
      <c r="R517" s="1"/>
    </row>
    <row r="518" spans="1:18" x14ac:dyDescent="0.45">
      <c r="A518" s="1">
        <v>1400000034</v>
      </c>
      <c r="B518" s="1"/>
      <c r="C518" s="1" t="s">
        <v>21</v>
      </c>
      <c r="D518" s="1">
        <v>1973</v>
      </c>
      <c r="E518" s="1" t="s">
        <v>49</v>
      </c>
      <c r="F518" s="1" t="s">
        <v>23</v>
      </c>
      <c r="G518" s="1" t="s">
        <v>93</v>
      </c>
      <c r="H518" s="1"/>
      <c r="I518" s="1"/>
      <c r="J518" s="1" t="s">
        <v>31</v>
      </c>
      <c r="K518" s="1"/>
      <c r="L518" s="1"/>
      <c r="M518" s="1"/>
      <c r="N518" s="1"/>
      <c r="O518" s="1"/>
      <c r="P518" s="1"/>
      <c r="Q518" s="1"/>
      <c r="R518" s="1"/>
    </row>
    <row r="519" spans="1:18" x14ac:dyDescent="0.45">
      <c r="A519" s="1">
        <v>1400000035</v>
      </c>
      <c r="B519" s="1"/>
      <c r="C519" s="1" t="s">
        <v>21</v>
      </c>
      <c r="D519" s="1">
        <v>1978</v>
      </c>
      <c r="E519" s="1" t="s">
        <v>49</v>
      </c>
      <c r="F519" s="1" t="s">
        <v>23</v>
      </c>
      <c r="G519" s="1" t="s">
        <v>93</v>
      </c>
      <c r="H519" s="1" t="s">
        <v>91</v>
      </c>
      <c r="I519" s="1"/>
      <c r="J519" s="1" t="s">
        <v>31</v>
      </c>
      <c r="K519" s="1"/>
      <c r="L519" s="1"/>
      <c r="M519" s="1"/>
      <c r="N519" s="1"/>
      <c r="O519" s="1"/>
      <c r="P519" s="1"/>
      <c r="Q519" s="1"/>
      <c r="R519" s="1"/>
    </row>
    <row r="520" spans="1:18" x14ac:dyDescent="0.45">
      <c r="A520" s="1">
        <v>1400000036</v>
      </c>
      <c r="B520" s="1"/>
      <c r="C520" s="1" t="s">
        <v>21</v>
      </c>
      <c r="D520" s="1">
        <v>1965</v>
      </c>
      <c r="E520" s="1" t="s">
        <v>22</v>
      </c>
      <c r="F520" s="1" t="s">
        <v>23</v>
      </c>
      <c r="G520" s="1" t="s">
        <v>93</v>
      </c>
      <c r="H520" s="1" t="s">
        <v>98</v>
      </c>
      <c r="I520" s="1"/>
      <c r="J520" s="1" t="s">
        <v>31</v>
      </c>
      <c r="K520" s="1"/>
      <c r="L520" s="1"/>
      <c r="M520" s="1"/>
      <c r="N520" s="1"/>
      <c r="O520" s="1"/>
      <c r="P520" s="1"/>
      <c r="Q520" s="1"/>
      <c r="R520" s="1"/>
    </row>
    <row r="521" spans="1:18" x14ac:dyDescent="0.45">
      <c r="A521" s="1">
        <v>1400000037</v>
      </c>
      <c r="B521" s="1"/>
      <c r="C521" s="1" t="s">
        <v>21</v>
      </c>
      <c r="D521" s="1">
        <v>1963</v>
      </c>
      <c r="E521" s="1" t="s">
        <v>22</v>
      </c>
      <c r="F521" s="1" t="s">
        <v>23</v>
      </c>
      <c r="G521" s="1" t="s">
        <v>93</v>
      </c>
      <c r="H521" s="1" t="s">
        <v>97</v>
      </c>
      <c r="I521" s="1"/>
      <c r="J521" s="1" t="s">
        <v>26</v>
      </c>
      <c r="K521" s="1"/>
      <c r="L521" s="1"/>
      <c r="M521" s="1"/>
      <c r="N521" s="1"/>
      <c r="O521" s="1"/>
      <c r="P521" s="1"/>
      <c r="Q521" s="1"/>
      <c r="R521" s="1"/>
    </row>
    <row r="522" spans="1:18" x14ac:dyDescent="0.45">
      <c r="A522" s="1">
        <v>1400000038</v>
      </c>
      <c r="B522" s="1"/>
      <c r="C522" s="1" t="s">
        <v>34</v>
      </c>
      <c r="D522" s="1">
        <v>1979</v>
      </c>
      <c r="E522" s="1" t="s">
        <v>49</v>
      </c>
      <c r="F522" s="1" t="s">
        <v>23</v>
      </c>
      <c r="G522" s="1" t="s">
        <v>93</v>
      </c>
      <c r="H522" s="1" t="s">
        <v>91</v>
      </c>
      <c r="I522" s="1"/>
      <c r="J522" s="1" t="s">
        <v>31</v>
      </c>
      <c r="K522" s="1"/>
      <c r="L522" s="1">
        <v>1400000035</v>
      </c>
      <c r="M522" s="1"/>
      <c r="N522" s="1"/>
      <c r="O522" s="1"/>
      <c r="P522" s="1"/>
      <c r="Q522" s="1"/>
      <c r="R522" s="1"/>
    </row>
    <row r="523" spans="1:18" x14ac:dyDescent="0.45">
      <c r="A523" s="1">
        <v>1400000039</v>
      </c>
      <c r="B523" s="1"/>
      <c r="C523" s="1" t="s">
        <v>21</v>
      </c>
      <c r="D523" s="1">
        <v>1957</v>
      </c>
      <c r="E523" s="1" t="s">
        <v>38</v>
      </c>
      <c r="F523" s="1" t="s">
        <v>23</v>
      </c>
      <c r="G523" s="1" t="s">
        <v>93</v>
      </c>
      <c r="H523" s="1" t="s">
        <v>97</v>
      </c>
      <c r="I523" s="1"/>
      <c r="J523" s="1" t="s">
        <v>31</v>
      </c>
      <c r="K523" s="1"/>
      <c r="L523" s="1">
        <v>1400000013</v>
      </c>
      <c r="M523" s="1"/>
      <c r="N523" s="1"/>
      <c r="O523" s="1"/>
      <c r="P523" s="1"/>
      <c r="Q523" s="1"/>
      <c r="R523" s="1"/>
    </row>
    <row r="524" spans="1:18" x14ac:dyDescent="0.45">
      <c r="A524" s="1">
        <v>1500000001</v>
      </c>
      <c r="B524" s="1">
        <v>241</v>
      </c>
      <c r="C524" s="1" t="s">
        <v>34</v>
      </c>
      <c r="D524" s="1"/>
      <c r="E524" s="1" t="s">
        <v>32</v>
      </c>
      <c r="F524" s="1" t="s">
        <v>23</v>
      </c>
      <c r="G524" s="1" t="s">
        <v>101</v>
      </c>
      <c r="H524" s="1" t="s">
        <v>91</v>
      </c>
      <c r="I524" s="1"/>
      <c r="J524" s="1" t="s">
        <v>36</v>
      </c>
      <c r="K524" s="1"/>
      <c r="L524" s="1"/>
      <c r="M524" s="1">
        <v>23</v>
      </c>
      <c r="N524" s="1"/>
      <c r="O524" s="2">
        <v>43882</v>
      </c>
      <c r="P524" s="2">
        <v>43894</v>
      </c>
      <c r="Q524" s="1"/>
      <c r="R524" s="1" t="s">
        <v>27</v>
      </c>
    </row>
    <row r="525" spans="1:18" x14ac:dyDescent="0.45">
      <c r="A525" s="1">
        <v>1500000002</v>
      </c>
      <c r="B525" s="1">
        <v>372</v>
      </c>
      <c r="C525" s="1" t="s">
        <v>34</v>
      </c>
      <c r="D525" s="1"/>
      <c r="E525" s="1" t="s">
        <v>38</v>
      </c>
      <c r="F525" s="1" t="s">
        <v>23</v>
      </c>
      <c r="G525" s="1" t="s">
        <v>101</v>
      </c>
      <c r="H525" s="1" t="s">
        <v>102</v>
      </c>
      <c r="I525" s="1"/>
      <c r="J525" s="1" t="s">
        <v>36</v>
      </c>
      <c r="K525" s="1"/>
      <c r="L525" s="1"/>
      <c r="M525" s="1">
        <v>9</v>
      </c>
      <c r="N525" s="1"/>
      <c r="O525" s="2">
        <v>43883</v>
      </c>
      <c r="P525" s="1"/>
      <c r="Q525" s="1"/>
      <c r="R525" s="1" t="s">
        <v>45</v>
      </c>
    </row>
    <row r="526" spans="1:18" x14ac:dyDescent="0.45">
      <c r="A526" s="1">
        <v>1500000003</v>
      </c>
      <c r="B526" s="1">
        <v>573</v>
      </c>
      <c r="C526" s="1" t="s">
        <v>21</v>
      </c>
      <c r="D526" s="1"/>
      <c r="E526" s="1" t="s">
        <v>38</v>
      </c>
      <c r="F526" s="1" t="s">
        <v>23</v>
      </c>
      <c r="G526" s="1" t="s">
        <v>101</v>
      </c>
      <c r="H526" s="1" t="s">
        <v>102</v>
      </c>
      <c r="I526" s="1"/>
      <c r="J526" s="1" t="s">
        <v>31</v>
      </c>
      <c r="K526" s="1"/>
      <c r="L526" s="1">
        <v>1500000002</v>
      </c>
      <c r="M526" s="1">
        <v>1</v>
      </c>
      <c r="N526" s="1"/>
      <c r="O526" s="2">
        <v>43884</v>
      </c>
      <c r="P526" s="1"/>
      <c r="Q526" s="1"/>
      <c r="R526" s="1" t="s">
        <v>45</v>
      </c>
    </row>
    <row r="527" spans="1:18" x14ac:dyDescent="0.45">
      <c r="A527" s="1">
        <v>1500000004</v>
      </c>
      <c r="B527" s="1">
        <v>1256</v>
      </c>
      <c r="C527" s="1" t="s">
        <v>34</v>
      </c>
      <c r="D527" s="1"/>
      <c r="E527" s="1" t="s">
        <v>49</v>
      </c>
      <c r="F527" s="1" t="s">
        <v>23</v>
      </c>
      <c r="G527" s="1" t="s">
        <v>101</v>
      </c>
      <c r="H527" s="1" t="s">
        <v>102</v>
      </c>
      <c r="I527" s="1"/>
      <c r="J527" s="1" t="s">
        <v>36</v>
      </c>
      <c r="K527" s="1"/>
      <c r="L527" s="1"/>
      <c r="M527" s="1">
        <v>46</v>
      </c>
      <c r="N527" s="1"/>
      <c r="O527" s="2">
        <v>43887</v>
      </c>
      <c r="P527" s="2">
        <v>43892</v>
      </c>
      <c r="Q527" s="1"/>
      <c r="R527" s="1" t="s">
        <v>27</v>
      </c>
    </row>
    <row r="528" spans="1:18" x14ac:dyDescent="0.45">
      <c r="A528" s="1">
        <v>1500000005</v>
      </c>
      <c r="B528" s="1">
        <v>1252</v>
      </c>
      <c r="C528" s="1" t="s">
        <v>21</v>
      </c>
      <c r="D528" s="1"/>
      <c r="E528" s="1" t="s">
        <v>28</v>
      </c>
      <c r="F528" s="1" t="s">
        <v>23</v>
      </c>
      <c r="G528" s="1" t="s">
        <v>101</v>
      </c>
      <c r="H528" s="1" t="s">
        <v>102</v>
      </c>
      <c r="I528" s="1"/>
      <c r="J528" s="1" t="s">
        <v>36</v>
      </c>
      <c r="K528" s="1"/>
      <c r="L528" s="1"/>
      <c r="M528" s="1">
        <v>15</v>
      </c>
      <c r="N528" s="1"/>
      <c r="O528" s="2">
        <v>43887</v>
      </c>
      <c r="P528" s="2">
        <v>43899</v>
      </c>
      <c r="Q528" s="1"/>
      <c r="R528" s="1" t="s">
        <v>27</v>
      </c>
    </row>
    <row r="529" spans="1:18" x14ac:dyDescent="0.45">
      <c r="A529" s="1">
        <v>1500000006</v>
      </c>
      <c r="B529" s="1">
        <v>1257</v>
      </c>
      <c r="C529" s="1" t="s">
        <v>34</v>
      </c>
      <c r="D529" s="1"/>
      <c r="E529" s="1" t="s">
        <v>49</v>
      </c>
      <c r="F529" s="1" t="s">
        <v>23</v>
      </c>
      <c r="G529" s="1" t="s">
        <v>101</v>
      </c>
      <c r="H529" s="1" t="s">
        <v>103</v>
      </c>
      <c r="I529" s="1"/>
      <c r="J529" s="1" t="s">
        <v>36</v>
      </c>
      <c r="K529" s="1"/>
      <c r="L529" s="1"/>
      <c r="M529" s="1">
        <v>9</v>
      </c>
      <c r="N529" s="1"/>
      <c r="O529" s="2">
        <v>43887</v>
      </c>
      <c r="P529" s="1"/>
      <c r="Q529" s="1"/>
      <c r="R529" s="1" t="s">
        <v>45</v>
      </c>
    </row>
    <row r="530" spans="1:18" x14ac:dyDescent="0.45">
      <c r="A530" s="1">
        <v>1500000007</v>
      </c>
      <c r="B530" s="1">
        <v>1856</v>
      </c>
      <c r="C530" s="1" t="s">
        <v>21</v>
      </c>
      <c r="D530" s="1"/>
      <c r="E530" s="1" t="s">
        <v>28</v>
      </c>
      <c r="F530" s="1" t="s">
        <v>23</v>
      </c>
      <c r="G530" s="1" t="s">
        <v>101</v>
      </c>
      <c r="H530" s="1" t="s">
        <v>78</v>
      </c>
      <c r="I530" s="1"/>
      <c r="J530" s="1" t="s">
        <v>31</v>
      </c>
      <c r="K530" s="1"/>
      <c r="L530" s="1">
        <v>1500000005</v>
      </c>
      <c r="M530" s="1">
        <v>2</v>
      </c>
      <c r="N530" s="1"/>
      <c r="O530" s="2">
        <v>43887</v>
      </c>
      <c r="P530" s="2">
        <v>43902</v>
      </c>
      <c r="Q530" s="1"/>
      <c r="R530" s="1" t="s">
        <v>27</v>
      </c>
    </row>
    <row r="531" spans="1:18" x14ac:dyDescent="0.45">
      <c r="A531" s="1">
        <v>1500000008</v>
      </c>
      <c r="B531" s="1">
        <v>1568</v>
      </c>
      <c r="C531" s="1" t="s">
        <v>21</v>
      </c>
      <c r="D531" s="1"/>
      <c r="E531" s="1" t="s">
        <v>28</v>
      </c>
      <c r="F531" s="1" t="s">
        <v>23</v>
      </c>
      <c r="G531" s="1" t="s">
        <v>101</v>
      </c>
      <c r="H531" s="1" t="s">
        <v>78</v>
      </c>
      <c r="I531" s="1"/>
      <c r="J531" s="1" t="s">
        <v>31</v>
      </c>
      <c r="K531" s="1"/>
      <c r="L531" s="1">
        <v>1500000005</v>
      </c>
      <c r="M531" s="1">
        <v>2</v>
      </c>
      <c r="N531" s="1"/>
      <c r="O531" s="2">
        <v>43887</v>
      </c>
      <c r="P531" s="1"/>
      <c r="Q531" s="1"/>
      <c r="R531" s="1" t="s">
        <v>45</v>
      </c>
    </row>
    <row r="532" spans="1:18" x14ac:dyDescent="0.45">
      <c r="A532" s="1">
        <v>1500000009</v>
      </c>
      <c r="B532" s="1">
        <v>1569</v>
      </c>
      <c r="C532" s="1" t="s">
        <v>21</v>
      </c>
      <c r="D532" s="1"/>
      <c r="E532" s="1" t="s">
        <v>42</v>
      </c>
      <c r="F532" s="1" t="s">
        <v>23</v>
      </c>
      <c r="G532" s="1" t="s">
        <v>101</v>
      </c>
      <c r="H532" s="1" t="s">
        <v>78</v>
      </c>
      <c r="I532" s="1"/>
      <c r="J532" s="1" t="s">
        <v>36</v>
      </c>
      <c r="K532" s="1"/>
      <c r="L532" s="1"/>
      <c r="M532" s="1">
        <v>6</v>
      </c>
      <c r="N532" s="1"/>
      <c r="O532" s="2">
        <v>43887</v>
      </c>
      <c r="P532" s="1"/>
      <c r="Q532" s="1"/>
      <c r="R532" s="1" t="s">
        <v>45</v>
      </c>
    </row>
    <row r="533" spans="1:18" x14ac:dyDescent="0.45">
      <c r="A533" s="1">
        <v>1500000010</v>
      </c>
      <c r="B533" s="1">
        <v>1788</v>
      </c>
      <c r="C533" s="1" t="s">
        <v>21</v>
      </c>
      <c r="D533" s="1"/>
      <c r="E533" s="1" t="s">
        <v>28</v>
      </c>
      <c r="F533" s="1" t="s">
        <v>23</v>
      </c>
      <c r="G533" s="1" t="s">
        <v>101</v>
      </c>
      <c r="H533" s="1" t="s">
        <v>78</v>
      </c>
      <c r="I533" s="1"/>
      <c r="J533" s="1" t="s">
        <v>31</v>
      </c>
      <c r="K533" s="1"/>
      <c r="L533" s="1">
        <v>1500000006</v>
      </c>
      <c r="M533" s="1">
        <v>4</v>
      </c>
      <c r="N533" s="1"/>
      <c r="O533" s="2">
        <v>43888</v>
      </c>
      <c r="P533" s="2">
        <v>43901</v>
      </c>
      <c r="Q533" s="1"/>
      <c r="R533" s="1" t="s">
        <v>27</v>
      </c>
    </row>
    <row r="534" spans="1:18" x14ac:dyDescent="0.45">
      <c r="A534" s="1">
        <v>1500000011</v>
      </c>
      <c r="B534" s="1">
        <v>1913</v>
      </c>
      <c r="C534" s="1" t="s">
        <v>21</v>
      </c>
      <c r="D534" s="1"/>
      <c r="E534" s="1" t="s">
        <v>49</v>
      </c>
      <c r="F534" s="1" t="s">
        <v>23</v>
      </c>
      <c r="G534" s="1" t="s">
        <v>101</v>
      </c>
      <c r="H534" s="1" t="s">
        <v>102</v>
      </c>
      <c r="I534" s="1"/>
      <c r="J534" s="1" t="s">
        <v>31</v>
      </c>
      <c r="K534" s="1"/>
      <c r="L534" s="1">
        <v>1500000006</v>
      </c>
      <c r="M534" s="1">
        <v>64</v>
      </c>
      <c r="N534" s="1"/>
      <c r="O534" s="2">
        <v>43889</v>
      </c>
      <c r="P534" s="1"/>
      <c r="Q534" s="1"/>
      <c r="R534" s="1" t="s">
        <v>45</v>
      </c>
    </row>
    <row r="535" spans="1:18" x14ac:dyDescent="0.45">
      <c r="A535" s="1">
        <v>1500000012</v>
      </c>
      <c r="B535" s="1">
        <v>2020</v>
      </c>
      <c r="C535" s="1" t="s">
        <v>34</v>
      </c>
      <c r="D535" s="1"/>
      <c r="E535" s="1" t="s">
        <v>49</v>
      </c>
      <c r="F535" s="1" t="s">
        <v>23</v>
      </c>
      <c r="G535" s="1" t="s">
        <v>101</v>
      </c>
      <c r="H535" s="1" t="s">
        <v>103</v>
      </c>
      <c r="I535" s="1"/>
      <c r="J535" s="1" t="s">
        <v>36</v>
      </c>
      <c r="K535" s="1"/>
      <c r="L535" s="1"/>
      <c r="M535" s="1">
        <v>11</v>
      </c>
      <c r="N535" s="1"/>
      <c r="O535" s="2">
        <v>43889</v>
      </c>
      <c r="P535" s="1"/>
      <c r="Q535" s="1"/>
      <c r="R535" s="1" t="s">
        <v>45</v>
      </c>
    </row>
    <row r="536" spans="1:18" x14ac:dyDescent="0.45">
      <c r="A536" s="1">
        <v>1500000013</v>
      </c>
      <c r="B536" s="1">
        <v>2025</v>
      </c>
      <c r="C536" s="1" t="s">
        <v>34</v>
      </c>
      <c r="D536" s="1"/>
      <c r="E536" s="1" t="s">
        <v>32</v>
      </c>
      <c r="F536" s="1" t="s">
        <v>23</v>
      </c>
      <c r="G536" s="1" t="s">
        <v>101</v>
      </c>
      <c r="H536" s="1" t="s">
        <v>78</v>
      </c>
      <c r="I536" s="1"/>
      <c r="J536" s="1" t="s">
        <v>36</v>
      </c>
      <c r="K536" s="1"/>
      <c r="L536" s="1"/>
      <c r="M536" s="1">
        <v>2</v>
      </c>
      <c r="N536" s="1"/>
      <c r="O536" s="2">
        <v>43889</v>
      </c>
      <c r="P536" s="1"/>
      <c r="Q536" s="1"/>
      <c r="R536" s="1" t="s">
        <v>45</v>
      </c>
    </row>
    <row r="537" spans="1:18" x14ac:dyDescent="0.45">
      <c r="A537" s="1">
        <v>1500000014</v>
      </c>
      <c r="B537" s="1">
        <v>3797</v>
      </c>
      <c r="C537" s="1" t="s">
        <v>21</v>
      </c>
      <c r="D537" s="1"/>
      <c r="E537" s="1" t="s">
        <v>32</v>
      </c>
      <c r="F537" s="1" t="s">
        <v>23</v>
      </c>
      <c r="G537" s="1" t="s">
        <v>101</v>
      </c>
      <c r="H537" s="1" t="s">
        <v>78</v>
      </c>
      <c r="I537" s="1"/>
      <c r="J537" s="1" t="s">
        <v>36</v>
      </c>
      <c r="K537" s="1"/>
      <c r="L537" s="1"/>
      <c r="M537" s="1">
        <v>21</v>
      </c>
      <c r="N537" s="1"/>
      <c r="O537" s="2">
        <v>43891</v>
      </c>
      <c r="P537" s="2">
        <v>43902</v>
      </c>
      <c r="Q537" s="1"/>
      <c r="R537" s="1" t="s">
        <v>27</v>
      </c>
    </row>
    <row r="538" spans="1:18" x14ac:dyDescent="0.45">
      <c r="A538" s="1">
        <v>1500000015</v>
      </c>
      <c r="B538" s="1">
        <v>4996</v>
      </c>
      <c r="C538" s="1" t="s">
        <v>21</v>
      </c>
      <c r="D538" s="1"/>
      <c r="E538" s="1" t="s">
        <v>32</v>
      </c>
      <c r="F538" s="1" t="s">
        <v>23</v>
      </c>
      <c r="G538" s="1" t="s">
        <v>101</v>
      </c>
      <c r="H538" s="1" t="s">
        <v>102</v>
      </c>
      <c r="I538" s="1"/>
      <c r="J538" s="1" t="s">
        <v>31</v>
      </c>
      <c r="K538" s="1"/>
      <c r="L538" s="1">
        <v>1200000031</v>
      </c>
      <c r="M538" s="1">
        <v>12</v>
      </c>
      <c r="N538" s="1"/>
      <c r="O538" s="2">
        <v>43893</v>
      </c>
      <c r="P538" s="2">
        <v>43901</v>
      </c>
      <c r="Q538" s="1"/>
      <c r="R538" s="1" t="s">
        <v>27</v>
      </c>
    </row>
    <row r="539" spans="1:18" x14ac:dyDescent="0.45">
      <c r="A539" s="1">
        <v>1500000016</v>
      </c>
      <c r="B539" s="1">
        <v>5764</v>
      </c>
      <c r="C539" s="1" t="s">
        <v>21</v>
      </c>
      <c r="D539" s="1"/>
      <c r="E539" s="1" t="s">
        <v>22</v>
      </c>
      <c r="F539" s="1" t="s">
        <v>23</v>
      </c>
      <c r="G539" s="1" t="s">
        <v>101</v>
      </c>
      <c r="H539" s="1" t="s">
        <v>102</v>
      </c>
      <c r="I539" s="1"/>
      <c r="J539" s="1" t="s">
        <v>36</v>
      </c>
      <c r="K539" s="1"/>
      <c r="L539" s="1"/>
      <c r="M539" s="1">
        <v>66</v>
      </c>
      <c r="N539" s="1"/>
      <c r="O539" s="2">
        <v>43894</v>
      </c>
      <c r="P539" s="1"/>
      <c r="Q539" s="1"/>
      <c r="R539" s="1" t="s">
        <v>45</v>
      </c>
    </row>
    <row r="540" spans="1:18" x14ac:dyDescent="0.45">
      <c r="A540" s="1">
        <v>1500000017</v>
      </c>
      <c r="B540" s="1">
        <v>6078</v>
      </c>
      <c r="C540" s="1" t="s">
        <v>34</v>
      </c>
      <c r="D540" s="1"/>
      <c r="E540" s="1" t="s">
        <v>49</v>
      </c>
      <c r="F540" s="1" t="s">
        <v>23</v>
      </c>
      <c r="G540" s="1" t="s">
        <v>101</v>
      </c>
      <c r="H540" s="1" t="s">
        <v>102</v>
      </c>
      <c r="I540" s="1"/>
      <c r="J540" s="1" t="s">
        <v>31</v>
      </c>
      <c r="K540" s="1"/>
      <c r="L540" s="1">
        <v>1500000011</v>
      </c>
      <c r="M540" s="1">
        <v>0</v>
      </c>
      <c r="N540" s="1"/>
      <c r="O540" s="2">
        <v>43894</v>
      </c>
      <c r="P540" s="1"/>
      <c r="Q540" s="1"/>
      <c r="R540" s="1" t="s">
        <v>45</v>
      </c>
    </row>
    <row r="541" spans="1:18" x14ac:dyDescent="0.45">
      <c r="A541" s="1">
        <v>1500000018</v>
      </c>
      <c r="B541" s="1">
        <v>6018</v>
      </c>
      <c r="C541" s="1" t="s">
        <v>21</v>
      </c>
      <c r="D541" s="1"/>
      <c r="E541" s="1" t="s">
        <v>32</v>
      </c>
      <c r="F541" s="1" t="s">
        <v>23</v>
      </c>
      <c r="G541" s="1" t="s">
        <v>101</v>
      </c>
      <c r="H541" s="1" t="s">
        <v>102</v>
      </c>
      <c r="I541" s="1"/>
      <c r="J541" s="1" t="s">
        <v>48</v>
      </c>
      <c r="K541" s="1"/>
      <c r="L541" s="1"/>
      <c r="M541" s="1">
        <v>3</v>
      </c>
      <c r="N541" s="1"/>
      <c r="O541" s="2">
        <v>43894</v>
      </c>
      <c r="P541" s="1"/>
      <c r="Q541" s="1"/>
      <c r="R541" s="1" t="s">
        <v>45</v>
      </c>
    </row>
    <row r="542" spans="1:18" x14ac:dyDescent="0.45">
      <c r="A542" s="1">
        <v>1500000019</v>
      </c>
      <c r="B542" s="1">
        <v>7820</v>
      </c>
      <c r="C542" s="1" t="s">
        <v>34</v>
      </c>
      <c r="D542" s="1"/>
      <c r="E542" s="1" t="s">
        <v>42</v>
      </c>
      <c r="F542" s="1" t="s">
        <v>23</v>
      </c>
      <c r="G542" s="1" t="s">
        <v>101</v>
      </c>
      <c r="H542" s="1" t="s">
        <v>78</v>
      </c>
      <c r="I542" s="1"/>
      <c r="J542" s="1" t="s">
        <v>36</v>
      </c>
      <c r="K542" s="1"/>
      <c r="L542" s="1"/>
      <c r="M542" s="1">
        <v>6</v>
      </c>
      <c r="N542" s="1"/>
      <c r="O542" s="2">
        <v>43901</v>
      </c>
      <c r="P542" s="1"/>
      <c r="Q542" s="1"/>
      <c r="R542" s="1" t="s">
        <v>45</v>
      </c>
    </row>
    <row r="543" spans="1:18" x14ac:dyDescent="0.45">
      <c r="A543" s="1">
        <v>1500000020</v>
      </c>
      <c r="B543" s="1">
        <v>7867</v>
      </c>
      <c r="C543" s="1" t="s">
        <v>21</v>
      </c>
      <c r="D543" s="1"/>
      <c r="E543" s="1" t="s">
        <v>41</v>
      </c>
      <c r="F543" s="1" t="s">
        <v>23</v>
      </c>
      <c r="G543" s="1" t="s">
        <v>101</v>
      </c>
      <c r="H543" s="1" t="s">
        <v>78</v>
      </c>
      <c r="I543" s="1"/>
      <c r="J543" s="1" t="s">
        <v>31</v>
      </c>
      <c r="K543" s="1"/>
      <c r="L543" s="1">
        <v>1500000019</v>
      </c>
      <c r="M543" s="1">
        <v>3</v>
      </c>
      <c r="N543" s="1"/>
      <c r="O543" s="2">
        <v>43901</v>
      </c>
      <c r="P543" s="1"/>
      <c r="Q543" s="1"/>
      <c r="R543" s="1" t="s">
        <v>45</v>
      </c>
    </row>
    <row r="544" spans="1:18" x14ac:dyDescent="0.45">
      <c r="A544" s="1">
        <v>1500000021</v>
      </c>
      <c r="B544" s="1">
        <v>7945</v>
      </c>
      <c r="C544" s="1" t="s">
        <v>34</v>
      </c>
      <c r="D544" s="1"/>
      <c r="E544" s="1" t="s">
        <v>22</v>
      </c>
      <c r="F544" s="1" t="s">
        <v>23</v>
      </c>
      <c r="G544" s="1" t="s">
        <v>101</v>
      </c>
      <c r="H544" s="1" t="s">
        <v>102</v>
      </c>
      <c r="I544" s="1"/>
      <c r="J544" s="1" t="s">
        <v>31</v>
      </c>
      <c r="K544" s="1"/>
      <c r="L544" s="1">
        <v>4100000114</v>
      </c>
      <c r="M544" s="1">
        <v>0</v>
      </c>
      <c r="N544" s="1"/>
      <c r="O544" s="2">
        <v>43902</v>
      </c>
      <c r="P544" s="1"/>
      <c r="Q544" s="1"/>
      <c r="R544" s="1" t="s">
        <v>45</v>
      </c>
    </row>
    <row r="545" spans="1:18" x14ac:dyDescent="0.45">
      <c r="A545" s="1">
        <v>1500000022</v>
      </c>
      <c r="B545" s="1">
        <v>7974</v>
      </c>
      <c r="C545" s="1" t="s">
        <v>34</v>
      </c>
      <c r="D545" s="1"/>
      <c r="E545" s="1" t="s">
        <v>32</v>
      </c>
      <c r="F545" s="1" t="s">
        <v>23</v>
      </c>
      <c r="G545" s="1" t="s">
        <v>101</v>
      </c>
      <c r="H545" s="1" t="s">
        <v>102</v>
      </c>
      <c r="I545" s="1"/>
      <c r="J545" s="1" t="s">
        <v>31</v>
      </c>
      <c r="K545" s="1"/>
      <c r="L545" s="1">
        <v>4100000114</v>
      </c>
      <c r="M545" s="1">
        <v>0</v>
      </c>
      <c r="N545" s="1"/>
      <c r="O545" s="2">
        <v>43902</v>
      </c>
      <c r="P545" s="1"/>
      <c r="Q545" s="1"/>
      <c r="R545" s="1" t="s">
        <v>45</v>
      </c>
    </row>
    <row r="546" spans="1:18" x14ac:dyDescent="0.45">
      <c r="A546" s="1">
        <v>1600000001</v>
      </c>
      <c r="B546" s="1"/>
      <c r="C546" s="1" t="s">
        <v>34</v>
      </c>
      <c r="D546" s="1">
        <v>1992</v>
      </c>
      <c r="E546" s="1" t="s">
        <v>32</v>
      </c>
      <c r="F546" s="1" t="s">
        <v>23</v>
      </c>
      <c r="G546" s="1" t="s">
        <v>104</v>
      </c>
      <c r="H546" s="1" t="s">
        <v>105</v>
      </c>
      <c r="I546" s="1"/>
      <c r="J546" s="1" t="s">
        <v>48</v>
      </c>
      <c r="K546" s="1"/>
      <c r="L546" s="1"/>
      <c r="M546" s="1"/>
      <c r="N546" s="1"/>
      <c r="O546" s="2">
        <v>43883</v>
      </c>
      <c r="P546" s="2">
        <v>43906</v>
      </c>
      <c r="Q546" s="1"/>
      <c r="R546" s="1" t="s">
        <v>27</v>
      </c>
    </row>
    <row r="547" spans="1:18" x14ac:dyDescent="0.45">
      <c r="A547" s="1">
        <v>1600000002</v>
      </c>
      <c r="B547" s="1"/>
      <c r="C547" s="1" t="s">
        <v>34</v>
      </c>
      <c r="D547" s="1">
        <v>1971</v>
      </c>
      <c r="E547" s="1" t="s">
        <v>49</v>
      </c>
      <c r="F547" s="1" t="s">
        <v>23</v>
      </c>
      <c r="G547" s="1" t="s">
        <v>104</v>
      </c>
      <c r="H547" s="1" t="s">
        <v>70</v>
      </c>
      <c r="I547" s="1"/>
      <c r="J547" s="1" t="s">
        <v>48</v>
      </c>
      <c r="K547" s="1"/>
      <c r="L547" s="1"/>
      <c r="M547" s="1"/>
      <c r="N547" s="1"/>
      <c r="O547" s="2">
        <v>43885</v>
      </c>
      <c r="P547" s="2">
        <v>43907</v>
      </c>
      <c r="Q547" s="1"/>
      <c r="R547" s="1" t="s">
        <v>27</v>
      </c>
    </row>
    <row r="548" spans="1:18" x14ac:dyDescent="0.45">
      <c r="A548" s="1">
        <v>1600000003</v>
      </c>
      <c r="B548" s="1"/>
      <c r="C548" s="1" t="s">
        <v>21</v>
      </c>
      <c r="D548" s="1">
        <v>1992</v>
      </c>
      <c r="E548" s="1" t="s">
        <v>32</v>
      </c>
      <c r="F548" s="1" t="s">
        <v>23</v>
      </c>
      <c r="G548" s="1" t="s">
        <v>104</v>
      </c>
      <c r="H548" s="1" t="s">
        <v>70</v>
      </c>
      <c r="I548" s="1"/>
      <c r="J548" s="1" t="s">
        <v>48</v>
      </c>
      <c r="K548" s="1"/>
      <c r="L548" s="1"/>
      <c r="M548" s="1"/>
      <c r="N548" s="2">
        <v>43881</v>
      </c>
      <c r="O548" s="2">
        <v>43886</v>
      </c>
      <c r="P548" s="2">
        <v>43904</v>
      </c>
      <c r="Q548" s="1"/>
      <c r="R548" s="1" t="s">
        <v>27</v>
      </c>
    </row>
    <row r="549" spans="1:18" x14ac:dyDescent="0.45">
      <c r="A549" s="1">
        <v>1600000004</v>
      </c>
      <c r="B549" s="1"/>
      <c r="C549" s="1" t="s">
        <v>34</v>
      </c>
      <c r="D549" s="1">
        <v>1958</v>
      </c>
      <c r="E549" s="1" t="s">
        <v>38</v>
      </c>
      <c r="F549" s="1" t="s">
        <v>23</v>
      </c>
      <c r="G549" s="1" t="s">
        <v>104</v>
      </c>
      <c r="H549" s="1" t="s">
        <v>91</v>
      </c>
      <c r="I549" s="1"/>
      <c r="J549" s="1" t="s">
        <v>31</v>
      </c>
      <c r="K549" s="1"/>
      <c r="L549" s="1"/>
      <c r="M549" s="1"/>
      <c r="N549" s="2">
        <v>43884</v>
      </c>
      <c r="O549" s="2">
        <v>43886</v>
      </c>
      <c r="P549" s="1"/>
      <c r="Q549" s="1"/>
      <c r="R549" s="1" t="s">
        <v>45</v>
      </c>
    </row>
    <row r="550" spans="1:18" x14ac:dyDescent="0.45">
      <c r="A550" s="1">
        <v>1600000005</v>
      </c>
      <c r="B550" s="1"/>
      <c r="C550" s="1" t="s">
        <v>21</v>
      </c>
      <c r="D550" s="1">
        <v>1999</v>
      </c>
      <c r="E550" s="1" t="s">
        <v>32</v>
      </c>
      <c r="F550" s="1" t="s">
        <v>23</v>
      </c>
      <c r="G550" s="1" t="s">
        <v>104</v>
      </c>
      <c r="H550" s="1" t="s">
        <v>77</v>
      </c>
      <c r="I550" s="1"/>
      <c r="J550" s="1" t="s">
        <v>48</v>
      </c>
      <c r="K550" s="1"/>
      <c r="L550" s="1">
        <v>1200000031</v>
      </c>
      <c r="M550" s="1"/>
      <c r="N550" s="2">
        <v>43879</v>
      </c>
      <c r="O550" s="2">
        <v>43887</v>
      </c>
      <c r="P550" s="2">
        <v>43900</v>
      </c>
      <c r="Q550" s="1"/>
      <c r="R550" s="1" t="s">
        <v>27</v>
      </c>
    </row>
    <row r="551" spans="1:18" x14ac:dyDescent="0.45">
      <c r="A551" s="1">
        <v>1600000006</v>
      </c>
      <c r="B551" s="1"/>
      <c r="C551" s="1" t="s">
        <v>34</v>
      </c>
      <c r="D551" s="1">
        <v>1947</v>
      </c>
      <c r="E551" s="1" t="s">
        <v>42</v>
      </c>
      <c r="F551" s="1" t="s">
        <v>23</v>
      </c>
      <c r="G551" s="1" t="s">
        <v>104</v>
      </c>
      <c r="H551" s="1" t="s">
        <v>77</v>
      </c>
      <c r="I551" s="1"/>
      <c r="J551" s="1" t="s">
        <v>31</v>
      </c>
      <c r="K551" s="1"/>
      <c r="L551" s="1">
        <v>1600000005</v>
      </c>
      <c r="M551" s="1"/>
      <c r="N551" s="1"/>
      <c r="O551" s="2">
        <v>43888</v>
      </c>
      <c r="P551" s="1"/>
      <c r="Q551" s="1"/>
      <c r="R551" s="1" t="s">
        <v>45</v>
      </c>
    </row>
    <row r="552" spans="1:18" x14ac:dyDescent="0.45">
      <c r="A552" s="1">
        <v>1600000007</v>
      </c>
      <c r="B552" s="1"/>
      <c r="C552" s="1" t="s">
        <v>34</v>
      </c>
      <c r="D552" s="1">
        <v>1997</v>
      </c>
      <c r="E552" s="1" t="s">
        <v>32</v>
      </c>
      <c r="F552" s="1" t="s">
        <v>23</v>
      </c>
      <c r="G552" s="1" t="s">
        <v>104</v>
      </c>
      <c r="H552" s="1" t="s">
        <v>105</v>
      </c>
      <c r="I552" s="1"/>
      <c r="J552" s="1" t="s">
        <v>31</v>
      </c>
      <c r="K552" s="1"/>
      <c r="L552" s="1">
        <v>6010000001</v>
      </c>
      <c r="M552" s="1"/>
      <c r="N552" s="1"/>
      <c r="O552" s="2">
        <v>43888</v>
      </c>
      <c r="P552" s="1"/>
      <c r="Q552" s="1"/>
      <c r="R552" s="1" t="s">
        <v>45</v>
      </c>
    </row>
    <row r="553" spans="1:18" x14ac:dyDescent="0.45">
      <c r="A553" s="1">
        <v>1600000008</v>
      </c>
      <c r="B553" s="1"/>
      <c r="C553" s="1" t="s">
        <v>34</v>
      </c>
      <c r="D553" s="1">
        <v>1964</v>
      </c>
      <c r="E553" s="1" t="s">
        <v>22</v>
      </c>
      <c r="F553" s="1" t="s">
        <v>23</v>
      </c>
      <c r="G553" s="1" t="s">
        <v>104</v>
      </c>
      <c r="H553" s="1" t="s">
        <v>77</v>
      </c>
      <c r="I553" s="1"/>
      <c r="J553" s="1" t="s">
        <v>48</v>
      </c>
      <c r="K553" s="1"/>
      <c r="L553" s="1"/>
      <c r="M553" s="1"/>
      <c r="N553" s="1"/>
      <c r="O553" s="2">
        <v>43888</v>
      </c>
      <c r="P553" s="1"/>
      <c r="Q553" s="1"/>
      <c r="R553" s="1" t="s">
        <v>45</v>
      </c>
    </row>
    <row r="554" spans="1:18" x14ac:dyDescent="0.45">
      <c r="A554" s="1">
        <v>1600000009</v>
      </c>
      <c r="B554" s="1"/>
      <c r="C554" s="1" t="s">
        <v>21</v>
      </c>
      <c r="D554" s="1">
        <v>2001</v>
      </c>
      <c r="E554" s="1" t="s">
        <v>61</v>
      </c>
      <c r="F554" s="1" t="s">
        <v>23</v>
      </c>
      <c r="G554" s="1" t="s">
        <v>104</v>
      </c>
      <c r="H554" s="1" t="s">
        <v>76</v>
      </c>
      <c r="I554" s="1"/>
      <c r="J554" s="1" t="s">
        <v>48</v>
      </c>
      <c r="K554" s="1"/>
      <c r="L554" s="1"/>
      <c r="M554" s="1"/>
      <c r="N554" s="1"/>
      <c r="O554" s="2">
        <v>43888</v>
      </c>
      <c r="P554" s="2">
        <v>43895</v>
      </c>
      <c r="Q554" s="1"/>
      <c r="R554" s="1" t="s">
        <v>27</v>
      </c>
    </row>
    <row r="555" spans="1:18" x14ac:dyDescent="0.45">
      <c r="A555" s="1">
        <v>1600000010</v>
      </c>
      <c r="B555" s="1"/>
      <c r="C555" s="1" t="s">
        <v>21</v>
      </c>
      <c r="D555" s="1">
        <v>2000</v>
      </c>
      <c r="E555" s="1" t="s">
        <v>32</v>
      </c>
      <c r="F555" s="1" t="s">
        <v>23</v>
      </c>
      <c r="G555" s="1" t="s">
        <v>104</v>
      </c>
      <c r="H555" s="1" t="s">
        <v>76</v>
      </c>
      <c r="I555" s="1"/>
      <c r="J555" s="1" t="s">
        <v>48</v>
      </c>
      <c r="K555" s="1"/>
      <c r="L555" s="1"/>
      <c r="M555" s="1"/>
      <c r="N555" s="1"/>
      <c r="O555" s="2">
        <v>43888</v>
      </c>
      <c r="P555" s="2">
        <v>43903</v>
      </c>
      <c r="Q555" s="1"/>
      <c r="R555" s="1" t="s">
        <v>27</v>
      </c>
    </row>
    <row r="556" spans="1:18" x14ac:dyDescent="0.45">
      <c r="A556" s="1">
        <v>1600000011</v>
      </c>
      <c r="B556" s="1"/>
      <c r="C556" s="1" t="s">
        <v>21</v>
      </c>
      <c r="D556" s="1">
        <v>1983</v>
      </c>
      <c r="E556" s="1" t="s">
        <v>28</v>
      </c>
      <c r="F556" s="1" t="s">
        <v>23</v>
      </c>
      <c r="G556" s="1" t="s">
        <v>104</v>
      </c>
      <c r="H556" s="1" t="s">
        <v>91</v>
      </c>
      <c r="I556" s="1"/>
      <c r="J556" s="1" t="s">
        <v>36</v>
      </c>
      <c r="K556" s="1"/>
      <c r="L556" s="1"/>
      <c r="M556" s="1"/>
      <c r="N556" s="1"/>
      <c r="O556" s="2">
        <v>43888</v>
      </c>
      <c r="P556" s="2">
        <v>43903</v>
      </c>
      <c r="Q556" s="1"/>
      <c r="R556" s="1" t="s">
        <v>27</v>
      </c>
    </row>
    <row r="557" spans="1:18" x14ac:dyDescent="0.45">
      <c r="A557" s="1">
        <v>1600000012</v>
      </c>
      <c r="B557" s="1"/>
      <c r="C557" s="1" t="s">
        <v>34</v>
      </c>
      <c r="D557" s="1">
        <v>1995</v>
      </c>
      <c r="E557" s="1" t="s">
        <v>32</v>
      </c>
      <c r="F557" s="1" t="s">
        <v>23</v>
      </c>
      <c r="G557" s="1" t="s">
        <v>104</v>
      </c>
      <c r="H557" s="1" t="s">
        <v>77</v>
      </c>
      <c r="I557" s="1"/>
      <c r="J557" s="1" t="s">
        <v>31</v>
      </c>
      <c r="K557" s="1"/>
      <c r="L557" s="1">
        <v>1600000008</v>
      </c>
      <c r="M557" s="1"/>
      <c r="N557" s="1"/>
      <c r="O557" s="2">
        <v>43889</v>
      </c>
      <c r="P557" s="2">
        <v>43905</v>
      </c>
      <c r="Q557" s="1"/>
      <c r="R557" s="1" t="s">
        <v>27</v>
      </c>
    </row>
    <row r="558" spans="1:18" x14ac:dyDescent="0.45">
      <c r="A558" s="1">
        <v>1600000013</v>
      </c>
      <c r="B558" s="1"/>
      <c r="C558" s="1" t="s">
        <v>21</v>
      </c>
      <c r="D558" s="1">
        <v>1967</v>
      </c>
      <c r="E558" s="1" t="s">
        <v>22</v>
      </c>
      <c r="F558" s="1" t="s">
        <v>23</v>
      </c>
      <c r="G558" s="1" t="s">
        <v>104</v>
      </c>
      <c r="H558" s="1" t="s">
        <v>77</v>
      </c>
      <c r="I558" s="1"/>
      <c r="J558" s="1" t="s">
        <v>36</v>
      </c>
      <c r="K558" s="1"/>
      <c r="L558" s="1"/>
      <c r="M558" s="1"/>
      <c r="N558" s="1"/>
      <c r="O558" s="2">
        <v>43889</v>
      </c>
      <c r="P558" s="2">
        <v>43904</v>
      </c>
      <c r="Q558" s="1"/>
      <c r="R558" s="1" t="s">
        <v>27</v>
      </c>
    </row>
    <row r="559" spans="1:18" x14ac:dyDescent="0.45">
      <c r="A559" s="1">
        <v>1600000014</v>
      </c>
      <c r="B559" s="1"/>
      <c r="C559" s="1" t="s">
        <v>21</v>
      </c>
      <c r="D559" s="1">
        <v>1993</v>
      </c>
      <c r="E559" s="1" t="s">
        <v>32</v>
      </c>
      <c r="F559" s="1" t="s">
        <v>23</v>
      </c>
      <c r="G559" s="1" t="s">
        <v>104</v>
      </c>
      <c r="H559" s="1" t="s">
        <v>70</v>
      </c>
      <c r="I559" s="1"/>
      <c r="J559" s="1" t="s">
        <v>48</v>
      </c>
      <c r="K559" s="1"/>
      <c r="L559" s="1"/>
      <c r="M559" s="1"/>
      <c r="N559" s="1"/>
      <c r="O559" s="2">
        <v>43889</v>
      </c>
      <c r="P559" s="1"/>
      <c r="Q559" s="1"/>
      <c r="R559" s="1" t="s">
        <v>45</v>
      </c>
    </row>
    <row r="560" spans="1:18" x14ac:dyDescent="0.45">
      <c r="A560" s="1">
        <v>1600000015</v>
      </c>
      <c r="B560" s="1"/>
      <c r="C560" s="1" t="s">
        <v>21</v>
      </c>
      <c r="D560" s="1">
        <v>1953</v>
      </c>
      <c r="E560" s="1" t="s">
        <v>38</v>
      </c>
      <c r="F560" s="1" t="s">
        <v>23</v>
      </c>
      <c r="G560" s="1" t="s">
        <v>104</v>
      </c>
      <c r="H560" s="1" t="s">
        <v>77</v>
      </c>
      <c r="I560" s="1"/>
      <c r="J560" s="1" t="s">
        <v>36</v>
      </c>
      <c r="K560" s="1"/>
      <c r="L560" s="1"/>
      <c r="M560" s="1"/>
      <c r="N560" s="2">
        <v>43888</v>
      </c>
      <c r="O560" s="2">
        <v>43889</v>
      </c>
      <c r="P560" s="1"/>
      <c r="Q560" s="1"/>
      <c r="R560" s="1" t="s">
        <v>45</v>
      </c>
    </row>
    <row r="561" spans="1:18" x14ac:dyDescent="0.45">
      <c r="A561" s="1">
        <v>1600000016</v>
      </c>
      <c r="B561" s="1"/>
      <c r="C561" s="1" t="s">
        <v>34</v>
      </c>
      <c r="D561" s="1">
        <v>1980</v>
      </c>
      <c r="E561" s="1" t="s">
        <v>49</v>
      </c>
      <c r="F561" s="1" t="s">
        <v>23</v>
      </c>
      <c r="G561" s="1" t="s">
        <v>104</v>
      </c>
      <c r="H561" s="1" t="s">
        <v>77</v>
      </c>
      <c r="I561" s="1"/>
      <c r="J561" s="1" t="s">
        <v>48</v>
      </c>
      <c r="K561" s="1"/>
      <c r="L561" s="1"/>
      <c r="M561" s="1"/>
      <c r="N561" s="1"/>
      <c r="O561" s="2">
        <v>43889</v>
      </c>
      <c r="P561" s="2">
        <v>43901</v>
      </c>
      <c r="Q561" s="1"/>
      <c r="R561" s="1" t="s">
        <v>27</v>
      </c>
    </row>
    <row r="562" spans="1:18" x14ac:dyDescent="0.45">
      <c r="A562" s="1">
        <v>1600000017</v>
      </c>
      <c r="B562" s="1"/>
      <c r="C562" s="1" t="s">
        <v>34</v>
      </c>
      <c r="D562" s="1">
        <v>1993</v>
      </c>
      <c r="E562" s="1" t="s">
        <v>32</v>
      </c>
      <c r="F562" s="1" t="s">
        <v>23</v>
      </c>
      <c r="G562" s="1" t="s">
        <v>104</v>
      </c>
      <c r="H562" s="1" t="s">
        <v>77</v>
      </c>
      <c r="I562" s="1"/>
      <c r="J562" s="1" t="s">
        <v>31</v>
      </c>
      <c r="K562" s="1"/>
      <c r="L562" s="1">
        <v>1600000013</v>
      </c>
      <c r="M562" s="1"/>
      <c r="N562" s="1"/>
      <c r="O562" s="2">
        <v>43889</v>
      </c>
      <c r="P562" s="1"/>
      <c r="Q562" s="1"/>
      <c r="R562" s="1" t="s">
        <v>45</v>
      </c>
    </row>
    <row r="563" spans="1:18" x14ac:dyDescent="0.45">
      <c r="A563" s="1">
        <v>1600000018</v>
      </c>
      <c r="B563" s="1"/>
      <c r="C563" s="1" t="s">
        <v>34</v>
      </c>
      <c r="D563" s="1">
        <v>1973</v>
      </c>
      <c r="E563" s="1" t="s">
        <v>49</v>
      </c>
      <c r="F563" s="1" t="s">
        <v>23</v>
      </c>
      <c r="G563" s="1" t="s">
        <v>104</v>
      </c>
      <c r="H563" s="1" t="s">
        <v>77</v>
      </c>
      <c r="I563" s="1"/>
      <c r="J563" s="1" t="s">
        <v>48</v>
      </c>
      <c r="K563" s="1"/>
      <c r="L563" s="1"/>
      <c r="M563" s="1"/>
      <c r="N563" s="1"/>
      <c r="O563" s="2">
        <v>43891</v>
      </c>
      <c r="P563" s="1"/>
      <c r="Q563" s="1"/>
      <c r="R563" s="1" t="s">
        <v>45</v>
      </c>
    </row>
    <row r="564" spans="1:18" x14ac:dyDescent="0.45">
      <c r="A564" s="1">
        <v>1600000019</v>
      </c>
      <c r="B564" s="1"/>
      <c r="C564" s="1" t="s">
        <v>21</v>
      </c>
      <c r="D564" s="1">
        <v>1948</v>
      </c>
      <c r="E564" s="1" t="s">
        <v>42</v>
      </c>
      <c r="F564" s="1" t="s">
        <v>23</v>
      </c>
      <c r="G564" s="1" t="s">
        <v>104</v>
      </c>
      <c r="H564" s="1" t="s">
        <v>91</v>
      </c>
      <c r="I564" s="1"/>
      <c r="J564" s="1" t="s">
        <v>36</v>
      </c>
      <c r="K564" s="1"/>
      <c r="L564" s="1"/>
      <c r="M564" s="1"/>
      <c r="N564" s="1"/>
      <c r="O564" s="2">
        <v>43891</v>
      </c>
      <c r="P564" s="1"/>
      <c r="Q564" s="1"/>
      <c r="R564" s="1" t="s">
        <v>45</v>
      </c>
    </row>
    <row r="565" spans="1:18" x14ac:dyDescent="0.45">
      <c r="A565" s="1">
        <v>1600000020</v>
      </c>
      <c r="B565" s="1"/>
      <c r="C565" s="1" t="s">
        <v>34</v>
      </c>
      <c r="D565" s="1">
        <v>1952</v>
      </c>
      <c r="E565" s="1" t="s">
        <v>38</v>
      </c>
      <c r="F565" s="1" t="s">
        <v>23</v>
      </c>
      <c r="G565" s="1" t="s">
        <v>104</v>
      </c>
      <c r="H565" s="1" t="s">
        <v>91</v>
      </c>
      <c r="I565" s="1"/>
      <c r="J565" s="1" t="s">
        <v>31</v>
      </c>
      <c r="K565" s="1"/>
      <c r="L565" s="1">
        <v>1600000019</v>
      </c>
      <c r="M565" s="1"/>
      <c r="N565" s="1"/>
      <c r="O565" s="2">
        <v>43891</v>
      </c>
      <c r="P565" s="1"/>
      <c r="Q565" s="1"/>
      <c r="R565" s="1" t="s">
        <v>45</v>
      </c>
    </row>
    <row r="566" spans="1:18" x14ac:dyDescent="0.45">
      <c r="A566" s="1">
        <v>1600000021</v>
      </c>
      <c r="B566" s="1"/>
      <c r="C566" s="1" t="s">
        <v>34</v>
      </c>
      <c r="D566" s="1">
        <v>1964</v>
      </c>
      <c r="E566" s="1" t="s">
        <v>22</v>
      </c>
      <c r="F566" s="1" t="s">
        <v>23</v>
      </c>
      <c r="G566" s="1" t="s">
        <v>104</v>
      </c>
      <c r="H566" s="1" t="s">
        <v>76</v>
      </c>
      <c r="I566" s="1"/>
      <c r="J566" s="1" t="s">
        <v>31</v>
      </c>
      <c r="K566" s="1"/>
      <c r="L566" s="1"/>
      <c r="M566" s="1"/>
      <c r="N566" s="1"/>
      <c r="O566" s="2">
        <v>43893</v>
      </c>
      <c r="P566" s="1"/>
      <c r="Q566" s="1"/>
      <c r="R566" s="1" t="s">
        <v>45</v>
      </c>
    </row>
    <row r="567" spans="1:18" x14ac:dyDescent="0.45">
      <c r="A567" s="1">
        <v>1600000022</v>
      </c>
      <c r="B567" s="1"/>
      <c r="C567" s="1" t="s">
        <v>21</v>
      </c>
      <c r="D567" s="1">
        <v>1962</v>
      </c>
      <c r="E567" s="1" t="s">
        <v>22</v>
      </c>
      <c r="F567" s="1" t="s">
        <v>23</v>
      </c>
      <c r="G567" s="1" t="s">
        <v>104</v>
      </c>
      <c r="H567" s="1" t="s">
        <v>76</v>
      </c>
      <c r="I567" s="1"/>
      <c r="J567" s="1" t="s">
        <v>31</v>
      </c>
      <c r="K567" s="1"/>
      <c r="L567" s="1">
        <v>1600000021</v>
      </c>
      <c r="M567" s="1"/>
      <c r="N567" s="1"/>
      <c r="O567" s="2">
        <v>43893</v>
      </c>
      <c r="P567" s="1"/>
      <c r="Q567" s="1"/>
      <c r="R567" s="1" t="s">
        <v>45</v>
      </c>
    </row>
    <row r="568" spans="1:18" x14ac:dyDescent="0.45">
      <c r="A568" s="1">
        <v>1600000023</v>
      </c>
      <c r="B568" s="1"/>
      <c r="C568" s="1" t="s">
        <v>34</v>
      </c>
      <c r="D568" s="1">
        <v>1990</v>
      </c>
      <c r="E568" s="1" t="s">
        <v>28</v>
      </c>
      <c r="F568" s="1" t="s">
        <v>23</v>
      </c>
      <c r="G568" s="1" t="s">
        <v>104</v>
      </c>
      <c r="H568" s="1" t="s">
        <v>77</v>
      </c>
      <c r="I568" s="1"/>
      <c r="J568" s="1" t="s">
        <v>31</v>
      </c>
      <c r="K568" s="1"/>
      <c r="L568" s="1">
        <v>1600000021</v>
      </c>
      <c r="M568" s="1"/>
      <c r="N568" s="1"/>
      <c r="O568" s="2">
        <v>43893</v>
      </c>
      <c r="P568" s="1"/>
      <c r="Q568" s="1"/>
      <c r="R568" s="1" t="s">
        <v>45</v>
      </c>
    </row>
    <row r="569" spans="1:18" x14ac:dyDescent="0.45">
      <c r="A569" s="1">
        <v>1600000024</v>
      </c>
      <c r="B569" s="1"/>
      <c r="C569" s="1" t="s">
        <v>34</v>
      </c>
      <c r="D569" s="1">
        <v>1985</v>
      </c>
      <c r="E569" s="1" t="s">
        <v>28</v>
      </c>
      <c r="F569" s="1" t="s">
        <v>23</v>
      </c>
      <c r="G569" s="1" t="s">
        <v>104</v>
      </c>
      <c r="H569" s="1" t="s">
        <v>91</v>
      </c>
      <c r="I569" s="1"/>
      <c r="J569" s="1" t="s">
        <v>36</v>
      </c>
      <c r="K569" s="1"/>
      <c r="L569" s="1"/>
      <c r="M569" s="1"/>
      <c r="N569" s="1"/>
      <c r="O569" s="2">
        <v>43897</v>
      </c>
      <c r="P569" s="1"/>
      <c r="Q569" s="1"/>
      <c r="R569" s="1" t="s">
        <v>45</v>
      </c>
    </row>
    <row r="570" spans="1:18" x14ac:dyDescent="0.45">
      <c r="A570" s="1">
        <v>1600000025</v>
      </c>
      <c r="B570" s="1"/>
      <c r="C570" s="1" t="s">
        <v>21</v>
      </c>
      <c r="D570" s="1">
        <v>1997</v>
      </c>
      <c r="E570" s="1" t="s">
        <v>32</v>
      </c>
      <c r="F570" s="1" t="s">
        <v>23</v>
      </c>
      <c r="G570" s="1" t="s">
        <v>104</v>
      </c>
      <c r="H570" s="1" t="s">
        <v>76</v>
      </c>
      <c r="I570" s="1"/>
      <c r="J570" s="1" t="s">
        <v>48</v>
      </c>
      <c r="K570" s="1"/>
      <c r="L570" s="1"/>
      <c r="M570" s="1"/>
      <c r="N570" s="1"/>
      <c r="O570" s="2">
        <v>43900</v>
      </c>
      <c r="P570" s="1"/>
      <c r="Q570" s="1"/>
      <c r="R570" s="1" t="s">
        <v>45</v>
      </c>
    </row>
    <row r="571" spans="1:18" x14ac:dyDescent="0.45">
      <c r="A571" s="1">
        <v>1600000026</v>
      </c>
      <c r="B571" s="1"/>
      <c r="C571" s="1" t="s">
        <v>21</v>
      </c>
      <c r="D571" s="1">
        <v>1960</v>
      </c>
      <c r="E571" s="1" t="s">
        <v>38</v>
      </c>
      <c r="F571" s="1" t="s">
        <v>23</v>
      </c>
      <c r="G571" s="1" t="s">
        <v>104</v>
      </c>
      <c r="H571" s="1" t="s">
        <v>77</v>
      </c>
      <c r="I571" s="1"/>
      <c r="J571" s="1" t="s">
        <v>31</v>
      </c>
      <c r="K571" s="1"/>
      <c r="L571" s="1">
        <v>1600000027</v>
      </c>
      <c r="M571" s="1"/>
      <c r="N571" s="1"/>
      <c r="O571" s="2">
        <v>43902</v>
      </c>
      <c r="P571" s="1"/>
      <c r="Q571" s="1"/>
      <c r="R571" s="1" t="s">
        <v>45</v>
      </c>
    </row>
    <row r="572" spans="1:18" x14ac:dyDescent="0.45">
      <c r="A572" s="1">
        <v>1600000027</v>
      </c>
      <c r="B572" s="1"/>
      <c r="C572" s="1" t="s">
        <v>34</v>
      </c>
      <c r="D572" s="1">
        <v>1986</v>
      </c>
      <c r="E572" s="1" t="s">
        <v>28</v>
      </c>
      <c r="F572" s="1" t="s">
        <v>23</v>
      </c>
      <c r="G572" s="1" t="s">
        <v>104</v>
      </c>
      <c r="H572" s="1" t="s">
        <v>77</v>
      </c>
      <c r="I572" s="1"/>
      <c r="J572" s="1" t="s">
        <v>36</v>
      </c>
      <c r="K572" s="1"/>
      <c r="L572" s="1"/>
      <c r="M572" s="1"/>
      <c r="N572" s="1"/>
      <c r="O572" s="2">
        <v>43902</v>
      </c>
      <c r="P572" s="1"/>
      <c r="Q572" s="1"/>
      <c r="R572" s="1" t="s">
        <v>45</v>
      </c>
    </row>
    <row r="573" spans="1:18" x14ac:dyDescent="0.45">
      <c r="A573" s="1">
        <v>1600000028</v>
      </c>
      <c r="B573" s="1"/>
      <c r="C573" s="1" t="s">
        <v>34</v>
      </c>
      <c r="D573" s="1">
        <v>1963</v>
      </c>
      <c r="E573" s="1" t="s">
        <v>22</v>
      </c>
      <c r="F573" s="1" t="s">
        <v>23</v>
      </c>
      <c r="G573" s="1" t="s">
        <v>104</v>
      </c>
      <c r="H573" s="1" t="s">
        <v>77</v>
      </c>
      <c r="I573" s="1"/>
      <c r="J573" s="1" t="s">
        <v>31</v>
      </c>
      <c r="K573" s="1"/>
      <c r="L573" s="1">
        <v>1600000027</v>
      </c>
      <c r="M573" s="1"/>
      <c r="N573" s="1"/>
      <c r="O573" s="2">
        <v>43904</v>
      </c>
      <c r="P573" s="1"/>
      <c r="Q573" s="1"/>
      <c r="R573" s="1" t="s">
        <v>45</v>
      </c>
    </row>
    <row r="574" spans="1:18" x14ac:dyDescent="0.45">
      <c r="A574" s="1">
        <v>1600000029</v>
      </c>
      <c r="B574" s="1"/>
      <c r="C574" s="1" t="s">
        <v>34</v>
      </c>
      <c r="D574" s="1">
        <v>1990</v>
      </c>
      <c r="E574" s="1" t="s">
        <v>28</v>
      </c>
      <c r="F574" s="1" t="s">
        <v>23</v>
      </c>
      <c r="G574" s="1" t="s">
        <v>104</v>
      </c>
      <c r="H574" s="1" t="s">
        <v>77</v>
      </c>
      <c r="I574" s="1"/>
      <c r="J574" s="1" t="s">
        <v>36</v>
      </c>
      <c r="K574" s="1"/>
      <c r="L574" s="1"/>
      <c r="M574" s="1"/>
      <c r="N574" s="1"/>
      <c r="O574" s="2">
        <v>43907</v>
      </c>
      <c r="P574" s="1"/>
      <c r="Q574" s="1"/>
      <c r="R574" s="1" t="s">
        <v>45</v>
      </c>
    </row>
    <row r="575" spans="1:18" x14ac:dyDescent="0.45">
      <c r="A575" s="1">
        <v>1600000030</v>
      </c>
      <c r="B575" s="1"/>
      <c r="C575" s="1" t="s">
        <v>21</v>
      </c>
      <c r="D575" s="1">
        <v>1990</v>
      </c>
      <c r="E575" s="1" t="s">
        <v>28</v>
      </c>
      <c r="F575" s="1" t="s">
        <v>23</v>
      </c>
      <c r="G575" s="1" t="s">
        <v>104</v>
      </c>
      <c r="H575" s="1" t="s">
        <v>77</v>
      </c>
      <c r="I575" s="1"/>
      <c r="J575" s="1" t="s">
        <v>36</v>
      </c>
      <c r="K575" s="1"/>
      <c r="L575" s="1"/>
      <c r="M575" s="1"/>
      <c r="N575" s="1"/>
      <c r="O575" s="2">
        <v>43907</v>
      </c>
      <c r="P575" s="1"/>
      <c r="Q575" s="1"/>
      <c r="R575" s="1" t="s">
        <v>45</v>
      </c>
    </row>
    <row r="576" spans="1:18" x14ac:dyDescent="0.45">
      <c r="A576" s="1">
        <v>1700000001</v>
      </c>
      <c r="B576" s="1">
        <v>346</v>
      </c>
      <c r="C576" s="1" t="s">
        <v>21</v>
      </c>
      <c r="D576" s="1">
        <v>1988</v>
      </c>
      <c r="E576" s="1" t="s">
        <v>28</v>
      </c>
      <c r="F576" s="1" t="s">
        <v>23</v>
      </c>
      <c r="G576" s="1" t="s">
        <v>106</v>
      </c>
      <c r="H576" s="1" t="s">
        <v>106</v>
      </c>
      <c r="I576" s="1"/>
      <c r="J576" s="1" t="s">
        <v>48</v>
      </c>
      <c r="K576" s="1"/>
      <c r="L576" s="1"/>
      <c r="M576" s="1">
        <v>40</v>
      </c>
      <c r="N576" s="1"/>
      <c r="O576" s="2">
        <v>43882</v>
      </c>
      <c r="P576" s="1"/>
      <c r="Q576" s="1"/>
      <c r="R576" s="1" t="s">
        <v>45</v>
      </c>
    </row>
    <row r="577" spans="1:18" x14ac:dyDescent="0.45">
      <c r="A577" s="1">
        <v>1700000002</v>
      </c>
      <c r="B577" s="1"/>
      <c r="C577" s="1" t="s">
        <v>34</v>
      </c>
      <c r="D577" s="1"/>
      <c r="E577" s="1" t="s">
        <v>49</v>
      </c>
      <c r="F577" s="1" t="s">
        <v>23</v>
      </c>
      <c r="G577" s="1" t="s">
        <v>106</v>
      </c>
      <c r="H577" s="1" t="s">
        <v>106</v>
      </c>
      <c r="I577" s="1"/>
      <c r="J577" s="1" t="s">
        <v>107</v>
      </c>
      <c r="K577" s="1"/>
      <c r="L577" s="1"/>
      <c r="M577" s="1">
        <v>7</v>
      </c>
      <c r="N577" s="2">
        <v>43881</v>
      </c>
      <c r="O577" s="2">
        <v>43896</v>
      </c>
      <c r="P577" s="1"/>
      <c r="Q577" s="1"/>
      <c r="R577" s="1" t="s">
        <v>45</v>
      </c>
    </row>
    <row r="578" spans="1:18" x14ac:dyDescent="0.45">
      <c r="A578" s="1">
        <v>1700000003</v>
      </c>
      <c r="B578" s="1"/>
      <c r="C578" s="1" t="s">
        <v>34</v>
      </c>
      <c r="D578" s="1"/>
      <c r="E578" s="1" t="s">
        <v>32</v>
      </c>
      <c r="F578" s="1" t="s">
        <v>23</v>
      </c>
      <c r="G578" s="1" t="s">
        <v>106</v>
      </c>
      <c r="H578" s="1" t="s">
        <v>106</v>
      </c>
      <c r="I578" s="1"/>
      <c r="J578" s="1" t="s">
        <v>108</v>
      </c>
      <c r="K578" s="1"/>
      <c r="L578" s="1">
        <v>1700000002</v>
      </c>
      <c r="M578" s="1">
        <v>40</v>
      </c>
      <c r="N578" s="2">
        <v>43888</v>
      </c>
      <c r="O578" s="2">
        <v>43897</v>
      </c>
      <c r="P578" s="1"/>
      <c r="Q578" s="1"/>
      <c r="R578" s="1" t="s">
        <v>45</v>
      </c>
    </row>
    <row r="579" spans="1:18" x14ac:dyDescent="0.45">
      <c r="A579" s="1">
        <v>1700000004</v>
      </c>
      <c r="B579" s="1"/>
      <c r="C579" s="1" t="s">
        <v>34</v>
      </c>
      <c r="D579" s="1"/>
      <c r="E579" s="1" t="s">
        <v>22</v>
      </c>
      <c r="F579" s="1" t="s">
        <v>23</v>
      </c>
      <c r="G579" s="1" t="s">
        <v>106</v>
      </c>
      <c r="H579" s="1" t="s">
        <v>106</v>
      </c>
      <c r="I579" s="1"/>
      <c r="J579" s="1" t="s">
        <v>108</v>
      </c>
      <c r="K579" s="1"/>
      <c r="L579" s="1">
        <v>1700000002</v>
      </c>
      <c r="M579" s="1">
        <v>22</v>
      </c>
      <c r="N579" s="2">
        <v>43883</v>
      </c>
      <c r="O579" s="2">
        <v>43898</v>
      </c>
      <c r="P579" s="1"/>
      <c r="Q579" s="1"/>
      <c r="R579" s="1" t="s">
        <v>45</v>
      </c>
    </row>
    <row r="580" spans="1:18" x14ac:dyDescent="0.45">
      <c r="A580" s="1">
        <v>1700000005</v>
      </c>
      <c r="B580" s="1"/>
      <c r="C580" s="1" t="s">
        <v>34</v>
      </c>
      <c r="D580" s="1"/>
      <c r="E580" s="1" t="s">
        <v>49</v>
      </c>
      <c r="F580" s="1" t="s">
        <v>23</v>
      </c>
      <c r="G580" s="1" t="s">
        <v>106</v>
      </c>
      <c r="H580" s="1" t="s">
        <v>106</v>
      </c>
      <c r="I580" s="1"/>
      <c r="J580" s="1" t="s">
        <v>108</v>
      </c>
      <c r="K580" s="1"/>
      <c r="L580" s="1">
        <v>1700000002</v>
      </c>
      <c r="M580" s="1">
        <v>3</v>
      </c>
      <c r="N580" s="2">
        <v>43891</v>
      </c>
      <c r="O580" s="2">
        <v>43898</v>
      </c>
      <c r="P580" s="1"/>
      <c r="Q580" s="1"/>
      <c r="R580" s="1" t="s">
        <v>45</v>
      </c>
    </row>
    <row r="581" spans="1:18" x14ac:dyDescent="0.45">
      <c r="A581" s="1">
        <v>1700000006</v>
      </c>
      <c r="B581" s="1"/>
      <c r="C581" s="1" t="s">
        <v>34</v>
      </c>
      <c r="D581" s="1"/>
      <c r="E581" s="1" t="s">
        <v>49</v>
      </c>
      <c r="F581" s="1" t="s">
        <v>23</v>
      </c>
      <c r="G581" s="1" t="s">
        <v>106</v>
      </c>
      <c r="H581" s="1" t="s">
        <v>106</v>
      </c>
      <c r="I581" s="1"/>
      <c r="J581" s="1" t="s">
        <v>108</v>
      </c>
      <c r="K581" s="1"/>
      <c r="L581" s="1">
        <v>1700000002</v>
      </c>
      <c r="M581" s="1">
        <v>2</v>
      </c>
      <c r="N581" s="2">
        <v>43883</v>
      </c>
      <c r="O581" s="2">
        <v>43898</v>
      </c>
      <c r="P581" s="1"/>
      <c r="Q581" s="1"/>
      <c r="R581" s="1" t="s">
        <v>45</v>
      </c>
    </row>
    <row r="582" spans="1:18" x14ac:dyDescent="0.45">
      <c r="A582" s="1">
        <v>1700000007</v>
      </c>
      <c r="B582" s="1"/>
      <c r="C582" s="1" t="s">
        <v>34</v>
      </c>
      <c r="D582" s="1"/>
      <c r="E582" s="1" t="s">
        <v>49</v>
      </c>
      <c r="F582" s="1" t="s">
        <v>23</v>
      </c>
      <c r="G582" s="1" t="s">
        <v>106</v>
      </c>
      <c r="H582" s="1" t="s">
        <v>106</v>
      </c>
      <c r="I582" s="1"/>
      <c r="J582" s="1" t="s">
        <v>31</v>
      </c>
      <c r="K582" s="1"/>
      <c r="L582" s="1">
        <v>1700000004</v>
      </c>
      <c r="M582" s="1">
        <v>1</v>
      </c>
      <c r="N582" s="1"/>
      <c r="O582" s="2">
        <v>43899</v>
      </c>
      <c r="P582" s="1"/>
      <c r="Q582" s="1"/>
      <c r="R582" s="1" t="s">
        <v>45</v>
      </c>
    </row>
    <row r="583" spans="1:18" x14ac:dyDescent="0.45">
      <c r="A583" s="1">
        <v>1700000008</v>
      </c>
      <c r="B583" s="1"/>
      <c r="C583" s="1" t="s">
        <v>34</v>
      </c>
      <c r="D583" s="1"/>
      <c r="E583" s="1" t="s">
        <v>61</v>
      </c>
      <c r="F583" s="1" t="s">
        <v>23</v>
      </c>
      <c r="G583" s="1" t="s">
        <v>106</v>
      </c>
      <c r="H583" s="1" t="s">
        <v>106</v>
      </c>
      <c r="I583" s="1"/>
      <c r="J583" s="1" t="s">
        <v>31</v>
      </c>
      <c r="K583" s="1"/>
      <c r="L583" s="1">
        <v>1700000004</v>
      </c>
      <c r="M583" s="1">
        <v>3</v>
      </c>
      <c r="N583" s="1"/>
      <c r="O583" s="2">
        <v>43899</v>
      </c>
      <c r="P583" s="1"/>
      <c r="Q583" s="1"/>
      <c r="R583" s="1" t="s">
        <v>45</v>
      </c>
    </row>
    <row r="584" spans="1:18" x14ac:dyDescent="0.45">
      <c r="A584" s="1">
        <v>1700000009</v>
      </c>
      <c r="B584" s="1"/>
      <c r="C584" s="1" t="s">
        <v>21</v>
      </c>
      <c r="D584" s="1"/>
      <c r="E584" s="1" t="s">
        <v>22</v>
      </c>
      <c r="F584" s="1" t="s">
        <v>23</v>
      </c>
      <c r="G584" s="1" t="s">
        <v>106</v>
      </c>
      <c r="H584" s="1" t="s">
        <v>106</v>
      </c>
      <c r="I584" s="1"/>
      <c r="J584" s="1" t="s">
        <v>36</v>
      </c>
      <c r="K584" s="1"/>
      <c r="L584" s="1"/>
      <c r="M584" s="1">
        <v>46</v>
      </c>
      <c r="N584" s="2">
        <v>43896</v>
      </c>
      <c r="O584" s="2">
        <v>43900</v>
      </c>
      <c r="P584" s="1"/>
      <c r="Q584" s="1"/>
      <c r="R584" s="1" t="s">
        <v>45</v>
      </c>
    </row>
    <row r="585" spans="1:18" x14ac:dyDescent="0.45">
      <c r="A585" s="1">
        <v>1700000010</v>
      </c>
      <c r="B585" s="1"/>
      <c r="C585" s="1" t="s">
        <v>21</v>
      </c>
      <c r="D585" s="1"/>
      <c r="E585" s="1" t="s">
        <v>22</v>
      </c>
      <c r="F585" s="1" t="s">
        <v>23</v>
      </c>
      <c r="G585" s="1" t="s">
        <v>106</v>
      </c>
      <c r="H585" s="1" t="s">
        <v>106</v>
      </c>
      <c r="I585" s="1"/>
      <c r="J585" s="1" t="s">
        <v>31</v>
      </c>
      <c r="K585" s="1"/>
      <c r="L585" s="1">
        <v>1700000007</v>
      </c>
      <c r="M585" s="1">
        <v>9</v>
      </c>
      <c r="N585" s="2">
        <v>43894</v>
      </c>
      <c r="O585" s="2">
        <v>43900</v>
      </c>
      <c r="P585" s="1"/>
      <c r="Q585" s="1"/>
      <c r="R585" s="1" t="s">
        <v>45</v>
      </c>
    </row>
    <row r="586" spans="1:18" x14ac:dyDescent="0.45">
      <c r="A586" s="1">
        <v>1700000011</v>
      </c>
      <c r="B586" s="1"/>
      <c r="C586" s="1" t="s">
        <v>34</v>
      </c>
      <c r="D586" s="1"/>
      <c r="E586" s="1" t="s">
        <v>61</v>
      </c>
      <c r="F586" s="1" t="s">
        <v>23</v>
      </c>
      <c r="G586" s="1" t="s">
        <v>106</v>
      </c>
      <c r="H586" s="1" t="s">
        <v>106</v>
      </c>
      <c r="I586" s="1"/>
      <c r="J586" s="1" t="s">
        <v>36</v>
      </c>
      <c r="K586" s="1"/>
      <c r="L586" s="1"/>
      <c r="M586" s="1">
        <v>2</v>
      </c>
      <c r="N586" s="2">
        <v>43895</v>
      </c>
      <c r="O586" s="2">
        <v>43900</v>
      </c>
      <c r="P586" s="1"/>
      <c r="Q586" s="1"/>
      <c r="R586" s="1" t="s">
        <v>45</v>
      </c>
    </row>
    <row r="587" spans="1:18" x14ac:dyDescent="0.45">
      <c r="A587" s="1">
        <v>1700000012</v>
      </c>
      <c r="B587" s="1"/>
      <c r="C587" s="1" t="s">
        <v>34</v>
      </c>
      <c r="D587" s="1"/>
      <c r="E587" s="1" t="s">
        <v>49</v>
      </c>
      <c r="F587" s="1" t="s">
        <v>23</v>
      </c>
      <c r="G587" s="1" t="s">
        <v>106</v>
      </c>
      <c r="H587" s="1" t="s">
        <v>106</v>
      </c>
      <c r="I587" s="1"/>
      <c r="J587" s="1" t="s">
        <v>31</v>
      </c>
      <c r="K587" s="1"/>
      <c r="L587" s="1">
        <v>1700000009</v>
      </c>
      <c r="M587" s="1">
        <v>4</v>
      </c>
      <c r="N587" s="1"/>
      <c r="O587" s="2">
        <v>43900</v>
      </c>
      <c r="P587" s="1"/>
      <c r="Q587" s="1"/>
      <c r="R587" s="1" t="s">
        <v>45</v>
      </c>
    </row>
    <row r="588" spans="1:18" x14ac:dyDescent="0.45">
      <c r="A588" s="1">
        <v>1700000013</v>
      </c>
      <c r="B588" s="1"/>
      <c r="C588" s="1" t="s">
        <v>34</v>
      </c>
      <c r="D588" s="1"/>
      <c r="E588" s="1" t="s">
        <v>49</v>
      </c>
      <c r="F588" s="1" t="s">
        <v>23</v>
      </c>
      <c r="G588" s="1" t="s">
        <v>106</v>
      </c>
      <c r="H588" s="1" t="s">
        <v>106</v>
      </c>
      <c r="I588" s="1"/>
      <c r="J588" s="1" t="s">
        <v>100</v>
      </c>
      <c r="K588" s="1"/>
      <c r="L588" s="1"/>
      <c r="M588" s="1">
        <v>7</v>
      </c>
      <c r="N588" s="2">
        <v>43899</v>
      </c>
      <c r="O588" s="2">
        <v>43900</v>
      </c>
      <c r="P588" s="1"/>
      <c r="Q588" s="1"/>
      <c r="R588" s="1" t="s">
        <v>45</v>
      </c>
    </row>
    <row r="589" spans="1:18" x14ac:dyDescent="0.45">
      <c r="A589" s="1">
        <v>1700000014</v>
      </c>
      <c r="B589" s="1"/>
      <c r="C589" s="1" t="s">
        <v>21</v>
      </c>
      <c r="D589" s="1"/>
      <c r="E589" s="1" t="s">
        <v>49</v>
      </c>
      <c r="F589" s="1" t="s">
        <v>23</v>
      </c>
      <c r="G589" s="1" t="s">
        <v>106</v>
      </c>
      <c r="H589" s="1" t="s">
        <v>106</v>
      </c>
      <c r="I589" s="1"/>
      <c r="J589" s="1" t="s">
        <v>100</v>
      </c>
      <c r="K589" s="1"/>
      <c r="L589" s="1"/>
      <c r="M589" s="1">
        <v>49</v>
      </c>
      <c r="N589" s="1"/>
      <c r="O589" s="2">
        <v>43900</v>
      </c>
      <c r="P589" s="1"/>
      <c r="Q589" s="1"/>
      <c r="R589" s="1" t="s">
        <v>45</v>
      </c>
    </row>
    <row r="590" spans="1:18" x14ac:dyDescent="0.45">
      <c r="A590" s="1">
        <v>1700000015</v>
      </c>
      <c r="B590" s="1"/>
      <c r="C590" s="1" t="s">
        <v>21</v>
      </c>
      <c r="D590" s="1"/>
      <c r="E590" s="1" t="s">
        <v>22</v>
      </c>
      <c r="F590" s="1" t="s">
        <v>23</v>
      </c>
      <c r="G590" s="1" t="s">
        <v>106</v>
      </c>
      <c r="H590" s="1" t="s">
        <v>106</v>
      </c>
      <c r="I590" s="1"/>
      <c r="J590" s="1" t="s">
        <v>100</v>
      </c>
      <c r="K590" s="1"/>
      <c r="L590" s="1"/>
      <c r="M590" s="1">
        <v>5</v>
      </c>
      <c r="N590" s="2">
        <v>43897</v>
      </c>
      <c r="O590" s="2">
        <v>43900</v>
      </c>
      <c r="P590" s="1"/>
      <c r="Q590" s="1"/>
      <c r="R590" s="1" t="s">
        <v>45</v>
      </c>
    </row>
    <row r="591" spans="1:18" x14ac:dyDescent="0.45">
      <c r="A591" s="1">
        <v>1700000016</v>
      </c>
      <c r="B591" s="1"/>
      <c r="C591" s="1" t="s">
        <v>21</v>
      </c>
      <c r="D591" s="1"/>
      <c r="E591" s="1" t="s">
        <v>22</v>
      </c>
      <c r="F591" s="1" t="s">
        <v>23</v>
      </c>
      <c r="G591" s="1" t="s">
        <v>106</v>
      </c>
      <c r="H591" s="1" t="s">
        <v>106</v>
      </c>
      <c r="I591" s="1"/>
      <c r="J591" s="1" t="s">
        <v>31</v>
      </c>
      <c r="K591" s="1"/>
      <c r="L591" s="1">
        <v>1700000011</v>
      </c>
      <c r="M591" s="1">
        <v>25</v>
      </c>
      <c r="N591" s="1"/>
      <c r="O591" s="2">
        <v>43901</v>
      </c>
      <c r="P591" s="1"/>
      <c r="Q591" s="1"/>
      <c r="R591" s="1" t="s">
        <v>45</v>
      </c>
    </row>
    <row r="592" spans="1:18" x14ac:dyDescent="0.45">
      <c r="A592" s="1">
        <v>1700000017</v>
      </c>
      <c r="B592" s="1"/>
      <c r="C592" s="1" t="s">
        <v>34</v>
      </c>
      <c r="D592" s="1"/>
      <c r="E592" s="1" t="s">
        <v>49</v>
      </c>
      <c r="F592" s="1" t="s">
        <v>23</v>
      </c>
      <c r="G592" s="1" t="s">
        <v>106</v>
      </c>
      <c r="H592" s="1" t="s">
        <v>106</v>
      </c>
      <c r="I592" s="1"/>
      <c r="J592" s="1" t="s">
        <v>100</v>
      </c>
      <c r="K592" s="1"/>
      <c r="L592" s="1">
        <v>1700000015</v>
      </c>
      <c r="M592" s="1">
        <v>11</v>
      </c>
      <c r="N592" s="2">
        <v>43897</v>
      </c>
      <c r="O592" s="2">
        <v>43901</v>
      </c>
      <c r="P592" s="1"/>
      <c r="Q592" s="1"/>
      <c r="R592" s="1" t="s">
        <v>45</v>
      </c>
    </row>
    <row r="593" spans="1:18" x14ac:dyDescent="0.45">
      <c r="A593" s="1">
        <v>1700000018</v>
      </c>
      <c r="B593" s="1"/>
      <c r="C593" s="1" t="s">
        <v>34</v>
      </c>
      <c r="D593" s="1"/>
      <c r="E593" s="1" t="s">
        <v>28</v>
      </c>
      <c r="F593" s="1" t="s">
        <v>23</v>
      </c>
      <c r="G593" s="1" t="s">
        <v>106</v>
      </c>
      <c r="H593" s="1" t="s">
        <v>106</v>
      </c>
      <c r="I593" s="1"/>
      <c r="J593" s="1" t="s">
        <v>36</v>
      </c>
      <c r="K593" s="1"/>
      <c r="L593" s="1"/>
      <c r="M593" s="1">
        <v>11</v>
      </c>
      <c r="N593" s="2">
        <v>43894</v>
      </c>
      <c r="O593" s="2">
        <v>43901</v>
      </c>
      <c r="P593" s="1"/>
      <c r="Q593" s="1"/>
      <c r="R593" s="1" t="s">
        <v>45</v>
      </c>
    </row>
    <row r="594" spans="1:18" x14ac:dyDescent="0.45">
      <c r="A594" s="1">
        <v>1700000019</v>
      </c>
      <c r="B594" s="1"/>
      <c r="C594" s="1" t="s">
        <v>21</v>
      </c>
      <c r="D594" s="1"/>
      <c r="E594" s="1" t="s">
        <v>49</v>
      </c>
      <c r="F594" s="1" t="s">
        <v>23</v>
      </c>
      <c r="G594" s="1" t="s">
        <v>106</v>
      </c>
      <c r="H594" s="1" t="s">
        <v>106</v>
      </c>
      <c r="I594" s="1"/>
      <c r="J594" s="1" t="s">
        <v>100</v>
      </c>
      <c r="K594" s="1"/>
      <c r="L594" s="1"/>
      <c r="M594" s="1">
        <v>10</v>
      </c>
      <c r="N594" s="2">
        <v>43898</v>
      </c>
      <c r="O594" s="2">
        <v>43901</v>
      </c>
      <c r="P594" s="1"/>
      <c r="Q594" s="1"/>
      <c r="R594" s="1" t="s">
        <v>45</v>
      </c>
    </row>
    <row r="595" spans="1:18" x14ac:dyDescent="0.45">
      <c r="A595" s="1">
        <v>1700000020</v>
      </c>
      <c r="B595" s="1"/>
      <c r="C595" s="1" t="s">
        <v>21</v>
      </c>
      <c r="D595" s="1"/>
      <c r="E595" s="1" t="s">
        <v>22</v>
      </c>
      <c r="F595" s="1" t="s">
        <v>23</v>
      </c>
      <c r="G595" s="1" t="s">
        <v>106</v>
      </c>
      <c r="H595" s="1" t="s">
        <v>106</v>
      </c>
      <c r="I595" s="1"/>
      <c r="J595" s="1" t="s">
        <v>100</v>
      </c>
      <c r="K595" s="1"/>
      <c r="L595" s="1"/>
      <c r="M595" s="1">
        <v>2</v>
      </c>
      <c r="N595" s="2">
        <v>43896</v>
      </c>
      <c r="O595" s="2">
        <v>43901</v>
      </c>
      <c r="P595" s="1"/>
      <c r="Q595" s="1"/>
      <c r="R595" s="1" t="s">
        <v>45</v>
      </c>
    </row>
    <row r="596" spans="1:18" x14ac:dyDescent="0.45">
      <c r="A596" s="1">
        <v>1700000021</v>
      </c>
      <c r="B596" s="1"/>
      <c r="C596" s="1" t="s">
        <v>21</v>
      </c>
      <c r="D596" s="1"/>
      <c r="E596" s="1" t="s">
        <v>22</v>
      </c>
      <c r="F596" s="1" t="s">
        <v>23</v>
      </c>
      <c r="G596" s="1" t="s">
        <v>106</v>
      </c>
      <c r="H596" s="1" t="s">
        <v>106</v>
      </c>
      <c r="I596" s="1"/>
      <c r="J596" s="1" t="s">
        <v>100</v>
      </c>
      <c r="K596" s="1"/>
      <c r="L596" s="1"/>
      <c r="M596" s="1">
        <v>9</v>
      </c>
      <c r="N596" s="1"/>
      <c r="O596" s="2">
        <v>43901</v>
      </c>
      <c r="P596" s="1"/>
      <c r="Q596" s="1"/>
      <c r="R596" s="1" t="s">
        <v>45</v>
      </c>
    </row>
    <row r="597" spans="1:18" x14ac:dyDescent="0.45">
      <c r="A597" s="1">
        <v>1700000022</v>
      </c>
      <c r="B597" s="1"/>
      <c r="C597" s="1" t="s">
        <v>21</v>
      </c>
      <c r="D597" s="1"/>
      <c r="E597" s="1" t="s">
        <v>49</v>
      </c>
      <c r="F597" s="1" t="s">
        <v>23</v>
      </c>
      <c r="G597" s="1" t="s">
        <v>106</v>
      </c>
      <c r="H597" s="1" t="s">
        <v>106</v>
      </c>
      <c r="I597" s="1"/>
      <c r="J597" s="1" t="s">
        <v>100</v>
      </c>
      <c r="K597" s="1"/>
      <c r="L597" s="1"/>
      <c r="M597" s="1">
        <v>8</v>
      </c>
      <c r="N597" s="2">
        <v>43899</v>
      </c>
      <c r="O597" s="2">
        <v>43901</v>
      </c>
      <c r="P597" s="1"/>
      <c r="Q597" s="1"/>
      <c r="R597" s="1" t="s">
        <v>45</v>
      </c>
    </row>
    <row r="598" spans="1:18" x14ac:dyDescent="0.45">
      <c r="A598" s="1">
        <v>1700000023</v>
      </c>
      <c r="B598" s="1"/>
      <c r="C598" s="1" t="s">
        <v>34</v>
      </c>
      <c r="D598" s="1"/>
      <c r="E598" s="1" t="s">
        <v>49</v>
      </c>
      <c r="F598" s="1" t="s">
        <v>23</v>
      </c>
      <c r="G598" s="1" t="s">
        <v>106</v>
      </c>
      <c r="H598" s="1" t="s">
        <v>106</v>
      </c>
      <c r="I598" s="1"/>
      <c r="J598" s="1" t="s">
        <v>100</v>
      </c>
      <c r="K598" s="1"/>
      <c r="L598" s="1"/>
      <c r="M598" s="1">
        <v>14</v>
      </c>
      <c r="N598" s="1"/>
      <c r="O598" s="2">
        <v>43901</v>
      </c>
      <c r="P598" s="1"/>
      <c r="Q598" s="1"/>
      <c r="R598" s="1" t="s">
        <v>45</v>
      </c>
    </row>
    <row r="599" spans="1:18" x14ac:dyDescent="0.45">
      <c r="A599" s="1">
        <v>1700000024</v>
      </c>
      <c r="B599" s="1"/>
      <c r="C599" s="1" t="s">
        <v>21</v>
      </c>
      <c r="D599" s="1"/>
      <c r="E599" s="1" t="s">
        <v>49</v>
      </c>
      <c r="F599" s="1" t="s">
        <v>23</v>
      </c>
      <c r="G599" s="1" t="s">
        <v>106</v>
      </c>
      <c r="H599" s="1" t="s">
        <v>106</v>
      </c>
      <c r="I599" s="1"/>
      <c r="J599" s="1" t="s">
        <v>100</v>
      </c>
      <c r="K599" s="1"/>
      <c r="L599" s="1"/>
      <c r="M599" s="1">
        <v>21</v>
      </c>
      <c r="N599" s="2">
        <v>43901</v>
      </c>
      <c r="O599" s="2">
        <v>43901</v>
      </c>
      <c r="P599" s="1"/>
      <c r="Q599" s="1"/>
      <c r="R599" s="1" t="s">
        <v>45</v>
      </c>
    </row>
    <row r="600" spans="1:18" x14ac:dyDescent="0.45">
      <c r="A600" s="1">
        <v>1700000025</v>
      </c>
      <c r="B600" s="1"/>
      <c r="C600" s="1" t="s">
        <v>21</v>
      </c>
      <c r="D600" s="1"/>
      <c r="E600" s="1" t="s">
        <v>49</v>
      </c>
      <c r="F600" s="1" t="s">
        <v>23</v>
      </c>
      <c r="G600" s="1" t="s">
        <v>106</v>
      </c>
      <c r="H600" s="1" t="s">
        <v>106</v>
      </c>
      <c r="I600" s="1"/>
      <c r="J600" s="1" t="s">
        <v>100</v>
      </c>
      <c r="K600" s="1"/>
      <c r="L600" s="1"/>
      <c r="M600" s="1">
        <v>6</v>
      </c>
      <c r="N600" s="1"/>
      <c r="O600" s="2">
        <v>43902</v>
      </c>
      <c r="P600" s="1"/>
      <c r="Q600" s="1"/>
      <c r="R600" s="1" t="s">
        <v>45</v>
      </c>
    </row>
    <row r="601" spans="1:18" x14ac:dyDescent="0.45">
      <c r="A601" s="1">
        <v>1700000026</v>
      </c>
      <c r="B601" s="1"/>
      <c r="C601" s="1" t="s">
        <v>21</v>
      </c>
      <c r="D601" s="1"/>
      <c r="E601" s="1" t="s">
        <v>28</v>
      </c>
      <c r="F601" s="1" t="s">
        <v>23</v>
      </c>
      <c r="G601" s="1" t="s">
        <v>106</v>
      </c>
      <c r="H601" s="1" t="s">
        <v>106</v>
      </c>
      <c r="I601" s="1"/>
      <c r="J601" s="1" t="s">
        <v>100</v>
      </c>
      <c r="K601" s="1"/>
      <c r="L601" s="1"/>
      <c r="M601" s="1">
        <v>3</v>
      </c>
      <c r="N601" s="2">
        <v>43897</v>
      </c>
      <c r="O601" s="2">
        <v>43902</v>
      </c>
      <c r="P601" s="1"/>
      <c r="Q601" s="1"/>
      <c r="R601" s="1" t="s">
        <v>45</v>
      </c>
    </row>
    <row r="602" spans="1:18" x14ac:dyDescent="0.45">
      <c r="A602" s="1">
        <v>1700000027</v>
      </c>
      <c r="B602" s="1"/>
      <c r="C602" s="1" t="s">
        <v>21</v>
      </c>
      <c r="D602" s="1"/>
      <c r="E602" s="1" t="s">
        <v>49</v>
      </c>
      <c r="F602" s="1" t="s">
        <v>23</v>
      </c>
      <c r="G602" s="1" t="s">
        <v>106</v>
      </c>
      <c r="H602" s="1" t="s">
        <v>106</v>
      </c>
      <c r="I602" s="1"/>
      <c r="J602" s="1" t="s">
        <v>100</v>
      </c>
      <c r="K602" s="1"/>
      <c r="L602" s="1"/>
      <c r="M602" s="1">
        <v>13</v>
      </c>
      <c r="N602" s="2">
        <v>43899</v>
      </c>
      <c r="O602" s="2">
        <v>43902</v>
      </c>
      <c r="P602" s="1"/>
      <c r="Q602" s="1"/>
      <c r="R602" s="1" t="s">
        <v>45</v>
      </c>
    </row>
    <row r="603" spans="1:18" x14ac:dyDescent="0.45">
      <c r="A603" s="1">
        <v>1700000028</v>
      </c>
      <c r="B603" s="1"/>
      <c r="C603" s="1" t="s">
        <v>21</v>
      </c>
      <c r="D603" s="1"/>
      <c r="E603" s="1" t="s">
        <v>49</v>
      </c>
      <c r="F603" s="1" t="s">
        <v>23</v>
      </c>
      <c r="G603" s="1" t="s">
        <v>106</v>
      </c>
      <c r="H603" s="1" t="s">
        <v>106</v>
      </c>
      <c r="I603" s="1"/>
      <c r="J603" s="1" t="s">
        <v>100</v>
      </c>
      <c r="K603" s="1"/>
      <c r="L603" s="1"/>
      <c r="M603" s="1">
        <v>6</v>
      </c>
      <c r="N603" s="2">
        <v>43893</v>
      </c>
      <c r="O603" s="2">
        <v>43902</v>
      </c>
      <c r="P603" s="1"/>
      <c r="Q603" s="1"/>
      <c r="R603" s="1" t="s">
        <v>45</v>
      </c>
    </row>
    <row r="604" spans="1:18" x14ac:dyDescent="0.45">
      <c r="A604" s="1">
        <v>1700000029</v>
      </c>
      <c r="B604" s="1"/>
      <c r="C604" s="1" t="s">
        <v>21</v>
      </c>
      <c r="D604" s="1"/>
      <c r="E604" s="1" t="s">
        <v>49</v>
      </c>
      <c r="F604" s="1" t="s">
        <v>23</v>
      </c>
      <c r="G604" s="1" t="s">
        <v>106</v>
      </c>
      <c r="H604" s="1" t="s">
        <v>106</v>
      </c>
      <c r="I604" s="1"/>
      <c r="J604" s="1" t="s">
        <v>100</v>
      </c>
      <c r="K604" s="1"/>
      <c r="L604" s="1"/>
      <c r="M604" s="1">
        <v>7</v>
      </c>
      <c r="N604" s="1"/>
      <c r="O604" s="2">
        <v>43902</v>
      </c>
      <c r="P604" s="1"/>
      <c r="Q604" s="1"/>
      <c r="R604" s="1" t="s">
        <v>45</v>
      </c>
    </row>
    <row r="605" spans="1:18" x14ac:dyDescent="0.45">
      <c r="A605" s="1">
        <v>1700000030</v>
      </c>
      <c r="B605" s="1"/>
      <c r="C605" s="1" t="s">
        <v>21</v>
      </c>
      <c r="D605" s="1"/>
      <c r="E605" s="1" t="s">
        <v>49</v>
      </c>
      <c r="F605" s="1" t="s">
        <v>23</v>
      </c>
      <c r="G605" s="1" t="s">
        <v>106</v>
      </c>
      <c r="H605" s="1" t="s">
        <v>106</v>
      </c>
      <c r="I605" s="1"/>
      <c r="J605" s="1" t="s">
        <v>100</v>
      </c>
      <c r="K605" s="1"/>
      <c r="L605" s="1"/>
      <c r="M605" s="1">
        <v>12</v>
      </c>
      <c r="N605" s="1"/>
      <c r="O605" s="2">
        <v>43902</v>
      </c>
      <c r="P605" s="1"/>
      <c r="Q605" s="1"/>
      <c r="R605" s="1" t="s">
        <v>45</v>
      </c>
    </row>
    <row r="606" spans="1:18" x14ac:dyDescent="0.45">
      <c r="A606" s="1">
        <v>1700000031</v>
      </c>
      <c r="B606" s="1"/>
      <c r="C606" s="1" t="s">
        <v>21</v>
      </c>
      <c r="D606" s="1"/>
      <c r="E606" s="1" t="s">
        <v>22</v>
      </c>
      <c r="F606" s="1" t="s">
        <v>23</v>
      </c>
      <c r="G606" s="1" t="s">
        <v>106</v>
      </c>
      <c r="H606" s="1" t="s">
        <v>106</v>
      </c>
      <c r="I606" s="1"/>
      <c r="J606" s="1" t="s">
        <v>100</v>
      </c>
      <c r="K606" s="1"/>
      <c r="L606" s="1"/>
      <c r="M606" s="1">
        <v>3</v>
      </c>
      <c r="N606" s="2">
        <v>43895</v>
      </c>
      <c r="O606" s="2">
        <v>43902</v>
      </c>
      <c r="P606" s="1"/>
      <c r="Q606" s="1"/>
      <c r="R606" s="1" t="s">
        <v>45</v>
      </c>
    </row>
    <row r="607" spans="1:18" x14ac:dyDescent="0.45">
      <c r="A607" s="1">
        <v>1700000032</v>
      </c>
      <c r="B607" s="1"/>
      <c r="C607" s="1" t="s">
        <v>21</v>
      </c>
      <c r="D607" s="1"/>
      <c r="E607" s="1" t="s">
        <v>22</v>
      </c>
      <c r="F607" s="1" t="s">
        <v>23</v>
      </c>
      <c r="G607" s="1" t="s">
        <v>106</v>
      </c>
      <c r="H607" s="1" t="s">
        <v>106</v>
      </c>
      <c r="I607" s="1"/>
      <c r="J607" s="1" t="s">
        <v>100</v>
      </c>
      <c r="K607" s="1"/>
      <c r="L607" s="1"/>
      <c r="M607" s="1">
        <v>25</v>
      </c>
      <c r="N607" s="1"/>
      <c r="O607" s="2">
        <v>43902</v>
      </c>
      <c r="P607" s="1"/>
      <c r="Q607" s="1"/>
      <c r="R607" s="1" t="s">
        <v>45</v>
      </c>
    </row>
    <row r="608" spans="1:18" x14ac:dyDescent="0.45">
      <c r="A608" s="1">
        <v>1700000033</v>
      </c>
      <c r="B608" s="1"/>
      <c r="C608" s="1" t="s">
        <v>21</v>
      </c>
      <c r="D608" s="1"/>
      <c r="E608" s="1" t="s">
        <v>28</v>
      </c>
      <c r="F608" s="1" t="s">
        <v>23</v>
      </c>
      <c r="G608" s="1" t="s">
        <v>106</v>
      </c>
      <c r="H608" s="1" t="s">
        <v>106</v>
      </c>
      <c r="I608" s="1"/>
      <c r="J608" s="1" t="s">
        <v>100</v>
      </c>
      <c r="K608" s="1"/>
      <c r="L608" s="1"/>
      <c r="M608" s="1">
        <v>20</v>
      </c>
      <c r="N608" s="2">
        <v>43897</v>
      </c>
      <c r="O608" s="2">
        <v>43902</v>
      </c>
      <c r="P608" s="1"/>
      <c r="Q608" s="1"/>
      <c r="R608" s="1" t="s">
        <v>45</v>
      </c>
    </row>
    <row r="609" spans="1:18" x14ac:dyDescent="0.45">
      <c r="A609" s="1">
        <v>1700000034</v>
      </c>
      <c r="B609" s="1"/>
      <c r="C609" s="1" t="s">
        <v>34</v>
      </c>
      <c r="D609" s="1"/>
      <c r="E609" s="1" t="s">
        <v>22</v>
      </c>
      <c r="F609" s="1" t="s">
        <v>23</v>
      </c>
      <c r="G609" s="1" t="s">
        <v>106</v>
      </c>
      <c r="H609" s="1" t="s">
        <v>106</v>
      </c>
      <c r="I609" s="1"/>
      <c r="J609" s="1" t="s">
        <v>31</v>
      </c>
      <c r="K609" s="1"/>
      <c r="L609" s="1">
        <v>1700000021</v>
      </c>
      <c r="M609" s="1"/>
      <c r="N609" s="2">
        <v>43902</v>
      </c>
      <c r="O609" s="2">
        <v>43902</v>
      </c>
      <c r="P609" s="1"/>
      <c r="Q609" s="1"/>
      <c r="R609" s="1" t="s">
        <v>45</v>
      </c>
    </row>
    <row r="610" spans="1:18" x14ac:dyDescent="0.45">
      <c r="A610" s="1">
        <v>1700000035</v>
      </c>
      <c r="B610" s="1"/>
      <c r="C610" s="1" t="s">
        <v>21</v>
      </c>
      <c r="D610" s="1"/>
      <c r="E610" s="1" t="s">
        <v>49</v>
      </c>
      <c r="F610" s="1" t="s">
        <v>23</v>
      </c>
      <c r="G610" s="1" t="s">
        <v>106</v>
      </c>
      <c r="H610" s="1" t="s">
        <v>106</v>
      </c>
      <c r="I610" s="1"/>
      <c r="J610" s="1" t="s">
        <v>100</v>
      </c>
      <c r="K610" s="1"/>
      <c r="L610" s="1"/>
      <c r="M610" s="1"/>
      <c r="N610" s="2">
        <v>43899</v>
      </c>
      <c r="O610" s="2">
        <v>43902</v>
      </c>
      <c r="P610" s="1"/>
      <c r="Q610" s="1"/>
      <c r="R610" s="1" t="s">
        <v>45</v>
      </c>
    </row>
    <row r="611" spans="1:18" x14ac:dyDescent="0.45">
      <c r="A611" s="1">
        <v>1700000036</v>
      </c>
      <c r="B611" s="1"/>
      <c r="C611" s="1" t="s">
        <v>34</v>
      </c>
      <c r="D611" s="1"/>
      <c r="E611" s="1" t="s">
        <v>28</v>
      </c>
      <c r="F611" s="1" t="s">
        <v>23</v>
      </c>
      <c r="G611" s="1" t="s">
        <v>106</v>
      </c>
      <c r="H611" s="1" t="s">
        <v>106</v>
      </c>
      <c r="I611" s="1"/>
      <c r="J611" s="1" t="s">
        <v>100</v>
      </c>
      <c r="K611" s="1"/>
      <c r="L611" s="1"/>
      <c r="M611" s="1">
        <v>23</v>
      </c>
      <c r="N611" s="2">
        <v>43896</v>
      </c>
      <c r="O611" s="2">
        <v>43902</v>
      </c>
      <c r="P611" s="1"/>
      <c r="Q611" s="1"/>
      <c r="R611" s="1" t="s">
        <v>45</v>
      </c>
    </row>
    <row r="612" spans="1:18" x14ac:dyDescent="0.45">
      <c r="A612" s="1">
        <v>1700000037</v>
      </c>
      <c r="B612" s="1"/>
      <c r="C612" s="1" t="s">
        <v>34</v>
      </c>
      <c r="D612" s="1"/>
      <c r="E612" s="1" t="s">
        <v>28</v>
      </c>
      <c r="F612" s="1" t="s">
        <v>23</v>
      </c>
      <c r="G612" s="1" t="s">
        <v>106</v>
      </c>
      <c r="H612" s="1" t="s">
        <v>106</v>
      </c>
      <c r="I612" s="1"/>
      <c r="J612" s="1" t="s">
        <v>100</v>
      </c>
      <c r="K612" s="1"/>
      <c r="L612" s="1"/>
      <c r="M612" s="1">
        <v>3</v>
      </c>
      <c r="N612" s="2">
        <v>43901</v>
      </c>
      <c r="O612" s="2">
        <v>43902</v>
      </c>
      <c r="P612" s="1"/>
      <c r="Q612" s="1"/>
      <c r="R612" s="1" t="s">
        <v>45</v>
      </c>
    </row>
    <row r="613" spans="1:18" x14ac:dyDescent="0.45">
      <c r="A613" s="1">
        <v>1700000038</v>
      </c>
      <c r="B613" s="1"/>
      <c r="C613" s="1" t="s">
        <v>21</v>
      </c>
      <c r="D613" s="1"/>
      <c r="E613" s="1" t="s">
        <v>22</v>
      </c>
      <c r="F613" s="1" t="s">
        <v>23</v>
      </c>
      <c r="G613" s="1" t="s">
        <v>106</v>
      </c>
      <c r="H613" s="1" t="s">
        <v>106</v>
      </c>
      <c r="I613" s="1"/>
      <c r="J613" s="1" t="s">
        <v>100</v>
      </c>
      <c r="K613" s="1"/>
      <c r="L613" s="1"/>
      <c r="M613" s="1">
        <v>7</v>
      </c>
      <c r="N613" s="2">
        <v>43898</v>
      </c>
      <c r="O613" s="2">
        <v>43903</v>
      </c>
      <c r="P613" s="1"/>
      <c r="Q613" s="1"/>
      <c r="R613" s="1" t="s">
        <v>45</v>
      </c>
    </row>
    <row r="614" spans="1:18" x14ac:dyDescent="0.45">
      <c r="A614" s="1">
        <v>1700000039</v>
      </c>
      <c r="B614" s="1"/>
      <c r="C614" s="1" t="s">
        <v>21</v>
      </c>
      <c r="D614" s="1"/>
      <c r="E614" s="1" t="s">
        <v>28</v>
      </c>
      <c r="F614" s="1" t="s">
        <v>23</v>
      </c>
      <c r="G614" s="1" t="s">
        <v>106</v>
      </c>
      <c r="H614" s="1" t="s">
        <v>106</v>
      </c>
      <c r="I614" s="1"/>
      <c r="J614" s="1" t="s">
        <v>100</v>
      </c>
      <c r="K614" s="1"/>
      <c r="L614" s="1"/>
      <c r="M614" s="1">
        <v>1</v>
      </c>
      <c r="N614" s="1"/>
      <c r="O614" s="2">
        <v>43904</v>
      </c>
      <c r="P614" s="1"/>
      <c r="Q614" s="1"/>
      <c r="R614" s="1" t="s">
        <v>45</v>
      </c>
    </row>
    <row r="615" spans="1:18" x14ac:dyDescent="0.45">
      <c r="A615" s="1">
        <v>1700000040</v>
      </c>
      <c r="B615" s="1"/>
      <c r="C615" s="1" t="s">
        <v>34</v>
      </c>
      <c r="D615" s="1"/>
      <c r="E615" s="1" t="s">
        <v>28</v>
      </c>
      <c r="F615" s="1" t="s">
        <v>23</v>
      </c>
      <c r="G615" s="1" t="s">
        <v>106</v>
      </c>
      <c r="H615" s="1" t="s">
        <v>106</v>
      </c>
      <c r="I615" s="1"/>
      <c r="J615" s="1" t="s">
        <v>100</v>
      </c>
      <c r="K615" s="1"/>
      <c r="L615" s="1"/>
      <c r="M615" s="1">
        <v>0</v>
      </c>
      <c r="N615" s="1"/>
      <c r="O615" s="2">
        <v>43905</v>
      </c>
      <c r="P615" s="1"/>
      <c r="Q615" s="1"/>
      <c r="R615" s="1" t="s">
        <v>45</v>
      </c>
    </row>
    <row r="616" spans="1:18" x14ac:dyDescent="0.45">
      <c r="A616" s="1">
        <v>1700000041</v>
      </c>
      <c r="B616" s="1"/>
      <c r="C616" s="1" t="s">
        <v>21</v>
      </c>
      <c r="D616" s="1"/>
      <c r="E616" s="1" t="s">
        <v>22</v>
      </c>
      <c r="F616" s="1" t="s">
        <v>23</v>
      </c>
      <c r="G616" s="1" t="s">
        <v>106</v>
      </c>
      <c r="H616" s="1" t="s">
        <v>106</v>
      </c>
      <c r="I616" s="1"/>
      <c r="J616" s="1" t="s">
        <v>100</v>
      </c>
      <c r="K616" s="1"/>
      <c r="L616" s="1">
        <v>1700000013</v>
      </c>
      <c r="M616" s="1"/>
      <c r="N616" s="2">
        <v>43907</v>
      </c>
      <c r="O616" s="2">
        <v>43907</v>
      </c>
      <c r="P616" s="1"/>
      <c r="Q616" s="1"/>
      <c r="R616" s="1" t="s">
        <v>45</v>
      </c>
    </row>
    <row r="617" spans="1:18" x14ac:dyDescent="0.45">
      <c r="A617" s="1">
        <v>2000000001</v>
      </c>
      <c r="B617" s="1">
        <v>3</v>
      </c>
      <c r="C617" s="1" t="s">
        <v>21</v>
      </c>
      <c r="D617" s="1">
        <v>1966</v>
      </c>
      <c r="E617" s="1" t="s">
        <v>22</v>
      </c>
      <c r="F617" s="1" t="s">
        <v>23</v>
      </c>
      <c r="G617" s="1" t="s">
        <v>109</v>
      </c>
      <c r="H617" s="1" t="s">
        <v>110</v>
      </c>
      <c r="I617" s="1"/>
      <c r="J617" s="1" t="s">
        <v>26</v>
      </c>
      <c r="K617" s="1">
        <v>1</v>
      </c>
      <c r="L617" s="1"/>
      <c r="M617" s="1">
        <v>16</v>
      </c>
      <c r="N617" s="1"/>
      <c r="O617" s="2">
        <v>43856</v>
      </c>
      <c r="P617" s="2">
        <v>43873</v>
      </c>
      <c r="Q617" s="1"/>
      <c r="R617" s="1" t="s">
        <v>27</v>
      </c>
    </row>
    <row r="618" spans="1:18" x14ac:dyDescent="0.45">
      <c r="A618" s="1">
        <v>2000000002</v>
      </c>
      <c r="B618" s="1">
        <v>4</v>
      </c>
      <c r="C618" s="1" t="s">
        <v>21</v>
      </c>
      <c r="D618" s="1">
        <v>1964</v>
      </c>
      <c r="E618" s="1" t="s">
        <v>22</v>
      </c>
      <c r="F618" s="1" t="s">
        <v>23</v>
      </c>
      <c r="G618" s="1" t="s">
        <v>109</v>
      </c>
      <c r="H618" s="1" t="s">
        <v>111</v>
      </c>
      <c r="I618" s="1"/>
      <c r="J618" s="1" t="s">
        <v>26</v>
      </c>
      <c r="K618" s="1">
        <v>1</v>
      </c>
      <c r="L618" s="1"/>
      <c r="M618" s="1">
        <v>95</v>
      </c>
      <c r="N618" s="1"/>
      <c r="O618" s="2">
        <v>43857</v>
      </c>
      <c r="P618" s="2">
        <v>43870</v>
      </c>
      <c r="Q618" s="1"/>
      <c r="R618" s="1" t="s">
        <v>27</v>
      </c>
    </row>
    <row r="619" spans="1:18" x14ac:dyDescent="0.45">
      <c r="A619" s="1">
        <v>2000000003</v>
      </c>
      <c r="B619" s="1">
        <v>12</v>
      </c>
      <c r="C619" s="1" t="s">
        <v>21</v>
      </c>
      <c r="D619" s="1">
        <v>1971</v>
      </c>
      <c r="E619" s="1" t="s">
        <v>49</v>
      </c>
      <c r="F619" s="1" t="s">
        <v>39</v>
      </c>
      <c r="G619" s="1" t="s">
        <v>109</v>
      </c>
      <c r="H619" s="1" t="s">
        <v>112</v>
      </c>
      <c r="I619" s="1"/>
      <c r="J619" s="1" t="s">
        <v>31</v>
      </c>
      <c r="K619" s="1">
        <v>2</v>
      </c>
      <c r="L619" s="1"/>
      <c r="M619" s="1">
        <v>422</v>
      </c>
      <c r="N619" s="1"/>
      <c r="O619" s="2">
        <v>43862</v>
      </c>
      <c r="P619" s="2">
        <v>43879</v>
      </c>
      <c r="Q619" s="1"/>
      <c r="R619" s="1" t="s">
        <v>27</v>
      </c>
    </row>
    <row r="620" spans="1:18" x14ac:dyDescent="0.45">
      <c r="A620" s="1">
        <v>2000000004</v>
      </c>
      <c r="B620" s="1">
        <v>14</v>
      </c>
      <c r="C620" s="1" t="s">
        <v>34</v>
      </c>
      <c r="D620" s="1">
        <v>1980</v>
      </c>
      <c r="E620" s="1" t="s">
        <v>49</v>
      </c>
      <c r="F620" s="1" t="s">
        <v>39</v>
      </c>
      <c r="G620" s="1" t="s">
        <v>109</v>
      </c>
      <c r="H620" s="1" t="s">
        <v>110</v>
      </c>
      <c r="I620" s="1"/>
      <c r="J620" s="1" t="s">
        <v>31</v>
      </c>
      <c r="K620" s="1">
        <v>3</v>
      </c>
      <c r="L620" s="1">
        <v>2000000003</v>
      </c>
      <c r="M620" s="1">
        <v>3</v>
      </c>
      <c r="N620" s="1"/>
      <c r="O620" s="2">
        <v>43863</v>
      </c>
      <c r="P620" s="2">
        <v>43879</v>
      </c>
      <c r="Q620" s="1"/>
      <c r="R620" s="1" t="s">
        <v>27</v>
      </c>
    </row>
    <row r="621" spans="1:18" x14ac:dyDescent="0.45">
      <c r="A621" s="1">
        <v>2000000005</v>
      </c>
      <c r="B621" s="1">
        <v>15</v>
      </c>
      <c r="C621" s="1" t="s">
        <v>21</v>
      </c>
      <c r="D621" s="1">
        <v>1977</v>
      </c>
      <c r="E621" s="1" t="s">
        <v>49</v>
      </c>
      <c r="F621" s="1" t="s">
        <v>23</v>
      </c>
      <c r="G621" s="1" t="s">
        <v>109</v>
      </c>
      <c r="H621" s="1" t="s">
        <v>113</v>
      </c>
      <c r="I621" s="1"/>
      <c r="J621" s="1" t="s">
        <v>31</v>
      </c>
      <c r="K621" s="1">
        <v>2</v>
      </c>
      <c r="L621" s="1">
        <v>2000000002</v>
      </c>
      <c r="M621" s="1">
        <v>15</v>
      </c>
      <c r="N621" s="1"/>
      <c r="O621" s="2">
        <v>43863</v>
      </c>
      <c r="P621" s="2">
        <v>43885</v>
      </c>
      <c r="Q621" s="1"/>
      <c r="R621" s="1" t="s">
        <v>27</v>
      </c>
    </row>
    <row r="622" spans="1:18" x14ac:dyDescent="0.45">
      <c r="A622" s="1">
        <v>2000000006</v>
      </c>
      <c r="B622" s="1">
        <v>17</v>
      </c>
      <c r="C622" s="1" t="s">
        <v>21</v>
      </c>
      <c r="D622" s="1">
        <v>1982</v>
      </c>
      <c r="E622" s="1" t="s">
        <v>28</v>
      </c>
      <c r="F622" s="1" t="s">
        <v>23</v>
      </c>
      <c r="G622" s="1" t="s">
        <v>109</v>
      </c>
      <c r="H622" s="1" t="s">
        <v>114</v>
      </c>
      <c r="I622" s="1"/>
      <c r="J622" s="1" t="s">
        <v>26</v>
      </c>
      <c r="K622" s="1">
        <v>2</v>
      </c>
      <c r="L622" s="1"/>
      <c r="M622" s="1">
        <v>290</v>
      </c>
      <c r="N622" s="1"/>
      <c r="O622" s="2">
        <v>43866</v>
      </c>
      <c r="P622" s="2">
        <v>43873</v>
      </c>
      <c r="Q622" s="1"/>
      <c r="R622" s="1" t="s">
        <v>27</v>
      </c>
    </row>
    <row r="623" spans="1:18" x14ac:dyDescent="0.45">
      <c r="A623" s="1">
        <v>2000000007</v>
      </c>
      <c r="B623" s="1">
        <v>20</v>
      </c>
      <c r="C623" s="1" t="s">
        <v>34</v>
      </c>
      <c r="D623" s="1">
        <v>1978</v>
      </c>
      <c r="E623" s="1" t="s">
        <v>49</v>
      </c>
      <c r="F623" s="1" t="s">
        <v>23</v>
      </c>
      <c r="G623" s="1" t="s">
        <v>109</v>
      </c>
      <c r="H623" s="1" t="s">
        <v>113</v>
      </c>
      <c r="I623" s="1"/>
      <c r="J623" s="1" t="s">
        <v>31</v>
      </c>
      <c r="K623" s="1">
        <v>3</v>
      </c>
      <c r="L623" s="1">
        <v>2000000005</v>
      </c>
      <c r="M623" s="1">
        <v>2</v>
      </c>
      <c r="N623" s="1"/>
      <c r="O623" s="2">
        <v>43866</v>
      </c>
      <c r="P623" s="2">
        <v>43885</v>
      </c>
      <c r="Q623" s="1"/>
      <c r="R623" s="1" t="s">
        <v>27</v>
      </c>
    </row>
    <row r="624" spans="1:18" x14ac:dyDescent="0.45">
      <c r="A624" s="1">
        <v>2000000008</v>
      </c>
      <c r="B624" s="1">
        <v>25</v>
      </c>
      <c r="C624" s="1" t="s">
        <v>34</v>
      </c>
      <c r="D624" s="1">
        <v>1946</v>
      </c>
      <c r="E624" s="1" t="s">
        <v>42</v>
      </c>
      <c r="F624" s="1" t="s">
        <v>23</v>
      </c>
      <c r="G624" s="1" t="s">
        <v>109</v>
      </c>
      <c r="H624" s="1" t="s">
        <v>115</v>
      </c>
      <c r="I624" s="1"/>
      <c r="J624" s="1" t="s">
        <v>31</v>
      </c>
      <c r="K624" s="1">
        <v>2</v>
      </c>
      <c r="L624" s="1">
        <v>2000000010</v>
      </c>
      <c r="M624" s="1">
        <v>12</v>
      </c>
      <c r="N624" s="1"/>
      <c r="O624" s="2">
        <v>43870</v>
      </c>
      <c r="P624" s="2">
        <v>43895</v>
      </c>
      <c r="Q624" s="1"/>
      <c r="R624" s="1" t="s">
        <v>27</v>
      </c>
    </row>
    <row r="625" spans="1:18" x14ac:dyDescent="0.45">
      <c r="A625" s="1">
        <v>2000000009</v>
      </c>
      <c r="B625" s="1">
        <v>26</v>
      </c>
      <c r="C625" s="1" t="s">
        <v>21</v>
      </c>
      <c r="D625" s="1">
        <v>1968</v>
      </c>
      <c r="E625" s="1" t="s">
        <v>22</v>
      </c>
      <c r="F625" s="1" t="s">
        <v>23</v>
      </c>
      <c r="G625" s="1" t="s">
        <v>109</v>
      </c>
      <c r="H625" s="1" t="s">
        <v>115</v>
      </c>
      <c r="I625" s="1"/>
      <c r="J625" s="1" t="s">
        <v>31</v>
      </c>
      <c r="K625" s="1">
        <v>1</v>
      </c>
      <c r="L625" s="1">
        <v>2000000010</v>
      </c>
      <c r="M625" s="1">
        <v>0</v>
      </c>
      <c r="N625" s="1"/>
      <c r="O625" s="2">
        <v>43870</v>
      </c>
      <c r="P625" s="1"/>
      <c r="Q625" s="1"/>
      <c r="R625" s="1" t="s">
        <v>45</v>
      </c>
    </row>
    <row r="626" spans="1:18" x14ac:dyDescent="0.45">
      <c r="A626" s="1">
        <v>2000000010</v>
      </c>
      <c r="B626" s="1">
        <v>27</v>
      </c>
      <c r="C626" s="1" t="s">
        <v>34</v>
      </c>
      <c r="D626" s="1">
        <v>1982</v>
      </c>
      <c r="E626" s="1" t="s">
        <v>28</v>
      </c>
      <c r="F626" s="1" t="s">
        <v>39</v>
      </c>
      <c r="G626" s="1" t="s">
        <v>109</v>
      </c>
      <c r="H626" s="1" t="s">
        <v>115</v>
      </c>
      <c r="I626" s="1"/>
      <c r="J626" s="1" t="s">
        <v>26</v>
      </c>
      <c r="K626" s="1">
        <v>1</v>
      </c>
      <c r="L626" s="1"/>
      <c r="M626" s="1">
        <v>40</v>
      </c>
      <c r="N626" s="1"/>
      <c r="O626" s="2">
        <v>43870</v>
      </c>
      <c r="P626" s="1"/>
      <c r="Q626" s="1"/>
      <c r="R626" s="1" t="s">
        <v>45</v>
      </c>
    </row>
    <row r="627" spans="1:18" x14ac:dyDescent="0.45">
      <c r="A627" s="1">
        <v>2000000011</v>
      </c>
      <c r="B627" s="1">
        <v>28</v>
      </c>
      <c r="C627" s="1" t="s">
        <v>34</v>
      </c>
      <c r="D627" s="1">
        <v>1989</v>
      </c>
      <c r="E627" s="1" t="s">
        <v>28</v>
      </c>
      <c r="F627" s="1" t="s">
        <v>39</v>
      </c>
      <c r="G627" s="1" t="s">
        <v>109</v>
      </c>
      <c r="H627" s="1" t="s">
        <v>110</v>
      </c>
      <c r="I627" s="1"/>
      <c r="J627" s="1" t="s">
        <v>31</v>
      </c>
      <c r="K627" s="1">
        <v>2</v>
      </c>
      <c r="L627" s="1">
        <v>2000000001</v>
      </c>
      <c r="M627" s="1">
        <v>1</v>
      </c>
      <c r="N627" s="1"/>
      <c r="O627" s="2">
        <v>43871</v>
      </c>
      <c r="P627" s="2">
        <v>43878</v>
      </c>
      <c r="Q627" s="1"/>
      <c r="R627" s="1" t="s">
        <v>27</v>
      </c>
    </row>
    <row r="628" spans="1:18" x14ac:dyDescent="0.45">
      <c r="A628" s="1">
        <v>2000000012</v>
      </c>
      <c r="B628" s="1">
        <v>32</v>
      </c>
      <c r="C628" s="1" t="s">
        <v>34</v>
      </c>
      <c r="D628" s="1">
        <v>2009</v>
      </c>
      <c r="E628" s="1" t="s">
        <v>61</v>
      </c>
      <c r="F628" s="1" t="s">
        <v>23</v>
      </c>
      <c r="G628" s="1" t="s">
        <v>109</v>
      </c>
      <c r="H628" s="1" t="s">
        <v>113</v>
      </c>
      <c r="I628" s="1"/>
      <c r="J628" s="1" t="s">
        <v>31</v>
      </c>
      <c r="K628" s="1"/>
      <c r="L628" s="1">
        <v>2000000007</v>
      </c>
      <c r="M628" s="1"/>
      <c r="N628" s="1"/>
      <c r="O628" s="2">
        <v>43879</v>
      </c>
      <c r="P628" s="2">
        <v>43894</v>
      </c>
      <c r="Q628" s="1"/>
      <c r="R628" s="1" t="s">
        <v>27</v>
      </c>
    </row>
    <row r="629" spans="1:18" x14ac:dyDescent="0.45">
      <c r="A629" s="1">
        <v>2000000013</v>
      </c>
      <c r="B629" s="1">
        <v>140</v>
      </c>
      <c r="C629" s="1" t="s">
        <v>34</v>
      </c>
      <c r="D629" s="1">
        <v>1988</v>
      </c>
      <c r="E629" s="1" t="s">
        <v>28</v>
      </c>
      <c r="F629" s="1" t="s">
        <v>23</v>
      </c>
      <c r="G629" s="1" t="s">
        <v>109</v>
      </c>
      <c r="H629" s="1" t="s">
        <v>116</v>
      </c>
      <c r="I629" s="1"/>
      <c r="J629" s="1" t="s">
        <v>31</v>
      </c>
      <c r="K629" s="1"/>
      <c r="L629" s="1">
        <v>1200000031</v>
      </c>
      <c r="M629" s="1"/>
      <c r="N629" s="1"/>
      <c r="O629" s="2">
        <v>43882</v>
      </c>
      <c r="P629" s="1"/>
      <c r="Q629" s="1"/>
      <c r="R629" s="1" t="s">
        <v>45</v>
      </c>
    </row>
    <row r="630" spans="1:18" x14ac:dyDescent="0.45">
      <c r="A630" s="1">
        <v>2000000014</v>
      </c>
      <c r="B630" s="1">
        <v>162</v>
      </c>
      <c r="C630" s="1" t="s">
        <v>21</v>
      </c>
      <c r="D630" s="1">
        <v>1987</v>
      </c>
      <c r="E630" s="1" t="s">
        <v>28</v>
      </c>
      <c r="F630" s="1" t="s">
        <v>23</v>
      </c>
      <c r="G630" s="1" t="s">
        <v>109</v>
      </c>
      <c r="H630" s="1" t="s">
        <v>116</v>
      </c>
      <c r="I630" s="1"/>
      <c r="J630" s="1" t="s">
        <v>31</v>
      </c>
      <c r="K630" s="1"/>
      <c r="L630" s="1">
        <v>2000000013</v>
      </c>
      <c r="M630" s="1"/>
      <c r="N630" s="1"/>
      <c r="O630" s="2">
        <v>43882</v>
      </c>
      <c r="P630" s="1"/>
      <c r="Q630" s="1"/>
      <c r="R630" s="1" t="s">
        <v>45</v>
      </c>
    </row>
    <row r="631" spans="1:18" x14ac:dyDescent="0.45">
      <c r="A631" s="1">
        <v>2000000015</v>
      </c>
      <c r="B631" s="1">
        <v>246</v>
      </c>
      <c r="C631" s="1" t="s">
        <v>34</v>
      </c>
      <c r="D631" s="1">
        <v>1982</v>
      </c>
      <c r="E631" s="1" t="s">
        <v>28</v>
      </c>
      <c r="F631" s="1" t="s">
        <v>23</v>
      </c>
      <c r="G631" s="1" t="s">
        <v>109</v>
      </c>
      <c r="H631" s="1" t="s">
        <v>112</v>
      </c>
      <c r="I631" s="1"/>
      <c r="J631" s="1" t="s">
        <v>31</v>
      </c>
      <c r="K631" s="1"/>
      <c r="L631" s="1">
        <v>1200000031</v>
      </c>
      <c r="M631" s="1"/>
      <c r="N631" s="1"/>
      <c r="O631" s="2">
        <v>43883</v>
      </c>
      <c r="P631" s="1"/>
      <c r="Q631" s="1"/>
      <c r="R631" s="1" t="s">
        <v>45</v>
      </c>
    </row>
    <row r="632" spans="1:18" x14ac:dyDescent="0.45">
      <c r="A632" s="1">
        <v>2000000016</v>
      </c>
      <c r="B632" s="1">
        <v>347</v>
      </c>
      <c r="C632" s="1" t="s">
        <v>21</v>
      </c>
      <c r="D632" s="1">
        <v>1996</v>
      </c>
      <c r="E632" s="1" t="s">
        <v>32</v>
      </c>
      <c r="F632" s="1" t="s">
        <v>23</v>
      </c>
      <c r="G632" s="1" t="s">
        <v>109</v>
      </c>
      <c r="H632" s="1" t="s">
        <v>112</v>
      </c>
      <c r="I632" s="1"/>
      <c r="J632" s="1" t="s">
        <v>26</v>
      </c>
      <c r="K632" s="1"/>
      <c r="L632" s="1"/>
      <c r="M632" s="1"/>
      <c r="N632" s="1"/>
      <c r="O632" s="2">
        <v>43883</v>
      </c>
      <c r="P632" s="2">
        <v>43894</v>
      </c>
      <c r="Q632" s="1"/>
      <c r="R632" s="1" t="s">
        <v>27</v>
      </c>
    </row>
    <row r="633" spans="1:18" x14ac:dyDescent="0.45">
      <c r="A633" s="1">
        <v>2000000017</v>
      </c>
      <c r="B633" s="1">
        <v>360</v>
      </c>
      <c r="C633" s="1" t="s">
        <v>21</v>
      </c>
      <c r="D633" s="1">
        <v>1959</v>
      </c>
      <c r="E633" s="1" t="s">
        <v>38</v>
      </c>
      <c r="F633" s="1" t="s">
        <v>23</v>
      </c>
      <c r="G633" s="1" t="s">
        <v>109</v>
      </c>
      <c r="H633" s="1" t="s">
        <v>117</v>
      </c>
      <c r="I633" s="1"/>
      <c r="J633" s="1" t="s">
        <v>31</v>
      </c>
      <c r="K633" s="1"/>
      <c r="L633" s="1"/>
      <c r="M633" s="1"/>
      <c r="N633" s="1"/>
      <c r="O633" s="2">
        <v>43883</v>
      </c>
      <c r="P633" s="1"/>
      <c r="Q633" s="1"/>
      <c r="R633" s="1" t="s">
        <v>45</v>
      </c>
    </row>
    <row r="634" spans="1:18" x14ac:dyDescent="0.45">
      <c r="A634" s="1">
        <v>2000000018</v>
      </c>
      <c r="B634" s="1">
        <v>361</v>
      </c>
      <c r="C634" s="1" t="s">
        <v>21</v>
      </c>
      <c r="D634" s="1">
        <v>1999</v>
      </c>
      <c r="E634" s="1" t="s">
        <v>32</v>
      </c>
      <c r="F634" s="1" t="s">
        <v>23</v>
      </c>
      <c r="G634" s="1" t="s">
        <v>109</v>
      </c>
      <c r="H634" s="1" t="s">
        <v>118</v>
      </c>
      <c r="I634" s="1"/>
      <c r="J634" s="1" t="s">
        <v>36</v>
      </c>
      <c r="K634" s="1"/>
      <c r="L634" s="1"/>
      <c r="M634" s="1"/>
      <c r="N634" s="1"/>
      <c r="O634" s="2">
        <v>43883</v>
      </c>
      <c r="P634" s="1"/>
      <c r="Q634" s="1"/>
      <c r="R634" s="1" t="s">
        <v>45</v>
      </c>
    </row>
    <row r="635" spans="1:18" x14ac:dyDescent="0.45">
      <c r="A635" s="1">
        <v>2000000019</v>
      </c>
      <c r="B635" s="1">
        <v>362</v>
      </c>
      <c r="C635" s="1" t="s">
        <v>21</v>
      </c>
      <c r="D635" s="1">
        <v>1956</v>
      </c>
      <c r="E635" s="1" t="s">
        <v>38</v>
      </c>
      <c r="F635" s="1" t="s">
        <v>23</v>
      </c>
      <c r="G635" s="1" t="s">
        <v>109</v>
      </c>
      <c r="H635" s="1" t="s">
        <v>119</v>
      </c>
      <c r="I635" s="1"/>
      <c r="J635" s="1" t="s">
        <v>31</v>
      </c>
      <c r="K635" s="1">
        <v>6</v>
      </c>
      <c r="L635" s="1">
        <v>1000000014</v>
      </c>
      <c r="M635" s="1"/>
      <c r="N635" s="1"/>
      <c r="O635" s="2">
        <v>43883</v>
      </c>
      <c r="P635" s="1"/>
      <c r="Q635" s="1"/>
      <c r="R635" s="1" t="s">
        <v>45</v>
      </c>
    </row>
    <row r="636" spans="1:18" x14ac:dyDescent="0.45">
      <c r="A636" s="1">
        <v>2000000020</v>
      </c>
      <c r="B636" s="1">
        <v>1244</v>
      </c>
      <c r="C636" s="1" t="s">
        <v>21</v>
      </c>
      <c r="D636" s="1">
        <v>1969</v>
      </c>
      <c r="E636" s="1" t="s">
        <v>22</v>
      </c>
      <c r="F636" s="1" t="s">
        <v>23</v>
      </c>
      <c r="G636" s="1" t="s">
        <v>109</v>
      </c>
      <c r="H636" s="1" t="s">
        <v>117</v>
      </c>
      <c r="I636" s="1"/>
      <c r="J636" s="1" t="s">
        <v>31</v>
      </c>
      <c r="K636" s="1"/>
      <c r="L636" s="1"/>
      <c r="M636" s="1"/>
      <c r="N636" s="1"/>
      <c r="O636" s="2">
        <v>43887</v>
      </c>
      <c r="P636" s="2">
        <v>43895</v>
      </c>
      <c r="Q636" s="1"/>
      <c r="R636" s="1" t="s">
        <v>27</v>
      </c>
    </row>
    <row r="637" spans="1:18" x14ac:dyDescent="0.45">
      <c r="A637" s="1">
        <v>2000000021</v>
      </c>
      <c r="B637" s="1">
        <v>441</v>
      </c>
      <c r="C637" s="1" t="s">
        <v>34</v>
      </c>
      <c r="D637" s="1">
        <v>1959</v>
      </c>
      <c r="E637" s="1" t="s">
        <v>38</v>
      </c>
      <c r="F637" s="1" t="s">
        <v>23</v>
      </c>
      <c r="G637" s="1" t="s">
        <v>109</v>
      </c>
      <c r="H637" s="1" t="s">
        <v>112</v>
      </c>
      <c r="I637" s="1"/>
      <c r="J637" s="1" t="s">
        <v>31</v>
      </c>
      <c r="K637" s="1"/>
      <c r="L637" s="1">
        <v>2000000015</v>
      </c>
      <c r="M637" s="1"/>
      <c r="N637" s="1"/>
      <c r="O637" s="2">
        <v>43884</v>
      </c>
      <c r="P637" s="1"/>
      <c r="Q637" s="1"/>
      <c r="R637" s="1" t="s">
        <v>45</v>
      </c>
    </row>
    <row r="638" spans="1:18" x14ac:dyDescent="0.45">
      <c r="A638" s="1">
        <v>2000000022</v>
      </c>
      <c r="B638" s="1">
        <v>574</v>
      </c>
      <c r="C638" s="1" t="s">
        <v>21</v>
      </c>
      <c r="D638" s="1">
        <v>1997</v>
      </c>
      <c r="E638" s="1" t="s">
        <v>32</v>
      </c>
      <c r="F638" s="1" t="s">
        <v>23</v>
      </c>
      <c r="G638" s="1" t="s">
        <v>109</v>
      </c>
      <c r="H638" s="1" t="s">
        <v>111</v>
      </c>
      <c r="I638" s="1"/>
      <c r="J638" s="1" t="s">
        <v>36</v>
      </c>
      <c r="K638" s="1"/>
      <c r="L638" s="1"/>
      <c r="M638" s="1"/>
      <c r="N638" s="1"/>
      <c r="O638" s="2">
        <v>43884</v>
      </c>
      <c r="P638" s="1"/>
      <c r="Q638" s="1"/>
      <c r="R638" s="1" t="s">
        <v>45</v>
      </c>
    </row>
    <row r="639" spans="1:18" x14ac:dyDescent="0.45">
      <c r="A639" s="1">
        <v>2000000023</v>
      </c>
      <c r="B639" s="1">
        <v>565</v>
      </c>
      <c r="C639" s="1" t="s">
        <v>21</v>
      </c>
      <c r="D639" s="1">
        <v>1980</v>
      </c>
      <c r="E639" s="1" t="s">
        <v>49</v>
      </c>
      <c r="F639" s="1" t="s">
        <v>23</v>
      </c>
      <c r="G639" s="1" t="s">
        <v>109</v>
      </c>
      <c r="H639" s="1" t="s">
        <v>112</v>
      </c>
      <c r="I639" s="1"/>
      <c r="J639" s="1" t="s">
        <v>31</v>
      </c>
      <c r="K639" s="1"/>
      <c r="L639" s="1">
        <v>2000000015</v>
      </c>
      <c r="M639" s="1"/>
      <c r="N639" s="1"/>
      <c r="O639" s="2">
        <v>43884</v>
      </c>
      <c r="P639" s="1"/>
      <c r="Q639" s="1"/>
      <c r="R639" s="1" t="s">
        <v>45</v>
      </c>
    </row>
    <row r="640" spans="1:18" x14ac:dyDescent="0.45">
      <c r="A640" s="1">
        <v>2000000024</v>
      </c>
      <c r="B640" s="1">
        <v>649</v>
      </c>
      <c r="C640" s="1" t="s">
        <v>21</v>
      </c>
      <c r="D640" s="1">
        <v>1953</v>
      </c>
      <c r="E640" s="1" t="s">
        <v>38</v>
      </c>
      <c r="F640" s="1" t="s">
        <v>23</v>
      </c>
      <c r="G640" s="1" t="s">
        <v>109</v>
      </c>
      <c r="H640" s="1" t="s">
        <v>113</v>
      </c>
      <c r="I640" s="1"/>
      <c r="J640" s="1" t="s">
        <v>36</v>
      </c>
      <c r="K640" s="1"/>
      <c r="L640" s="1"/>
      <c r="M640" s="1"/>
      <c r="N640" s="1"/>
      <c r="O640" s="2">
        <v>43885</v>
      </c>
      <c r="P640" s="1"/>
      <c r="Q640" s="1"/>
      <c r="R640" s="1" t="s">
        <v>45</v>
      </c>
    </row>
    <row r="641" spans="1:18" x14ac:dyDescent="0.45">
      <c r="A641" s="1">
        <v>2000000025</v>
      </c>
      <c r="B641" s="1">
        <v>392</v>
      </c>
      <c r="C641" s="1" t="s">
        <v>21</v>
      </c>
      <c r="D641" s="1">
        <v>1966</v>
      </c>
      <c r="E641" s="1" t="s">
        <v>22</v>
      </c>
      <c r="F641" s="1" t="s">
        <v>23</v>
      </c>
      <c r="G641" s="1" t="s">
        <v>109</v>
      </c>
      <c r="H641" s="1" t="s">
        <v>116</v>
      </c>
      <c r="I641" s="1"/>
      <c r="J641" s="1" t="s">
        <v>36</v>
      </c>
      <c r="K641" s="1"/>
      <c r="L641" s="1"/>
      <c r="M641" s="1"/>
      <c r="N641" s="1"/>
      <c r="O641" s="2">
        <v>43883</v>
      </c>
      <c r="P641" s="1"/>
      <c r="Q641" s="1"/>
      <c r="R641" s="1" t="s">
        <v>45</v>
      </c>
    </row>
    <row r="642" spans="1:18" x14ac:dyDescent="0.45">
      <c r="A642" s="1">
        <v>2000000026</v>
      </c>
      <c r="B642" s="1">
        <v>488</v>
      </c>
      <c r="C642" s="1" t="s">
        <v>34</v>
      </c>
      <c r="D642" s="1">
        <v>1968</v>
      </c>
      <c r="E642" s="1" t="s">
        <v>22</v>
      </c>
      <c r="F642" s="1" t="s">
        <v>23</v>
      </c>
      <c r="G642" s="1" t="s">
        <v>109</v>
      </c>
      <c r="H642" s="1" t="s">
        <v>112</v>
      </c>
      <c r="I642" s="1"/>
      <c r="J642" s="1" t="s">
        <v>31</v>
      </c>
      <c r="K642" s="1"/>
      <c r="L642" s="1">
        <v>2000000016</v>
      </c>
      <c r="M642" s="1"/>
      <c r="N642" s="1"/>
      <c r="O642" s="2">
        <v>43884</v>
      </c>
      <c r="P642" s="1"/>
      <c r="Q642" s="1"/>
      <c r="R642" s="1" t="s">
        <v>45</v>
      </c>
    </row>
    <row r="643" spans="1:18" x14ac:dyDescent="0.45">
      <c r="A643" s="1">
        <v>2000000027</v>
      </c>
      <c r="B643" s="1">
        <v>647</v>
      </c>
      <c r="C643" s="1" t="s">
        <v>34</v>
      </c>
      <c r="D643" s="1">
        <v>2018</v>
      </c>
      <c r="E643" s="1" t="s">
        <v>68</v>
      </c>
      <c r="F643" s="1" t="s">
        <v>23</v>
      </c>
      <c r="G643" s="1" t="s">
        <v>109</v>
      </c>
      <c r="H643" s="1" t="s">
        <v>116</v>
      </c>
      <c r="I643" s="1"/>
      <c r="J643" s="1" t="s">
        <v>31</v>
      </c>
      <c r="K643" s="1"/>
      <c r="L643" s="1"/>
      <c r="M643" s="1"/>
      <c r="N643" s="1"/>
      <c r="O643" s="2">
        <v>43885</v>
      </c>
      <c r="P643" s="1"/>
      <c r="Q643" s="1"/>
      <c r="R643" s="1" t="s">
        <v>45</v>
      </c>
    </row>
    <row r="644" spans="1:18" x14ac:dyDescent="0.45">
      <c r="A644" s="1">
        <v>2000000028</v>
      </c>
      <c r="B644" s="1">
        <v>610</v>
      </c>
      <c r="C644" s="1" t="s">
        <v>34</v>
      </c>
      <c r="D644" s="1">
        <v>1993</v>
      </c>
      <c r="E644" s="1" t="s">
        <v>32</v>
      </c>
      <c r="F644" s="1" t="s">
        <v>23</v>
      </c>
      <c r="G644" s="1" t="s">
        <v>109</v>
      </c>
      <c r="H644" s="1" t="s">
        <v>120</v>
      </c>
      <c r="I644" s="1"/>
      <c r="J644" s="1" t="s">
        <v>31</v>
      </c>
      <c r="K644" s="1"/>
      <c r="L644" s="1">
        <v>1200000031</v>
      </c>
      <c r="M644" s="1"/>
      <c r="N644" s="1"/>
      <c r="O644" s="2">
        <v>43885</v>
      </c>
      <c r="P644" s="1"/>
      <c r="Q644" s="1"/>
      <c r="R644" s="1" t="s">
        <v>45</v>
      </c>
    </row>
    <row r="645" spans="1:18" x14ac:dyDescent="0.45">
      <c r="A645" s="1">
        <v>2000000029</v>
      </c>
      <c r="B645" s="1">
        <v>433</v>
      </c>
      <c r="C645" s="1" t="s">
        <v>34</v>
      </c>
      <c r="D645" s="1">
        <v>1954</v>
      </c>
      <c r="E645" s="1" t="s">
        <v>38</v>
      </c>
      <c r="F645" s="1" t="s">
        <v>23</v>
      </c>
      <c r="G645" s="1" t="s">
        <v>109</v>
      </c>
      <c r="H645" s="1" t="s">
        <v>113</v>
      </c>
      <c r="I645" s="1"/>
      <c r="J645" s="1" t="s">
        <v>36</v>
      </c>
      <c r="K645" s="1"/>
      <c r="L645" s="1"/>
      <c r="M645" s="1"/>
      <c r="N645" s="1"/>
      <c r="O645" s="2">
        <v>43883</v>
      </c>
      <c r="P645" s="1"/>
      <c r="Q645" s="1"/>
      <c r="R645" s="1" t="s">
        <v>45</v>
      </c>
    </row>
    <row r="646" spans="1:18" x14ac:dyDescent="0.45">
      <c r="A646" s="1">
        <v>2000000030</v>
      </c>
      <c r="B646" s="1">
        <v>652</v>
      </c>
      <c r="C646" s="1" t="s">
        <v>21</v>
      </c>
      <c r="D646" s="1">
        <v>1995</v>
      </c>
      <c r="E646" s="1" t="s">
        <v>32</v>
      </c>
      <c r="F646" s="1" t="s">
        <v>23</v>
      </c>
      <c r="G646" s="1" t="s">
        <v>109</v>
      </c>
      <c r="H646" s="1" t="s">
        <v>118</v>
      </c>
      <c r="I646" s="1"/>
      <c r="J646" s="1" t="s">
        <v>31</v>
      </c>
      <c r="K646" s="1"/>
      <c r="L646" s="1">
        <v>2000000018</v>
      </c>
      <c r="M646" s="1"/>
      <c r="N646" s="1"/>
      <c r="O646" s="2">
        <v>43885</v>
      </c>
      <c r="P646" s="1"/>
      <c r="Q646" s="1"/>
      <c r="R646" s="1" t="s">
        <v>45</v>
      </c>
    </row>
    <row r="647" spans="1:18" x14ac:dyDescent="0.45">
      <c r="A647" s="1">
        <v>2000000031</v>
      </c>
      <c r="B647" s="1">
        <v>651</v>
      </c>
      <c r="C647" s="1" t="s">
        <v>21</v>
      </c>
      <c r="D647" s="1">
        <v>1998</v>
      </c>
      <c r="E647" s="1" t="s">
        <v>32</v>
      </c>
      <c r="F647" s="1" t="s">
        <v>23</v>
      </c>
      <c r="G647" s="1" t="s">
        <v>109</v>
      </c>
      <c r="H647" s="1" t="s">
        <v>118</v>
      </c>
      <c r="I647" s="1"/>
      <c r="J647" s="1" t="s">
        <v>31</v>
      </c>
      <c r="K647" s="1"/>
      <c r="L647" s="1">
        <v>2000000018</v>
      </c>
      <c r="M647" s="1"/>
      <c r="N647" s="1"/>
      <c r="O647" s="2">
        <v>43885</v>
      </c>
      <c r="P647" s="1"/>
      <c r="Q647" s="1"/>
      <c r="R647" s="1" t="s">
        <v>45</v>
      </c>
    </row>
    <row r="648" spans="1:18" x14ac:dyDescent="0.45">
      <c r="A648" s="1">
        <v>2000000032</v>
      </c>
      <c r="B648" s="1">
        <v>653</v>
      </c>
      <c r="C648" s="1" t="s">
        <v>21</v>
      </c>
      <c r="D648" s="1">
        <v>1997</v>
      </c>
      <c r="E648" s="1" t="s">
        <v>32</v>
      </c>
      <c r="F648" s="1" t="s">
        <v>23</v>
      </c>
      <c r="G648" s="1" t="s">
        <v>109</v>
      </c>
      <c r="H648" s="1" t="s">
        <v>118</v>
      </c>
      <c r="I648" s="1"/>
      <c r="J648" s="1" t="s">
        <v>31</v>
      </c>
      <c r="K648" s="1"/>
      <c r="L648" s="1">
        <v>2000000018</v>
      </c>
      <c r="M648" s="1"/>
      <c r="N648" s="1"/>
      <c r="O648" s="2">
        <v>43885</v>
      </c>
      <c r="P648" s="1"/>
      <c r="Q648" s="1"/>
      <c r="R648" s="1" t="s">
        <v>45</v>
      </c>
    </row>
    <row r="649" spans="1:18" x14ac:dyDescent="0.45">
      <c r="A649" s="1">
        <v>2000000033</v>
      </c>
      <c r="B649" s="1">
        <v>760</v>
      </c>
      <c r="C649" s="1" t="s">
        <v>21</v>
      </c>
      <c r="D649" s="1">
        <v>1986</v>
      </c>
      <c r="E649" s="1" t="s">
        <v>28</v>
      </c>
      <c r="F649" s="1" t="s">
        <v>23</v>
      </c>
      <c r="G649" s="1" t="s">
        <v>109</v>
      </c>
      <c r="H649" s="1" t="s">
        <v>113</v>
      </c>
      <c r="I649" s="1"/>
      <c r="J649" s="1" t="s">
        <v>31</v>
      </c>
      <c r="K649" s="1"/>
      <c r="L649" s="1"/>
      <c r="M649" s="1"/>
      <c r="N649" s="1"/>
      <c r="O649" s="2">
        <v>43885</v>
      </c>
      <c r="P649" s="1"/>
      <c r="Q649" s="1"/>
      <c r="R649" s="1" t="s">
        <v>45</v>
      </c>
    </row>
    <row r="650" spans="1:18" x14ac:dyDescent="0.45">
      <c r="A650" s="1">
        <v>2000000034</v>
      </c>
      <c r="B650" s="1">
        <v>761</v>
      </c>
      <c r="C650" s="1" t="s">
        <v>34</v>
      </c>
      <c r="D650" s="1">
        <v>1955</v>
      </c>
      <c r="E650" s="1" t="s">
        <v>38</v>
      </c>
      <c r="F650" s="1" t="s">
        <v>23</v>
      </c>
      <c r="G650" s="1" t="s">
        <v>109</v>
      </c>
      <c r="H650" s="1" t="s">
        <v>121</v>
      </c>
      <c r="I650" s="1"/>
      <c r="J650" s="1" t="s">
        <v>31</v>
      </c>
      <c r="K650" s="1"/>
      <c r="L650" s="1"/>
      <c r="M650" s="1"/>
      <c r="N650" s="1"/>
      <c r="O650" s="2">
        <v>43885</v>
      </c>
      <c r="P650" s="1"/>
      <c r="Q650" s="1"/>
      <c r="R650" s="1" t="s">
        <v>45</v>
      </c>
    </row>
    <row r="651" spans="1:18" x14ac:dyDescent="0.45">
      <c r="A651" s="1">
        <v>2000000035</v>
      </c>
      <c r="B651" s="1">
        <v>762</v>
      </c>
      <c r="C651" s="1" t="s">
        <v>21</v>
      </c>
      <c r="D651" s="1">
        <v>1985</v>
      </c>
      <c r="E651" s="1" t="s">
        <v>28</v>
      </c>
      <c r="F651" s="1" t="s">
        <v>23</v>
      </c>
      <c r="G651" s="1" t="s">
        <v>109</v>
      </c>
      <c r="H651" s="1" t="s">
        <v>121</v>
      </c>
      <c r="I651" s="1"/>
      <c r="J651" s="1" t="s">
        <v>31</v>
      </c>
      <c r="K651" s="1"/>
      <c r="L651" s="1"/>
      <c r="M651" s="1"/>
      <c r="N651" s="1"/>
      <c r="O651" s="2">
        <v>43885</v>
      </c>
      <c r="P651" s="1"/>
      <c r="Q651" s="1"/>
      <c r="R651" s="1" t="s">
        <v>45</v>
      </c>
    </row>
    <row r="652" spans="1:18" x14ac:dyDescent="0.45">
      <c r="A652" s="1">
        <v>2000000036</v>
      </c>
      <c r="B652" s="1">
        <v>753</v>
      </c>
      <c r="C652" s="1" t="s">
        <v>21</v>
      </c>
      <c r="D652" s="1">
        <v>1985</v>
      </c>
      <c r="E652" s="1" t="s">
        <v>28</v>
      </c>
      <c r="F652" s="1" t="s">
        <v>23</v>
      </c>
      <c r="G652" s="1" t="s">
        <v>109</v>
      </c>
      <c r="H652" s="1" t="s">
        <v>112</v>
      </c>
      <c r="I652" s="1"/>
      <c r="J652" s="1" t="s">
        <v>36</v>
      </c>
      <c r="K652" s="1"/>
      <c r="L652" s="1"/>
      <c r="M652" s="1"/>
      <c r="N652" s="1"/>
      <c r="O652" s="2">
        <v>43885</v>
      </c>
      <c r="P652" s="1"/>
      <c r="Q652" s="1"/>
      <c r="R652" s="1" t="s">
        <v>45</v>
      </c>
    </row>
    <row r="653" spans="1:18" x14ac:dyDescent="0.45">
      <c r="A653" s="1">
        <v>2000000037</v>
      </c>
      <c r="B653" s="1">
        <v>835</v>
      </c>
      <c r="C653" s="1" t="s">
        <v>21</v>
      </c>
      <c r="D653" s="1">
        <v>1986</v>
      </c>
      <c r="E653" s="1" t="s">
        <v>28</v>
      </c>
      <c r="F653" s="1" t="s">
        <v>23</v>
      </c>
      <c r="G653" s="1" t="s">
        <v>109</v>
      </c>
      <c r="H653" s="1" t="s">
        <v>119</v>
      </c>
      <c r="I653" s="1"/>
      <c r="J653" s="1" t="s">
        <v>48</v>
      </c>
      <c r="K653" s="1"/>
      <c r="L653" s="1"/>
      <c r="M653" s="1"/>
      <c r="N653" s="1"/>
      <c r="O653" s="2">
        <v>43886</v>
      </c>
      <c r="P653" s="1"/>
      <c r="Q653" s="1"/>
      <c r="R653" s="1" t="s">
        <v>45</v>
      </c>
    </row>
    <row r="654" spans="1:18" x14ac:dyDescent="0.45">
      <c r="A654" s="1">
        <v>2000000038</v>
      </c>
      <c r="B654" s="1">
        <v>798</v>
      </c>
      <c r="C654" s="1" t="s">
        <v>34</v>
      </c>
      <c r="D654" s="1">
        <v>1985</v>
      </c>
      <c r="E654" s="1" t="s">
        <v>28</v>
      </c>
      <c r="F654" s="1" t="s">
        <v>23</v>
      </c>
      <c r="G654" s="1" t="s">
        <v>109</v>
      </c>
      <c r="H654" s="1" t="s">
        <v>119</v>
      </c>
      <c r="I654" s="1"/>
      <c r="J654" s="1" t="s">
        <v>48</v>
      </c>
      <c r="K654" s="1"/>
      <c r="L654" s="1"/>
      <c r="M654" s="1"/>
      <c r="N654" s="1"/>
      <c r="O654" s="2">
        <v>43885</v>
      </c>
      <c r="P654" s="1"/>
      <c r="Q654" s="1"/>
      <c r="R654" s="1" t="s">
        <v>45</v>
      </c>
    </row>
    <row r="655" spans="1:18" x14ac:dyDescent="0.45">
      <c r="A655" s="1">
        <v>2000000039</v>
      </c>
      <c r="B655" s="1">
        <v>875</v>
      </c>
      <c r="C655" s="1" t="s">
        <v>21</v>
      </c>
      <c r="D655" s="1">
        <v>1984</v>
      </c>
      <c r="E655" s="1" t="s">
        <v>28</v>
      </c>
      <c r="F655" s="1" t="s">
        <v>122</v>
      </c>
      <c r="G655" s="1" t="s">
        <v>109</v>
      </c>
      <c r="H655" s="1" t="s">
        <v>123</v>
      </c>
      <c r="I655" s="1" t="b">
        <v>1</v>
      </c>
      <c r="J655" s="1" t="s">
        <v>36</v>
      </c>
      <c r="K655" s="1"/>
      <c r="L655" s="1"/>
      <c r="M655" s="1"/>
      <c r="N655" s="1"/>
      <c r="O655" s="2">
        <v>43886</v>
      </c>
      <c r="P655" s="1"/>
      <c r="Q655" s="2">
        <v>43886</v>
      </c>
      <c r="R655" s="1" t="s">
        <v>87</v>
      </c>
    </row>
    <row r="656" spans="1:18" x14ac:dyDescent="0.45">
      <c r="A656" s="1">
        <v>2000000040</v>
      </c>
      <c r="B656" s="1">
        <v>1155</v>
      </c>
      <c r="C656" s="1" t="s">
        <v>34</v>
      </c>
      <c r="D656" s="1">
        <v>1964</v>
      </c>
      <c r="E656" s="1" t="s">
        <v>22</v>
      </c>
      <c r="F656" s="1" t="s">
        <v>23</v>
      </c>
      <c r="G656" s="1" t="s">
        <v>109</v>
      </c>
      <c r="H656" s="1" t="s">
        <v>112</v>
      </c>
      <c r="I656" s="1"/>
      <c r="J656" s="1" t="s">
        <v>36</v>
      </c>
      <c r="K656" s="1"/>
      <c r="L656" s="1"/>
      <c r="M656" s="1"/>
      <c r="N656" s="1"/>
      <c r="O656" s="2">
        <v>43887</v>
      </c>
      <c r="P656" s="1"/>
      <c r="Q656" s="1"/>
      <c r="R656" s="1" t="s">
        <v>45</v>
      </c>
    </row>
    <row r="657" spans="1:18" x14ac:dyDescent="0.45">
      <c r="A657" s="1">
        <v>2000000041</v>
      </c>
      <c r="B657" s="1">
        <v>847</v>
      </c>
      <c r="C657" s="1" t="s">
        <v>21</v>
      </c>
      <c r="D657" s="1">
        <v>1984</v>
      </c>
      <c r="E657" s="1" t="s">
        <v>28</v>
      </c>
      <c r="F657" s="1" t="s">
        <v>23</v>
      </c>
      <c r="G657" s="1" t="s">
        <v>109</v>
      </c>
      <c r="H657" s="1" t="s">
        <v>116</v>
      </c>
      <c r="I657" s="1"/>
      <c r="J657" s="1" t="s">
        <v>36</v>
      </c>
      <c r="K657" s="1"/>
      <c r="L657" s="1"/>
      <c r="M657" s="1"/>
      <c r="N657" s="1"/>
      <c r="O657" s="2">
        <v>43886</v>
      </c>
      <c r="P657" s="1"/>
      <c r="Q657" s="1"/>
      <c r="R657" s="1" t="s">
        <v>45</v>
      </c>
    </row>
    <row r="658" spans="1:18" x14ac:dyDescent="0.45">
      <c r="A658" s="1">
        <v>2000000042</v>
      </c>
      <c r="B658" s="1">
        <v>893</v>
      </c>
      <c r="C658" s="1" t="s">
        <v>21</v>
      </c>
      <c r="D658" s="1">
        <v>1994</v>
      </c>
      <c r="E658" s="1" t="s">
        <v>32</v>
      </c>
      <c r="F658" s="1" t="s">
        <v>23</v>
      </c>
      <c r="G658" s="1" t="s">
        <v>109</v>
      </c>
      <c r="H658" s="1" t="s">
        <v>124</v>
      </c>
      <c r="I658" s="1"/>
      <c r="J658" s="1" t="s">
        <v>48</v>
      </c>
      <c r="K658" s="1"/>
      <c r="L658" s="1"/>
      <c r="M658" s="1">
        <v>17</v>
      </c>
      <c r="N658" s="1"/>
      <c r="O658" s="2">
        <v>43886</v>
      </c>
      <c r="P658" s="1"/>
      <c r="Q658" s="1"/>
      <c r="R658" s="1" t="s">
        <v>45</v>
      </c>
    </row>
    <row r="659" spans="1:18" x14ac:dyDescent="0.45">
      <c r="A659" s="1">
        <v>2000000043</v>
      </c>
      <c r="B659" s="1">
        <v>927</v>
      </c>
      <c r="C659" s="1" t="s">
        <v>34</v>
      </c>
      <c r="D659" s="1">
        <v>1985</v>
      </c>
      <c r="E659" s="1" t="s">
        <v>28</v>
      </c>
      <c r="F659" s="1" t="s">
        <v>23</v>
      </c>
      <c r="G659" s="1" t="s">
        <v>109</v>
      </c>
      <c r="H659" s="1" t="s">
        <v>119</v>
      </c>
      <c r="I659" s="1"/>
      <c r="J659" s="1" t="s">
        <v>36</v>
      </c>
      <c r="K659" s="1"/>
      <c r="L659" s="1"/>
      <c r="M659" s="1"/>
      <c r="N659" s="1"/>
      <c r="O659" s="2">
        <v>43886</v>
      </c>
      <c r="P659" s="2">
        <v>43894</v>
      </c>
      <c r="Q659" s="1"/>
      <c r="R659" s="1" t="s">
        <v>27</v>
      </c>
    </row>
    <row r="660" spans="1:18" x14ac:dyDescent="0.45">
      <c r="A660" s="1">
        <v>2000000044</v>
      </c>
      <c r="B660" s="1">
        <v>907</v>
      </c>
      <c r="C660" s="1" t="s">
        <v>21</v>
      </c>
      <c r="D660" s="1">
        <v>1953</v>
      </c>
      <c r="E660" s="1" t="s">
        <v>38</v>
      </c>
      <c r="F660" s="1" t="s">
        <v>23</v>
      </c>
      <c r="G660" s="1" t="s">
        <v>109</v>
      </c>
      <c r="H660" s="1" t="s">
        <v>111</v>
      </c>
      <c r="I660" s="1"/>
      <c r="J660" s="1" t="s">
        <v>36</v>
      </c>
      <c r="K660" s="1"/>
      <c r="L660" s="1"/>
      <c r="M660" s="1"/>
      <c r="N660" s="1"/>
      <c r="O660" s="2">
        <v>43886</v>
      </c>
      <c r="P660" s="1"/>
      <c r="Q660" s="1"/>
      <c r="R660" s="1" t="s">
        <v>45</v>
      </c>
    </row>
    <row r="661" spans="1:18" x14ac:dyDescent="0.45">
      <c r="A661" s="1">
        <v>2000000045</v>
      </c>
      <c r="B661" s="1">
        <v>1013</v>
      </c>
      <c r="C661" s="1" t="s">
        <v>21</v>
      </c>
      <c r="D661" s="1">
        <v>1981</v>
      </c>
      <c r="E661" s="1" t="s">
        <v>28</v>
      </c>
      <c r="F661" s="1" t="s">
        <v>23</v>
      </c>
      <c r="G661" s="1" t="s">
        <v>109</v>
      </c>
      <c r="H661" s="1" t="s">
        <v>113</v>
      </c>
      <c r="I661" s="1"/>
      <c r="J661" s="1" t="s">
        <v>36</v>
      </c>
      <c r="K661" s="1"/>
      <c r="L661" s="1"/>
      <c r="M661" s="1"/>
      <c r="N661" s="1"/>
      <c r="O661" s="2">
        <v>43887</v>
      </c>
      <c r="P661" s="2">
        <v>43888</v>
      </c>
      <c r="Q661" s="1"/>
      <c r="R661" s="1" t="s">
        <v>27</v>
      </c>
    </row>
    <row r="662" spans="1:18" x14ac:dyDescent="0.45">
      <c r="A662" s="1">
        <v>2000000046</v>
      </c>
      <c r="B662" s="1">
        <v>937</v>
      </c>
      <c r="C662" s="1" t="s">
        <v>21</v>
      </c>
      <c r="D662" s="1">
        <v>1957</v>
      </c>
      <c r="E662" s="1" t="s">
        <v>38</v>
      </c>
      <c r="F662" s="1" t="s">
        <v>23</v>
      </c>
      <c r="G662" s="1" t="s">
        <v>109</v>
      </c>
      <c r="H662" s="1" t="s">
        <v>117</v>
      </c>
      <c r="I662" s="1"/>
      <c r="J662" s="1" t="s">
        <v>36</v>
      </c>
      <c r="K662" s="1"/>
      <c r="L662" s="1"/>
      <c r="M662" s="1"/>
      <c r="N662" s="1"/>
      <c r="O662" s="2">
        <v>43886</v>
      </c>
      <c r="P662" s="1"/>
      <c r="Q662" s="1"/>
      <c r="R662" s="1" t="s">
        <v>45</v>
      </c>
    </row>
    <row r="663" spans="1:18" x14ac:dyDescent="0.45">
      <c r="A663" s="1">
        <v>2000000047</v>
      </c>
      <c r="B663" s="1">
        <v>1177</v>
      </c>
      <c r="C663" s="1" t="s">
        <v>21</v>
      </c>
      <c r="D663" s="1">
        <v>1973</v>
      </c>
      <c r="E663" s="1" t="s">
        <v>49</v>
      </c>
      <c r="F663" s="1" t="s">
        <v>23</v>
      </c>
      <c r="G663" s="1" t="s">
        <v>109</v>
      </c>
      <c r="H663" s="1" t="s">
        <v>119</v>
      </c>
      <c r="I663" s="1"/>
      <c r="J663" s="1" t="s">
        <v>36</v>
      </c>
      <c r="K663" s="1"/>
      <c r="L663" s="1"/>
      <c r="M663" s="1"/>
      <c r="N663" s="1"/>
      <c r="O663" s="2">
        <v>43887</v>
      </c>
      <c r="P663" s="1"/>
      <c r="Q663" s="1"/>
      <c r="R663" s="1" t="s">
        <v>45</v>
      </c>
    </row>
    <row r="664" spans="1:18" x14ac:dyDescent="0.45">
      <c r="A664" s="1">
        <v>2000000048</v>
      </c>
      <c r="B664" s="1">
        <v>1184</v>
      </c>
      <c r="C664" s="1" t="s">
        <v>21</v>
      </c>
      <c r="D664" s="1">
        <v>1956</v>
      </c>
      <c r="E664" s="1" t="s">
        <v>38</v>
      </c>
      <c r="F664" s="1" t="s">
        <v>23</v>
      </c>
      <c r="G664" s="1" t="s">
        <v>109</v>
      </c>
      <c r="H664" s="1" t="s">
        <v>117</v>
      </c>
      <c r="I664" s="1"/>
      <c r="J664" s="1" t="s">
        <v>31</v>
      </c>
      <c r="K664" s="1"/>
      <c r="L664" s="1">
        <v>1000000023</v>
      </c>
      <c r="M664" s="1"/>
      <c r="N664" s="1"/>
      <c r="O664" s="2">
        <v>43887</v>
      </c>
      <c r="P664" s="1"/>
      <c r="Q664" s="1"/>
      <c r="R664" s="1" t="s">
        <v>45</v>
      </c>
    </row>
    <row r="665" spans="1:18" x14ac:dyDescent="0.45">
      <c r="A665" s="1">
        <v>2000000049</v>
      </c>
      <c r="B665" s="1">
        <v>1227</v>
      </c>
      <c r="C665" s="1" t="s">
        <v>21</v>
      </c>
      <c r="D665" s="1">
        <v>1981</v>
      </c>
      <c r="E665" s="1" t="s">
        <v>28</v>
      </c>
      <c r="F665" s="1" t="s">
        <v>23</v>
      </c>
      <c r="G665" s="1" t="s">
        <v>109</v>
      </c>
      <c r="H665" s="1" t="s">
        <v>113</v>
      </c>
      <c r="I665" s="1"/>
      <c r="J665" s="1" t="s">
        <v>31</v>
      </c>
      <c r="K665" s="1"/>
      <c r="L665" s="1">
        <v>2000000037</v>
      </c>
      <c r="M665" s="1"/>
      <c r="N665" s="1"/>
      <c r="O665" s="2">
        <v>43887</v>
      </c>
      <c r="P665" s="1"/>
      <c r="Q665" s="1"/>
      <c r="R665" s="1" t="s">
        <v>45</v>
      </c>
    </row>
    <row r="666" spans="1:18" x14ac:dyDescent="0.45">
      <c r="A666" s="1">
        <v>2000000050</v>
      </c>
      <c r="B666" s="1">
        <v>1250</v>
      </c>
      <c r="C666" s="1" t="s">
        <v>34</v>
      </c>
      <c r="D666" s="1">
        <v>1947</v>
      </c>
      <c r="E666" s="1" t="s">
        <v>42</v>
      </c>
      <c r="F666" s="1" t="s">
        <v>23</v>
      </c>
      <c r="G666" s="1" t="s">
        <v>109</v>
      </c>
      <c r="H666" s="1" t="s">
        <v>123</v>
      </c>
      <c r="I666" s="1"/>
      <c r="J666" s="1" t="s">
        <v>31</v>
      </c>
      <c r="K666" s="1"/>
      <c r="L666" s="1">
        <v>1200000031</v>
      </c>
      <c r="M666" s="1"/>
      <c r="N666" s="1"/>
      <c r="O666" s="2">
        <v>43887</v>
      </c>
      <c r="P666" s="1"/>
      <c r="Q666" s="1"/>
      <c r="R666" s="1" t="s">
        <v>45</v>
      </c>
    </row>
    <row r="667" spans="1:18" x14ac:dyDescent="0.45">
      <c r="A667" s="1">
        <v>2000000051</v>
      </c>
      <c r="B667" s="1">
        <v>1251</v>
      </c>
      <c r="C667" s="1" t="s">
        <v>21</v>
      </c>
      <c r="D667" s="1">
        <v>1942</v>
      </c>
      <c r="E667" s="1" t="s">
        <v>42</v>
      </c>
      <c r="F667" s="1" t="s">
        <v>23</v>
      </c>
      <c r="G667" s="1" t="s">
        <v>109</v>
      </c>
      <c r="H667" s="1" t="s">
        <v>123</v>
      </c>
      <c r="I667" s="1"/>
      <c r="J667" s="1" t="s">
        <v>31</v>
      </c>
      <c r="K667" s="1"/>
      <c r="L667" s="1">
        <v>2000000050</v>
      </c>
      <c r="M667" s="1"/>
      <c r="N667" s="1"/>
      <c r="O667" s="2">
        <v>43887</v>
      </c>
      <c r="P667" s="1"/>
      <c r="Q667" s="1"/>
      <c r="R667" s="1" t="s">
        <v>45</v>
      </c>
    </row>
    <row r="668" spans="1:18" x14ac:dyDescent="0.45">
      <c r="A668" s="1">
        <v>2000000052</v>
      </c>
      <c r="B668" s="1">
        <v>1402</v>
      </c>
      <c r="C668" s="1" t="s">
        <v>21</v>
      </c>
      <c r="D668" s="1">
        <v>1985</v>
      </c>
      <c r="E668" s="1" t="s">
        <v>28</v>
      </c>
      <c r="F668" s="1" t="s">
        <v>23</v>
      </c>
      <c r="G668" s="1" t="s">
        <v>109</v>
      </c>
      <c r="H668" s="1" t="s">
        <v>120</v>
      </c>
      <c r="I668" s="1"/>
      <c r="J668" s="1" t="s">
        <v>36</v>
      </c>
      <c r="K668" s="1"/>
      <c r="L668" s="1"/>
      <c r="M668" s="1"/>
      <c r="N668" s="1"/>
      <c r="O668" s="2">
        <v>43888</v>
      </c>
      <c r="P668" s="1"/>
      <c r="Q668" s="1"/>
      <c r="R668" s="1" t="s">
        <v>45</v>
      </c>
    </row>
    <row r="669" spans="1:18" x14ac:dyDescent="0.45">
      <c r="A669" s="1">
        <v>2000000053</v>
      </c>
      <c r="B669" s="1">
        <v>1292</v>
      </c>
      <c r="C669" s="1" t="s">
        <v>34</v>
      </c>
      <c r="D669" s="1">
        <v>1994</v>
      </c>
      <c r="E669" s="1" t="s">
        <v>32</v>
      </c>
      <c r="F669" s="1" t="s">
        <v>23</v>
      </c>
      <c r="G669" s="1" t="s">
        <v>109</v>
      </c>
      <c r="H669" s="1" t="s">
        <v>111</v>
      </c>
      <c r="I669" s="1"/>
      <c r="J669" s="1" t="s">
        <v>36</v>
      </c>
      <c r="K669" s="1"/>
      <c r="L669" s="1"/>
      <c r="M669" s="1"/>
      <c r="N669" s="1"/>
      <c r="O669" s="2">
        <v>43888</v>
      </c>
      <c r="P669" s="1"/>
      <c r="Q669" s="1"/>
      <c r="R669" s="1" t="s">
        <v>45</v>
      </c>
    </row>
    <row r="670" spans="1:18" x14ac:dyDescent="0.45">
      <c r="A670" s="1">
        <v>2000000054</v>
      </c>
      <c r="B670" s="1">
        <v>1255</v>
      </c>
      <c r="C670" s="1" t="s">
        <v>34</v>
      </c>
      <c r="D670" s="1">
        <v>1985</v>
      </c>
      <c r="E670" s="1" t="s">
        <v>28</v>
      </c>
      <c r="F670" s="1" t="s">
        <v>23</v>
      </c>
      <c r="G670" s="1" t="s">
        <v>109</v>
      </c>
      <c r="H670" s="1" t="s">
        <v>125</v>
      </c>
      <c r="I670" s="1"/>
      <c r="J670" s="1" t="s">
        <v>36</v>
      </c>
      <c r="K670" s="1"/>
      <c r="L670" s="1"/>
      <c r="M670" s="1"/>
      <c r="N670" s="1"/>
      <c r="O670" s="2">
        <v>43887</v>
      </c>
      <c r="P670" s="2">
        <v>43894</v>
      </c>
      <c r="Q670" s="1"/>
      <c r="R670" s="1" t="s">
        <v>27</v>
      </c>
    </row>
    <row r="671" spans="1:18" x14ac:dyDescent="0.45">
      <c r="A671" s="1">
        <v>2000000055</v>
      </c>
      <c r="B671" s="1">
        <v>1279</v>
      </c>
      <c r="C671" s="1" t="s">
        <v>21</v>
      </c>
      <c r="D671" s="1">
        <v>1993</v>
      </c>
      <c r="E671" s="1" t="s">
        <v>32</v>
      </c>
      <c r="F671" s="1" t="s">
        <v>23</v>
      </c>
      <c r="G671" s="1" t="s">
        <v>109</v>
      </c>
      <c r="H671" s="1" t="s">
        <v>126</v>
      </c>
      <c r="I671" s="1"/>
      <c r="J671" s="1" t="s">
        <v>48</v>
      </c>
      <c r="K671" s="1"/>
      <c r="L671" s="1"/>
      <c r="M671" s="1"/>
      <c r="N671" s="1"/>
      <c r="O671" s="2">
        <v>43888</v>
      </c>
      <c r="P671" s="1"/>
      <c r="Q671" s="1"/>
      <c r="R671" s="1" t="s">
        <v>45</v>
      </c>
    </row>
    <row r="672" spans="1:18" x14ac:dyDescent="0.45">
      <c r="A672" s="1">
        <v>2000000056</v>
      </c>
      <c r="B672" s="1">
        <v>1264</v>
      </c>
      <c r="C672" s="1" t="s">
        <v>21</v>
      </c>
      <c r="D672" s="1">
        <v>1992</v>
      </c>
      <c r="E672" s="1" t="s">
        <v>32</v>
      </c>
      <c r="F672" s="1" t="s">
        <v>23</v>
      </c>
      <c r="G672" s="1" t="s">
        <v>109</v>
      </c>
      <c r="H672" s="1" t="s">
        <v>126</v>
      </c>
      <c r="I672" s="1"/>
      <c r="J672" s="1" t="s">
        <v>48</v>
      </c>
      <c r="K672" s="1"/>
      <c r="L672" s="1"/>
      <c r="M672" s="1"/>
      <c r="N672" s="1"/>
      <c r="O672" s="2">
        <v>43888</v>
      </c>
      <c r="P672" s="1"/>
      <c r="Q672" s="1"/>
      <c r="R672" s="1" t="s">
        <v>45</v>
      </c>
    </row>
    <row r="673" spans="1:18" x14ac:dyDescent="0.45">
      <c r="A673" s="1">
        <v>2000000057</v>
      </c>
      <c r="B673" s="1">
        <v>4944</v>
      </c>
      <c r="C673" s="1" t="s">
        <v>21</v>
      </c>
      <c r="D673" s="1">
        <v>1989</v>
      </c>
      <c r="E673" s="1" t="s">
        <v>28</v>
      </c>
      <c r="F673" s="1" t="s">
        <v>23</v>
      </c>
      <c r="G673" s="1" t="s">
        <v>109</v>
      </c>
      <c r="H673" s="1" t="s">
        <v>127</v>
      </c>
      <c r="I673" s="1"/>
      <c r="J673" s="1" t="s">
        <v>36</v>
      </c>
      <c r="K673" s="1"/>
      <c r="L673" s="1"/>
      <c r="M673" s="1"/>
      <c r="N673" s="1"/>
      <c r="O673" s="2">
        <v>43893</v>
      </c>
      <c r="P673" s="1"/>
      <c r="Q673" s="1"/>
      <c r="R673" s="1" t="s">
        <v>45</v>
      </c>
    </row>
    <row r="674" spans="1:18" x14ac:dyDescent="0.45">
      <c r="A674" s="1">
        <v>2000000058</v>
      </c>
      <c r="B674" s="1">
        <v>1753</v>
      </c>
      <c r="C674" s="1" t="s">
        <v>34</v>
      </c>
      <c r="D674" s="1">
        <v>1990</v>
      </c>
      <c r="E674" s="1" t="s">
        <v>28</v>
      </c>
      <c r="F674" s="1" t="s">
        <v>23</v>
      </c>
      <c r="G674" s="1" t="s">
        <v>109</v>
      </c>
      <c r="H674" s="1" t="s">
        <v>120</v>
      </c>
      <c r="I674" s="1"/>
      <c r="J674" s="1" t="s">
        <v>31</v>
      </c>
      <c r="K674" s="1"/>
      <c r="L674" s="1">
        <v>2000000052</v>
      </c>
      <c r="M674" s="1"/>
      <c r="N674" s="1"/>
      <c r="O674" s="2">
        <v>43888</v>
      </c>
      <c r="P674" s="1"/>
      <c r="Q674" s="1"/>
      <c r="R674" s="1" t="s">
        <v>45</v>
      </c>
    </row>
    <row r="675" spans="1:18" x14ac:dyDescent="0.45">
      <c r="A675" s="1">
        <v>2000000059</v>
      </c>
      <c r="B675" s="1">
        <v>1798</v>
      </c>
      <c r="C675" s="1" t="s">
        <v>34</v>
      </c>
      <c r="D675" s="1">
        <v>1982</v>
      </c>
      <c r="E675" s="1" t="s">
        <v>28</v>
      </c>
      <c r="F675" s="1" t="s">
        <v>23</v>
      </c>
      <c r="G675" s="1" t="s">
        <v>109</v>
      </c>
      <c r="H675" s="1" t="s">
        <v>113</v>
      </c>
      <c r="I675" s="1"/>
      <c r="J675" s="1" t="s">
        <v>31</v>
      </c>
      <c r="K675" s="1"/>
      <c r="L675" s="1"/>
      <c r="M675" s="1"/>
      <c r="N675" s="1"/>
      <c r="O675" s="2">
        <v>43889</v>
      </c>
      <c r="P675" s="1"/>
      <c r="Q675" s="1"/>
      <c r="R675" s="1" t="s">
        <v>45</v>
      </c>
    </row>
    <row r="676" spans="1:18" x14ac:dyDescent="0.45">
      <c r="A676" s="1">
        <v>2000000060</v>
      </c>
      <c r="B676" s="1">
        <v>1752</v>
      </c>
      <c r="C676" s="1" t="s">
        <v>21</v>
      </c>
      <c r="D676" s="1">
        <v>1979</v>
      </c>
      <c r="E676" s="1" t="s">
        <v>49</v>
      </c>
      <c r="F676" s="1" t="s">
        <v>23</v>
      </c>
      <c r="G676" s="1" t="s">
        <v>109</v>
      </c>
      <c r="H676" s="1" t="s">
        <v>121</v>
      </c>
      <c r="I676" s="1"/>
      <c r="J676" s="1" t="s">
        <v>31</v>
      </c>
      <c r="K676" s="1"/>
      <c r="L676" s="1">
        <v>2000000047</v>
      </c>
      <c r="M676" s="1"/>
      <c r="N676" s="1"/>
      <c r="O676" s="2">
        <v>43888</v>
      </c>
      <c r="P676" s="1"/>
      <c r="Q676" s="1"/>
      <c r="R676" s="1" t="s">
        <v>45</v>
      </c>
    </row>
    <row r="677" spans="1:18" x14ac:dyDescent="0.45">
      <c r="A677" s="1">
        <v>2000000061</v>
      </c>
      <c r="B677" s="1">
        <v>1744</v>
      </c>
      <c r="C677" s="1" t="s">
        <v>21</v>
      </c>
      <c r="D677" s="1">
        <v>1979</v>
      </c>
      <c r="E677" s="1" t="s">
        <v>49</v>
      </c>
      <c r="F677" s="1" t="s">
        <v>23</v>
      </c>
      <c r="G677" s="1" t="s">
        <v>109</v>
      </c>
      <c r="H677" s="1" t="s">
        <v>113</v>
      </c>
      <c r="I677" s="1"/>
      <c r="J677" s="1" t="s">
        <v>31</v>
      </c>
      <c r="K677" s="1"/>
      <c r="L677" s="1">
        <v>2000000037</v>
      </c>
      <c r="M677" s="1"/>
      <c r="N677" s="1"/>
      <c r="O677" s="2">
        <v>43888</v>
      </c>
      <c r="P677" s="1"/>
      <c r="Q677" s="1"/>
      <c r="R677" s="1" t="s">
        <v>45</v>
      </c>
    </row>
    <row r="678" spans="1:18" x14ac:dyDescent="0.45">
      <c r="A678" s="1">
        <v>2000000062</v>
      </c>
      <c r="B678" s="1">
        <v>1747</v>
      </c>
      <c r="C678" s="1" t="s">
        <v>21</v>
      </c>
      <c r="D678" s="1">
        <v>1969</v>
      </c>
      <c r="E678" s="1" t="s">
        <v>22</v>
      </c>
      <c r="F678" s="1" t="s">
        <v>23</v>
      </c>
      <c r="G678" s="1" t="s">
        <v>109</v>
      </c>
      <c r="H678" s="1" t="s">
        <v>120</v>
      </c>
      <c r="I678" s="1"/>
      <c r="J678" s="1" t="s">
        <v>31</v>
      </c>
      <c r="K678" s="1"/>
      <c r="L678" s="1">
        <v>2000000052</v>
      </c>
      <c r="M678" s="1"/>
      <c r="N678" s="1"/>
      <c r="O678" s="2">
        <v>43888</v>
      </c>
      <c r="P678" s="1"/>
      <c r="Q678" s="1"/>
      <c r="R678" s="1" t="s">
        <v>45</v>
      </c>
    </row>
    <row r="679" spans="1:18" x14ac:dyDescent="0.45">
      <c r="A679" s="1">
        <v>2000000063</v>
      </c>
      <c r="B679" s="1">
        <v>1725</v>
      </c>
      <c r="C679" s="1" t="s">
        <v>34</v>
      </c>
      <c r="D679" s="1">
        <v>1995</v>
      </c>
      <c r="E679" s="1" t="s">
        <v>32</v>
      </c>
      <c r="F679" s="1" t="s">
        <v>23</v>
      </c>
      <c r="G679" s="1" t="s">
        <v>109</v>
      </c>
      <c r="H679" s="1" t="s">
        <v>120</v>
      </c>
      <c r="I679" s="1"/>
      <c r="J679" s="1" t="s">
        <v>31</v>
      </c>
      <c r="K679" s="1"/>
      <c r="L679" s="1"/>
      <c r="M679" s="1"/>
      <c r="N679" s="1"/>
      <c r="O679" s="2">
        <v>43888</v>
      </c>
      <c r="P679" s="1"/>
      <c r="Q679" s="1"/>
      <c r="R679" s="1" t="s">
        <v>45</v>
      </c>
    </row>
    <row r="680" spans="1:18" x14ac:dyDescent="0.45">
      <c r="A680" s="1">
        <v>2000000064</v>
      </c>
      <c r="B680" s="1">
        <v>1675</v>
      </c>
      <c r="C680" s="1" t="s">
        <v>34</v>
      </c>
      <c r="D680" s="1">
        <v>1946</v>
      </c>
      <c r="E680" s="1" t="s">
        <v>42</v>
      </c>
      <c r="F680" s="1" t="s">
        <v>23</v>
      </c>
      <c r="G680" s="1" t="s">
        <v>109</v>
      </c>
      <c r="H680" s="1" t="s">
        <v>110</v>
      </c>
      <c r="I680" s="1"/>
      <c r="J680" s="1" t="s">
        <v>36</v>
      </c>
      <c r="K680" s="1"/>
      <c r="L680" s="1"/>
      <c r="M680" s="1"/>
      <c r="N680" s="1"/>
      <c r="O680" s="2">
        <v>43888</v>
      </c>
      <c r="P680" s="1"/>
      <c r="Q680" s="1"/>
      <c r="R680" s="1" t="s">
        <v>45</v>
      </c>
    </row>
    <row r="681" spans="1:18" x14ac:dyDescent="0.45">
      <c r="A681" s="1">
        <v>2000000065</v>
      </c>
      <c r="B681" s="1">
        <v>2733</v>
      </c>
      <c r="C681" s="1" t="s">
        <v>21</v>
      </c>
      <c r="D681" s="1">
        <v>1969</v>
      </c>
      <c r="E681" s="1" t="s">
        <v>22</v>
      </c>
      <c r="F681" s="1" t="s">
        <v>23</v>
      </c>
      <c r="G681" s="1" t="s">
        <v>109</v>
      </c>
      <c r="H681" s="1" t="s">
        <v>113</v>
      </c>
      <c r="I681" s="1"/>
      <c r="J681" s="1" t="s">
        <v>36</v>
      </c>
      <c r="K681" s="1"/>
      <c r="L681" s="1"/>
      <c r="M681" s="1"/>
      <c r="N681" s="1"/>
      <c r="O681" s="2">
        <v>43890</v>
      </c>
      <c r="P681" s="2">
        <v>43895</v>
      </c>
      <c r="Q681" s="1"/>
      <c r="R681" s="1" t="s">
        <v>27</v>
      </c>
    </row>
    <row r="682" spans="1:18" x14ac:dyDescent="0.45">
      <c r="A682" s="1">
        <v>2000000066</v>
      </c>
      <c r="B682" s="1">
        <v>1981</v>
      </c>
      <c r="C682" s="1" t="s">
        <v>21</v>
      </c>
      <c r="D682" s="1">
        <v>1975</v>
      </c>
      <c r="E682" s="1" t="s">
        <v>49</v>
      </c>
      <c r="F682" s="1" t="s">
        <v>23</v>
      </c>
      <c r="G682" s="1" t="s">
        <v>109</v>
      </c>
      <c r="H682" s="1" t="s">
        <v>117</v>
      </c>
      <c r="I682" s="1"/>
      <c r="J682" s="1" t="s">
        <v>31</v>
      </c>
      <c r="K682" s="1"/>
      <c r="L682" s="1">
        <v>2000000046</v>
      </c>
      <c r="M682" s="1"/>
      <c r="N682" s="1"/>
      <c r="O682" s="2">
        <v>43889</v>
      </c>
      <c r="P682" s="1"/>
      <c r="Q682" s="1"/>
      <c r="R682" s="1" t="s">
        <v>45</v>
      </c>
    </row>
    <row r="683" spans="1:18" x14ac:dyDescent="0.45">
      <c r="A683" s="1">
        <v>2000000067</v>
      </c>
      <c r="B683" s="1">
        <v>1980</v>
      </c>
      <c r="C683" s="1" t="s">
        <v>21</v>
      </c>
      <c r="D683" s="1">
        <v>1970</v>
      </c>
      <c r="E683" s="1" t="s">
        <v>22</v>
      </c>
      <c r="F683" s="1" t="s">
        <v>23</v>
      </c>
      <c r="G683" s="1" t="s">
        <v>109</v>
      </c>
      <c r="H683" s="1" t="s">
        <v>117</v>
      </c>
      <c r="I683" s="1"/>
      <c r="J683" s="1" t="s">
        <v>31</v>
      </c>
      <c r="K683" s="1"/>
      <c r="L683" s="1">
        <v>2000000046</v>
      </c>
      <c r="M683" s="1"/>
      <c r="N683" s="1"/>
      <c r="O683" s="2">
        <v>43889</v>
      </c>
      <c r="P683" s="1"/>
      <c r="Q683" s="1"/>
      <c r="R683" s="1" t="s">
        <v>45</v>
      </c>
    </row>
    <row r="684" spans="1:18" x14ac:dyDescent="0.45">
      <c r="A684" s="1">
        <v>2000000068</v>
      </c>
      <c r="B684" s="1">
        <v>2022</v>
      </c>
      <c r="C684" s="1" t="s">
        <v>21</v>
      </c>
      <c r="D684" s="1">
        <v>1985</v>
      </c>
      <c r="E684" s="1" t="s">
        <v>28</v>
      </c>
      <c r="F684" s="1" t="s">
        <v>23</v>
      </c>
      <c r="G684" s="1" t="s">
        <v>109</v>
      </c>
      <c r="H684" s="1" t="s">
        <v>124</v>
      </c>
      <c r="I684" s="1"/>
      <c r="J684" s="1" t="s">
        <v>31</v>
      </c>
      <c r="K684" s="1"/>
      <c r="L684" s="1"/>
      <c r="M684" s="1"/>
      <c r="N684" s="1"/>
      <c r="O684" s="2">
        <v>43889</v>
      </c>
      <c r="P684" s="1"/>
      <c r="Q684" s="1"/>
      <c r="R684" s="1" t="s">
        <v>45</v>
      </c>
    </row>
    <row r="685" spans="1:18" x14ac:dyDescent="0.45">
      <c r="A685" s="1">
        <v>2000000069</v>
      </c>
      <c r="B685" s="1">
        <v>2736</v>
      </c>
      <c r="C685" s="1" t="s">
        <v>34</v>
      </c>
      <c r="D685" s="1">
        <v>1971</v>
      </c>
      <c r="E685" s="1" t="s">
        <v>49</v>
      </c>
      <c r="F685" s="1" t="s">
        <v>23</v>
      </c>
      <c r="G685" s="1" t="s">
        <v>109</v>
      </c>
      <c r="H685" s="1" t="s">
        <v>127</v>
      </c>
      <c r="I685" s="1"/>
      <c r="J685" s="1" t="s">
        <v>31</v>
      </c>
      <c r="K685" s="1"/>
      <c r="L685" s="1">
        <v>2000000037</v>
      </c>
      <c r="M685" s="1"/>
      <c r="N685" s="1"/>
      <c r="O685" s="2">
        <v>43890</v>
      </c>
      <c r="P685" s="1"/>
      <c r="Q685" s="1"/>
      <c r="R685" s="1" t="s">
        <v>45</v>
      </c>
    </row>
    <row r="686" spans="1:18" x14ac:dyDescent="0.45">
      <c r="A686" s="1">
        <v>2000000070</v>
      </c>
      <c r="B686" s="1">
        <v>1892</v>
      </c>
      <c r="C686" s="1" t="s">
        <v>34</v>
      </c>
      <c r="D686" s="1">
        <v>1996</v>
      </c>
      <c r="E686" s="1" t="s">
        <v>32</v>
      </c>
      <c r="F686" s="1" t="s">
        <v>23</v>
      </c>
      <c r="G686" s="1" t="s">
        <v>109</v>
      </c>
      <c r="H686" s="1" t="s">
        <v>110</v>
      </c>
      <c r="I686" s="1"/>
      <c r="J686" s="1" t="s">
        <v>31</v>
      </c>
      <c r="K686" s="1"/>
      <c r="L686" s="1">
        <v>2000000047</v>
      </c>
      <c r="M686" s="1"/>
      <c r="N686" s="1"/>
      <c r="O686" s="2">
        <v>43889</v>
      </c>
      <c r="P686" s="1"/>
      <c r="Q686" s="1"/>
      <c r="R686" s="1" t="s">
        <v>45</v>
      </c>
    </row>
    <row r="687" spans="1:18" x14ac:dyDescent="0.45">
      <c r="A687" s="1">
        <v>2000000071</v>
      </c>
      <c r="B687" s="1">
        <v>1949</v>
      </c>
      <c r="C687" s="1" t="s">
        <v>34</v>
      </c>
      <c r="D687" s="1">
        <v>1987</v>
      </c>
      <c r="E687" s="1" t="s">
        <v>28</v>
      </c>
      <c r="F687" s="1" t="s">
        <v>23</v>
      </c>
      <c r="G687" s="1" t="s">
        <v>109</v>
      </c>
      <c r="H687" s="1" t="s">
        <v>124</v>
      </c>
      <c r="I687" s="1"/>
      <c r="J687" s="1" t="s">
        <v>31</v>
      </c>
      <c r="K687" s="1"/>
      <c r="L687" s="1"/>
      <c r="M687" s="1"/>
      <c r="N687" s="1"/>
      <c r="O687" s="2">
        <v>43889</v>
      </c>
      <c r="P687" s="1"/>
      <c r="Q687" s="1"/>
      <c r="R687" s="1" t="s">
        <v>45</v>
      </c>
    </row>
    <row r="688" spans="1:18" x14ac:dyDescent="0.45">
      <c r="A688" s="1">
        <v>2000000072</v>
      </c>
      <c r="B688" s="1">
        <v>2181</v>
      </c>
      <c r="C688" s="1" t="s">
        <v>21</v>
      </c>
      <c r="D688" s="1">
        <v>1961</v>
      </c>
      <c r="E688" s="1" t="s">
        <v>22</v>
      </c>
      <c r="F688" s="1" t="s">
        <v>23</v>
      </c>
      <c r="G688" s="1" t="s">
        <v>109</v>
      </c>
      <c r="H688" s="1" t="s">
        <v>127</v>
      </c>
      <c r="I688" s="1"/>
      <c r="J688" s="1" t="s">
        <v>36</v>
      </c>
      <c r="K688" s="1"/>
      <c r="L688" s="1"/>
      <c r="M688" s="1"/>
      <c r="N688" s="1"/>
      <c r="O688" s="2">
        <v>43889</v>
      </c>
      <c r="P688" s="1"/>
      <c r="Q688" s="1"/>
      <c r="R688" s="1" t="s">
        <v>45</v>
      </c>
    </row>
    <row r="689" spans="1:18" x14ac:dyDescent="0.45">
      <c r="A689" s="1">
        <v>2000000073</v>
      </c>
      <c r="B689" s="1">
        <v>2514</v>
      </c>
      <c r="C689" s="1" t="s">
        <v>34</v>
      </c>
      <c r="D689" s="1">
        <v>1979</v>
      </c>
      <c r="E689" s="1" t="s">
        <v>49</v>
      </c>
      <c r="F689" s="1" t="s">
        <v>23</v>
      </c>
      <c r="G689" s="1" t="s">
        <v>109</v>
      </c>
      <c r="H689" s="1" t="s">
        <v>127</v>
      </c>
      <c r="I689" s="1"/>
      <c r="J689" s="1" t="s">
        <v>31</v>
      </c>
      <c r="K689" s="1"/>
      <c r="L689" s="1">
        <v>2000000049</v>
      </c>
      <c r="M689" s="1"/>
      <c r="N689" s="1"/>
      <c r="O689" s="2">
        <v>43890</v>
      </c>
      <c r="P689" s="1"/>
      <c r="Q689" s="1"/>
      <c r="R689" s="1" t="s">
        <v>45</v>
      </c>
    </row>
    <row r="690" spans="1:18" x14ac:dyDescent="0.45">
      <c r="A690" s="1">
        <v>2000000074</v>
      </c>
      <c r="B690" s="1">
        <v>2286</v>
      </c>
      <c r="C690" s="1" t="s">
        <v>34</v>
      </c>
      <c r="D690" s="1">
        <v>1932</v>
      </c>
      <c r="E690" s="1" t="s">
        <v>41</v>
      </c>
      <c r="F690" s="1" t="s">
        <v>23</v>
      </c>
      <c r="G690" s="1" t="s">
        <v>109</v>
      </c>
      <c r="H690" s="1" t="s">
        <v>111</v>
      </c>
      <c r="I690" s="1"/>
      <c r="J690" s="1" t="s">
        <v>36</v>
      </c>
      <c r="K690" s="1"/>
      <c r="L690" s="1"/>
      <c r="M690" s="1"/>
      <c r="N690" s="1"/>
      <c r="O690" s="2">
        <v>43889</v>
      </c>
      <c r="P690" s="1"/>
      <c r="Q690" s="1"/>
      <c r="R690" s="1" t="s">
        <v>45</v>
      </c>
    </row>
    <row r="691" spans="1:18" x14ac:dyDescent="0.45">
      <c r="A691" s="1">
        <v>2000000075</v>
      </c>
      <c r="B691" s="1">
        <v>2416</v>
      </c>
      <c r="C691" s="1" t="s">
        <v>34</v>
      </c>
      <c r="D691" s="1">
        <v>1980</v>
      </c>
      <c r="E691" s="1" t="s">
        <v>49</v>
      </c>
      <c r="F691" s="1" t="s">
        <v>23</v>
      </c>
      <c r="G691" s="1" t="s">
        <v>109</v>
      </c>
      <c r="H691" s="1" t="s">
        <v>115</v>
      </c>
      <c r="I691" s="1"/>
      <c r="J691" s="1" t="s">
        <v>36</v>
      </c>
      <c r="K691" s="1"/>
      <c r="L691" s="1"/>
      <c r="M691" s="1"/>
      <c r="N691" s="1"/>
      <c r="O691" s="2">
        <v>43890</v>
      </c>
      <c r="P691" s="1"/>
      <c r="Q691" s="1"/>
      <c r="R691" s="1" t="s">
        <v>45</v>
      </c>
    </row>
    <row r="692" spans="1:18" x14ac:dyDescent="0.45">
      <c r="A692" s="1">
        <v>2000000076</v>
      </c>
      <c r="B692" s="1">
        <v>2179</v>
      </c>
      <c r="C692" s="1" t="s">
        <v>34</v>
      </c>
      <c r="D692" s="1">
        <v>1945</v>
      </c>
      <c r="E692" s="1" t="s">
        <v>42</v>
      </c>
      <c r="F692" s="1" t="s">
        <v>23</v>
      </c>
      <c r="G692" s="1" t="s">
        <v>109</v>
      </c>
      <c r="H692" s="1" t="s">
        <v>117</v>
      </c>
      <c r="I692" s="1"/>
      <c r="J692" s="1" t="s">
        <v>36</v>
      </c>
      <c r="K692" s="1"/>
      <c r="L692" s="1"/>
      <c r="M692" s="1"/>
      <c r="N692" s="1"/>
      <c r="O692" s="2">
        <v>43889</v>
      </c>
      <c r="P692" s="1"/>
      <c r="Q692" s="1"/>
      <c r="R692" s="1" t="s">
        <v>45</v>
      </c>
    </row>
    <row r="693" spans="1:18" x14ac:dyDescent="0.45">
      <c r="A693" s="1">
        <v>2000000077</v>
      </c>
      <c r="B693" s="1">
        <v>2180</v>
      </c>
      <c r="C693" s="1" t="s">
        <v>21</v>
      </c>
      <c r="D693" s="1">
        <v>1946</v>
      </c>
      <c r="E693" s="1" t="s">
        <v>42</v>
      </c>
      <c r="F693" s="1" t="s">
        <v>23</v>
      </c>
      <c r="G693" s="1" t="s">
        <v>109</v>
      </c>
      <c r="H693" s="1" t="s">
        <v>117</v>
      </c>
      <c r="I693" s="1"/>
      <c r="J693" s="1" t="s">
        <v>36</v>
      </c>
      <c r="K693" s="1"/>
      <c r="L693" s="1"/>
      <c r="M693" s="1"/>
      <c r="N693" s="1"/>
      <c r="O693" s="2">
        <v>43889</v>
      </c>
      <c r="P693" s="1"/>
      <c r="Q693" s="1"/>
      <c r="R693" s="1" t="s">
        <v>45</v>
      </c>
    </row>
    <row r="694" spans="1:18" x14ac:dyDescent="0.45">
      <c r="A694" s="1">
        <v>2000000078</v>
      </c>
      <c r="B694" s="1">
        <v>2933</v>
      </c>
      <c r="C694" s="1" t="s">
        <v>21</v>
      </c>
      <c r="D694" s="1">
        <v>2000</v>
      </c>
      <c r="E694" s="1" t="s">
        <v>32</v>
      </c>
      <c r="F694" s="1" t="s">
        <v>23</v>
      </c>
      <c r="G694" s="1" t="s">
        <v>109</v>
      </c>
      <c r="H694" s="1" t="s">
        <v>117</v>
      </c>
      <c r="I694" s="1"/>
      <c r="J694" s="1" t="s">
        <v>48</v>
      </c>
      <c r="K694" s="1"/>
      <c r="L694" s="1"/>
      <c r="M694" s="1"/>
      <c r="N694" s="1"/>
      <c r="O694" s="2">
        <v>43890</v>
      </c>
      <c r="P694" s="1"/>
      <c r="Q694" s="1"/>
      <c r="R694" s="1" t="s">
        <v>45</v>
      </c>
    </row>
    <row r="695" spans="1:18" x14ac:dyDescent="0.45">
      <c r="A695" s="1">
        <v>2000000079</v>
      </c>
      <c r="B695" s="1">
        <v>3760</v>
      </c>
      <c r="C695" s="1" t="s">
        <v>21</v>
      </c>
      <c r="D695" s="1">
        <v>1997</v>
      </c>
      <c r="E695" s="1" t="s">
        <v>32</v>
      </c>
      <c r="F695" s="1" t="s">
        <v>23</v>
      </c>
      <c r="G695" s="1" t="s">
        <v>109</v>
      </c>
      <c r="H695" s="1" t="s">
        <v>119</v>
      </c>
      <c r="I695" s="1"/>
      <c r="J695" s="1" t="s">
        <v>31</v>
      </c>
      <c r="K695" s="1"/>
      <c r="L695" s="1"/>
      <c r="M695" s="1"/>
      <c r="N695" s="1"/>
      <c r="O695" s="2">
        <v>43891</v>
      </c>
      <c r="P695" s="1"/>
      <c r="Q695" s="1"/>
      <c r="R695" s="1" t="s">
        <v>45</v>
      </c>
    </row>
    <row r="696" spans="1:18" x14ac:dyDescent="0.45">
      <c r="A696" s="1">
        <v>2000000080</v>
      </c>
      <c r="B696" s="1">
        <v>3029</v>
      </c>
      <c r="C696" s="1" t="s">
        <v>34</v>
      </c>
      <c r="D696" s="1">
        <v>1997</v>
      </c>
      <c r="E696" s="1" t="s">
        <v>32</v>
      </c>
      <c r="F696" s="1" t="s">
        <v>23</v>
      </c>
      <c r="G696" s="1" t="s">
        <v>109</v>
      </c>
      <c r="H696" s="1" t="s">
        <v>113</v>
      </c>
      <c r="I696" s="1"/>
      <c r="J696" s="1" t="s">
        <v>36</v>
      </c>
      <c r="K696" s="1"/>
      <c r="L696" s="1"/>
      <c r="M696" s="1"/>
      <c r="N696" s="1"/>
      <c r="O696" s="2">
        <v>43890</v>
      </c>
      <c r="P696" s="1"/>
      <c r="Q696" s="1"/>
      <c r="R696" s="1" t="s">
        <v>45</v>
      </c>
    </row>
    <row r="697" spans="1:18" x14ac:dyDescent="0.45">
      <c r="A697" s="1">
        <v>2000000081</v>
      </c>
      <c r="B697" s="1">
        <v>3599</v>
      </c>
      <c r="C697" s="1" t="s">
        <v>21</v>
      </c>
      <c r="D697" s="1">
        <v>1963</v>
      </c>
      <c r="E697" s="1" t="s">
        <v>22</v>
      </c>
      <c r="F697" s="1" t="s">
        <v>23</v>
      </c>
      <c r="G697" s="1" t="s">
        <v>109</v>
      </c>
      <c r="H697" s="1" t="s">
        <v>128</v>
      </c>
      <c r="I697" s="1"/>
      <c r="J697" s="1" t="s">
        <v>31</v>
      </c>
      <c r="K697" s="1"/>
      <c r="L697" s="1"/>
      <c r="M697" s="1"/>
      <c r="N697" s="1"/>
      <c r="O697" s="2">
        <v>43891</v>
      </c>
      <c r="P697" s="1"/>
      <c r="Q697" s="1"/>
      <c r="R697" s="1" t="s">
        <v>45</v>
      </c>
    </row>
    <row r="698" spans="1:18" x14ac:dyDescent="0.45">
      <c r="A698" s="1">
        <v>2000000082</v>
      </c>
      <c r="B698" s="1">
        <v>3041</v>
      </c>
      <c r="C698" s="1" t="s">
        <v>34</v>
      </c>
      <c r="D698" s="1">
        <v>1966</v>
      </c>
      <c r="E698" s="1" t="s">
        <v>22</v>
      </c>
      <c r="F698" s="1" t="s">
        <v>23</v>
      </c>
      <c r="G698" s="1" t="s">
        <v>109</v>
      </c>
      <c r="H698" s="1" t="s">
        <v>128</v>
      </c>
      <c r="I698" s="1"/>
      <c r="J698" s="1" t="s">
        <v>31</v>
      </c>
      <c r="K698" s="1"/>
      <c r="L698" s="1">
        <v>2000000081</v>
      </c>
      <c r="M698" s="1"/>
      <c r="N698" s="1"/>
      <c r="O698" s="2">
        <v>43890</v>
      </c>
      <c r="P698" s="1"/>
      <c r="Q698" s="1"/>
      <c r="R698" s="1" t="s">
        <v>45</v>
      </c>
    </row>
    <row r="699" spans="1:18" x14ac:dyDescent="0.45">
      <c r="A699" s="1">
        <v>2000000083</v>
      </c>
      <c r="B699" s="1">
        <v>3068</v>
      </c>
      <c r="C699" s="1" t="s">
        <v>34</v>
      </c>
      <c r="D699" s="1">
        <v>1978</v>
      </c>
      <c r="E699" s="1" t="s">
        <v>49</v>
      </c>
      <c r="F699" s="1" t="s">
        <v>23</v>
      </c>
      <c r="G699" s="1" t="s">
        <v>109</v>
      </c>
      <c r="H699" s="1" t="s">
        <v>127</v>
      </c>
      <c r="I699" s="1"/>
      <c r="J699" s="1" t="s">
        <v>31</v>
      </c>
      <c r="K699" s="1"/>
      <c r="L699" s="1"/>
      <c r="M699" s="1"/>
      <c r="N699" s="1"/>
      <c r="O699" s="2">
        <v>43890</v>
      </c>
      <c r="P699" s="1"/>
      <c r="Q699" s="1"/>
      <c r="R699" s="1" t="s">
        <v>45</v>
      </c>
    </row>
    <row r="700" spans="1:18" x14ac:dyDescent="0.45">
      <c r="A700" s="1">
        <v>2000000084</v>
      </c>
      <c r="B700" s="1">
        <v>3079</v>
      </c>
      <c r="C700" s="1" t="s">
        <v>34</v>
      </c>
      <c r="D700" s="1">
        <v>2005</v>
      </c>
      <c r="E700" s="1" t="s">
        <v>61</v>
      </c>
      <c r="F700" s="1" t="s">
        <v>23</v>
      </c>
      <c r="G700" s="1" t="s">
        <v>109</v>
      </c>
      <c r="H700" s="1" t="s">
        <v>127</v>
      </c>
      <c r="I700" s="1"/>
      <c r="J700" s="1" t="s">
        <v>31</v>
      </c>
      <c r="K700" s="1"/>
      <c r="L700" s="1"/>
      <c r="M700" s="1"/>
      <c r="N700" s="1"/>
      <c r="O700" s="2">
        <v>43890</v>
      </c>
      <c r="P700" s="1"/>
      <c r="Q700" s="1"/>
      <c r="R700" s="1" t="s">
        <v>45</v>
      </c>
    </row>
    <row r="701" spans="1:18" x14ac:dyDescent="0.45">
      <c r="A701" s="1">
        <v>2000000085</v>
      </c>
      <c r="B701" s="1">
        <v>3446</v>
      </c>
      <c r="C701" s="1" t="s">
        <v>21</v>
      </c>
      <c r="D701" s="1">
        <v>1990</v>
      </c>
      <c r="E701" s="1" t="s">
        <v>28</v>
      </c>
      <c r="F701" s="1" t="s">
        <v>23</v>
      </c>
      <c r="G701" s="1" t="s">
        <v>109</v>
      </c>
      <c r="H701" s="1" t="s">
        <v>115</v>
      </c>
      <c r="I701" s="1"/>
      <c r="J701" s="1" t="s">
        <v>36</v>
      </c>
      <c r="K701" s="1"/>
      <c r="L701" s="1"/>
      <c r="M701" s="1"/>
      <c r="N701" s="1"/>
      <c r="O701" s="2">
        <v>43891</v>
      </c>
      <c r="P701" s="1"/>
      <c r="Q701" s="1"/>
      <c r="R701" s="1" t="s">
        <v>45</v>
      </c>
    </row>
    <row r="702" spans="1:18" x14ac:dyDescent="0.45">
      <c r="A702" s="1">
        <v>2000000086</v>
      </c>
      <c r="B702" s="1">
        <v>3083</v>
      </c>
      <c r="C702" s="1" t="s">
        <v>21</v>
      </c>
      <c r="D702" s="1">
        <v>1974</v>
      </c>
      <c r="E702" s="1" t="s">
        <v>49</v>
      </c>
      <c r="F702" s="1" t="s">
        <v>23</v>
      </c>
      <c r="G702" s="1" t="s">
        <v>109</v>
      </c>
      <c r="H702" s="1" t="s">
        <v>127</v>
      </c>
      <c r="I702" s="1"/>
      <c r="J702" s="1" t="s">
        <v>31</v>
      </c>
      <c r="K702" s="1"/>
      <c r="L702" s="1"/>
      <c r="M702" s="1"/>
      <c r="N702" s="1"/>
      <c r="O702" s="2">
        <v>43890</v>
      </c>
      <c r="P702" s="1"/>
      <c r="Q702" s="1"/>
      <c r="R702" s="1" t="s">
        <v>45</v>
      </c>
    </row>
    <row r="703" spans="1:18" x14ac:dyDescent="0.45">
      <c r="A703" s="1">
        <v>2000000087</v>
      </c>
      <c r="B703" s="1">
        <v>3300</v>
      </c>
      <c r="C703" s="1" t="s">
        <v>34</v>
      </c>
      <c r="D703" s="1">
        <v>2007</v>
      </c>
      <c r="E703" s="1" t="s">
        <v>61</v>
      </c>
      <c r="F703" s="1" t="s">
        <v>23</v>
      </c>
      <c r="G703" s="1" t="s">
        <v>109</v>
      </c>
      <c r="H703" s="1" t="s">
        <v>127</v>
      </c>
      <c r="I703" s="1"/>
      <c r="J703" s="1" t="s">
        <v>31</v>
      </c>
      <c r="K703" s="1"/>
      <c r="L703" s="1"/>
      <c r="M703" s="1"/>
      <c r="N703" s="1"/>
      <c r="O703" s="2">
        <v>43891</v>
      </c>
      <c r="P703" s="1"/>
      <c r="Q703" s="1"/>
      <c r="R703" s="1" t="s">
        <v>45</v>
      </c>
    </row>
    <row r="704" spans="1:18" x14ac:dyDescent="0.45">
      <c r="A704" s="1">
        <v>2000000088</v>
      </c>
      <c r="B704" s="1">
        <v>3583</v>
      </c>
      <c r="C704" s="1" t="s">
        <v>21</v>
      </c>
      <c r="D704" s="1">
        <v>1973</v>
      </c>
      <c r="E704" s="1" t="s">
        <v>49</v>
      </c>
      <c r="F704" s="1" t="s">
        <v>23</v>
      </c>
      <c r="G704" s="1" t="s">
        <v>109</v>
      </c>
      <c r="H704" s="1" t="s">
        <v>123</v>
      </c>
      <c r="I704" s="1"/>
      <c r="J704" s="1" t="s">
        <v>31</v>
      </c>
      <c r="K704" s="1"/>
      <c r="L704" s="1"/>
      <c r="M704" s="1"/>
      <c r="N704" s="1"/>
      <c r="O704" s="2">
        <v>43891</v>
      </c>
      <c r="P704" s="1"/>
      <c r="Q704" s="1"/>
      <c r="R704" s="1" t="s">
        <v>45</v>
      </c>
    </row>
    <row r="705" spans="1:18" x14ac:dyDescent="0.45">
      <c r="A705" s="1">
        <v>2000000089</v>
      </c>
      <c r="B705" s="1">
        <v>3663</v>
      </c>
      <c r="C705" s="1" t="s">
        <v>21</v>
      </c>
      <c r="D705" s="1">
        <v>1981</v>
      </c>
      <c r="E705" s="1" t="s">
        <v>28</v>
      </c>
      <c r="F705" s="1" t="s">
        <v>23</v>
      </c>
      <c r="G705" s="1" t="s">
        <v>109</v>
      </c>
      <c r="H705" s="1" t="s">
        <v>126</v>
      </c>
      <c r="I705" s="1"/>
      <c r="J705" s="1" t="s">
        <v>48</v>
      </c>
      <c r="K705" s="1"/>
      <c r="L705" s="1"/>
      <c r="M705" s="1"/>
      <c r="N705" s="1"/>
      <c r="O705" s="2">
        <v>43891</v>
      </c>
      <c r="P705" s="1"/>
      <c r="Q705" s="1"/>
      <c r="R705" s="1" t="s">
        <v>45</v>
      </c>
    </row>
    <row r="706" spans="1:18" x14ac:dyDescent="0.45">
      <c r="A706" s="1">
        <v>2000000090</v>
      </c>
      <c r="B706" s="1">
        <v>3558</v>
      </c>
      <c r="C706" s="1" t="s">
        <v>34</v>
      </c>
      <c r="D706" s="1">
        <v>1976</v>
      </c>
      <c r="E706" s="1" t="s">
        <v>49</v>
      </c>
      <c r="F706" s="1" t="s">
        <v>23</v>
      </c>
      <c r="G706" s="1" t="s">
        <v>109</v>
      </c>
      <c r="H706" s="1" t="s">
        <v>120</v>
      </c>
      <c r="I706" s="1"/>
      <c r="J706" s="1" t="s">
        <v>31</v>
      </c>
      <c r="K706" s="1"/>
      <c r="L706" s="1">
        <v>2000000062</v>
      </c>
      <c r="M706" s="1"/>
      <c r="N706" s="1"/>
      <c r="O706" s="2">
        <v>43891</v>
      </c>
      <c r="P706" s="1"/>
      <c r="Q706" s="1"/>
      <c r="R706" s="1" t="s">
        <v>45</v>
      </c>
    </row>
    <row r="707" spans="1:18" x14ac:dyDescent="0.45">
      <c r="A707" s="1">
        <v>2000000091</v>
      </c>
      <c r="B707" s="1">
        <v>3780</v>
      </c>
      <c r="C707" s="1" t="s">
        <v>21</v>
      </c>
      <c r="D707" s="1">
        <v>1974</v>
      </c>
      <c r="E707" s="1" t="s">
        <v>49</v>
      </c>
      <c r="F707" s="1" t="s">
        <v>23</v>
      </c>
      <c r="G707" s="1" t="s">
        <v>109</v>
      </c>
      <c r="H707" s="1" t="s">
        <v>110</v>
      </c>
      <c r="I707" s="1"/>
      <c r="J707" s="1" t="s">
        <v>31</v>
      </c>
      <c r="K707" s="1"/>
      <c r="L707" s="1"/>
      <c r="M707" s="1"/>
      <c r="N707" s="1"/>
      <c r="O707" s="2">
        <v>43891</v>
      </c>
      <c r="P707" s="1"/>
      <c r="Q707" s="1"/>
      <c r="R707" s="1" t="s">
        <v>45</v>
      </c>
    </row>
    <row r="708" spans="1:18" x14ac:dyDescent="0.45">
      <c r="A708" s="1">
        <v>2000000092</v>
      </c>
      <c r="B708" s="1">
        <v>4384</v>
      </c>
      <c r="C708" s="1" t="s">
        <v>21</v>
      </c>
      <c r="D708" s="1">
        <v>1997</v>
      </c>
      <c r="E708" s="1" t="s">
        <v>32</v>
      </c>
      <c r="F708" s="1" t="s">
        <v>23</v>
      </c>
      <c r="G708" s="1" t="s">
        <v>109</v>
      </c>
      <c r="H708" s="1" t="s">
        <v>113</v>
      </c>
      <c r="I708" s="1"/>
      <c r="J708" s="1" t="s">
        <v>31</v>
      </c>
      <c r="K708" s="1"/>
      <c r="L708" s="1">
        <v>2000000080</v>
      </c>
      <c r="M708" s="1"/>
      <c r="N708" s="1"/>
      <c r="O708" s="2">
        <v>43892</v>
      </c>
      <c r="P708" s="1"/>
      <c r="Q708" s="1"/>
      <c r="R708" s="1" t="s">
        <v>45</v>
      </c>
    </row>
    <row r="709" spans="1:18" x14ac:dyDescent="0.45">
      <c r="A709" s="1">
        <v>2000000093</v>
      </c>
      <c r="B709" s="1">
        <v>4117</v>
      </c>
      <c r="C709" s="1" t="s">
        <v>34</v>
      </c>
      <c r="D709" s="1">
        <v>1965</v>
      </c>
      <c r="E709" s="1" t="s">
        <v>22</v>
      </c>
      <c r="F709" s="1" t="s">
        <v>23</v>
      </c>
      <c r="G709" s="1" t="s">
        <v>109</v>
      </c>
      <c r="H709" s="1" t="s">
        <v>113</v>
      </c>
      <c r="I709" s="1"/>
      <c r="J709" s="1" t="s">
        <v>31</v>
      </c>
      <c r="K709" s="1"/>
      <c r="L709" s="1">
        <v>2000000069</v>
      </c>
      <c r="M709" s="1"/>
      <c r="N709" s="1"/>
      <c r="O709" s="2">
        <v>43891</v>
      </c>
      <c r="P709" s="1"/>
      <c r="Q709" s="1"/>
      <c r="R709" s="1" t="s">
        <v>45</v>
      </c>
    </row>
    <row r="710" spans="1:18" x14ac:dyDescent="0.45">
      <c r="A710" s="1">
        <v>2000000094</v>
      </c>
      <c r="B710" s="1">
        <v>4235</v>
      </c>
      <c r="C710" s="1" t="s">
        <v>21</v>
      </c>
      <c r="D710" s="1">
        <v>1956</v>
      </c>
      <c r="E710" s="1" t="s">
        <v>38</v>
      </c>
      <c r="F710" s="1" t="s">
        <v>23</v>
      </c>
      <c r="G710" s="1" t="s">
        <v>109</v>
      </c>
      <c r="H710" s="1" t="s">
        <v>123</v>
      </c>
      <c r="I710" s="1"/>
      <c r="J710" s="1" t="s">
        <v>36</v>
      </c>
      <c r="K710" s="1"/>
      <c r="L710" s="1"/>
      <c r="M710" s="1"/>
      <c r="N710" s="1"/>
      <c r="O710" s="2">
        <v>43892</v>
      </c>
      <c r="P710" s="1"/>
      <c r="Q710" s="1"/>
      <c r="R710" s="1" t="s">
        <v>45</v>
      </c>
    </row>
    <row r="711" spans="1:18" x14ac:dyDescent="0.45">
      <c r="A711" s="1">
        <v>2000000095</v>
      </c>
      <c r="B711" s="1">
        <v>5414</v>
      </c>
      <c r="C711" s="1" t="s">
        <v>34</v>
      </c>
      <c r="D711" s="1">
        <v>1984</v>
      </c>
      <c r="E711" s="1" t="s">
        <v>28</v>
      </c>
      <c r="F711" s="1" t="s">
        <v>23</v>
      </c>
      <c r="G711" s="1" t="s">
        <v>109</v>
      </c>
      <c r="H711" s="1" t="s">
        <v>120</v>
      </c>
      <c r="I711" s="1"/>
      <c r="J711" s="1" t="s">
        <v>36</v>
      </c>
      <c r="K711" s="1"/>
      <c r="L711" s="1"/>
      <c r="M711" s="1"/>
      <c r="N711" s="1"/>
      <c r="O711" s="2">
        <v>43894</v>
      </c>
      <c r="P711" s="1"/>
      <c r="Q711" s="1"/>
      <c r="R711" s="1" t="s">
        <v>45</v>
      </c>
    </row>
    <row r="712" spans="1:18" x14ac:dyDescent="0.45">
      <c r="A712" s="1">
        <v>2000000096</v>
      </c>
      <c r="B712" s="1">
        <v>5173</v>
      </c>
      <c r="C712" s="1" t="s">
        <v>34</v>
      </c>
      <c r="D712" s="1">
        <v>1974</v>
      </c>
      <c r="E712" s="1" t="s">
        <v>49</v>
      </c>
      <c r="F712" s="1" t="s">
        <v>23</v>
      </c>
      <c r="G712" s="1" t="s">
        <v>109</v>
      </c>
      <c r="H712" s="1" t="s">
        <v>113</v>
      </c>
      <c r="I712" s="1"/>
      <c r="J712" s="1" t="s">
        <v>31</v>
      </c>
      <c r="K712" s="1"/>
      <c r="L712" s="1">
        <v>2000000069</v>
      </c>
      <c r="M712" s="1"/>
      <c r="N712" s="1"/>
      <c r="O712" s="2">
        <v>43893</v>
      </c>
      <c r="P712" s="1"/>
      <c r="Q712" s="1"/>
      <c r="R712" s="1" t="s">
        <v>45</v>
      </c>
    </row>
    <row r="713" spans="1:18" x14ac:dyDescent="0.45">
      <c r="A713" s="1">
        <v>2000000097</v>
      </c>
      <c r="B713" s="1">
        <v>4892</v>
      </c>
      <c r="C713" s="1" t="s">
        <v>34</v>
      </c>
      <c r="D713" s="1">
        <v>2009</v>
      </c>
      <c r="E713" s="1" t="s">
        <v>61</v>
      </c>
      <c r="F713" s="1" t="s">
        <v>23</v>
      </c>
      <c r="G713" s="1" t="s">
        <v>109</v>
      </c>
      <c r="H713" s="1" t="s">
        <v>113</v>
      </c>
      <c r="I713" s="1"/>
      <c r="J713" s="1" t="s">
        <v>31</v>
      </c>
      <c r="K713" s="1"/>
      <c r="L713" s="1">
        <v>2000000069</v>
      </c>
      <c r="M713" s="1"/>
      <c r="N713" s="1"/>
      <c r="O713" s="2">
        <v>43893</v>
      </c>
      <c r="P713" s="1"/>
      <c r="Q713" s="1"/>
      <c r="R713" s="1" t="s">
        <v>45</v>
      </c>
    </row>
    <row r="714" spans="1:18" x14ac:dyDescent="0.45">
      <c r="A714" s="1">
        <v>2000000098</v>
      </c>
      <c r="B714" s="1">
        <v>5051</v>
      </c>
      <c r="C714" s="1" t="s">
        <v>21</v>
      </c>
      <c r="D714" s="1">
        <v>1981</v>
      </c>
      <c r="E714" s="1" t="s">
        <v>28</v>
      </c>
      <c r="F714" s="1" t="s">
        <v>23</v>
      </c>
      <c r="G714" s="1" t="s">
        <v>109</v>
      </c>
      <c r="H714" s="1" t="s">
        <v>123</v>
      </c>
      <c r="I714" s="1"/>
      <c r="J714" s="1" t="s">
        <v>31</v>
      </c>
      <c r="K714" s="1"/>
      <c r="L714" s="1">
        <v>2000000094</v>
      </c>
      <c r="M714" s="1"/>
      <c r="N714" s="1"/>
      <c r="O714" s="2">
        <v>43893</v>
      </c>
      <c r="P714" s="1"/>
      <c r="Q714" s="1"/>
      <c r="R714" s="1" t="s">
        <v>45</v>
      </c>
    </row>
    <row r="715" spans="1:18" x14ac:dyDescent="0.45">
      <c r="A715" s="1">
        <v>2000000099</v>
      </c>
      <c r="B715" s="1">
        <v>4816</v>
      </c>
      <c r="C715" s="1" t="s">
        <v>34</v>
      </c>
      <c r="D715" s="1">
        <v>1958</v>
      </c>
      <c r="E715" s="1" t="s">
        <v>38</v>
      </c>
      <c r="F715" s="1" t="s">
        <v>23</v>
      </c>
      <c r="G715" s="1" t="s">
        <v>109</v>
      </c>
      <c r="H715" s="1" t="s">
        <v>123</v>
      </c>
      <c r="I715" s="1"/>
      <c r="J715" s="1" t="s">
        <v>31</v>
      </c>
      <c r="K715" s="1"/>
      <c r="L715" s="1">
        <v>2000000094</v>
      </c>
      <c r="M715" s="1"/>
      <c r="N715" s="1"/>
      <c r="O715" s="2">
        <v>43893</v>
      </c>
      <c r="P715" s="1"/>
      <c r="Q715" s="1"/>
      <c r="R715" s="1" t="s">
        <v>45</v>
      </c>
    </row>
    <row r="716" spans="1:18" x14ac:dyDescent="0.45">
      <c r="A716" s="1">
        <v>2000000100</v>
      </c>
      <c r="B716" s="1">
        <v>4840</v>
      </c>
      <c r="C716" s="1" t="s">
        <v>21</v>
      </c>
      <c r="D716" s="1">
        <v>1998</v>
      </c>
      <c r="E716" s="1" t="s">
        <v>32</v>
      </c>
      <c r="F716" s="1" t="s">
        <v>23</v>
      </c>
      <c r="G716" s="1" t="s">
        <v>109</v>
      </c>
      <c r="H716" s="1" t="s">
        <v>124</v>
      </c>
      <c r="I716" s="1"/>
      <c r="J716" s="1" t="s">
        <v>36</v>
      </c>
      <c r="K716" s="1"/>
      <c r="L716" s="1"/>
      <c r="M716" s="1"/>
      <c r="N716" s="1"/>
      <c r="O716" s="2">
        <v>43893</v>
      </c>
      <c r="P716" s="1"/>
      <c r="Q716" s="1"/>
      <c r="R716" s="1" t="s">
        <v>45</v>
      </c>
    </row>
    <row r="717" spans="1:18" x14ac:dyDescent="0.45">
      <c r="A717" s="1">
        <v>2000000101</v>
      </c>
      <c r="B717" s="1">
        <v>5128</v>
      </c>
      <c r="C717" s="1" t="s">
        <v>21</v>
      </c>
      <c r="D717" s="1">
        <v>1979</v>
      </c>
      <c r="E717" s="1" t="s">
        <v>49</v>
      </c>
      <c r="F717" s="1" t="s">
        <v>23</v>
      </c>
      <c r="G717" s="1" t="s">
        <v>109</v>
      </c>
      <c r="H717" s="1" t="s">
        <v>120</v>
      </c>
      <c r="I717" s="1"/>
      <c r="J717" s="1" t="s">
        <v>36</v>
      </c>
      <c r="K717" s="1"/>
      <c r="L717" s="1"/>
      <c r="M717" s="1"/>
      <c r="N717" s="1"/>
      <c r="O717" s="2">
        <v>43893</v>
      </c>
      <c r="P717" s="1"/>
      <c r="Q717" s="1"/>
      <c r="R717" s="1" t="s">
        <v>45</v>
      </c>
    </row>
    <row r="718" spans="1:18" x14ac:dyDescent="0.45">
      <c r="A718" s="1">
        <v>2000000102</v>
      </c>
      <c r="B718" s="1">
        <v>4921</v>
      </c>
      <c r="C718" s="1" t="s">
        <v>34</v>
      </c>
      <c r="D718" s="1">
        <v>1976</v>
      </c>
      <c r="E718" s="1" t="s">
        <v>49</v>
      </c>
      <c r="F718" s="1" t="s">
        <v>23</v>
      </c>
      <c r="G718" s="1" t="s">
        <v>109</v>
      </c>
      <c r="H718" s="1" t="s">
        <v>120</v>
      </c>
      <c r="I718" s="1"/>
      <c r="J718" s="1" t="s">
        <v>36</v>
      </c>
      <c r="K718" s="1"/>
      <c r="L718" s="1"/>
      <c r="M718" s="1"/>
      <c r="N718" s="1"/>
      <c r="O718" s="2">
        <v>43893</v>
      </c>
      <c r="P718" s="1"/>
      <c r="Q718" s="1"/>
      <c r="R718" s="1" t="s">
        <v>45</v>
      </c>
    </row>
    <row r="719" spans="1:18" x14ac:dyDescent="0.45">
      <c r="A719" s="1">
        <v>2000000103</v>
      </c>
      <c r="B719" s="1">
        <v>5444</v>
      </c>
      <c r="C719" s="1" t="s">
        <v>34</v>
      </c>
      <c r="D719" s="1">
        <v>2013</v>
      </c>
      <c r="E719" s="1" t="s">
        <v>68</v>
      </c>
      <c r="F719" s="1" t="s">
        <v>23</v>
      </c>
      <c r="G719" s="1" t="s">
        <v>109</v>
      </c>
      <c r="H719" s="1" t="s">
        <v>120</v>
      </c>
      <c r="I719" s="1"/>
      <c r="J719" s="1" t="s">
        <v>31</v>
      </c>
      <c r="K719" s="1"/>
      <c r="L719" s="1">
        <v>2000000102</v>
      </c>
      <c r="M719" s="1"/>
      <c r="N719" s="1"/>
      <c r="O719" s="2">
        <v>43894</v>
      </c>
      <c r="P719" s="1"/>
      <c r="Q719" s="1"/>
      <c r="R719" s="1" t="s">
        <v>45</v>
      </c>
    </row>
    <row r="720" spans="1:18" x14ac:dyDescent="0.45">
      <c r="A720" s="1">
        <v>2000000104</v>
      </c>
      <c r="B720" s="1">
        <v>5781</v>
      </c>
      <c r="C720" s="1" t="s">
        <v>34</v>
      </c>
      <c r="D720" s="1">
        <v>1978</v>
      </c>
      <c r="E720" s="1" t="s">
        <v>49</v>
      </c>
      <c r="F720" s="1" t="s">
        <v>23</v>
      </c>
      <c r="G720" s="1" t="s">
        <v>109</v>
      </c>
      <c r="H720" s="1" t="s">
        <v>113</v>
      </c>
      <c r="I720" s="1"/>
      <c r="J720" s="1" t="s">
        <v>31</v>
      </c>
      <c r="K720" s="1"/>
      <c r="L720" s="1">
        <v>2000000093</v>
      </c>
      <c r="M720" s="1"/>
      <c r="N720" s="1"/>
      <c r="O720" s="2">
        <v>43895</v>
      </c>
      <c r="P720" s="1"/>
      <c r="Q720" s="1"/>
      <c r="R720" s="1" t="s">
        <v>45</v>
      </c>
    </row>
    <row r="721" spans="1:18" x14ac:dyDescent="0.45">
      <c r="A721" s="1">
        <v>2000000105</v>
      </c>
      <c r="B721" s="1">
        <v>5397</v>
      </c>
      <c r="C721" s="1" t="s">
        <v>21</v>
      </c>
      <c r="D721" s="1">
        <v>1992</v>
      </c>
      <c r="E721" s="1" t="s">
        <v>32</v>
      </c>
      <c r="F721" s="1" t="s">
        <v>23</v>
      </c>
      <c r="G721" s="1" t="s">
        <v>109</v>
      </c>
      <c r="H721" s="1" t="s">
        <v>119</v>
      </c>
      <c r="I721" s="1"/>
      <c r="J721" s="1" t="s">
        <v>31</v>
      </c>
      <c r="K721" s="1"/>
      <c r="L721" s="1">
        <v>1000000023</v>
      </c>
      <c r="M721" s="1"/>
      <c r="N721" s="1"/>
      <c r="O721" s="2">
        <v>43894</v>
      </c>
      <c r="P721" s="1"/>
      <c r="Q721" s="1"/>
      <c r="R721" s="1" t="s">
        <v>45</v>
      </c>
    </row>
    <row r="722" spans="1:18" x14ac:dyDescent="0.45">
      <c r="A722" s="1">
        <v>2000000106</v>
      </c>
      <c r="B722" s="1">
        <v>6112</v>
      </c>
      <c r="C722" s="1" t="s">
        <v>21</v>
      </c>
      <c r="D722" s="1">
        <v>1993</v>
      </c>
      <c r="E722" s="1" t="s">
        <v>32</v>
      </c>
      <c r="F722" s="1" t="s">
        <v>23</v>
      </c>
      <c r="G722" s="1" t="s">
        <v>109</v>
      </c>
      <c r="H722" s="1" t="s">
        <v>120</v>
      </c>
      <c r="I722" s="1"/>
      <c r="J722" s="1" t="s">
        <v>36</v>
      </c>
      <c r="K722" s="1"/>
      <c r="L722" s="1"/>
      <c r="M722" s="1"/>
      <c r="N722" s="1"/>
      <c r="O722" s="2">
        <v>43895</v>
      </c>
      <c r="P722" s="1"/>
      <c r="Q722" s="1"/>
      <c r="R722" s="1" t="s">
        <v>45</v>
      </c>
    </row>
    <row r="723" spans="1:18" x14ac:dyDescent="0.45">
      <c r="A723" s="1">
        <v>2000000107</v>
      </c>
      <c r="B723" s="1">
        <v>5471</v>
      </c>
      <c r="C723" s="1" t="s">
        <v>21</v>
      </c>
      <c r="D723" s="1">
        <v>1976</v>
      </c>
      <c r="E723" s="1" t="s">
        <v>49</v>
      </c>
      <c r="F723" s="1" t="s">
        <v>23</v>
      </c>
      <c r="G723" s="1" t="s">
        <v>109</v>
      </c>
      <c r="H723" s="1" t="s">
        <v>127</v>
      </c>
      <c r="I723" s="1"/>
      <c r="J723" s="1" t="s">
        <v>31</v>
      </c>
      <c r="K723" s="1"/>
      <c r="L723" s="1">
        <v>2000000104</v>
      </c>
      <c r="M723" s="1"/>
      <c r="N723" s="1"/>
      <c r="O723" s="2">
        <v>43894</v>
      </c>
      <c r="P723" s="1"/>
      <c r="Q723" s="1"/>
      <c r="R723" s="1" t="s">
        <v>45</v>
      </c>
    </row>
    <row r="724" spans="1:18" x14ac:dyDescent="0.45">
      <c r="A724" s="1">
        <v>2000000108</v>
      </c>
      <c r="B724" s="1">
        <v>5362</v>
      </c>
      <c r="C724" s="1" t="s">
        <v>34</v>
      </c>
      <c r="D724" s="1">
        <v>2007</v>
      </c>
      <c r="E724" s="1" t="s">
        <v>61</v>
      </c>
      <c r="F724" s="1" t="s">
        <v>23</v>
      </c>
      <c r="G724" s="1" t="s">
        <v>109</v>
      </c>
      <c r="H724" s="1" t="s">
        <v>127</v>
      </c>
      <c r="I724" s="1"/>
      <c r="J724" s="1" t="s">
        <v>31</v>
      </c>
      <c r="K724" s="1"/>
      <c r="L724" s="1">
        <v>2000000104</v>
      </c>
      <c r="M724" s="1"/>
      <c r="N724" s="1"/>
      <c r="O724" s="2">
        <v>43894</v>
      </c>
      <c r="P724" s="1"/>
      <c r="Q724" s="1"/>
      <c r="R724" s="1" t="s">
        <v>45</v>
      </c>
    </row>
    <row r="725" spans="1:18" x14ac:dyDescent="0.45">
      <c r="A725" s="1">
        <v>2000000109</v>
      </c>
      <c r="B725" s="1">
        <v>5493</v>
      </c>
      <c r="C725" s="1" t="s">
        <v>34</v>
      </c>
      <c r="D725" s="1">
        <v>2012</v>
      </c>
      <c r="E725" s="1" t="s">
        <v>68</v>
      </c>
      <c r="F725" s="1" t="s">
        <v>23</v>
      </c>
      <c r="G725" s="1" t="s">
        <v>109</v>
      </c>
      <c r="H725" s="1" t="s">
        <v>127</v>
      </c>
      <c r="I725" s="1"/>
      <c r="J725" s="1" t="s">
        <v>31</v>
      </c>
      <c r="K725" s="1"/>
      <c r="L725" s="1">
        <v>2000000104</v>
      </c>
      <c r="M725" s="1"/>
      <c r="N725" s="1"/>
      <c r="O725" s="2">
        <v>43894</v>
      </c>
      <c r="P725" s="1"/>
      <c r="Q725" s="1"/>
      <c r="R725" s="1" t="s">
        <v>45</v>
      </c>
    </row>
    <row r="726" spans="1:18" x14ac:dyDescent="0.45">
      <c r="A726" s="1">
        <v>2000000110</v>
      </c>
      <c r="B726" s="1">
        <v>5593</v>
      </c>
      <c r="C726" s="1" t="s">
        <v>34</v>
      </c>
      <c r="D726" s="1">
        <v>1971</v>
      </c>
      <c r="E726" s="1" t="s">
        <v>49</v>
      </c>
      <c r="F726" s="1" t="s">
        <v>23</v>
      </c>
      <c r="G726" s="1" t="s">
        <v>109</v>
      </c>
      <c r="H726" s="1" t="s">
        <v>125</v>
      </c>
      <c r="I726" s="1"/>
      <c r="J726" s="1" t="s">
        <v>36</v>
      </c>
      <c r="K726" s="1"/>
      <c r="L726" s="1"/>
      <c r="M726" s="1"/>
      <c r="N726" s="1"/>
      <c r="O726" s="2">
        <v>43894</v>
      </c>
      <c r="P726" s="1"/>
      <c r="Q726" s="1"/>
      <c r="R726" s="1" t="s">
        <v>45</v>
      </c>
    </row>
    <row r="727" spans="1:18" x14ac:dyDescent="0.45">
      <c r="A727" s="1">
        <v>2000000111</v>
      </c>
      <c r="B727" s="1">
        <v>6212</v>
      </c>
      <c r="C727" s="1" t="s">
        <v>21</v>
      </c>
      <c r="D727" s="1">
        <v>1944</v>
      </c>
      <c r="E727" s="1" t="s">
        <v>42</v>
      </c>
      <c r="F727" s="1" t="s">
        <v>23</v>
      </c>
      <c r="G727" s="1" t="s">
        <v>109</v>
      </c>
      <c r="H727" s="1" t="s">
        <v>124</v>
      </c>
      <c r="I727" s="1"/>
      <c r="J727" s="1" t="s">
        <v>36</v>
      </c>
      <c r="K727" s="1"/>
      <c r="L727" s="1"/>
      <c r="M727" s="1">
        <v>7</v>
      </c>
      <c r="N727" s="1"/>
      <c r="O727" s="2">
        <v>43895</v>
      </c>
      <c r="P727" s="1"/>
      <c r="Q727" s="1"/>
      <c r="R727" s="1" t="s">
        <v>45</v>
      </c>
    </row>
    <row r="728" spans="1:18" x14ac:dyDescent="0.45">
      <c r="A728" s="1">
        <v>2000000112</v>
      </c>
      <c r="B728" s="1">
        <v>2065</v>
      </c>
      <c r="C728" s="1" t="s">
        <v>21</v>
      </c>
      <c r="D728" s="1">
        <v>1993</v>
      </c>
      <c r="E728" s="1" t="s">
        <v>32</v>
      </c>
      <c r="F728" s="1" t="s">
        <v>23</v>
      </c>
      <c r="G728" s="1" t="s">
        <v>109</v>
      </c>
      <c r="H728" s="1" t="s">
        <v>110</v>
      </c>
      <c r="I728" s="1"/>
      <c r="J728" s="1" t="s">
        <v>36</v>
      </c>
      <c r="K728" s="1"/>
      <c r="L728" s="1"/>
      <c r="M728" s="1"/>
      <c r="N728" s="1"/>
      <c r="O728" s="2">
        <v>43889</v>
      </c>
      <c r="P728" s="1"/>
      <c r="Q728" s="1"/>
      <c r="R728" s="1" t="s">
        <v>45</v>
      </c>
    </row>
    <row r="729" spans="1:18" x14ac:dyDescent="0.45">
      <c r="A729" s="1">
        <v>2000000113</v>
      </c>
      <c r="B729" s="1">
        <v>6052</v>
      </c>
      <c r="C729" s="1" t="s">
        <v>34</v>
      </c>
      <c r="D729" s="1">
        <v>1980</v>
      </c>
      <c r="E729" s="1" t="s">
        <v>49</v>
      </c>
      <c r="F729" s="1" t="s">
        <v>23</v>
      </c>
      <c r="G729" s="1" t="s">
        <v>109</v>
      </c>
      <c r="H729" s="1" t="s">
        <v>120</v>
      </c>
      <c r="I729" s="1"/>
      <c r="J729" s="1" t="s">
        <v>31</v>
      </c>
      <c r="K729" s="1"/>
      <c r="L729" s="1">
        <v>2000000102</v>
      </c>
      <c r="M729" s="1"/>
      <c r="N729" s="1"/>
      <c r="O729" s="2">
        <v>43895</v>
      </c>
      <c r="P729" s="1"/>
      <c r="Q729" s="1"/>
      <c r="R729" s="1" t="s">
        <v>45</v>
      </c>
    </row>
    <row r="730" spans="1:18" x14ac:dyDescent="0.45">
      <c r="A730" s="1">
        <v>2000000114</v>
      </c>
      <c r="B730" s="1">
        <v>6881</v>
      </c>
      <c r="C730" s="1" t="s">
        <v>34</v>
      </c>
      <c r="D730" s="1">
        <v>1942</v>
      </c>
      <c r="E730" s="1" t="s">
        <v>42</v>
      </c>
      <c r="F730" s="1" t="s">
        <v>23</v>
      </c>
      <c r="G730" s="1" t="s">
        <v>109</v>
      </c>
      <c r="H730" s="1" t="s">
        <v>124</v>
      </c>
      <c r="I730" s="1"/>
      <c r="J730" s="1" t="s">
        <v>31</v>
      </c>
      <c r="K730" s="1"/>
      <c r="L730" s="1">
        <v>2000000111</v>
      </c>
      <c r="M730" s="1"/>
      <c r="N730" s="1"/>
      <c r="O730" s="2">
        <v>43897</v>
      </c>
      <c r="P730" s="1"/>
      <c r="Q730" s="1"/>
      <c r="R730" s="1" t="s">
        <v>45</v>
      </c>
    </row>
    <row r="731" spans="1:18" x14ac:dyDescent="0.45">
      <c r="A731" s="1">
        <v>2000000115</v>
      </c>
      <c r="B731" s="1">
        <v>6116</v>
      </c>
      <c r="C731" s="1" t="s">
        <v>21</v>
      </c>
      <c r="D731" s="1">
        <v>1967</v>
      </c>
      <c r="E731" s="1" t="s">
        <v>22</v>
      </c>
      <c r="F731" s="1" t="s">
        <v>23</v>
      </c>
      <c r="G731" s="1" t="s">
        <v>109</v>
      </c>
      <c r="H731" s="1" t="s">
        <v>129</v>
      </c>
      <c r="I731" s="1"/>
      <c r="J731" s="1" t="s">
        <v>36</v>
      </c>
      <c r="K731" s="1"/>
      <c r="L731" s="1"/>
      <c r="M731" s="1"/>
      <c r="N731" s="1"/>
      <c r="O731" s="2">
        <v>43895</v>
      </c>
      <c r="P731" s="1"/>
      <c r="Q731" s="1"/>
      <c r="R731" s="1" t="s">
        <v>45</v>
      </c>
    </row>
    <row r="732" spans="1:18" x14ac:dyDescent="0.45">
      <c r="A732" s="1">
        <v>2000000116</v>
      </c>
      <c r="B732" s="1"/>
      <c r="C732" s="1" t="s">
        <v>21</v>
      </c>
      <c r="D732" s="1">
        <v>1989</v>
      </c>
      <c r="E732" s="1" t="s">
        <v>28</v>
      </c>
      <c r="F732" s="1" t="s">
        <v>23</v>
      </c>
      <c r="G732" s="1" t="s">
        <v>109</v>
      </c>
      <c r="H732" s="1" t="s">
        <v>129</v>
      </c>
      <c r="I732" s="1"/>
      <c r="J732" s="1" t="s">
        <v>31</v>
      </c>
      <c r="K732" s="1"/>
      <c r="L732" s="1">
        <v>2000000115</v>
      </c>
      <c r="M732" s="1"/>
      <c r="N732" s="1"/>
      <c r="O732" s="2">
        <v>43895</v>
      </c>
      <c r="P732" s="1"/>
      <c r="Q732" s="1"/>
      <c r="R732" s="1" t="s">
        <v>45</v>
      </c>
    </row>
    <row r="733" spans="1:18" x14ac:dyDescent="0.45">
      <c r="A733" s="1">
        <v>2000000117</v>
      </c>
      <c r="B733" s="1"/>
      <c r="C733" s="1" t="s">
        <v>34</v>
      </c>
      <c r="D733" s="1">
        <v>1976</v>
      </c>
      <c r="E733" s="1" t="s">
        <v>49</v>
      </c>
      <c r="F733" s="1" t="s">
        <v>23</v>
      </c>
      <c r="G733" s="1" t="s">
        <v>109</v>
      </c>
      <c r="H733" s="1" t="s">
        <v>129</v>
      </c>
      <c r="I733" s="1"/>
      <c r="J733" s="1" t="s">
        <v>31</v>
      </c>
      <c r="K733" s="1"/>
      <c r="L733" s="1">
        <v>2000000115</v>
      </c>
      <c r="M733" s="1"/>
      <c r="N733" s="1"/>
      <c r="O733" s="2">
        <v>43895</v>
      </c>
      <c r="P733" s="1"/>
      <c r="Q733" s="1"/>
      <c r="R733" s="1" t="s">
        <v>45</v>
      </c>
    </row>
    <row r="734" spans="1:18" x14ac:dyDescent="0.45">
      <c r="A734" s="1">
        <v>2000000118</v>
      </c>
      <c r="B734" s="1"/>
      <c r="C734" s="1" t="s">
        <v>21</v>
      </c>
      <c r="D734" s="1">
        <v>1970</v>
      </c>
      <c r="E734" s="1" t="s">
        <v>22</v>
      </c>
      <c r="F734" s="1" t="s">
        <v>23</v>
      </c>
      <c r="G734" s="1" t="s">
        <v>109</v>
      </c>
      <c r="H734" s="1" t="s">
        <v>129</v>
      </c>
      <c r="I734" s="1"/>
      <c r="J734" s="1" t="s">
        <v>31</v>
      </c>
      <c r="K734" s="1"/>
      <c r="L734" s="1">
        <v>2000000115</v>
      </c>
      <c r="M734" s="1"/>
      <c r="N734" s="1"/>
      <c r="O734" s="2">
        <v>43895</v>
      </c>
      <c r="P734" s="1"/>
      <c r="Q734" s="1"/>
      <c r="R734" s="1" t="s">
        <v>45</v>
      </c>
    </row>
    <row r="735" spans="1:18" x14ac:dyDescent="0.45">
      <c r="A735" s="1">
        <v>2000000119</v>
      </c>
      <c r="B735" s="1"/>
      <c r="C735" s="1" t="s">
        <v>21</v>
      </c>
      <c r="D735" s="1">
        <v>2000</v>
      </c>
      <c r="E735" s="1" t="s">
        <v>32</v>
      </c>
      <c r="F735" s="1" t="s">
        <v>23</v>
      </c>
      <c r="G735" s="1" t="s">
        <v>109</v>
      </c>
      <c r="H735" s="1" t="s">
        <v>118</v>
      </c>
      <c r="I735" s="1"/>
      <c r="J735" s="1" t="s">
        <v>36</v>
      </c>
      <c r="K735" s="1"/>
      <c r="L735" s="1"/>
      <c r="M735" s="1"/>
      <c r="N735" s="1"/>
      <c r="O735" s="2">
        <v>43885</v>
      </c>
      <c r="P735" s="1"/>
      <c r="Q735" s="1"/>
      <c r="R735" s="1" t="s">
        <v>45</v>
      </c>
    </row>
    <row r="736" spans="1:18" x14ac:dyDescent="0.45">
      <c r="A736" s="1">
        <v>2000000120</v>
      </c>
      <c r="B736" s="1">
        <v>6305</v>
      </c>
      <c r="C736" s="1" t="s">
        <v>34</v>
      </c>
      <c r="D736" s="1">
        <v>1965</v>
      </c>
      <c r="E736" s="1" t="s">
        <v>22</v>
      </c>
      <c r="F736" s="1" t="s">
        <v>23</v>
      </c>
      <c r="G736" s="1" t="s">
        <v>109</v>
      </c>
      <c r="H736" s="1" t="s">
        <v>124</v>
      </c>
      <c r="I736" s="1"/>
      <c r="J736" s="1" t="s">
        <v>36</v>
      </c>
      <c r="K736" s="1"/>
      <c r="L736" s="1"/>
      <c r="M736" s="1">
        <v>11</v>
      </c>
      <c r="N736" s="1"/>
      <c r="O736" s="2">
        <v>43896</v>
      </c>
      <c r="P736" s="1"/>
      <c r="Q736" s="1"/>
      <c r="R736" s="1" t="s">
        <v>45</v>
      </c>
    </row>
    <row r="737" spans="1:18" x14ac:dyDescent="0.45">
      <c r="A737" s="1">
        <v>2000000121</v>
      </c>
      <c r="B737" s="1">
        <v>5854</v>
      </c>
      <c r="C737" s="1" t="s">
        <v>34</v>
      </c>
      <c r="D737" s="1">
        <v>1963</v>
      </c>
      <c r="E737" s="1" t="s">
        <v>22</v>
      </c>
      <c r="F737" s="1" t="s">
        <v>23</v>
      </c>
      <c r="G737" s="1" t="s">
        <v>109</v>
      </c>
      <c r="H737" s="1" t="s">
        <v>124</v>
      </c>
      <c r="I737" s="1"/>
      <c r="J737" s="1" t="s">
        <v>36</v>
      </c>
      <c r="K737" s="1"/>
      <c r="L737" s="1"/>
      <c r="M737" s="1">
        <v>5</v>
      </c>
      <c r="N737" s="1"/>
      <c r="O737" s="2">
        <v>43895</v>
      </c>
      <c r="P737" s="1"/>
      <c r="Q737" s="1"/>
      <c r="R737" s="1" t="s">
        <v>45</v>
      </c>
    </row>
    <row r="738" spans="1:18" x14ac:dyDescent="0.45">
      <c r="A738" s="1">
        <v>2000000122</v>
      </c>
      <c r="B738" s="1">
        <v>6146</v>
      </c>
      <c r="C738" s="1" t="s">
        <v>34</v>
      </c>
      <c r="D738" s="1">
        <v>1964</v>
      </c>
      <c r="E738" s="1" t="s">
        <v>22</v>
      </c>
      <c r="F738" s="1" t="s">
        <v>23</v>
      </c>
      <c r="G738" s="1" t="s">
        <v>109</v>
      </c>
      <c r="H738" s="1" t="s">
        <v>124</v>
      </c>
      <c r="I738" s="1"/>
      <c r="J738" s="1" t="s">
        <v>31</v>
      </c>
      <c r="K738" s="1"/>
      <c r="L738" s="1">
        <v>2000000111</v>
      </c>
      <c r="M738" s="1">
        <v>5</v>
      </c>
      <c r="N738" s="1"/>
      <c r="O738" s="2">
        <v>43895</v>
      </c>
      <c r="P738" s="1"/>
      <c r="Q738" s="1"/>
      <c r="R738" s="1" t="s">
        <v>45</v>
      </c>
    </row>
    <row r="739" spans="1:18" x14ac:dyDescent="0.45">
      <c r="A739" s="1">
        <v>2000000123</v>
      </c>
      <c r="B739" s="1">
        <v>6641</v>
      </c>
      <c r="C739" s="1" t="s">
        <v>34</v>
      </c>
      <c r="D739" s="1">
        <v>1989</v>
      </c>
      <c r="E739" s="1" t="s">
        <v>28</v>
      </c>
      <c r="F739" s="1" t="s">
        <v>23</v>
      </c>
      <c r="G739" s="1" t="s">
        <v>109</v>
      </c>
      <c r="H739" s="1" t="s">
        <v>124</v>
      </c>
      <c r="I739" s="1"/>
      <c r="J739" s="1" t="s">
        <v>36</v>
      </c>
      <c r="K739" s="1"/>
      <c r="L739" s="1"/>
      <c r="M739" s="1"/>
      <c r="N739" s="1"/>
      <c r="O739" s="2">
        <v>43896</v>
      </c>
      <c r="P739" s="1"/>
      <c r="Q739" s="1"/>
      <c r="R739" s="1" t="s">
        <v>45</v>
      </c>
    </row>
    <row r="740" spans="1:18" x14ac:dyDescent="0.45">
      <c r="A740" s="1">
        <v>2000000124</v>
      </c>
      <c r="B740" s="1">
        <v>6726</v>
      </c>
      <c r="C740" s="1" t="s">
        <v>34</v>
      </c>
      <c r="D740" s="1">
        <v>1995</v>
      </c>
      <c r="E740" s="1" t="s">
        <v>32</v>
      </c>
      <c r="F740" s="1" t="s">
        <v>23</v>
      </c>
      <c r="G740" s="1" t="s">
        <v>109</v>
      </c>
      <c r="H740" s="1" t="s">
        <v>124</v>
      </c>
      <c r="I740" s="1"/>
      <c r="J740" s="1" t="s">
        <v>36</v>
      </c>
      <c r="K740" s="1"/>
      <c r="L740" s="1"/>
      <c r="M740" s="1">
        <v>3</v>
      </c>
      <c r="N740" s="1"/>
      <c r="O740" s="2">
        <v>43896</v>
      </c>
      <c r="P740" s="1"/>
      <c r="Q740" s="1"/>
      <c r="R740" s="1" t="s">
        <v>45</v>
      </c>
    </row>
    <row r="741" spans="1:18" x14ac:dyDescent="0.45">
      <c r="A741" s="1">
        <v>2000000125</v>
      </c>
      <c r="B741" s="1">
        <v>6780</v>
      </c>
      <c r="C741" s="1" t="s">
        <v>21</v>
      </c>
      <c r="D741" s="1">
        <v>1938</v>
      </c>
      <c r="E741" s="1" t="s">
        <v>41</v>
      </c>
      <c r="F741" s="1" t="s">
        <v>23</v>
      </c>
      <c r="G741" s="1" t="s">
        <v>109</v>
      </c>
      <c r="H741" s="1" t="s">
        <v>124</v>
      </c>
      <c r="I741" s="1"/>
      <c r="J741" s="1" t="s">
        <v>36</v>
      </c>
      <c r="K741" s="1"/>
      <c r="L741" s="1"/>
      <c r="M741" s="1">
        <v>3</v>
      </c>
      <c r="N741" s="1"/>
      <c r="O741" s="2">
        <v>43897</v>
      </c>
      <c r="P741" s="1"/>
      <c r="Q741" s="1"/>
      <c r="R741" s="1" t="s">
        <v>45</v>
      </c>
    </row>
    <row r="742" spans="1:18" x14ac:dyDescent="0.45">
      <c r="A742" s="1">
        <v>2000000126</v>
      </c>
      <c r="B742" s="1">
        <v>6423</v>
      </c>
      <c r="C742" s="1" t="s">
        <v>21</v>
      </c>
      <c r="D742" s="1">
        <v>1970</v>
      </c>
      <c r="E742" s="1" t="s">
        <v>22</v>
      </c>
      <c r="F742" s="1" t="s">
        <v>23</v>
      </c>
      <c r="G742" s="1" t="s">
        <v>109</v>
      </c>
      <c r="H742" s="1" t="s">
        <v>125</v>
      </c>
      <c r="I742" s="1"/>
      <c r="J742" s="1" t="s">
        <v>31</v>
      </c>
      <c r="K742" s="1"/>
      <c r="L742" s="1"/>
      <c r="M742" s="1"/>
      <c r="N742" s="1"/>
      <c r="O742" s="2">
        <v>43896</v>
      </c>
      <c r="P742" s="1"/>
      <c r="Q742" s="1"/>
      <c r="R742" s="1" t="s">
        <v>45</v>
      </c>
    </row>
    <row r="743" spans="1:18" x14ac:dyDescent="0.45">
      <c r="A743" s="1">
        <v>2000000127</v>
      </c>
      <c r="B743" s="1">
        <v>6778</v>
      </c>
      <c r="C743" s="1" t="s">
        <v>21</v>
      </c>
      <c r="D743" s="1">
        <v>2008</v>
      </c>
      <c r="E743" s="1" t="s">
        <v>61</v>
      </c>
      <c r="F743" s="1" t="s">
        <v>23</v>
      </c>
      <c r="G743" s="1" t="s">
        <v>109</v>
      </c>
      <c r="H743" s="1" t="s">
        <v>125</v>
      </c>
      <c r="I743" s="1"/>
      <c r="J743" s="1" t="s">
        <v>31</v>
      </c>
      <c r="K743" s="1"/>
      <c r="L743" s="1"/>
      <c r="M743" s="1"/>
      <c r="N743" s="1"/>
      <c r="O743" s="2">
        <v>43897</v>
      </c>
      <c r="P743" s="1"/>
      <c r="Q743" s="1"/>
      <c r="R743" s="1" t="s">
        <v>45</v>
      </c>
    </row>
    <row r="744" spans="1:18" x14ac:dyDescent="0.45">
      <c r="A744" s="1">
        <v>2000000128</v>
      </c>
      <c r="B744" s="1">
        <v>6356</v>
      </c>
      <c r="C744" s="1" t="s">
        <v>34</v>
      </c>
      <c r="D744" s="1">
        <v>1946</v>
      </c>
      <c r="E744" s="1" t="s">
        <v>42</v>
      </c>
      <c r="F744" s="1" t="s">
        <v>23</v>
      </c>
      <c r="G744" s="1" t="s">
        <v>109</v>
      </c>
      <c r="H744" s="1" t="s">
        <v>124</v>
      </c>
      <c r="I744" s="1"/>
      <c r="J744" s="1" t="s">
        <v>31</v>
      </c>
      <c r="K744" s="1"/>
      <c r="L744" s="1"/>
      <c r="M744" s="1">
        <v>3</v>
      </c>
      <c r="N744" s="1"/>
      <c r="O744" s="2">
        <v>43896</v>
      </c>
      <c r="P744" s="1"/>
      <c r="Q744" s="1"/>
      <c r="R744" s="1" t="s">
        <v>45</v>
      </c>
    </row>
    <row r="745" spans="1:18" x14ac:dyDescent="0.45">
      <c r="A745" s="1">
        <v>2000000129</v>
      </c>
      <c r="B745" s="1">
        <v>6688</v>
      </c>
      <c r="C745" s="1" t="s">
        <v>34</v>
      </c>
      <c r="D745" s="1">
        <v>1997</v>
      </c>
      <c r="E745" s="1" t="s">
        <v>32</v>
      </c>
      <c r="F745" s="1" t="s">
        <v>23</v>
      </c>
      <c r="G745" s="1" t="s">
        <v>109</v>
      </c>
      <c r="H745" s="1" t="s">
        <v>120</v>
      </c>
      <c r="I745" s="1"/>
      <c r="J745" s="1" t="s">
        <v>31</v>
      </c>
      <c r="K745" s="1"/>
      <c r="L745" s="1"/>
      <c r="M745" s="1"/>
      <c r="N745" s="1"/>
      <c r="O745" s="2">
        <v>43896</v>
      </c>
      <c r="P745" s="1"/>
      <c r="Q745" s="1"/>
      <c r="R745" s="1" t="s">
        <v>45</v>
      </c>
    </row>
    <row r="746" spans="1:18" x14ac:dyDescent="0.45">
      <c r="A746" s="1">
        <v>2000000130</v>
      </c>
      <c r="B746" s="1">
        <v>6788</v>
      </c>
      <c r="C746" s="1" t="s">
        <v>21</v>
      </c>
      <c r="D746" s="1">
        <v>2000</v>
      </c>
      <c r="E746" s="1" t="s">
        <v>32</v>
      </c>
      <c r="F746" s="1" t="s">
        <v>23</v>
      </c>
      <c r="G746" s="1" t="s">
        <v>109</v>
      </c>
      <c r="H746" s="1" t="s">
        <v>120</v>
      </c>
      <c r="I746" s="1"/>
      <c r="J746" s="1" t="s">
        <v>31</v>
      </c>
      <c r="K746" s="1"/>
      <c r="L746" s="1"/>
      <c r="M746" s="1"/>
      <c r="N746" s="1"/>
      <c r="O746" s="2">
        <v>43897</v>
      </c>
      <c r="P746" s="1"/>
      <c r="Q746" s="1"/>
      <c r="R746" s="1" t="s">
        <v>45</v>
      </c>
    </row>
    <row r="747" spans="1:18" x14ac:dyDescent="0.45">
      <c r="A747" s="1">
        <v>2000000131</v>
      </c>
      <c r="B747" s="1">
        <v>6327</v>
      </c>
      <c r="C747" s="1" t="s">
        <v>34</v>
      </c>
      <c r="D747" s="1">
        <v>2005</v>
      </c>
      <c r="E747" s="1" t="s">
        <v>61</v>
      </c>
      <c r="F747" s="1" t="s">
        <v>23</v>
      </c>
      <c r="G747" s="1" t="s">
        <v>109</v>
      </c>
      <c r="H747" s="1" t="s">
        <v>130</v>
      </c>
      <c r="I747" s="1"/>
      <c r="J747" s="1" t="s">
        <v>31</v>
      </c>
      <c r="K747" s="1"/>
      <c r="L747" s="1"/>
      <c r="M747" s="1"/>
      <c r="N747" s="1"/>
      <c r="O747" s="2">
        <v>43896</v>
      </c>
      <c r="P747" s="1"/>
      <c r="Q747" s="1"/>
      <c r="R747" s="1" t="s">
        <v>45</v>
      </c>
    </row>
    <row r="748" spans="1:18" x14ac:dyDescent="0.45">
      <c r="A748" s="1">
        <v>2000000132</v>
      </c>
      <c r="B748" s="1">
        <v>6312</v>
      </c>
      <c r="C748" s="1" t="s">
        <v>21</v>
      </c>
      <c r="D748" s="1">
        <v>2011</v>
      </c>
      <c r="E748" s="1" t="s">
        <v>68</v>
      </c>
      <c r="F748" s="1" t="s">
        <v>23</v>
      </c>
      <c r="G748" s="1" t="s">
        <v>109</v>
      </c>
      <c r="H748" s="1" t="s">
        <v>130</v>
      </c>
      <c r="I748" s="1"/>
      <c r="J748" s="1" t="s">
        <v>31</v>
      </c>
      <c r="K748" s="1"/>
      <c r="L748" s="1"/>
      <c r="M748" s="1"/>
      <c r="N748" s="1"/>
      <c r="O748" s="2">
        <v>43896</v>
      </c>
      <c r="P748" s="1"/>
      <c r="Q748" s="1"/>
      <c r="R748" s="1" t="s">
        <v>45</v>
      </c>
    </row>
    <row r="749" spans="1:18" x14ac:dyDescent="0.45">
      <c r="A749" s="1">
        <v>2000000133</v>
      </c>
      <c r="B749" s="1">
        <v>6732</v>
      </c>
      <c r="C749" s="1" t="s">
        <v>34</v>
      </c>
      <c r="D749" s="1">
        <v>1988</v>
      </c>
      <c r="E749" s="1" t="s">
        <v>28</v>
      </c>
      <c r="F749" s="1" t="s">
        <v>23</v>
      </c>
      <c r="G749" s="1" t="s">
        <v>109</v>
      </c>
      <c r="H749" s="1" t="s">
        <v>124</v>
      </c>
      <c r="I749" s="1"/>
      <c r="J749" s="1" t="s">
        <v>31</v>
      </c>
      <c r="K749" s="1"/>
      <c r="L749" s="1">
        <v>2000000111</v>
      </c>
      <c r="M749" s="1">
        <v>8</v>
      </c>
      <c r="N749" s="1"/>
      <c r="O749" s="2">
        <v>43896</v>
      </c>
      <c r="P749" s="1"/>
      <c r="Q749" s="1"/>
      <c r="R749" s="1" t="s">
        <v>45</v>
      </c>
    </row>
    <row r="750" spans="1:18" x14ac:dyDescent="0.45">
      <c r="A750" s="1">
        <v>2000000134</v>
      </c>
      <c r="B750" s="1">
        <v>6517</v>
      </c>
      <c r="C750" s="1" t="s">
        <v>34</v>
      </c>
      <c r="D750" s="1">
        <v>1984</v>
      </c>
      <c r="E750" s="1" t="s">
        <v>28</v>
      </c>
      <c r="F750" s="1" t="s">
        <v>23</v>
      </c>
      <c r="G750" s="1" t="s">
        <v>109</v>
      </c>
      <c r="H750" s="1" t="s">
        <v>120</v>
      </c>
      <c r="I750" s="1"/>
      <c r="J750" s="1" t="s">
        <v>31</v>
      </c>
      <c r="K750" s="1"/>
      <c r="L750" s="1"/>
      <c r="M750" s="1"/>
      <c r="N750" s="1"/>
      <c r="O750" s="2">
        <v>43896</v>
      </c>
      <c r="P750" s="1"/>
      <c r="Q750" s="1"/>
      <c r="R750" s="1" t="s">
        <v>45</v>
      </c>
    </row>
    <row r="751" spans="1:18" x14ac:dyDescent="0.45">
      <c r="A751" s="1">
        <v>2000000135</v>
      </c>
      <c r="B751" s="1">
        <v>7094</v>
      </c>
      <c r="C751" s="1" t="s">
        <v>21</v>
      </c>
      <c r="D751" s="1">
        <v>1943</v>
      </c>
      <c r="E751" s="1" t="s">
        <v>42</v>
      </c>
      <c r="F751" s="1" t="s">
        <v>23</v>
      </c>
      <c r="G751" s="1" t="s">
        <v>109</v>
      </c>
      <c r="H751" s="1" t="s">
        <v>131</v>
      </c>
      <c r="I751" s="1"/>
      <c r="J751" s="1" t="s">
        <v>31</v>
      </c>
      <c r="K751" s="1"/>
      <c r="L751" s="1"/>
      <c r="M751" s="1"/>
      <c r="N751" s="1"/>
      <c r="O751" s="2">
        <v>43897</v>
      </c>
      <c r="P751" s="1"/>
      <c r="Q751" s="1"/>
      <c r="R751" s="1" t="s">
        <v>45</v>
      </c>
    </row>
    <row r="752" spans="1:18" x14ac:dyDescent="0.45">
      <c r="A752" s="1">
        <v>2000000136</v>
      </c>
      <c r="B752" s="1">
        <v>7102</v>
      </c>
      <c r="C752" s="1" t="s">
        <v>34</v>
      </c>
      <c r="D752" s="1">
        <v>1948</v>
      </c>
      <c r="E752" s="1" t="s">
        <v>42</v>
      </c>
      <c r="F752" s="1" t="s">
        <v>23</v>
      </c>
      <c r="G752" s="1" t="s">
        <v>109</v>
      </c>
      <c r="H752" s="1" t="s">
        <v>131</v>
      </c>
      <c r="I752" s="1"/>
      <c r="J752" s="1" t="s">
        <v>31</v>
      </c>
      <c r="K752" s="1"/>
      <c r="L752" s="1"/>
      <c r="M752" s="1"/>
      <c r="N752" s="1"/>
      <c r="O752" s="2">
        <v>43897</v>
      </c>
      <c r="P752" s="1"/>
      <c r="Q752" s="1"/>
      <c r="R752" s="1" t="s">
        <v>45</v>
      </c>
    </row>
    <row r="753" spans="1:18" x14ac:dyDescent="0.45">
      <c r="A753" s="1">
        <v>2000000137</v>
      </c>
      <c r="B753" s="1">
        <v>7076</v>
      </c>
      <c r="C753" s="1" t="s">
        <v>34</v>
      </c>
      <c r="D753" s="1">
        <v>1999</v>
      </c>
      <c r="E753" s="1" t="s">
        <v>32</v>
      </c>
      <c r="F753" s="1" t="s">
        <v>23</v>
      </c>
      <c r="G753" s="1" t="s">
        <v>109</v>
      </c>
      <c r="H753" s="1" t="s">
        <v>112</v>
      </c>
      <c r="I753" s="1"/>
      <c r="J753" s="1" t="s">
        <v>31</v>
      </c>
      <c r="K753" s="1"/>
      <c r="L753" s="1">
        <v>1000000023</v>
      </c>
      <c r="M753" s="1"/>
      <c r="N753" s="1"/>
      <c r="O753" s="2">
        <v>43897</v>
      </c>
      <c r="P753" s="1"/>
      <c r="Q753" s="1"/>
      <c r="R753" s="1" t="s">
        <v>45</v>
      </c>
    </row>
    <row r="754" spans="1:18" x14ac:dyDescent="0.45">
      <c r="A754" s="1">
        <v>2000000138</v>
      </c>
      <c r="B754" s="1">
        <v>7103</v>
      </c>
      <c r="C754" s="1" t="s">
        <v>21</v>
      </c>
      <c r="D754" s="1">
        <v>1960</v>
      </c>
      <c r="E754" s="1" t="s">
        <v>38</v>
      </c>
      <c r="F754" s="1" t="s">
        <v>23</v>
      </c>
      <c r="G754" s="1" t="s">
        <v>109</v>
      </c>
      <c r="H754" s="1" t="s">
        <v>124</v>
      </c>
      <c r="I754" s="1"/>
      <c r="J754" s="1" t="s">
        <v>36</v>
      </c>
      <c r="K754" s="1"/>
      <c r="L754" s="1"/>
      <c r="M754" s="1"/>
      <c r="N754" s="1"/>
      <c r="O754" s="2">
        <v>43897</v>
      </c>
      <c r="P754" s="1"/>
      <c r="Q754" s="1"/>
      <c r="R754" s="1" t="s">
        <v>45</v>
      </c>
    </row>
    <row r="755" spans="1:18" x14ac:dyDescent="0.45">
      <c r="A755" s="1">
        <v>2000000139</v>
      </c>
      <c r="B755" s="1">
        <v>7005</v>
      </c>
      <c r="C755" s="1" t="s">
        <v>21</v>
      </c>
      <c r="D755" s="1">
        <v>1973</v>
      </c>
      <c r="E755" s="1" t="s">
        <v>49</v>
      </c>
      <c r="F755" s="1" t="s">
        <v>23</v>
      </c>
      <c r="G755" s="1" t="s">
        <v>109</v>
      </c>
      <c r="H755" s="1" t="s">
        <v>112</v>
      </c>
      <c r="I755" s="1"/>
      <c r="J755" s="1" t="s">
        <v>36</v>
      </c>
      <c r="K755" s="1"/>
      <c r="L755" s="1"/>
      <c r="M755" s="1"/>
      <c r="N755" s="1"/>
      <c r="O755" s="2">
        <v>43897</v>
      </c>
      <c r="P755" s="1"/>
      <c r="Q755" s="1"/>
      <c r="R755" s="1" t="s">
        <v>45</v>
      </c>
    </row>
    <row r="756" spans="1:18" x14ac:dyDescent="0.45">
      <c r="A756" s="1">
        <v>2000000140</v>
      </c>
      <c r="B756" s="1">
        <v>7075</v>
      </c>
      <c r="C756" s="1" t="s">
        <v>34</v>
      </c>
      <c r="D756" s="1">
        <v>1970</v>
      </c>
      <c r="E756" s="1" t="s">
        <v>22</v>
      </c>
      <c r="F756" s="1" t="s">
        <v>23</v>
      </c>
      <c r="G756" s="1" t="s">
        <v>109</v>
      </c>
      <c r="H756" s="1" t="s">
        <v>124</v>
      </c>
      <c r="I756" s="1"/>
      <c r="J756" s="1" t="s">
        <v>31</v>
      </c>
      <c r="K756" s="1"/>
      <c r="L756" s="1">
        <v>2000000122</v>
      </c>
      <c r="M756" s="1">
        <v>2</v>
      </c>
      <c r="N756" s="1"/>
      <c r="O756" s="2">
        <v>43897</v>
      </c>
      <c r="P756" s="1"/>
      <c r="Q756" s="1"/>
      <c r="R756" s="1" t="s">
        <v>45</v>
      </c>
    </row>
    <row r="757" spans="1:18" x14ac:dyDescent="0.45">
      <c r="A757" s="1">
        <v>2000000141</v>
      </c>
      <c r="B757" s="1">
        <v>7329</v>
      </c>
      <c r="C757" s="1" t="s">
        <v>21</v>
      </c>
      <c r="D757" s="1">
        <v>1955</v>
      </c>
      <c r="E757" s="1" t="s">
        <v>38</v>
      </c>
      <c r="F757" s="1" t="s">
        <v>23</v>
      </c>
      <c r="G757" s="1" t="s">
        <v>109</v>
      </c>
      <c r="H757" s="1" t="s">
        <v>132</v>
      </c>
      <c r="I757" s="1"/>
      <c r="J757" s="1" t="s">
        <v>31</v>
      </c>
      <c r="K757" s="1"/>
      <c r="L757" s="1">
        <v>2000000114</v>
      </c>
      <c r="M757" s="1"/>
      <c r="N757" s="1"/>
      <c r="O757" s="2">
        <v>43898</v>
      </c>
      <c r="P757" s="1"/>
      <c r="Q757" s="1"/>
      <c r="R757" s="1" t="s">
        <v>45</v>
      </c>
    </row>
    <row r="758" spans="1:18" x14ac:dyDescent="0.45">
      <c r="A758" s="1">
        <v>2000000142</v>
      </c>
      <c r="B758" s="1">
        <v>7230</v>
      </c>
      <c r="C758" s="1" t="s">
        <v>34</v>
      </c>
      <c r="D758" s="1">
        <v>1965</v>
      </c>
      <c r="E758" s="1" t="s">
        <v>22</v>
      </c>
      <c r="F758" s="1" t="s">
        <v>23</v>
      </c>
      <c r="G758" s="1" t="s">
        <v>109</v>
      </c>
      <c r="H758" s="1" t="s">
        <v>112</v>
      </c>
      <c r="I758" s="1"/>
      <c r="J758" s="1" t="s">
        <v>31</v>
      </c>
      <c r="K758" s="1"/>
      <c r="L758" s="1">
        <v>2000000139</v>
      </c>
      <c r="M758" s="1"/>
      <c r="N758" s="1"/>
      <c r="O758" s="2">
        <v>43898</v>
      </c>
      <c r="P758" s="1"/>
      <c r="Q758" s="1"/>
      <c r="R758" s="1" t="s">
        <v>45</v>
      </c>
    </row>
    <row r="759" spans="1:18" x14ac:dyDescent="0.45">
      <c r="A759" s="1">
        <v>2000000143</v>
      </c>
      <c r="B759" s="1">
        <v>7340</v>
      </c>
      <c r="C759" s="1" t="s">
        <v>21</v>
      </c>
      <c r="D759" s="1">
        <v>1994</v>
      </c>
      <c r="E759" s="1" t="s">
        <v>32</v>
      </c>
      <c r="F759" s="1" t="s">
        <v>23</v>
      </c>
      <c r="G759" s="1" t="s">
        <v>109</v>
      </c>
      <c r="H759" s="1" t="s">
        <v>112</v>
      </c>
      <c r="I759" s="1"/>
      <c r="J759" s="1" t="s">
        <v>31</v>
      </c>
      <c r="K759" s="1"/>
      <c r="L759" s="1">
        <v>2000000139</v>
      </c>
      <c r="M759" s="1"/>
      <c r="N759" s="1"/>
      <c r="O759" s="2">
        <v>43898</v>
      </c>
      <c r="P759" s="1"/>
      <c r="Q759" s="1"/>
      <c r="R759" s="1" t="s">
        <v>45</v>
      </c>
    </row>
    <row r="760" spans="1:18" x14ac:dyDescent="0.45">
      <c r="A760" s="1">
        <v>2000000144</v>
      </c>
      <c r="B760" s="1">
        <v>7161</v>
      </c>
      <c r="C760" s="1" t="s">
        <v>34</v>
      </c>
      <c r="D760" s="1">
        <v>1988</v>
      </c>
      <c r="E760" s="1" t="s">
        <v>28</v>
      </c>
      <c r="F760" s="1" t="s">
        <v>23</v>
      </c>
      <c r="G760" s="1" t="s">
        <v>109</v>
      </c>
      <c r="H760" s="1" t="s">
        <v>112</v>
      </c>
      <c r="I760" s="1"/>
      <c r="J760" s="1" t="s">
        <v>31</v>
      </c>
      <c r="K760" s="1"/>
      <c r="L760" s="1">
        <v>2000000139</v>
      </c>
      <c r="M760" s="1"/>
      <c r="N760" s="1"/>
      <c r="O760" s="2">
        <v>43898</v>
      </c>
      <c r="P760" s="1"/>
      <c r="Q760" s="1"/>
      <c r="R760" s="1" t="s">
        <v>45</v>
      </c>
    </row>
    <row r="761" spans="1:18" x14ac:dyDescent="0.45">
      <c r="A761" s="1">
        <v>2000000145</v>
      </c>
      <c r="B761" s="1">
        <v>7210</v>
      </c>
      <c r="C761" s="1" t="s">
        <v>34</v>
      </c>
      <c r="D761" s="1">
        <v>1970</v>
      </c>
      <c r="E761" s="1" t="s">
        <v>22</v>
      </c>
      <c r="F761" s="1" t="s">
        <v>23</v>
      </c>
      <c r="G761" s="1" t="s">
        <v>109</v>
      </c>
      <c r="H761" s="1" t="s">
        <v>112</v>
      </c>
      <c r="I761" s="1"/>
      <c r="J761" s="1" t="s">
        <v>31</v>
      </c>
      <c r="K761" s="1"/>
      <c r="L761" s="1">
        <v>2000000139</v>
      </c>
      <c r="M761" s="1"/>
      <c r="N761" s="1"/>
      <c r="O761" s="2">
        <v>43898</v>
      </c>
      <c r="P761" s="1"/>
      <c r="Q761" s="1"/>
      <c r="R761" s="1" t="s">
        <v>45</v>
      </c>
    </row>
    <row r="762" spans="1:18" x14ac:dyDescent="0.45">
      <c r="A762" s="1">
        <v>2000000146</v>
      </c>
      <c r="B762" s="1">
        <v>7303</v>
      </c>
      <c r="C762" s="1" t="s">
        <v>21</v>
      </c>
      <c r="D762" s="1">
        <v>1957</v>
      </c>
      <c r="E762" s="1" t="s">
        <v>38</v>
      </c>
      <c r="F762" s="1" t="s">
        <v>23</v>
      </c>
      <c r="G762" s="1" t="s">
        <v>109</v>
      </c>
      <c r="H762" s="1" t="s">
        <v>124</v>
      </c>
      <c r="I762" s="1"/>
      <c r="J762" s="1" t="s">
        <v>31</v>
      </c>
      <c r="K762" s="1"/>
      <c r="L762" s="1">
        <v>2000000137</v>
      </c>
      <c r="M762" s="1"/>
      <c r="N762" s="1"/>
      <c r="O762" s="2">
        <v>43898</v>
      </c>
      <c r="P762" s="1"/>
      <c r="Q762" s="1"/>
      <c r="R762" s="1" t="s">
        <v>45</v>
      </c>
    </row>
    <row r="763" spans="1:18" x14ac:dyDescent="0.45">
      <c r="A763" s="1">
        <v>2000000147</v>
      </c>
      <c r="B763" s="1">
        <v>7235</v>
      </c>
      <c r="C763" s="1" t="s">
        <v>34</v>
      </c>
      <c r="D763" s="1">
        <v>1996</v>
      </c>
      <c r="E763" s="1" t="s">
        <v>32</v>
      </c>
      <c r="F763" s="1" t="s">
        <v>23</v>
      </c>
      <c r="G763" s="1" t="s">
        <v>109</v>
      </c>
      <c r="H763" s="1" t="s">
        <v>131</v>
      </c>
      <c r="I763" s="1"/>
      <c r="J763" s="1" t="s">
        <v>31</v>
      </c>
      <c r="K763" s="1"/>
      <c r="L763" s="1">
        <v>2000000114</v>
      </c>
      <c r="M763" s="1"/>
      <c r="N763" s="1"/>
      <c r="O763" s="2">
        <v>43898</v>
      </c>
      <c r="P763" s="1"/>
      <c r="Q763" s="1"/>
      <c r="R763" s="1" t="s">
        <v>45</v>
      </c>
    </row>
    <row r="764" spans="1:18" x14ac:dyDescent="0.45">
      <c r="A764" s="1">
        <v>2000000148</v>
      </c>
      <c r="B764" s="1">
        <v>7375</v>
      </c>
      <c r="C764" s="1" t="s">
        <v>34</v>
      </c>
      <c r="D764" s="1">
        <v>1952</v>
      </c>
      <c r="E764" s="1" t="s">
        <v>38</v>
      </c>
      <c r="F764" s="1" t="s">
        <v>23</v>
      </c>
      <c r="G764" s="1" t="s">
        <v>109</v>
      </c>
      <c r="H764" s="1" t="s">
        <v>133</v>
      </c>
      <c r="I764" s="1"/>
      <c r="J764" s="1" t="s">
        <v>31</v>
      </c>
      <c r="K764" s="1"/>
      <c r="L764" s="1"/>
      <c r="M764" s="1"/>
      <c r="N764" s="1"/>
      <c r="O764" s="2">
        <v>43898</v>
      </c>
      <c r="P764" s="1"/>
      <c r="Q764" s="1"/>
      <c r="R764" s="1" t="s">
        <v>45</v>
      </c>
    </row>
    <row r="765" spans="1:18" x14ac:dyDescent="0.45">
      <c r="A765" s="1">
        <v>2000000149</v>
      </c>
      <c r="B765" s="1">
        <v>7262</v>
      </c>
      <c r="C765" s="1" t="s">
        <v>21</v>
      </c>
      <c r="D765" s="1">
        <v>1997</v>
      </c>
      <c r="E765" s="1" t="s">
        <v>32</v>
      </c>
      <c r="F765" s="1" t="s">
        <v>23</v>
      </c>
      <c r="G765" s="1" t="s">
        <v>109</v>
      </c>
      <c r="H765" s="1" t="s">
        <v>134</v>
      </c>
      <c r="I765" s="1"/>
      <c r="J765" s="1" t="s">
        <v>31</v>
      </c>
      <c r="K765" s="1"/>
      <c r="L765" s="1"/>
      <c r="M765" s="1"/>
      <c r="N765" s="1"/>
      <c r="O765" s="2">
        <v>43898</v>
      </c>
      <c r="P765" s="1"/>
      <c r="Q765" s="1"/>
      <c r="R765" s="1" t="s">
        <v>45</v>
      </c>
    </row>
    <row r="766" spans="1:18" x14ac:dyDescent="0.45">
      <c r="A766" s="1">
        <v>2000000150</v>
      </c>
      <c r="B766" s="1">
        <v>7151</v>
      </c>
      <c r="C766" s="1" t="s">
        <v>21</v>
      </c>
      <c r="D766" s="1">
        <v>1994</v>
      </c>
      <c r="E766" s="1" t="s">
        <v>32</v>
      </c>
      <c r="F766" s="1" t="s">
        <v>23</v>
      </c>
      <c r="G766" s="1" t="s">
        <v>109</v>
      </c>
      <c r="H766" s="1" t="s">
        <v>110</v>
      </c>
      <c r="I766" s="1"/>
      <c r="J766" s="1" t="s">
        <v>31</v>
      </c>
      <c r="K766" s="1"/>
      <c r="L766" s="1">
        <v>2000000112</v>
      </c>
      <c r="M766" s="1"/>
      <c r="N766" s="1"/>
      <c r="O766" s="2">
        <v>43898</v>
      </c>
      <c r="P766" s="1"/>
      <c r="Q766" s="1"/>
      <c r="R766" s="1" t="s">
        <v>45</v>
      </c>
    </row>
    <row r="767" spans="1:18" x14ac:dyDescent="0.45">
      <c r="A767" s="1">
        <v>2000000151</v>
      </c>
      <c r="B767" s="1">
        <v>7309</v>
      </c>
      <c r="C767" s="1" t="s">
        <v>34</v>
      </c>
      <c r="D767" s="1">
        <v>1958</v>
      </c>
      <c r="E767" s="1" t="s">
        <v>38</v>
      </c>
      <c r="F767" s="1" t="s">
        <v>23</v>
      </c>
      <c r="G767" s="1" t="s">
        <v>109</v>
      </c>
      <c r="H767" s="1" t="s">
        <v>120</v>
      </c>
      <c r="I767" s="1"/>
      <c r="J767" s="1" t="s">
        <v>31</v>
      </c>
      <c r="K767" s="1"/>
      <c r="L767" s="1"/>
      <c r="M767" s="1"/>
      <c r="N767" s="1"/>
      <c r="O767" s="2">
        <v>43898</v>
      </c>
      <c r="P767" s="1"/>
      <c r="Q767" s="1"/>
      <c r="R767" s="1" t="s">
        <v>45</v>
      </c>
    </row>
    <row r="768" spans="1:18" x14ac:dyDescent="0.45">
      <c r="A768" s="1">
        <v>2000000152</v>
      </c>
      <c r="B768" s="1">
        <v>7338</v>
      </c>
      <c r="C768" s="1" t="s">
        <v>21</v>
      </c>
      <c r="D768" s="1">
        <v>1996</v>
      </c>
      <c r="E768" s="1" t="s">
        <v>32</v>
      </c>
      <c r="F768" s="1" t="s">
        <v>23</v>
      </c>
      <c r="G768" s="1" t="s">
        <v>109</v>
      </c>
      <c r="H768" s="1" t="s">
        <v>113</v>
      </c>
      <c r="I768" s="1"/>
      <c r="J768" s="1" t="s">
        <v>26</v>
      </c>
      <c r="K768" s="1"/>
      <c r="L768" s="1"/>
      <c r="M768" s="1"/>
      <c r="N768" s="1"/>
      <c r="O768" s="2">
        <v>43898</v>
      </c>
      <c r="P768" s="1"/>
      <c r="Q768" s="1"/>
      <c r="R768" s="1" t="s">
        <v>45</v>
      </c>
    </row>
    <row r="769" spans="1:18" x14ac:dyDescent="0.45">
      <c r="A769" s="1">
        <v>2000000153</v>
      </c>
      <c r="B769" s="1">
        <v>7420</v>
      </c>
      <c r="C769" s="1" t="s">
        <v>21</v>
      </c>
      <c r="D769" s="1">
        <v>1959</v>
      </c>
      <c r="E769" s="1" t="s">
        <v>38</v>
      </c>
      <c r="F769" s="1" t="s">
        <v>23</v>
      </c>
      <c r="G769" s="1" t="s">
        <v>109</v>
      </c>
      <c r="H769" s="1" t="s">
        <v>112</v>
      </c>
      <c r="I769" s="1"/>
      <c r="J769" s="1" t="s">
        <v>31</v>
      </c>
      <c r="K769" s="1"/>
      <c r="L769" s="1">
        <v>2000000040</v>
      </c>
      <c r="M769" s="1"/>
      <c r="N769" s="1"/>
      <c r="O769" s="2">
        <v>43899</v>
      </c>
      <c r="P769" s="1"/>
      <c r="Q769" s="1"/>
      <c r="R769" s="1" t="s">
        <v>45</v>
      </c>
    </row>
    <row r="770" spans="1:18" x14ac:dyDescent="0.45">
      <c r="A770" s="1">
        <v>2000000154</v>
      </c>
      <c r="B770" s="1">
        <v>7400</v>
      </c>
      <c r="C770" s="1" t="s">
        <v>21</v>
      </c>
      <c r="D770" s="1">
        <v>1963</v>
      </c>
      <c r="E770" s="1" t="s">
        <v>22</v>
      </c>
      <c r="F770" s="1" t="s">
        <v>23</v>
      </c>
      <c r="G770" s="1" t="s">
        <v>109</v>
      </c>
      <c r="H770" s="1" t="s">
        <v>112</v>
      </c>
      <c r="I770" s="1"/>
      <c r="J770" s="1" t="s">
        <v>31</v>
      </c>
      <c r="K770" s="1"/>
      <c r="L770" s="1">
        <v>2000000142</v>
      </c>
      <c r="M770" s="1"/>
      <c r="N770" s="1"/>
      <c r="O770" s="2">
        <v>43899</v>
      </c>
      <c r="P770" s="1"/>
      <c r="Q770" s="1"/>
      <c r="R770" s="1" t="s">
        <v>45</v>
      </c>
    </row>
    <row r="771" spans="1:18" x14ac:dyDescent="0.45">
      <c r="A771" s="1">
        <v>2000000155</v>
      </c>
      <c r="B771" s="1">
        <v>7447</v>
      </c>
      <c r="C771" s="1" t="s">
        <v>34</v>
      </c>
      <c r="D771" s="1">
        <v>1993</v>
      </c>
      <c r="E771" s="1" t="s">
        <v>32</v>
      </c>
      <c r="F771" s="1" t="s">
        <v>23</v>
      </c>
      <c r="G771" s="1" t="s">
        <v>109</v>
      </c>
      <c r="H771" s="1" t="s">
        <v>120</v>
      </c>
      <c r="I771" s="1"/>
      <c r="J771" s="1" t="s">
        <v>36</v>
      </c>
      <c r="K771" s="1"/>
      <c r="L771" s="1"/>
      <c r="M771" s="1"/>
      <c r="N771" s="1"/>
      <c r="O771" s="2">
        <v>43899</v>
      </c>
      <c r="P771" s="1"/>
      <c r="Q771" s="1"/>
      <c r="R771" s="1" t="s">
        <v>45</v>
      </c>
    </row>
    <row r="772" spans="1:18" x14ac:dyDescent="0.45">
      <c r="A772" s="1">
        <v>2000000156</v>
      </c>
      <c r="B772" s="1">
        <v>7393</v>
      </c>
      <c r="C772" s="1" t="s">
        <v>34</v>
      </c>
      <c r="D772" s="1">
        <v>1984</v>
      </c>
      <c r="E772" s="1" t="s">
        <v>28</v>
      </c>
      <c r="F772" s="1" t="s">
        <v>23</v>
      </c>
      <c r="G772" s="1" t="s">
        <v>109</v>
      </c>
      <c r="H772" s="1" t="s">
        <v>124</v>
      </c>
      <c r="I772" s="1"/>
      <c r="J772" s="1" t="s">
        <v>48</v>
      </c>
      <c r="K772" s="1"/>
      <c r="L772" s="1"/>
      <c r="M772" s="1">
        <v>53</v>
      </c>
      <c r="N772" s="1"/>
      <c r="O772" s="2">
        <v>43899</v>
      </c>
      <c r="P772" s="1"/>
      <c r="Q772" s="1"/>
      <c r="R772" s="1" t="s">
        <v>45</v>
      </c>
    </row>
    <row r="773" spans="1:18" x14ac:dyDescent="0.45">
      <c r="A773" s="1">
        <v>2000000157</v>
      </c>
      <c r="B773" s="1">
        <v>7498</v>
      </c>
      <c r="C773" s="1" t="s">
        <v>34</v>
      </c>
      <c r="D773" s="1">
        <v>1969</v>
      </c>
      <c r="E773" s="1" t="s">
        <v>22</v>
      </c>
      <c r="F773" s="1" t="s">
        <v>23</v>
      </c>
      <c r="G773" s="1" t="s">
        <v>109</v>
      </c>
      <c r="H773" s="1" t="s">
        <v>119</v>
      </c>
      <c r="I773" s="1"/>
      <c r="J773" s="1" t="s">
        <v>31</v>
      </c>
      <c r="K773" s="1"/>
      <c r="L773" s="1"/>
      <c r="M773" s="1"/>
      <c r="N773" s="1"/>
      <c r="O773" s="2">
        <v>43899</v>
      </c>
      <c r="P773" s="1"/>
      <c r="Q773" s="1"/>
      <c r="R773" s="1" t="s">
        <v>45</v>
      </c>
    </row>
    <row r="774" spans="1:18" x14ac:dyDescent="0.45">
      <c r="A774" s="1">
        <v>2000000158</v>
      </c>
      <c r="B774" s="1">
        <v>7448</v>
      </c>
      <c r="C774" s="1" t="s">
        <v>34</v>
      </c>
      <c r="D774" s="1">
        <v>1973</v>
      </c>
      <c r="E774" s="1" t="s">
        <v>49</v>
      </c>
      <c r="F774" s="1" t="s">
        <v>23</v>
      </c>
      <c r="G774" s="1" t="s">
        <v>109</v>
      </c>
      <c r="H774" s="1" t="s">
        <v>119</v>
      </c>
      <c r="I774" s="1"/>
      <c r="J774" s="1" t="s">
        <v>31</v>
      </c>
      <c r="K774" s="1"/>
      <c r="L774" s="1"/>
      <c r="M774" s="1"/>
      <c r="N774" s="1"/>
      <c r="O774" s="2">
        <v>43899</v>
      </c>
      <c r="P774" s="1"/>
      <c r="Q774" s="1"/>
      <c r="R774" s="1" t="s">
        <v>45</v>
      </c>
    </row>
    <row r="775" spans="1:18" x14ac:dyDescent="0.45">
      <c r="A775" s="1">
        <v>2000000159</v>
      </c>
      <c r="B775" s="1">
        <v>7418</v>
      </c>
      <c r="C775" s="1" t="s">
        <v>34</v>
      </c>
      <c r="D775" s="1">
        <v>1969</v>
      </c>
      <c r="E775" s="1" t="s">
        <v>22</v>
      </c>
      <c r="F775" s="1" t="s">
        <v>23</v>
      </c>
      <c r="G775" s="1" t="s">
        <v>109</v>
      </c>
      <c r="H775" s="1" t="s">
        <v>119</v>
      </c>
      <c r="I775" s="1"/>
      <c r="J775" s="1" t="s">
        <v>31</v>
      </c>
      <c r="K775" s="1"/>
      <c r="L775" s="1"/>
      <c r="M775" s="1"/>
      <c r="N775" s="1"/>
      <c r="O775" s="2">
        <v>43899</v>
      </c>
      <c r="P775" s="1"/>
      <c r="Q775" s="1"/>
      <c r="R775" s="1" t="s">
        <v>45</v>
      </c>
    </row>
    <row r="776" spans="1:18" x14ac:dyDescent="0.45">
      <c r="A776" s="1">
        <v>2000000160</v>
      </c>
      <c r="B776" s="1">
        <v>7404</v>
      </c>
      <c r="C776" s="1" t="s">
        <v>34</v>
      </c>
      <c r="D776" s="1">
        <v>1968</v>
      </c>
      <c r="E776" s="1" t="s">
        <v>22</v>
      </c>
      <c r="F776" s="1" t="s">
        <v>23</v>
      </c>
      <c r="G776" s="1" t="s">
        <v>109</v>
      </c>
      <c r="H776" s="1" t="s">
        <v>119</v>
      </c>
      <c r="I776" s="1"/>
      <c r="J776" s="1" t="s">
        <v>31</v>
      </c>
      <c r="K776" s="1"/>
      <c r="L776" s="1"/>
      <c r="M776" s="1"/>
      <c r="N776" s="1"/>
      <c r="O776" s="2">
        <v>43899</v>
      </c>
      <c r="P776" s="1"/>
      <c r="Q776" s="1"/>
      <c r="R776" s="1" t="s">
        <v>45</v>
      </c>
    </row>
    <row r="777" spans="1:18" x14ac:dyDescent="0.45">
      <c r="A777" s="1">
        <v>2000000161</v>
      </c>
      <c r="B777" s="1">
        <v>7496</v>
      </c>
      <c r="C777" s="1" t="s">
        <v>21</v>
      </c>
      <c r="D777" s="1">
        <v>2009</v>
      </c>
      <c r="E777" s="1" t="s">
        <v>61</v>
      </c>
      <c r="F777" s="1" t="s">
        <v>23</v>
      </c>
      <c r="G777" s="1" t="s">
        <v>109</v>
      </c>
      <c r="H777" s="1" t="s">
        <v>113</v>
      </c>
      <c r="I777" s="1"/>
      <c r="J777" s="1" t="s">
        <v>31</v>
      </c>
      <c r="K777" s="1"/>
      <c r="L777" s="1">
        <v>2000000152</v>
      </c>
      <c r="M777" s="1"/>
      <c r="N777" s="1"/>
      <c r="O777" s="2">
        <v>43899</v>
      </c>
      <c r="P777" s="1"/>
      <c r="Q777" s="1"/>
      <c r="R777" s="1" t="s">
        <v>45</v>
      </c>
    </row>
    <row r="778" spans="1:18" x14ac:dyDescent="0.45">
      <c r="A778" s="1">
        <v>2000000162</v>
      </c>
      <c r="B778" s="1">
        <v>7392</v>
      </c>
      <c r="C778" s="1" t="s">
        <v>21</v>
      </c>
      <c r="D778" s="1">
        <v>1955</v>
      </c>
      <c r="E778" s="1" t="s">
        <v>38</v>
      </c>
      <c r="F778" s="1" t="s">
        <v>23</v>
      </c>
      <c r="G778" s="1" t="s">
        <v>109</v>
      </c>
      <c r="H778" s="1" t="s">
        <v>124</v>
      </c>
      <c r="I778" s="1"/>
      <c r="J778" s="1" t="s">
        <v>31</v>
      </c>
      <c r="K778" s="1"/>
      <c r="L778" s="1">
        <v>2000000111</v>
      </c>
      <c r="M778" s="1"/>
      <c r="N778" s="1"/>
      <c r="O778" s="2">
        <v>43899</v>
      </c>
      <c r="P778" s="1"/>
      <c r="Q778" s="1"/>
      <c r="R778" s="1" t="s">
        <v>45</v>
      </c>
    </row>
    <row r="779" spans="1:18" x14ac:dyDescent="0.45">
      <c r="A779" s="1">
        <v>2000000163</v>
      </c>
      <c r="B779" s="1">
        <v>7696</v>
      </c>
      <c r="C779" s="1" t="s">
        <v>34</v>
      </c>
      <c r="D779" s="1">
        <v>1972</v>
      </c>
      <c r="E779" s="1" t="s">
        <v>49</v>
      </c>
      <c r="F779" s="1" t="s">
        <v>23</v>
      </c>
      <c r="G779" s="1" t="s">
        <v>109</v>
      </c>
      <c r="H779" s="1" t="s">
        <v>112</v>
      </c>
      <c r="I779" s="1"/>
      <c r="J779" s="1" t="s">
        <v>31</v>
      </c>
      <c r="K779" s="1"/>
      <c r="L779" s="1">
        <v>1000000125</v>
      </c>
      <c r="M779" s="1"/>
      <c r="N779" s="1"/>
      <c r="O779" s="2">
        <v>43899</v>
      </c>
      <c r="P779" s="1"/>
      <c r="Q779" s="1"/>
      <c r="R779" s="1" t="s">
        <v>45</v>
      </c>
    </row>
    <row r="780" spans="1:18" x14ac:dyDescent="0.45">
      <c r="A780" s="1">
        <v>2000000164</v>
      </c>
      <c r="B780" s="1">
        <v>7556</v>
      </c>
      <c r="C780" s="1" t="s">
        <v>34</v>
      </c>
      <c r="D780" s="1">
        <v>1971</v>
      </c>
      <c r="E780" s="1" t="s">
        <v>49</v>
      </c>
      <c r="F780" s="1" t="s">
        <v>23</v>
      </c>
      <c r="G780" s="1" t="s">
        <v>109</v>
      </c>
      <c r="H780" s="1" t="s">
        <v>116</v>
      </c>
      <c r="I780" s="1"/>
      <c r="J780" s="1" t="s">
        <v>31</v>
      </c>
      <c r="K780" s="1"/>
      <c r="L780" s="1">
        <v>1000000125</v>
      </c>
      <c r="M780" s="1"/>
      <c r="N780" s="1"/>
      <c r="O780" s="2">
        <v>43899</v>
      </c>
      <c r="P780" s="1"/>
      <c r="Q780" s="1"/>
      <c r="R780" s="1" t="s">
        <v>45</v>
      </c>
    </row>
    <row r="781" spans="1:18" x14ac:dyDescent="0.45">
      <c r="A781" s="1">
        <v>2000000165</v>
      </c>
      <c r="B781" s="1">
        <v>7559</v>
      </c>
      <c r="C781" s="1" t="s">
        <v>34</v>
      </c>
      <c r="D781" s="1">
        <v>1966</v>
      </c>
      <c r="E781" s="1" t="s">
        <v>22</v>
      </c>
      <c r="F781" s="1" t="s">
        <v>23</v>
      </c>
      <c r="G781" s="1" t="s">
        <v>109</v>
      </c>
      <c r="H781" s="1" t="s">
        <v>112</v>
      </c>
      <c r="I781" s="1"/>
      <c r="J781" s="1" t="s">
        <v>31</v>
      </c>
      <c r="K781" s="1"/>
      <c r="L781" s="1">
        <v>1000000125</v>
      </c>
      <c r="M781" s="1"/>
      <c r="N781" s="1"/>
      <c r="O781" s="2">
        <v>43900</v>
      </c>
      <c r="P781" s="1"/>
      <c r="Q781" s="1"/>
      <c r="R781" s="1" t="s">
        <v>45</v>
      </c>
    </row>
    <row r="782" spans="1:18" x14ac:dyDescent="0.45">
      <c r="A782" s="1">
        <v>2000000166</v>
      </c>
      <c r="B782" s="1">
        <v>7665</v>
      </c>
      <c r="C782" s="1" t="s">
        <v>34</v>
      </c>
      <c r="D782" s="1">
        <v>1993</v>
      </c>
      <c r="E782" s="1" t="s">
        <v>32</v>
      </c>
      <c r="F782" s="1" t="s">
        <v>23</v>
      </c>
      <c r="G782" s="1" t="s">
        <v>109</v>
      </c>
      <c r="H782" s="1" t="s">
        <v>112</v>
      </c>
      <c r="I782" s="1"/>
      <c r="J782" s="1" t="s">
        <v>31</v>
      </c>
      <c r="K782" s="1"/>
      <c r="L782" s="1">
        <v>1000000125</v>
      </c>
      <c r="M782" s="1"/>
      <c r="N782" s="1"/>
      <c r="O782" s="2">
        <v>43900</v>
      </c>
      <c r="P782" s="1"/>
      <c r="Q782" s="1"/>
      <c r="R782" s="1" t="s">
        <v>45</v>
      </c>
    </row>
    <row r="783" spans="1:18" x14ac:dyDescent="0.45">
      <c r="A783" s="1">
        <v>2000000167</v>
      </c>
      <c r="B783" s="1">
        <v>7663</v>
      </c>
      <c r="C783" s="1" t="s">
        <v>34</v>
      </c>
      <c r="D783" s="1">
        <v>1976</v>
      </c>
      <c r="E783" s="1" t="s">
        <v>49</v>
      </c>
      <c r="F783" s="1" t="s">
        <v>23</v>
      </c>
      <c r="G783" s="1" t="s">
        <v>109</v>
      </c>
      <c r="H783" s="1" t="s">
        <v>112</v>
      </c>
      <c r="I783" s="1"/>
      <c r="J783" s="1" t="s">
        <v>31</v>
      </c>
      <c r="K783" s="1"/>
      <c r="L783" s="1">
        <v>1000000125</v>
      </c>
      <c r="M783" s="1"/>
      <c r="N783" s="1"/>
      <c r="O783" s="2">
        <v>43900</v>
      </c>
      <c r="P783" s="1"/>
      <c r="Q783" s="1"/>
      <c r="R783" s="1" t="s">
        <v>45</v>
      </c>
    </row>
    <row r="784" spans="1:18" x14ac:dyDescent="0.45">
      <c r="A784" s="1">
        <v>2000000168</v>
      </c>
      <c r="B784" s="1">
        <v>7557</v>
      </c>
      <c r="C784" s="1" t="s">
        <v>34</v>
      </c>
      <c r="D784" s="1">
        <v>1968</v>
      </c>
      <c r="E784" s="1" t="s">
        <v>22</v>
      </c>
      <c r="F784" s="1" t="s">
        <v>23</v>
      </c>
      <c r="G784" s="1" t="s">
        <v>109</v>
      </c>
      <c r="H784" s="1" t="s">
        <v>112</v>
      </c>
      <c r="I784" s="1"/>
      <c r="J784" s="1" t="s">
        <v>31</v>
      </c>
      <c r="K784" s="1"/>
      <c r="L784" s="1">
        <v>1000000125</v>
      </c>
      <c r="M784" s="1"/>
      <c r="N784" s="1"/>
      <c r="O784" s="2">
        <v>43900</v>
      </c>
      <c r="P784" s="1"/>
      <c r="Q784" s="1"/>
      <c r="R784" s="1" t="s">
        <v>45</v>
      </c>
    </row>
    <row r="785" spans="1:18" x14ac:dyDescent="0.45">
      <c r="A785" s="1">
        <v>2000000169</v>
      </c>
      <c r="B785" s="1">
        <v>7716</v>
      </c>
      <c r="C785" s="1" t="s">
        <v>34</v>
      </c>
      <c r="D785" s="1">
        <v>1977</v>
      </c>
      <c r="E785" s="1" t="s">
        <v>49</v>
      </c>
      <c r="F785" s="1" t="s">
        <v>23</v>
      </c>
      <c r="G785" s="1" t="s">
        <v>109</v>
      </c>
      <c r="H785" s="1" t="s">
        <v>125</v>
      </c>
      <c r="I785" s="1"/>
      <c r="J785" s="1" t="s">
        <v>31</v>
      </c>
      <c r="K785" s="1"/>
      <c r="L785" s="1">
        <v>1000000125</v>
      </c>
      <c r="M785" s="1"/>
      <c r="N785" s="1"/>
      <c r="O785" s="2">
        <v>43900</v>
      </c>
      <c r="P785" s="1"/>
      <c r="Q785" s="1"/>
      <c r="R785" s="1" t="s">
        <v>45</v>
      </c>
    </row>
    <row r="786" spans="1:18" x14ac:dyDescent="0.45">
      <c r="A786" s="1">
        <v>2000000170</v>
      </c>
      <c r="B786" s="1">
        <v>7579</v>
      </c>
      <c r="C786" s="1" t="s">
        <v>34</v>
      </c>
      <c r="D786" s="1">
        <v>1994</v>
      </c>
      <c r="E786" s="1" t="s">
        <v>32</v>
      </c>
      <c r="F786" s="1" t="s">
        <v>23</v>
      </c>
      <c r="G786" s="1" t="s">
        <v>109</v>
      </c>
      <c r="H786" s="1" t="s">
        <v>110</v>
      </c>
      <c r="I786" s="1"/>
      <c r="J786" s="1" t="s">
        <v>31</v>
      </c>
      <c r="K786" s="1"/>
      <c r="L786" s="1"/>
      <c r="M786" s="1"/>
      <c r="N786" s="1"/>
      <c r="O786" s="2">
        <v>43900</v>
      </c>
      <c r="P786" s="1"/>
      <c r="Q786" s="1"/>
      <c r="R786" s="1" t="s">
        <v>45</v>
      </c>
    </row>
    <row r="787" spans="1:18" x14ac:dyDescent="0.45">
      <c r="A787" s="1">
        <v>2000000171</v>
      </c>
      <c r="B787" s="1">
        <v>7533</v>
      </c>
      <c r="C787" s="1" t="s">
        <v>34</v>
      </c>
      <c r="D787" s="1">
        <v>1969</v>
      </c>
      <c r="E787" s="1" t="s">
        <v>22</v>
      </c>
      <c r="F787" s="1" t="s">
        <v>23</v>
      </c>
      <c r="G787" s="1" t="s">
        <v>109</v>
      </c>
      <c r="H787" s="1" t="s">
        <v>135</v>
      </c>
      <c r="I787" s="1"/>
      <c r="J787" s="1" t="s">
        <v>31</v>
      </c>
      <c r="K787" s="1"/>
      <c r="L787" s="1">
        <v>1000000125</v>
      </c>
      <c r="M787" s="1"/>
      <c r="N787" s="1"/>
      <c r="O787" s="2">
        <v>43900</v>
      </c>
      <c r="P787" s="1"/>
      <c r="Q787" s="1"/>
      <c r="R787" s="1" t="s">
        <v>45</v>
      </c>
    </row>
    <row r="788" spans="1:18" x14ac:dyDescent="0.45">
      <c r="A788" s="1">
        <v>2000000172</v>
      </c>
      <c r="B788" s="1">
        <v>7648</v>
      </c>
      <c r="C788" s="1" t="s">
        <v>34</v>
      </c>
      <c r="D788" s="1">
        <v>1971</v>
      </c>
      <c r="E788" s="1" t="s">
        <v>49</v>
      </c>
      <c r="F788" s="1" t="s">
        <v>23</v>
      </c>
      <c r="G788" s="1" t="s">
        <v>109</v>
      </c>
      <c r="H788" s="1" t="s">
        <v>132</v>
      </c>
      <c r="I788" s="1"/>
      <c r="J788" s="1" t="s">
        <v>36</v>
      </c>
      <c r="K788" s="1"/>
      <c r="L788" s="1"/>
      <c r="M788" s="1"/>
      <c r="N788" s="1"/>
      <c r="O788" s="2">
        <v>43900</v>
      </c>
      <c r="P788" s="1"/>
      <c r="Q788" s="1"/>
      <c r="R788" s="1" t="s">
        <v>45</v>
      </c>
    </row>
    <row r="789" spans="1:18" x14ac:dyDescent="0.45">
      <c r="A789" s="1">
        <v>2000000173</v>
      </c>
      <c r="B789" s="1">
        <v>7589</v>
      </c>
      <c r="C789" s="1" t="s">
        <v>34</v>
      </c>
      <c r="D789" s="1">
        <v>1988</v>
      </c>
      <c r="E789" s="1" t="s">
        <v>28</v>
      </c>
      <c r="F789" s="1" t="s">
        <v>23</v>
      </c>
      <c r="G789" s="1" t="s">
        <v>109</v>
      </c>
      <c r="H789" s="1" t="s">
        <v>119</v>
      </c>
      <c r="I789" s="1"/>
      <c r="J789" s="1" t="s">
        <v>31</v>
      </c>
      <c r="K789" s="1"/>
      <c r="L789" s="1">
        <v>1000000125</v>
      </c>
      <c r="M789" s="1"/>
      <c r="N789" s="1"/>
      <c r="O789" s="2">
        <v>43900</v>
      </c>
      <c r="P789" s="1"/>
      <c r="Q789" s="1"/>
      <c r="R789" s="1" t="s">
        <v>45</v>
      </c>
    </row>
    <row r="790" spans="1:18" x14ac:dyDescent="0.45">
      <c r="A790" s="1">
        <v>2000000174</v>
      </c>
      <c r="B790" s="1">
        <v>7895</v>
      </c>
      <c r="C790" s="1" t="s">
        <v>34</v>
      </c>
      <c r="D790" s="1">
        <v>2002</v>
      </c>
      <c r="E790" s="1" t="s">
        <v>61</v>
      </c>
      <c r="F790" s="1" t="s">
        <v>23</v>
      </c>
      <c r="G790" s="1" t="s">
        <v>109</v>
      </c>
      <c r="H790" s="1" t="s">
        <v>121</v>
      </c>
      <c r="I790" s="1"/>
      <c r="J790" s="1" t="s">
        <v>31</v>
      </c>
      <c r="K790" s="1"/>
      <c r="L790" s="1"/>
      <c r="M790" s="1"/>
      <c r="N790" s="1"/>
      <c r="O790" s="2">
        <v>43900</v>
      </c>
      <c r="P790" s="1"/>
      <c r="Q790" s="1"/>
      <c r="R790" s="1" t="s">
        <v>45</v>
      </c>
    </row>
    <row r="791" spans="1:18" x14ac:dyDescent="0.45">
      <c r="A791" s="1">
        <v>2000000175</v>
      </c>
      <c r="B791" s="1">
        <v>7885</v>
      </c>
      <c r="C791" s="1" t="s">
        <v>34</v>
      </c>
      <c r="D791" s="1">
        <v>1963</v>
      </c>
      <c r="E791" s="1" t="s">
        <v>22</v>
      </c>
      <c r="F791" s="1" t="s">
        <v>23</v>
      </c>
      <c r="G791" s="1" t="s">
        <v>109</v>
      </c>
      <c r="H791" s="1" t="s">
        <v>110</v>
      </c>
      <c r="I791" s="1"/>
      <c r="J791" s="1" t="s">
        <v>36</v>
      </c>
      <c r="K791" s="1"/>
      <c r="L791" s="1"/>
      <c r="M791" s="1"/>
      <c r="N791" s="1"/>
      <c r="O791" s="2">
        <v>43901</v>
      </c>
      <c r="P791" s="1"/>
      <c r="Q791" s="1"/>
      <c r="R791" s="1" t="s">
        <v>45</v>
      </c>
    </row>
    <row r="792" spans="1:18" x14ac:dyDescent="0.45">
      <c r="A792" s="1">
        <v>2000000176</v>
      </c>
      <c r="B792" s="1">
        <v>7855</v>
      </c>
      <c r="C792" s="1" t="s">
        <v>34</v>
      </c>
      <c r="D792" s="1">
        <v>1975</v>
      </c>
      <c r="E792" s="1" t="s">
        <v>49</v>
      </c>
      <c r="F792" s="1" t="s">
        <v>23</v>
      </c>
      <c r="G792" s="1" t="s">
        <v>109</v>
      </c>
      <c r="H792" s="1" t="s">
        <v>112</v>
      </c>
      <c r="I792" s="1"/>
      <c r="J792" s="1" t="s">
        <v>31</v>
      </c>
      <c r="K792" s="1"/>
      <c r="L792" s="1">
        <v>1000000125</v>
      </c>
      <c r="M792" s="1"/>
      <c r="N792" s="1"/>
      <c r="O792" s="2">
        <v>43901</v>
      </c>
      <c r="P792" s="1"/>
      <c r="Q792" s="1"/>
      <c r="R792" s="1" t="s">
        <v>45</v>
      </c>
    </row>
    <row r="793" spans="1:18" x14ac:dyDescent="0.45">
      <c r="A793" s="1">
        <v>2000000177</v>
      </c>
      <c r="B793" s="1">
        <v>8079</v>
      </c>
      <c r="C793" s="1" t="s">
        <v>21</v>
      </c>
      <c r="D793" s="1">
        <v>1968</v>
      </c>
      <c r="E793" s="1" t="s">
        <v>22</v>
      </c>
      <c r="F793" s="1" t="s">
        <v>23</v>
      </c>
      <c r="G793" s="1" t="s">
        <v>109</v>
      </c>
      <c r="H793" s="1" t="s">
        <v>132</v>
      </c>
      <c r="I793" s="1"/>
      <c r="J793" s="1" t="s">
        <v>31</v>
      </c>
      <c r="K793" s="1"/>
      <c r="L793" s="1">
        <v>2000000172</v>
      </c>
      <c r="M793" s="1"/>
      <c r="N793" s="1"/>
      <c r="O793" s="2">
        <v>43901</v>
      </c>
      <c r="P793" s="1"/>
      <c r="Q793" s="1"/>
      <c r="R793" s="1" t="s">
        <v>45</v>
      </c>
    </row>
    <row r="794" spans="1:18" x14ac:dyDescent="0.45">
      <c r="A794" s="1">
        <v>2000000178</v>
      </c>
      <c r="B794" s="1">
        <v>7821</v>
      </c>
      <c r="C794" s="1" t="s">
        <v>21</v>
      </c>
      <c r="D794" s="1">
        <v>1952</v>
      </c>
      <c r="E794" s="1" t="s">
        <v>38</v>
      </c>
      <c r="F794" s="1" t="s">
        <v>23</v>
      </c>
      <c r="G794" s="1" t="s">
        <v>109</v>
      </c>
      <c r="H794" s="1" t="s">
        <v>124</v>
      </c>
      <c r="I794" s="1"/>
      <c r="J794" s="1" t="s">
        <v>31</v>
      </c>
      <c r="K794" s="1"/>
      <c r="L794" s="1">
        <v>2000000111</v>
      </c>
      <c r="M794" s="1"/>
      <c r="N794" s="1"/>
      <c r="O794" s="2">
        <v>43901</v>
      </c>
      <c r="P794" s="1"/>
      <c r="Q794" s="1"/>
      <c r="R794" s="1" t="s">
        <v>45</v>
      </c>
    </row>
    <row r="795" spans="1:18" x14ac:dyDescent="0.45">
      <c r="A795" s="1">
        <v>2000000179</v>
      </c>
      <c r="B795" s="1">
        <v>7762</v>
      </c>
      <c r="C795" s="1" t="s">
        <v>21</v>
      </c>
      <c r="D795" s="1">
        <v>1992</v>
      </c>
      <c r="E795" s="1" t="s">
        <v>32</v>
      </c>
      <c r="F795" s="1" t="s">
        <v>23</v>
      </c>
      <c r="G795" s="1" t="s">
        <v>109</v>
      </c>
      <c r="H795" s="1" t="s">
        <v>135</v>
      </c>
      <c r="I795" s="1"/>
      <c r="J795" s="1" t="s">
        <v>26</v>
      </c>
      <c r="K795" s="1"/>
      <c r="L795" s="1"/>
      <c r="M795" s="1"/>
      <c r="N795" s="1"/>
      <c r="O795" s="2">
        <v>43901</v>
      </c>
      <c r="P795" s="1"/>
      <c r="Q795" s="1"/>
      <c r="R795" s="1" t="s">
        <v>45</v>
      </c>
    </row>
    <row r="796" spans="1:18" x14ac:dyDescent="0.45">
      <c r="A796" s="1">
        <v>2000000180</v>
      </c>
      <c r="B796" s="1">
        <v>7931</v>
      </c>
      <c r="C796" s="1" t="s">
        <v>34</v>
      </c>
      <c r="D796" s="1">
        <v>1971</v>
      </c>
      <c r="E796" s="1" t="s">
        <v>49</v>
      </c>
      <c r="F796" s="1" t="s">
        <v>23</v>
      </c>
      <c r="G796" s="1" t="s">
        <v>109</v>
      </c>
      <c r="H796" s="1" t="s">
        <v>112</v>
      </c>
      <c r="I796" s="1"/>
      <c r="J796" s="1" t="s">
        <v>31</v>
      </c>
      <c r="K796" s="1"/>
      <c r="L796" s="1">
        <v>2000000167</v>
      </c>
      <c r="M796" s="1"/>
      <c r="N796" s="1"/>
      <c r="O796" s="2">
        <v>43902</v>
      </c>
      <c r="P796" s="1"/>
      <c r="Q796" s="1"/>
      <c r="R796" s="1" t="s">
        <v>45</v>
      </c>
    </row>
    <row r="797" spans="1:18" x14ac:dyDescent="0.45">
      <c r="A797" s="1">
        <v>2000000181</v>
      </c>
      <c r="B797" s="1">
        <v>7881</v>
      </c>
      <c r="C797" s="1" t="s">
        <v>34</v>
      </c>
      <c r="D797" s="1">
        <v>1969</v>
      </c>
      <c r="E797" s="1" t="s">
        <v>22</v>
      </c>
      <c r="F797" s="1" t="s">
        <v>23</v>
      </c>
      <c r="G797" s="1" t="s">
        <v>109</v>
      </c>
      <c r="H797" s="1" t="s">
        <v>112</v>
      </c>
      <c r="I797" s="1"/>
      <c r="J797" s="1" t="s">
        <v>31</v>
      </c>
      <c r="K797" s="1"/>
      <c r="L797" s="1">
        <v>2000000167</v>
      </c>
      <c r="M797" s="1"/>
      <c r="N797" s="1"/>
      <c r="O797" s="2">
        <v>43902</v>
      </c>
      <c r="P797" s="1"/>
      <c r="Q797" s="1"/>
      <c r="R797" s="1" t="s">
        <v>45</v>
      </c>
    </row>
    <row r="798" spans="1:18" x14ac:dyDescent="0.45">
      <c r="A798" s="1">
        <v>2000000182</v>
      </c>
      <c r="B798" s="1">
        <v>7900</v>
      </c>
      <c r="C798" s="1" t="s">
        <v>34</v>
      </c>
      <c r="D798" s="1">
        <v>1974</v>
      </c>
      <c r="E798" s="1" t="s">
        <v>49</v>
      </c>
      <c r="F798" s="1" t="s">
        <v>23</v>
      </c>
      <c r="G798" s="1" t="s">
        <v>109</v>
      </c>
      <c r="H798" s="1" t="s">
        <v>112</v>
      </c>
      <c r="I798" s="1"/>
      <c r="J798" s="1" t="s">
        <v>31</v>
      </c>
      <c r="K798" s="1"/>
      <c r="L798" s="1">
        <v>2000000167</v>
      </c>
      <c r="M798" s="1"/>
      <c r="N798" s="1"/>
      <c r="O798" s="2">
        <v>43902</v>
      </c>
      <c r="P798" s="1"/>
      <c r="Q798" s="1"/>
      <c r="R798" s="1" t="s">
        <v>45</v>
      </c>
    </row>
    <row r="799" spans="1:18" x14ac:dyDescent="0.45">
      <c r="A799" s="1">
        <v>2000000183</v>
      </c>
      <c r="B799" s="1">
        <v>7982</v>
      </c>
      <c r="C799" s="1" t="s">
        <v>21</v>
      </c>
      <c r="D799" s="1">
        <v>1954</v>
      </c>
      <c r="E799" s="1" t="s">
        <v>38</v>
      </c>
      <c r="F799" s="1" t="s">
        <v>23</v>
      </c>
      <c r="G799" s="1" t="s">
        <v>109</v>
      </c>
      <c r="H799" s="1" t="s">
        <v>112</v>
      </c>
      <c r="I799" s="1"/>
      <c r="J799" s="1" t="s">
        <v>31</v>
      </c>
      <c r="K799" s="1"/>
      <c r="L799" s="1">
        <v>2000000167</v>
      </c>
      <c r="M799" s="1"/>
      <c r="N799" s="1"/>
      <c r="O799" s="2">
        <v>43902</v>
      </c>
      <c r="P799" s="1"/>
      <c r="Q799" s="1"/>
      <c r="R799" s="1" t="s">
        <v>45</v>
      </c>
    </row>
    <row r="800" spans="1:18" x14ac:dyDescent="0.45">
      <c r="A800" s="1">
        <v>2000000184</v>
      </c>
      <c r="B800" s="1">
        <v>7935</v>
      </c>
      <c r="C800" s="1" t="s">
        <v>21</v>
      </c>
      <c r="D800" s="1">
        <v>1979</v>
      </c>
      <c r="E800" s="1" t="s">
        <v>49</v>
      </c>
      <c r="F800" s="1" t="s">
        <v>23</v>
      </c>
      <c r="G800" s="1" t="s">
        <v>109</v>
      </c>
      <c r="H800" s="1" t="s">
        <v>113</v>
      </c>
      <c r="I800" s="1"/>
      <c r="J800" s="1" t="s">
        <v>26</v>
      </c>
      <c r="K800" s="1"/>
      <c r="L800" s="1"/>
      <c r="M800" s="1"/>
      <c r="N800" s="1"/>
      <c r="O800" s="2">
        <v>43902</v>
      </c>
      <c r="P800" s="1"/>
      <c r="Q800" s="1"/>
      <c r="R800" s="1" t="s">
        <v>45</v>
      </c>
    </row>
    <row r="801" spans="1:18" x14ac:dyDescent="0.45">
      <c r="A801" s="1">
        <v>2000000185</v>
      </c>
      <c r="B801" s="1">
        <v>7936</v>
      </c>
      <c r="C801" s="1" t="s">
        <v>21</v>
      </c>
      <c r="D801" s="1">
        <v>1954</v>
      </c>
      <c r="E801" s="1" t="s">
        <v>38</v>
      </c>
      <c r="F801" s="1" t="s">
        <v>23</v>
      </c>
      <c r="G801" s="1" t="s">
        <v>109</v>
      </c>
      <c r="H801" s="1" t="s">
        <v>131</v>
      </c>
      <c r="I801" s="1"/>
      <c r="J801" s="1" t="s">
        <v>36</v>
      </c>
      <c r="K801" s="1"/>
      <c r="L801" s="1"/>
      <c r="M801" s="1"/>
      <c r="N801" s="1"/>
      <c r="O801" s="2">
        <v>43902</v>
      </c>
      <c r="P801" s="1"/>
      <c r="Q801" s="1"/>
      <c r="R801" s="1" t="s">
        <v>45</v>
      </c>
    </row>
    <row r="802" spans="1:18" x14ac:dyDescent="0.45">
      <c r="A802" s="1">
        <v>2000000186</v>
      </c>
      <c r="B802" s="1"/>
      <c r="C802" s="1" t="s">
        <v>21</v>
      </c>
      <c r="D802" s="1">
        <v>1988</v>
      </c>
      <c r="E802" s="1" t="s">
        <v>28</v>
      </c>
      <c r="F802" s="1" t="s">
        <v>23</v>
      </c>
      <c r="G802" s="1" t="s">
        <v>109</v>
      </c>
      <c r="H802" s="1" t="s">
        <v>124</v>
      </c>
      <c r="I802" s="1"/>
      <c r="J802" s="1" t="s">
        <v>31</v>
      </c>
      <c r="K802" s="1"/>
      <c r="L802" s="1">
        <v>2000000125</v>
      </c>
      <c r="M802" s="1"/>
      <c r="N802" s="2">
        <v>43900</v>
      </c>
      <c r="O802" s="2">
        <v>43903</v>
      </c>
      <c r="P802" s="1"/>
      <c r="Q802" s="1"/>
      <c r="R802" s="1" t="s">
        <v>45</v>
      </c>
    </row>
    <row r="803" spans="1:18" x14ac:dyDescent="0.45">
      <c r="A803" s="1">
        <v>2000000187</v>
      </c>
      <c r="B803" s="1">
        <v>8039</v>
      </c>
      <c r="C803" s="1" t="s">
        <v>21</v>
      </c>
      <c r="D803" s="1">
        <v>1999</v>
      </c>
      <c r="E803" s="1" t="s">
        <v>32</v>
      </c>
      <c r="F803" s="1" t="s">
        <v>23</v>
      </c>
      <c r="G803" s="1" t="s">
        <v>109</v>
      </c>
      <c r="H803" s="1" t="s">
        <v>120</v>
      </c>
      <c r="I803" s="1"/>
      <c r="J803" s="1" t="s">
        <v>31</v>
      </c>
      <c r="K803" s="1"/>
      <c r="L803" s="1"/>
      <c r="M803" s="1"/>
      <c r="N803" s="1"/>
      <c r="O803" s="2">
        <v>43903</v>
      </c>
      <c r="P803" s="1"/>
      <c r="Q803" s="1"/>
      <c r="R803" s="1" t="s">
        <v>45</v>
      </c>
    </row>
    <row r="804" spans="1:18" x14ac:dyDescent="0.45">
      <c r="A804" s="1">
        <v>2000000188</v>
      </c>
      <c r="B804" s="1">
        <v>7988</v>
      </c>
      <c r="C804" s="1" t="s">
        <v>34</v>
      </c>
      <c r="D804" s="1">
        <v>1961</v>
      </c>
      <c r="E804" s="1" t="s">
        <v>22</v>
      </c>
      <c r="F804" s="1" t="s">
        <v>23</v>
      </c>
      <c r="G804" s="1" t="s">
        <v>109</v>
      </c>
      <c r="H804" s="1" t="s">
        <v>124</v>
      </c>
      <c r="I804" s="1"/>
      <c r="J804" s="1" t="s">
        <v>31</v>
      </c>
      <c r="K804" s="1"/>
      <c r="L804" s="1">
        <v>1000000138</v>
      </c>
      <c r="M804" s="1">
        <v>5</v>
      </c>
      <c r="N804" s="2">
        <v>43901</v>
      </c>
      <c r="O804" s="2">
        <v>43903</v>
      </c>
      <c r="P804" s="1"/>
      <c r="Q804" s="1"/>
      <c r="R804" s="1" t="s">
        <v>45</v>
      </c>
    </row>
    <row r="805" spans="1:18" x14ac:dyDescent="0.45">
      <c r="A805" s="1">
        <v>2000000189</v>
      </c>
      <c r="B805" s="1">
        <v>7982</v>
      </c>
      <c r="C805" s="1" t="s">
        <v>34</v>
      </c>
      <c r="D805" s="1">
        <v>1974</v>
      </c>
      <c r="E805" s="1" t="s">
        <v>49</v>
      </c>
      <c r="F805" s="1" t="s">
        <v>23</v>
      </c>
      <c r="G805" s="1" t="s">
        <v>109</v>
      </c>
      <c r="H805" s="1" t="s">
        <v>111</v>
      </c>
      <c r="I805" s="1"/>
      <c r="J805" s="1" t="s">
        <v>36</v>
      </c>
      <c r="K805" s="1"/>
      <c r="L805" s="1"/>
      <c r="M805" s="1"/>
      <c r="N805" s="1"/>
      <c r="O805" s="2">
        <v>43903</v>
      </c>
      <c r="P805" s="1"/>
      <c r="Q805" s="1"/>
      <c r="R805" s="1" t="s">
        <v>45</v>
      </c>
    </row>
    <row r="806" spans="1:18" x14ac:dyDescent="0.45">
      <c r="A806" s="1">
        <v>2000000190</v>
      </c>
      <c r="B806" s="1">
        <v>8020</v>
      </c>
      <c r="C806" s="1" t="s">
        <v>34</v>
      </c>
      <c r="D806" s="1">
        <v>1969</v>
      </c>
      <c r="E806" s="1" t="s">
        <v>22</v>
      </c>
      <c r="F806" s="1" t="s">
        <v>23</v>
      </c>
      <c r="G806" s="1" t="s">
        <v>109</v>
      </c>
      <c r="H806" s="1" t="s">
        <v>112</v>
      </c>
      <c r="I806" s="1"/>
      <c r="J806" s="1" t="s">
        <v>31</v>
      </c>
      <c r="K806" s="1"/>
      <c r="L806" s="1">
        <v>2000000167</v>
      </c>
      <c r="M806" s="1"/>
      <c r="N806" s="1"/>
      <c r="O806" s="2">
        <v>43903</v>
      </c>
      <c r="P806" s="1"/>
      <c r="Q806" s="1"/>
      <c r="R806" s="1" t="s">
        <v>45</v>
      </c>
    </row>
    <row r="807" spans="1:18" x14ac:dyDescent="0.45">
      <c r="A807" s="1">
        <v>2000000191</v>
      </c>
      <c r="B807" s="1">
        <v>7992</v>
      </c>
      <c r="C807" s="1" t="s">
        <v>34</v>
      </c>
      <c r="D807" s="1">
        <v>1986</v>
      </c>
      <c r="E807" s="1"/>
      <c r="F807" s="1" t="s">
        <v>23</v>
      </c>
      <c r="G807" s="1" t="s">
        <v>109</v>
      </c>
      <c r="H807" s="1" t="s">
        <v>112</v>
      </c>
      <c r="I807" s="1"/>
      <c r="J807" s="1" t="s">
        <v>31</v>
      </c>
      <c r="K807" s="1"/>
      <c r="L807" s="1">
        <v>2000000167</v>
      </c>
      <c r="M807" s="1"/>
      <c r="N807" s="1"/>
      <c r="O807" s="2">
        <v>43903</v>
      </c>
      <c r="P807" s="1"/>
      <c r="Q807" s="1"/>
      <c r="R807" s="1" t="s">
        <v>45</v>
      </c>
    </row>
    <row r="808" spans="1:18" x14ac:dyDescent="0.45">
      <c r="A808" s="1">
        <v>2000000192</v>
      </c>
      <c r="B808" s="1">
        <v>8019</v>
      </c>
      <c r="C808" s="1" t="s">
        <v>34</v>
      </c>
      <c r="D808" s="1">
        <v>1959</v>
      </c>
      <c r="E808" s="1"/>
      <c r="F808" s="1" t="s">
        <v>23</v>
      </c>
      <c r="G808" s="1" t="s">
        <v>109</v>
      </c>
      <c r="H808" s="1" t="s">
        <v>112</v>
      </c>
      <c r="I808" s="1"/>
      <c r="J808" s="1" t="s">
        <v>31</v>
      </c>
      <c r="K808" s="1"/>
      <c r="L808" s="1">
        <v>2000000167</v>
      </c>
      <c r="M808" s="1"/>
      <c r="N808" s="1"/>
      <c r="O808" s="2">
        <v>43903</v>
      </c>
      <c r="P808" s="1"/>
      <c r="Q808" s="1"/>
      <c r="R808" s="1" t="s">
        <v>45</v>
      </c>
    </row>
    <row r="809" spans="1:18" x14ac:dyDescent="0.45">
      <c r="A809" s="1">
        <v>2000000193</v>
      </c>
      <c r="B809" s="1">
        <v>7987</v>
      </c>
      <c r="C809" s="1" t="s">
        <v>34</v>
      </c>
      <c r="D809" s="1">
        <v>1991</v>
      </c>
      <c r="E809" s="1"/>
      <c r="F809" s="1" t="s">
        <v>23</v>
      </c>
      <c r="G809" s="1" t="s">
        <v>109</v>
      </c>
      <c r="H809" s="1" t="s">
        <v>124</v>
      </c>
      <c r="I809" s="1"/>
      <c r="J809" s="1" t="s">
        <v>31</v>
      </c>
      <c r="K809" s="1"/>
      <c r="L809" s="1">
        <v>2000000125</v>
      </c>
      <c r="M809" s="1"/>
      <c r="N809" s="2">
        <v>43900</v>
      </c>
      <c r="O809" s="2">
        <v>43903</v>
      </c>
      <c r="P809" s="1"/>
      <c r="Q809" s="1"/>
      <c r="R809" s="1" t="s">
        <v>45</v>
      </c>
    </row>
    <row r="810" spans="1:18" x14ac:dyDescent="0.45">
      <c r="A810" s="1">
        <v>2000000194</v>
      </c>
      <c r="B810" s="1">
        <v>8000</v>
      </c>
      <c r="C810" s="1" t="s">
        <v>21</v>
      </c>
      <c r="D810" s="1">
        <v>1953</v>
      </c>
      <c r="E810" s="1"/>
      <c r="F810" s="1" t="s">
        <v>23</v>
      </c>
      <c r="G810" s="1" t="s">
        <v>109</v>
      </c>
      <c r="H810" s="1" t="s">
        <v>112</v>
      </c>
      <c r="I810" s="1"/>
      <c r="J810" s="1" t="s">
        <v>31</v>
      </c>
      <c r="K810" s="1"/>
      <c r="L810" s="1">
        <v>2000000167</v>
      </c>
      <c r="M810" s="1"/>
      <c r="N810" s="1"/>
      <c r="O810" s="2">
        <v>43903</v>
      </c>
      <c r="P810" s="1"/>
      <c r="Q810" s="1"/>
      <c r="R810" s="1" t="s">
        <v>45</v>
      </c>
    </row>
    <row r="811" spans="1:18" x14ac:dyDescent="0.45">
      <c r="A811" s="1">
        <v>2000000195</v>
      </c>
      <c r="B811" s="1">
        <v>8033</v>
      </c>
      <c r="C811" s="1" t="s">
        <v>21</v>
      </c>
      <c r="D811" s="1">
        <v>2018</v>
      </c>
      <c r="E811" s="1"/>
      <c r="F811" s="1" t="s">
        <v>23</v>
      </c>
      <c r="G811" s="1" t="s">
        <v>109</v>
      </c>
      <c r="H811" s="1" t="s">
        <v>119</v>
      </c>
      <c r="I811" s="1"/>
      <c r="J811" s="1" t="s">
        <v>31</v>
      </c>
      <c r="K811" s="1"/>
      <c r="L811" s="1">
        <v>2000000173</v>
      </c>
      <c r="M811" s="1"/>
      <c r="N811" s="1"/>
      <c r="O811" s="2">
        <v>43903</v>
      </c>
      <c r="P811" s="1"/>
      <c r="Q811" s="1"/>
      <c r="R811" s="1" t="s">
        <v>45</v>
      </c>
    </row>
    <row r="812" spans="1:18" x14ac:dyDescent="0.45">
      <c r="A812" s="1">
        <v>2000000196</v>
      </c>
      <c r="B812" s="1">
        <v>8076</v>
      </c>
      <c r="C812" s="1" t="s">
        <v>21</v>
      </c>
      <c r="D812" s="1">
        <v>1989</v>
      </c>
      <c r="E812" s="1"/>
      <c r="F812" s="1" t="s">
        <v>23</v>
      </c>
      <c r="G812" s="1" t="s">
        <v>109</v>
      </c>
      <c r="H812" s="1" t="s">
        <v>119</v>
      </c>
      <c r="I812" s="1"/>
      <c r="J812" s="1" t="s">
        <v>31</v>
      </c>
      <c r="K812" s="1"/>
      <c r="L812" s="1">
        <v>2000000173</v>
      </c>
      <c r="M812" s="1"/>
      <c r="N812" s="1"/>
      <c r="O812" s="2">
        <v>43903</v>
      </c>
      <c r="P812" s="1"/>
      <c r="Q812" s="1"/>
      <c r="R812" s="1" t="s">
        <v>45</v>
      </c>
    </row>
    <row r="813" spans="1:18" x14ac:dyDescent="0.45">
      <c r="A813" s="1">
        <v>2000000197</v>
      </c>
      <c r="B813" s="1">
        <v>8032</v>
      </c>
      <c r="C813" s="1" t="s">
        <v>21</v>
      </c>
      <c r="D813" s="1">
        <v>1957</v>
      </c>
      <c r="E813" s="1"/>
      <c r="F813" s="1" t="s">
        <v>23</v>
      </c>
      <c r="G813" s="1" t="s">
        <v>109</v>
      </c>
      <c r="H813" s="1" t="s">
        <v>124</v>
      </c>
      <c r="I813" s="1"/>
      <c r="J813" s="1" t="s">
        <v>31</v>
      </c>
      <c r="K813" s="1"/>
      <c r="L813" s="1">
        <v>1000000138</v>
      </c>
      <c r="M813" s="1">
        <v>15</v>
      </c>
      <c r="N813" s="2">
        <v>43898</v>
      </c>
      <c r="O813" s="2">
        <v>43903</v>
      </c>
      <c r="P813" s="1"/>
      <c r="Q813" s="1"/>
      <c r="R813" s="1" t="s">
        <v>45</v>
      </c>
    </row>
    <row r="814" spans="1:18" x14ac:dyDescent="0.45">
      <c r="A814" s="1">
        <v>2000000198</v>
      </c>
      <c r="B814" s="1">
        <v>8065</v>
      </c>
      <c r="C814" s="1" t="s">
        <v>34</v>
      </c>
      <c r="D814" s="1">
        <v>1962</v>
      </c>
      <c r="E814" s="1"/>
      <c r="F814" s="1" t="s">
        <v>23</v>
      </c>
      <c r="G814" s="1" t="s">
        <v>109</v>
      </c>
      <c r="H814" s="1" t="s">
        <v>112</v>
      </c>
      <c r="I814" s="1"/>
      <c r="J814" s="1" t="s">
        <v>31</v>
      </c>
      <c r="K814" s="1"/>
      <c r="L814" s="1">
        <v>2000000167</v>
      </c>
      <c r="M814" s="1"/>
      <c r="N814" s="1"/>
      <c r="O814" s="2">
        <v>43903</v>
      </c>
      <c r="P814" s="1"/>
      <c r="Q814" s="1"/>
      <c r="R814" s="1" t="s">
        <v>45</v>
      </c>
    </row>
    <row r="815" spans="1:18" x14ac:dyDescent="0.45">
      <c r="A815" s="1">
        <v>2000000199</v>
      </c>
      <c r="B815" s="1">
        <v>8009</v>
      </c>
      <c r="C815" s="1" t="s">
        <v>21</v>
      </c>
      <c r="D815" s="1">
        <v>1971</v>
      </c>
      <c r="E815" s="1"/>
      <c r="F815" s="1" t="s">
        <v>23</v>
      </c>
      <c r="G815" s="1" t="s">
        <v>109</v>
      </c>
      <c r="H815" s="1" t="s">
        <v>120</v>
      </c>
      <c r="I815" s="1"/>
      <c r="J815" s="1" t="s">
        <v>31</v>
      </c>
      <c r="K815" s="1"/>
      <c r="L815" s="1">
        <v>1100000094</v>
      </c>
      <c r="M815" s="1"/>
      <c r="N815" s="1"/>
      <c r="O815" s="2">
        <v>43903</v>
      </c>
      <c r="P815" s="1"/>
      <c r="Q815" s="1"/>
      <c r="R815" s="1" t="s">
        <v>45</v>
      </c>
    </row>
    <row r="816" spans="1:18" x14ac:dyDescent="0.45">
      <c r="A816" s="1">
        <v>2000000200</v>
      </c>
      <c r="B816" s="1">
        <v>8046</v>
      </c>
      <c r="C816" s="1" t="s">
        <v>34</v>
      </c>
      <c r="D816" s="1">
        <v>1988</v>
      </c>
      <c r="E816" s="1"/>
      <c r="F816" s="1" t="s">
        <v>23</v>
      </c>
      <c r="G816" s="1" t="s">
        <v>109</v>
      </c>
      <c r="H816" s="1" t="s">
        <v>111</v>
      </c>
      <c r="I816" s="1"/>
      <c r="J816" s="1" t="s">
        <v>26</v>
      </c>
      <c r="K816" s="1"/>
      <c r="L816" s="1"/>
      <c r="M816" s="1"/>
      <c r="N816" s="1"/>
      <c r="O816" s="2">
        <v>43903</v>
      </c>
      <c r="P816" s="1"/>
      <c r="Q816" s="1"/>
      <c r="R816" s="1" t="s">
        <v>45</v>
      </c>
    </row>
    <row r="817" spans="1:18" x14ac:dyDescent="0.45">
      <c r="A817" s="1">
        <v>2000000201</v>
      </c>
      <c r="B817" s="1">
        <v>8119</v>
      </c>
      <c r="C817" s="1" t="s">
        <v>21</v>
      </c>
      <c r="D817" s="1">
        <v>1956</v>
      </c>
      <c r="E817" s="1"/>
      <c r="F817" s="1" t="s">
        <v>23</v>
      </c>
      <c r="G817" s="1" t="s">
        <v>109</v>
      </c>
      <c r="H817" s="1" t="s">
        <v>112</v>
      </c>
      <c r="I817" s="1"/>
      <c r="J817" s="1" t="s">
        <v>31</v>
      </c>
      <c r="K817" s="1"/>
      <c r="L817" s="1">
        <v>2000000167</v>
      </c>
      <c r="M817" s="1"/>
      <c r="N817" s="1"/>
      <c r="O817" s="2">
        <v>43904</v>
      </c>
      <c r="P817" s="1"/>
      <c r="Q817" s="1"/>
      <c r="R817" s="1" t="s">
        <v>45</v>
      </c>
    </row>
    <row r="818" spans="1:18" x14ac:dyDescent="0.45">
      <c r="A818" s="1">
        <v>2000000202</v>
      </c>
      <c r="B818" s="1">
        <v>8159</v>
      </c>
      <c r="C818" s="1" t="s">
        <v>34</v>
      </c>
      <c r="D818" s="1">
        <v>1963</v>
      </c>
      <c r="E818" s="1"/>
      <c r="F818" s="1" t="s">
        <v>23</v>
      </c>
      <c r="G818" s="1" t="s">
        <v>109</v>
      </c>
      <c r="H818" s="1" t="s">
        <v>112</v>
      </c>
      <c r="I818" s="1"/>
      <c r="J818" s="1" t="s">
        <v>31</v>
      </c>
      <c r="K818" s="1"/>
      <c r="L818" s="1">
        <v>2000000167</v>
      </c>
      <c r="M818" s="1"/>
      <c r="N818" s="1"/>
      <c r="O818" s="2">
        <v>43904</v>
      </c>
      <c r="P818" s="1"/>
      <c r="Q818" s="1"/>
      <c r="R818" s="1" t="s">
        <v>45</v>
      </c>
    </row>
    <row r="819" spans="1:18" x14ac:dyDescent="0.45">
      <c r="A819" s="1">
        <v>2000000203</v>
      </c>
      <c r="B819" s="1">
        <v>8089</v>
      </c>
      <c r="C819" s="1" t="s">
        <v>34</v>
      </c>
      <c r="D819" s="1">
        <v>1959</v>
      </c>
      <c r="E819" s="1"/>
      <c r="F819" s="1" t="s">
        <v>23</v>
      </c>
      <c r="G819" s="1" t="s">
        <v>109</v>
      </c>
      <c r="H819" s="1" t="s">
        <v>112</v>
      </c>
      <c r="I819" s="1"/>
      <c r="J819" s="1" t="s">
        <v>31</v>
      </c>
      <c r="K819" s="1"/>
      <c r="L819" s="1">
        <v>2000000167</v>
      </c>
      <c r="M819" s="1"/>
      <c r="N819" s="1"/>
      <c r="O819" s="2">
        <v>43904</v>
      </c>
      <c r="P819" s="1"/>
      <c r="Q819" s="1"/>
      <c r="R819" s="1" t="s">
        <v>45</v>
      </c>
    </row>
    <row r="820" spans="1:18" x14ac:dyDescent="0.45">
      <c r="A820" s="1">
        <v>2000000204</v>
      </c>
      <c r="B820" s="1">
        <v>8106</v>
      </c>
      <c r="C820" s="1" t="s">
        <v>34</v>
      </c>
      <c r="D820" s="1">
        <v>1967</v>
      </c>
      <c r="E820" s="1"/>
      <c r="F820" s="1" t="s">
        <v>23</v>
      </c>
      <c r="G820" s="1" t="s">
        <v>109</v>
      </c>
      <c r="H820" s="1" t="s">
        <v>112</v>
      </c>
      <c r="I820" s="1"/>
      <c r="J820" s="1" t="s">
        <v>31</v>
      </c>
      <c r="K820" s="1"/>
      <c r="L820" s="1">
        <v>2000000167</v>
      </c>
      <c r="M820" s="1"/>
      <c r="N820" s="1"/>
      <c r="O820" s="2">
        <v>43904</v>
      </c>
      <c r="P820" s="1"/>
      <c r="Q820" s="1"/>
      <c r="R820" s="1" t="s">
        <v>45</v>
      </c>
    </row>
    <row r="821" spans="1:18" x14ac:dyDescent="0.45">
      <c r="A821" s="1">
        <v>2000000205</v>
      </c>
      <c r="B821" s="1">
        <v>8100</v>
      </c>
      <c r="C821" s="1" t="s">
        <v>34</v>
      </c>
      <c r="D821" s="1">
        <v>1946</v>
      </c>
      <c r="E821" s="1"/>
      <c r="F821" s="1" t="s">
        <v>23</v>
      </c>
      <c r="G821" s="1" t="s">
        <v>109</v>
      </c>
      <c r="H821" s="1" t="s">
        <v>124</v>
      </c>
      <c r="I821" s="1"/>
      <c r="J821" s="1" t="s">
        <v>31</v>
      </c>
      <c r="K821" s="1"/>
      <c r="L821" s="1">
        <v>1000000138</v>
      </c>
      <c r="M821" s="1">
        <v>8</v>
      </c>
      <c r="N821" s="1"/>
      <c r="O821" s="2">
        <v>43904</v>
      </c>
      <c r="P821" s="1"/>
      <c r="Q821" s="1"/>
      <c r="R821" s="1" t="s">
        <v>45</v>
      </c>
    </row>
    <row r="822" spans="1:18" x14ac:dyDescent="0.45">
      <c r="A822" s="1">
        <v>2000000206</v>
      </c>
      <c r="B822" s="1">
        <v>8117</v>
      </c>
      <c r="C822" s="1" t="s">
        <v>34</v>
      </c>
      <c r="D822" s="1">
        <v>1972</v>
      </c>
      <c r="E822" s="1"/>
      <c r="F822" s="1" t="s">
        <v>23</v>
      </c>
      <c r="G822" s="1" t="s">
        <v>109</v>
      </c>
      <c r="H822" s="1" t="s">
        <v>124</v>
      </c>
      <c r="I822" s="1"/>
      <c r="J822" s="1" t="s">
        <v>31</v>
      </c>
      <c r="K822" s="1"/>
      <c r="L822" s="1">
        <v>2000000125</v>
      </c>
      <c r="M822" s="1"/>
      <c r="N822" s="2">
        <v>43901</v>
      </c>
      <c r="O822" s="2">
        <v>43904</v>
      </c>
      <c r="P822" s="1"/>
      <c r="Q822" s="1"/>
      <c r="R822" s="1" t="s">
        <v>45</v>
      </c>
    </row>
    <row r="823" spans="1:18" x14ac:dyDescent="0.45">
      <c r="A823" s="1">
        <v>2000000207</v>
      </c>
      <c r="B823" s="1">
        <v>8157</v>
      </c>
      <c r="C823" s="1" t="s">
        <v>34</v>
      </c>
      <c r="D823" s="1">
        <v>1967</v>
      </c>
      <c r="E823" s="1"/>
      <c r="F823" s="1" t="s">
        <v>23</v>
      </c>
      <c r="G823" s="1" t="s">
        <v>109</v>
      </c>
      <c r="H823" s="1" t="s">
        <v>132</v>
      </c>
      <c r="I823" s="1"/>
      <c r="J823" s="1" t="s">
        <v>31</v>
      </c>
      <c r="K823" s="1"/>
      <c r="L823" s="1">
        <v>2000000125</v>
      </c>
      <c r="M823" s="1"/>
      <c r="N823" s="1"/>
      <c r="O823" s="2">
        <v>43904</v>
      </c>
      <c r="P823" s="1"/>
      <c r="Q823" s="1"/>
      <c r="R823" s="1" t="s">
        <v>45</v>
      </c>
    </row>
    <row r="824" spans="1:18" x14ac:dyDescent="0.45">
      <c r="A824" s="1">
        <v>2000000208</v>
      </c>
      <c r="B824" s="1">
        <v>8093</v>
      </c>
      <c r="C824" s="1" t="s">
        <v>21</v>
      </c>
      <c r="D824" s="1">
        <v>1980</v>
      </c>
      <c r="E824" s="1"/>
      <c r="F824" s="1" t="s">
        <v>23</v>
      </c>
      <c r="G824" s="1" t="s">
        <v>109</v>
      </c>
      <c r="H824" s="1" t="s">
        <v>116</v>
      </c>
      <c r="I824" s="1"/>
      <c r="J824" s="1" t="s">
        <v>31</v>
      </c>
      <c r="K824" s="1"/>
      <c r="L824" s="1">
        <v>1000000125</v>
      </c>
      <c r="M824" s="1"/>
      <c r="N824" s="1"/>
      <c r="O824" s="2">
        <v>43904</v>
      </c>
      <c r="P824" s="1"/>
      <c r="Q824" s="1"/>
      <c r="R824" s="1" t="s">
        <v>45</v>
      </c>
    </row>
    <row r="825" spans="1:18" x14ac:dyDescent="0.45">
      <c r="A825" s="1">
        <v>2000000209</v>
      </c>
      <c r="B825" s="1">
        <v>8148</v>
      </c>
      <c r="C825" s="1" t="s">
        <v>34</v>
      </c>
      <c r="D825" s="1">
        <v>1992</v>
      </c>
      <c r="E825" s="1"/>
      <c r="F825" s="1" t="s">
        <v>23</v>
      </c>
      <c r="G825" s="1" t="s">
        <v>109</v>
      </c>
      <c r="H825" s="1" t="s">
        <v>135</v>
      </c>
      <c r="I825" s="1"/>
      <c r="J825" s="1" t="s">
        <v>31</v>
      </c>
      <c r="K825" s="1"/>
      <c r="L825" s="1">
        <v>2000000125</v>
      </c>
      <c r="M825" s="1"/>
      <c r="N825" s="1"/>
      <c r="O825" s="2">
        <v>43904</v>
      </c>
      <c r="P825" s="1"/>
      <c r="Q825" s="1"/>
      <c r="R825" s="1" t="s">
        <v>45</v>
      </c>
    </row>
    <row r="826" spans="1:18" x14ac:dyDescent="0.45">
      <c r="A826" s="1">
        <v>2000000210</v>
      </c>
      <c r="B826" s="1">
        <v>8121</v>
      </c>
      <c r="C826" s="1" t="s">
        <v>21</v>
      </c>
      <c r="D826" s="1">
        <v>1956</v>
      </c>
      <c r="E826" s="1"/>
      <c r="F826" s="1" t="s">
        <v>23</v>
      </c>
      <c r="G826" s="1" t="s">
        <v>109</v>
      </c>
      <c r="H826" s="1" t="s">
        <v>116</v>
      </c>
      <c r="I826" s="1"/>
      <c r="J826" s="1" t="s">
        <v>31</v>
      </c>
      <c r="K826" s="1"/>
      <c r="L826" s="1">
        <v>2000000094</v>
      </c>
      <c r="M826" s="1"/>
      <c r="N826" s="1"/>
      <c r="O826" s="2">
        <v>43904</v>
      </c>
      <c r="P826" s="1"/>
      <c r="Q826" s="1"/>
      <c r="R826" s="1" t="s">
        <v>45</v>
      </c>
    </row>
    <row r="827" spans="1:18" x14ac:dyDescent="0.45">
      <c r="A827" s="1">
        <v>2000000211</v>
      </c>
      <c r="B827" s="1">
        <v>8213</v>
      </c>
      <c r="C827" s="1" t="s">
        <v>21</v>
      </c>
      <c r="D827" s="1">
        <v>1959</v>
      </c>
      <c r="E827" s="1"/>
      <c r="F827" s="1" t="s">
        <v>23</v>
      </c>
      <c r="G827" s="1" t="s">
        <v>109</v>
      </c>
      <c r="H827" s="1" t="s">
        <v>124</v>
      </c>
      <c r="I827" s="1"/>
      <c r="J827" s="1" t="s">
        <v>31</v>
      </c>
      <c r="K827" s="1"/>
      <c r="L827" s="1">
        <v>1000000138</v>
      </c>
      <c r="M827" s="1"/>
      <c r="N827" s="1"/>
      <c r="O827" s="2">
        <v>43905</v>
      </c>
      <c r="P827" s="1"/>
      <c r="Q827" s="1"/>
      <c r="R827" s="1" t="s">
        <v>45</v>
      </c>
    </row>
    <row r="828" spans="1:18" x14ac:dyDescent="0.45">
      <c r="A828" s="1">
        <v>2000000212</v>
      </c>
      <c r="B828" s="1">
        <v>8207</v>
      </c>
      <c r="C828" s="1" t="s">
        <v>34</v>
      </c>
      <c r="D828" s="1">
        <v>1960</v>
      </c>
      <c r="E828" s="1"/>
      <c r="F828" s="1" t="s">
        <v>23</v>
      </c>
      <c r="G828" s="1" t="s">
        <v>109</v>
      </c>
      <c r="H828" s="1" t="s">
        <v>124</v>
      </c>
      <c r="I828" s="1"/>
      <c r="J828" s="1" t="s">
        <v>31</v>
      </c>
      <c r="K828" s="1"/>
      <c r="L828" s="1">
        <v>1000000138</v>
      </c>
      <c r="M828" s="1"/>
      <c r="N828" s="2">
        <v>43900</v>
      </c>
      <c r="O828" s="2">
        <v>43905</v>
      </c>
      <c r="P828" s="1"/>
      <c r="Q828" s="1"/>
      <c r="R828" s="1" t="s">
        <v>45</v>
      </c>
    </row>
    <row r="829" spans="1:18" x14ac:dyDescent="0.45">
      <c r="A829" s="1">
        <v>2000000213</v>
      </c>
      <c r="B829" s="1">
        <v>8202</v>
      </c>
      <c r="C829" s="1" t="s">
        <v>21</v>
      </c>
      <c r="D829" s="1">
        <v>1994</v>
      </c>
      <c r="E829" s="1"/>
      <c r="F829" s="1" t="s">
        <v>23</v>
      </c>
      <c r="G829" s="1" t="s">
        <v>109</v>
      </c>
      <c r="H829" s="1" t="s">
        <v>110</v>
      </c>
      <c r="I829" s="1"/>
      <c r="J829" s="1" t="s">
        <v>26</v>
      </c>
      <c r="K829" s="1"/>
      <c r="L829" s="1"/>
      <c r="M829" s="1"/>
      <c r="N829" s="1"/>
      <c r="O829" s="2">
        <v>43905</v>
      </c>
      <c r="P829" s="1"/>
      <c r="Q829" s="1"/>
      <c r="R829" s="1" t="s">
        <v>45</v>
      </c>
    </row>
    <row r="830" spans="1:18" x14ac:dyDescent="0.45">
      <c r="A830" s="1">
        <v>2000000214</v>
      </c>
      <c r="B830" s="1">
        <v>8168</v>
      </c>
      <c r="C830" s="1" t="s">
        <v>34</v>
      </c>
      <c r="D830" s="1">
        <v>1967</v>
      </c>
      <c r="E830" s="1"/>
      <c r="F830" s="1" t="s">
        <v>23</v>
      </c>
      <c r="G830" s="1" t="s">
        <v>109</v>
      </c>
      <c r="H830" s="1" t="s">
        <v>124</v>
      </c>
      <c r="I830" s="1"/>
      <c r="J830" s="1" t="s">
        <v>31</v>
      </c>
      <c r="K830" s="1"/>
      <c r="L830" s="1">
        <v>2000000114</v>
      </c>
      <c r="M830" s="1">
        <v>2</v>
      </c>
      <c r="N830" s="1"/>
      <c r="O830" s="2">
        <v>43905</v>
      </c>
      <c r="P830" s="1"/>
      <c r="Q830" s="1"/>
      <c r="R830" s="1"/>
    </row>
    <row r="831" spans="1:18" x14ac:dyDescent="0.45">
      <c r="A831" s="1">
        <v>2000000215</v>
      </c>
      <c r="B831" s="1">
        <v>8195</v>
      </c>
      <c r="C831" s="1" t="s">
        <v>34</v>
      </c>
      <c r="D831" s="1">
        <v>1974</v>
      </c>
      <c r="E831" s="1"/>
      <c r="F831" s="1" t="s">
        <v>23</v>
      </c>
      <c r="G831" s="1" t="s">
        <v>109</v>
      </c>
      <c r="H831" s="1" t="s">
        <v>112</v>
      </c>
      <c r="I831" s="1"/>
      <c r="J831" s="1" t="s">
        <v>31</v>
      </c>
      <c r="K831" s="1"/>
      <c r="L831" s="1">
        <v>2000000167</v>
      </c>
      <c r="M831" s="1"/>
      <c r="N831" s="1"/>
      <c r="O831" s="2">
        <v>43905</v>
      </c>
      <c r="P831" s="1"/>
      <c r="Q831" s="1"/>
      <c r="R831" s="1"/>
    </row>
    <row r="832" spans="1:18" x14ac:dyDescent="0.45">
      <c r="A832" s="1">
        <v>2000000216</v>
      </c>
      <c r="B832" s="1">
        <v>8212</v>
      </c>
      <c r="C832" s="1" t="s">
        <v>34</v>
      </c>
      <c r="D832" s="1">
        <v>1963</v>
      </c>
      <c r="E832" s="1"/>
      <c r="F832" s="1" t="s">
        <v>23</v>
      </c>
      <c r="G832" s="1" t="s">
        <v>109</v>
      </c>
      <c r="H832" s="1" t="s">
        <v>124</v>
      </c>
      <c r="I832" s="1"/>
      <c r="J832" s="1" t="s">
        <v>36</v>
      </c>
      <c r="K832" s="1"/>
      <c r="L832" s="1"/>
      <c r="M832" s="1">
        <v>11</v>
      </c>
      <c r="N832" s="2">
        <v>43903</v>
      </c>
      <c r="O832" s="2">
        <v>43905</v>
      </c>
      <c r="P832" s="1"/>
      <c r="Q832" s="1"/>
      <c r="R832" s="1"/>
    </row>
    <row r="833" spans="1:18" x14ac:dyDescent="0.45">
      <c r="A833" s="1">
        <v>2000000217</v>
      </c>
      <c r="B833" s="1">
        <v>8205</v>
      </c>
      <c r="C833" s="1" t="s">
        <v>34</v>
      </c>
      <c r="D833" s="1">
        <v>1954</v>
      </c>
      <c r="E833" s="1"/>
      <c r="F833" s="1" t="s">
        <v>23</v>
      </c>
      <c r="G833" s="1" t="s">
        <v>109</v>
      </c>
      <c r="H833" s="1" t="s">
        <v>124</v>
      </c>
      <c r="I833" s="1"/>
      <c r="J833" s="1" t="s">
        <v>31</v>
      </c>
      <c r="K833" s="1"/>
      <c r="L833" s="1">
        <v>2000000205</v>
      </c>
      <c r="M833" s="1"/>
      <c r="N833" s="1"/>
      <c r="O833" s="2">
        <v>43905</v>
      </c>
      <c r="P833" s="1"/>
      <c r="Q833" s="1"/>
      <c r="R833" s="1"/>
    </row>
    <row r="834" spans="1:18" x14ac:dyDescent="0.45">
      <c r="A834" s="1">
        <v>2000000218</v>
      </c>
      <c r="B834" s="1">
        <v>8184</v>
      </c>
      <c r="C834" s="1" t="s">
        <v>34</v>
      </c>
      <c r="D834" s="1">
        <v>1992</v>
      </c>
      <c r="E834" s="1"/>
      <c r="F834" s="1" t="s">
        <v>23</v>
      </c>
      <c r="G834" s="1" t="s">
        <v>109</v>
      </c>
      <c r="H834" s="1" t="s">
        <v>124</v>
      </c>
      <c r="I834" s="1"/>
      <c r="J834" s="1" t="s">
        <v>31</v>
      </c>
      <c r="K834" s="1"/>
      <c r="L834" s="1">
        <v>2000000205</v>
      </c>
      <c r="M834" s="1"/>
      <c r="N834" s="1"/>
      <c r="O834" s="2">
        <v>43905</v>
      </c>
      <c r="P834" s="1"/>
      <c r="Q834" s="1"/>
      <c r="R834" s="1"/>
    </row>
    <row r="835" spans="1:18" x14ac:dyDescent="0.45">
      <c r="A835" s="1">
        <v>2000000219</v>
      </c>
      <c r="B835" s="1">
        <v>8180</v>
      </c>
      <c r="C835" s="1" t="s">
        <v>21</v>
      </c>
      <c r="D835" s="1">
        <v>1956</v>
      </c>
      <c r="E835" s="1"/>
      <c r="F835" s="1" t="s">
        <v>23</v>
      </c>
      <c r="G835" s="1" t="s">
        <v>109</v>
      </c>
      <c r="H835" s="1" t="s">
        <v>124</v>
      </c>
      <c r="I835" s="1"/>
      <c r="J835" s="1" t="s">
        <v>31</v>
      </c>
      <c r="K835" s="1"/>
      <c r="L835" s="1">
        <v>2000000205</v>
      </c>
      <c r="M835" s="1"/>
      <c r="N835" s="1"/>
      <c r="O835" s="2">
        <v>43905</v>
      </c>
      <c r="P835" s="1"/>
      <c r="Q835" s="1"/>
      <c r="R835" s="1"/>
    </row>
    <row r="836" spans="1:18" x14ac:dyDescent="0.45">
      <c r="A836" s="1">
        <v>2000000220</v>
      </c>
      <c r="B836" s="1">
        <v>8197</v>
      </c>
      <c r="C836" s="1" t="s">
        <v>34</v>
      </c>
      <c r="D836" s="1">
        <v>1982</v>
      </c>
      <c r="E836" s="1"/>
      <c r="F836" s="1" t="s">
        <v>23</v>
      </c>
      <c r="G836" s="1" t="s">
        <v>109</v>
      </c>
      <c r="H836" s="1" t="s">
        <v>124</v>
      </c>
      <c r="I836" s="1"/>
      <c r="J836" s="1" t="s">
        <v>31</v>
      </c>
      <c r="K836" s="1"/>
      <c r="L836" s="1">
        <v>2000000205</v>
      </c>
      <c r="M836" s="1"/>
      <c r="N836" s="1"/>
      <c r="O836" s="2">
        <v>43905</v>
      </c>
      <c r="P836" s="1"/>
      <c r="Q836" s="1"/>
      <c r="R836" s="1"/>
    </row>
    <row r="837" spans="1:18" x14ac:dyDescent="0.45">
      <c r="A837" s="1">
        <v>2000000221</v>
      </c>
      <c r="B837" s="1">
        <v>8229</v>
      </c>
      <c r="C837" s="1" t="s">
        <v>34</v>
      </c>
      <c r="D837" s="1">
        <v>2009</v>
      </c>
      <c r="E837" s="1"/>
      <c r="F837" s="1" t="s">
        <v>23</v>
      </c>
      <c r="G837" s="1" t="s">
        <v>109</v>
      </c>
      <c r="H837" s="1" t="s">
        <v>124</v>
      </c>
      <c r="I837" s="1"/>
      <c r="J837" s="1" t="s">
        <v>31</v>
      </c>
      <c r="K837" s="1"/>
      <c r="L837" s="1">
        <v>2000000205</v>
      </c>
      <c r="M837" s="1"/>
      <c r="N837" s="1"/>
      <c r="O837" s="2">
        <v>43905</v>
      </c>
      <c r="P837" s="1"/>
      <c r="Q837" s="1"/>
      <c r="R837" s="1"/>
    </row>
    <row r="838" spans="1:18" x14ac:dyDescent="0.45">
      <c r="A838" s="1">
        <v>2000000222</v>
      </c>
      <c r="B838" s="1">
        <v>8171</v>
      </c>
      <c r="C838" s="1" t="s">
        <v>34</v>
      </c>
      <c r="D838" s="1">
        <v>1971</v>
      </c>
      <c r="E838" s="1"/>
      <c r="F838" s="1" t="s">
        <v>23</v>
      </c>
      <c r="G838" s="1" t="s">
        <v>109</v>
      </c>
      <c r="H838" s="1" t="s">
        <v>124</v>
      </c>
      <c r="I838" s="1"/>
      <c r="J838" s="1" t="s">
        <v>31</v>
      </c>
      <c r="K838" s="1"/>
      <c r="L838" s="1">
        <v>2000000205</v>
      </c>
      <c r="M838" s="1"/>
      <c r="N838" s="1"/>
      <c r="O838" s="2">
        <v>43905</v>
      </c>
      <c r="P838" s="1"/>
      <c r="Q838" s="1"/>
      <c r="R838" s="1"/>
    </row>
    <row r="839" spans="1:18" x14ac:dyDescent="0.45">
      <c r="A839" s="1">
        <v>2000000223</v>
      </c>
      <c r="B839" s="1">
        <v>8181</v>
      </c>
      <c r="C839" s="1" t="s">
        <v>21</v>
      </c>
      <c r="D839" s="1">
        <v>1963</v>
      </c>
      <c r="E839" s="1"/>
      <c r="F839" s="1" t="s">
        <v>23</v>
      </c>
      <c r="G839" s="1" t="s">
        <v>109</v>
      </c>
      <c r="H839" s="1" t="s">
        <v>124</v>
      </c>
      <c r="I839" s="1"/>
      <c r="J839" s="1" t="s">
        <v>31</v>
      </c>
      <c r="K839" s="1"/>
      <c r="L839" s="1">
        <v>2000000205</v>
      </c>
      <c r="M839" s="1"/>
      <c r="N839" s="1"/>
      <c r="O839" s="2">
        <v>43905</v>
      </c>
      <c r="P839" s="1"/>
      <c r="Q839" s="1"/>
      <c r="R839" s="1"/>
    </row>
    <row r="840" spans="1:18" x14ac:dyDescent="0.45">
      <c r="A840" s="1">
        <v>2000000224</v>
      </c>
      <c r="B840" s="1">
        <v>8211</v>
      </c>
      <c r="C840" s="1" t="s">
        <v>21</v>
      </c>
      <c r="D840" s="1">
        <v>1985</v>
      </c>
      <c r="E840" s="1"/>
      <c r="F840" s="1" t="s">
        <v>23</v>
      </c>
      <c r="G840" s="1" t="s">
        <v>109</v>
      </c>
      <c r="H840" s="1" t="s">
        <v>124</v>
      </c>
      <c r="I840" s="1"/>
      <c r="J840" s="1" t="s">
        <v>31</v>
      </c>
      <c r="K840" s="1"/>
      <c r="L840" s="1">
        <v>2000000205</v>
      </c>
      <c r="M840" s="1"/>
      <c r="N840" s="1"/>
      <c r="O840" s="2">
        <v>43905</v>
      </c>
      <c r="P840" s="1"/>
      <c r="Q840" s="1"/>
      <c r="R840" s="1"/>
    </row>
    <row r="841" spans="1:18" x14ac:dyDescent="0.45">
      <c r="A841" s="1">
        <v>2000000225</v>
      </c>
      <c r="B841" s="1">
        <v>8210</v>
      </c>
      <c r="C841" s="1" t="s">
        <v>21</v>
      </c>
      <c r="D841" s="1">
        <v>1965</v>
      </c>
      <c r="E841" s="1"/>
      <c r="F841" s="1" t="s">
        <v>23</v>
      </c>
      <c r="G841" s="1" t="s">
        <v>109</v>
      </c>
      <c r="H841" s="1" t="s">
        <v>124</v>
      </c>
      <c r="I841" s="1"/>
      <c r="J841" s="1" t="s">
        <v>31</v>
      </c>
      <c r="K841" s="1"/>
      <c r="L841" s="1">
        <v>2000000205</v>
      </c>
      <c r="M841" s="1"/>
      <c r="N841" s="1"/>
      <c r="O841" s="2">
        <v>43905</v>
      </c>
      <c r="P841" s="1"/>
      <c r="Q841" s="1"/>
      <c r="R841" s="1"/>
    </row>
    <row r="842" spans="1:18" x14ac:dyDescent="0.45">
      <c r="A842" s="1">
        <v>2000000226</v>
      </c>
      <c r="B842" s="1">
        <v>8222</v>
      </c>
      <c r="C842" s="1" t="s">
        <v>34</v>
      </c>
      <c r="D842" s="1">
        <v>1968</v>
      </c>
      <c r="E842" s="1"/>
      <c r="F842" s="1" t="s">
        <v>23</v>
      </c>
      <c r="G842" s="1" t="s">
        <v>109</v>
      </c>
      <c r="H842" s="1" t="s">
        <v>124</v>
      </c>
      <c r="I842" s="1"/>
      <c r="J842" s="1" t="s">
        <v>31</v>
      </c>
      <c r="K842" s="1"/>
      <c r="L842" s="1">
        <v>2000000205</v>
      </c>
      <c r="M842" s="1"/>
      <c r="N842" s="1"/>
      <c r="O842" s="2">
        <v>43905</v>
      </c>
      <c r="P842" s="1"/>
      <c r="Q842" s="1"/>
      <c r="R842" s="1"/>
    </row>
    <row r="843" spans="1:18" x14ac:dyDescent="0.45">
      <c r="A843" s="1">
        <v>2000000227</v>
      </c>
      <c r="B843" s="1">
        <v>8232</v>
      </c>
      <c r="C843" s="1" t="s">
        <v>34</v>
      </c>
      <c r="D843" s="1">
        <v>1963</v>
      </c>
      <c r="E843" s="1"/>
      <c r="F843" s="1" t="s">
        <v>23</v>
      </c>
      <c r="G843" s="1" t="s">
        <v>109</v>
      </c>
      <c r="H843" s="1" t="s">
        <v>124</v>
      </c>
      <c r="I843" s="1"/>
      <c r="J843" s="1" t="s">
        <v>31</v>
      </c>
      <c r="K843" s="1"/>
      <c r="L843" s="1">
        <v>2000000205</v>
      </c>
      <c r="M843" s="1"/>
      <c r="N843" s="1"/>
      <c r="O843" s="2">
        <v>43905</v>
      </c>
      <c r="P843" s="1"/>
      <c r="Q843" s="1"/>
      <c r="R843" s="1"/>
    </row>
    <row r="844" spans="1:18" x14ac:dyDescent="0.45">
      <c r="A844" s="1">
        <v>2000000228</v>
      </c>
      <c r="B844" s="1">
        <v>8199</v>
      </c>
      <c r="C844" s="1" t="s">
        <v>21</v>
      </c>
      <c r="D844" s="1">
        <v>1994</v>
      </c>
      <c r="E844" s="1"/>
      <c r="F844" s="1" t="s">
        <v>23</v>
      </c>
      <c r="G844" s="1" t="s">
        <v>109</v>
      </c>
      <c r="H844" s="1" t="s">
        <v>124</v>
      </c>
      <c r="I844" s="1"/>
      <c r="J844" s="1" t="s">
        <v>31</v>
      </c>
      <c r="K844" s="1"/>
      <c r="L844" s="1">
        <v>2000000205</v>
      </c>
      <c r="M844" s="1"/>
      <c r="N844" s="1"/>
      <c r="O844" s="2">
        <v>43905</v>
      </c>
      <c r="P844" s="1"/>
      <c r="Q844" s="1"/>
      <c r="R844" s="1"/>
    </row>
    <row r="845" spans="1:18" x14ac:dyDescent="0.45">
      <c r="A845" s="1">
        <v>2000000229</v>
      </c>
      <c r="B845" s="1">
        <v>8182</v>
      </c>
      <c r="C845" s="1" t="s">
        <v>21</v>
      </c>
      <c r="D845" s="1">
        <v>2007</v>
      </c>
      <c r="E845" s="1"/>
      <c r="F845" s="1" t="s">
        <v>23</v>
      </c>
      <c r="G845" s="1" t="s">
        <v>109</v>
      </c>
      <c r="H845" s="1" t="s">
        <v>124</v>
      </c>
      <c r="I845" s="1"/>
      <c r="J845" s="1" t="s">
        <v>31</v>
      </c>
      <c r="K845" s="1"/>
      <c r="L845" s="1">
        <v>2000000205</v>
      </c>
      <c r="M845" s="1"/>
      <c r="N845" s="1"/>
      <c r="O845" s="2">
        <v>43905</v>
      </c>
      <c r="P845" s="1"/>
      <c r="Q845" s="1"/>
      <c r="R845" s="1"/>
    </row>
    <row r="846" spans="1:18" x14ac:dyDescent="0.45">
      <c r="A846" s="1">
        <v>2000000230</v>
      </c>
      <c r="B846" s="1">
        <v>8165</v>
      </c>
      <c r="C846" s="1" t="s">
        <v>21</v>
      </c>
      <c r="D846" s="1">
        <v>1972</v>
      </c>
      <c r="E846" s="1"/>
      <c r="F846" s="1" t="s">
        <v>23</v>
      </c>
      <c r="G846" s="1" t="s">
        <v>109</v>
      </c>
      <c r="H846" s="1" t="s">
        <v>124</v>
      </c>
      <c r="I846" s="1"/>
      <c r="J846" s="1" t="s">
        <v>31</v>
      </c>
      <c r="K846" s="1"/>
      <c r="L846" s="1">
        <v>2000000205</v>
      </c>
      <c r="M846" s="1"/>
      <c r="N846" s="1"/>
      <c r="O846" s="2">
        <v>43905</v>
      </c>
      <c r="P846" s="1"/>
      <c r="Q846" s="1"/>
      <c r="R846" s="1"/>
    </row>
    <row r="847" spans="1:18" x14ac:dyDescent="0.45">
      <c r="A847" s="1">
        <v>2000000231</v>
      </c>
      <c r="B847" s="1">
        <v>6507</v>
      </c>
      <c r="C847" s="1" t="s">
        <v>34</v>
      </c>
      <c r="D847" s="1">
        <v>1981</v>
      </c>
      <c r="E847" s="1"/>
      <c r="F847" s="1" t="s">
        <v>23</v>
      </c>
      <c r="G847" s="1" t="s">
        <v>109</v>
      </c>
      <c r="H847" s="1" t="s">
        <v>111</v>
      </c>
      <c r="I847" s="1"/>
      <c r="J847" s="1" t="s">
        <v>107</v>
      </c>
      <c r="K847" s="1"/>
      <c r="L847" s="1"/>
      <c r="M847" s="1"/>
      <c r="N847" s="1"/>
      <c r="O847" s="2">
        <v>43896</v>
      </c>
      <c r="P847" s="1"/>
      <c r="Q847" s="1"/>
      <c r="R847" s="1"/>
    </row>
    <row r="848" spans="1:18" x14ac:dyDescent="0.45">
      <c r="A848" s="1">
        <v>2000000232</v>
      </c>
      <c r="B848" s="1">
        <v>8276</v>
      </c>
      <c r="C848" s="1" t="s">
        <v>21</v>
      </c>
      <c r="D848" s="1">
        <v>2010</v>
      </c>
      <c r="E848" s="1"/>
      <c r="F848" s="1" t="s">
        <v>23</v>
      </c>
      <c r="G848" s="1" t="s">
        <v>109</v>
      </c>
      <c r="H848" s="1" t="s">
        <v>112</v>
      </c>
      <c r="I848" s="1"/>
      <c r="J848" s="1" t="s">
        <v>31</v>
      </c>
      <c r="K848" s="1"/>
      <c r="L848" s="1">
        <v>2000000167</v>
      </c>
      <c r="M848" s="1"/>
      <c r="N848" s="1"/>
      <c r="O848" s="2">
        <v>43906</v>
      </c>
      <c r="P848" s="1"/>
      <c r="Q848" s="1"/>
      <c r="R848" s="1"/>
    </row>
    <row r="849" spans="1:18" x14ac:dyDescent="0.45">
      <c r="A849" s="1">
        <v>2000000233</v>
      </c>
      <c r="B849" s="1">
        <v>8305</v>
      </c>
      <c r="C849" s="1" t="s">
        <v>34</v>
      </c>
      <c r="D849" s="1">
        <v>1967</v>
      </c>
      <c r="E849" s="1"/>
      <c r="F849" s="1" t="s">
        <v>23</v>
      </c>
      <c r="G849" s="1" t="s">
        <v>109</v>
      </c>
      <c r="H849" s="1" t="s">
        <v>124</v>
      </c>
      <c r="I849" s="1"/>
      <c r="J849" s="1" t="s">
        <v>31</v>
      </c>
      <c r="K849" s="1"/>
      <c r="L849" s="1">
        <v>2000000205</v>
      </c>
      <c r="M849" s="1"/>
      <c r="N849" s="1"/>
      <c r="O849" s="2">
        <v>43906</v>
      </c>
      <c r="P849" s="1"/>
      <c r="Q849" s="1"/>
      <c r="R849" s="1"/>
    </row>
    <row r="850" spans="1:18" x14ac:dyDescent="0.45">
      <c r="A850" s="1">
        <v>2000000234</v>
      </c>
      <c r="B850" s="1">
        <v>8246</v>
      </c>
      <c r="C850" s="1" t="s">
        <v>34</v>
      </c>
      <c r="D850" s="1">
        <v>1966</v>
      </c>
      <c r="E850" s="1"/>
      <c r="F850" s="1" t="s">
        <v>23</v>
      </c>
      <c r="G850" s="1" t="s">
        <v>109</v>
      </c>
      <c r="H850" s="1" t="s">
        <v>124</v>
      </c>
      <c r="I850" s="1"/>
      <c r="J850" s="1" t="s">
        <v>31</v>
      </c>
      <c r="K850" s="1"/>
      <c r="L850" s="1">
        <v>2000000205</v>
      </c>
      <c r="M850" s="1"/>
      <c r="N850" s="1"/>
      <c r="O850" s="2">
        <v>43906</v>
      </c>
      <c r="P850" s="1"/>
      <c r="Q850" s="1"/>
      <c r="R850" s="1"/>
    </row>
    <row r="851" spans="1:18" x14ac:dyDescent="0.45">
      <c r="A851" s="1">
        <v>2000000235</v>
      </c>
      <c r="B851" s="1">
        <v>8363</v>
      </c>
      <c r="C851" s="1" t="s">
        <v>21</v>
      </c>
      <c r="D851" s="1">
        <v>1994</v>
      </c>
      <c r="E851" s="1"/>
      <c r="F851" s="1" t="s">
        <v>23</v>
      </c>
      <c r="G851" s="1" t="s">
        <v>109</v>
      </c>
      <c r="H851" s="1" t="s">
        <v>124</v>
      </c>
      <c r="I851" s="1"/>
      <c r="J851" s="1" t="s">
        <v>31</v>
      </c>
      <c r="K851" s="1"/>
      <c r="L851" s="1">
        <v>2000000205</v>
      </c>
      <c r="M851" s="1"/>
      <c r="N851" s="1"/>
      <c r="O851" s="2">
        <v>43906</v>
      </c>
      <c r="P851" s="1"/>
      <c r="Q851" s="1"/>
      <c r="R851" s="1"/>
    </row>
    <row r="852" spans="1:18" x14ac:dyDescent="0.45">
      <c r="A852" s="1">
        <v>2000000236</v>
      </c>
      <c r="B852" s="1">
        <v>8283</v>
      </c>
      <c r="C852" s="1" t="s">
        <v>34</v>
      </c>
      <c r="D852" s="1">
        <v>1949</v>
      </c>
      <c r="E852" s="1"/>
      <c r="F852" s="1" t="s">
        <v>23</v>
      </c>
      <c r="G852" s="1" t="s">
        <v>109</v>
      </c>
      <c r="H852" s="1" t="s">
        <v>124</v>
      </c>
      <c r="I852" s="1"/>
      <c r="J852" s="1" t="s">
        <v>31</v>
      </c>
      <c r="K852" s="1"/>
      <c r="L852" s="1">
        <v>2000000205</v>
      </c>
      <c r="M852" s="1"/>
      <c r="N852" s="1"/>
      <c r="O852" s="2">
        <v>43906</v>
      </c>
      <c r="P852" s="1"/>
      <c r="Q852" s="1"/>
      <c r="R852" s="1"/>
    </row>
    <row r="853" spans="1:18" x14ac:dyDescent="0.45">
      <c r="A853" s="1">
        <v>2000000237</v>
      </c>
      <c r="B853" s="1">
        <v>8284</v>
      </c>
      <c r="C853" s="1" t="s">
        <v>34</v>
      </c>
      <c r="D853" s="1">
        <v>1958</v>
      </c>
      <c r="E853" s="1"/>
      <c r="F853" s="1" t="s">
        <v>23</v>
      </c>
      <c r="G853" s="1" t="s">
        <v>109</v>
      </c>
      <c r="H853" s="1" t="s">
        <v>124</v>
      </c>
      <c r="I853" s="1"/>
      <c r="J853" s="1" t="s">
        <v>31</v>
      </c>
      <c r="K853" s="1"/>
      <c r="L853" s="1">
        <v>2000000205</v>
      </c>
      <c r="M853" s="1"/>
      <c r="N853" s="1"/>
      <c r="O853" s="2">
        <v>43906</v>
      </c>
      <c r="P853" s="1"/>
      <c r="Q853" s="1"/>
      <c r="R853" s="1"/>
    </row>
    <row r="854" spans="1:18" x14ac:dyDescent="0.45">
      <c r="A854" s="1">
        <v>2000000238</v>
      </c>
      <c r="B854" s="1">
        <v>8266</v>
      </c>
      <c r="C854" s="1" t="s">
        <v>34</v>
      </c>
      <c r="D854" s="1">
        <v>1968</v>
      </c>
      <c r="E854" s="1"/>
      <c r="F854" s="1" t="s">
        <v>23</v>
      </c>
      <c r="G854" s="1" t="s">
        <v>109</v>
      </c>
      <c r="H854" s="1" t="s">
        <v>124</v>
      </c>
      <c r="I854" s="1"/>
      <c r="J854" s="1" t="s">
        <v>31</v>
      </c>
      <c r="K854" s="1"/>
      <c r="L854" s="1">
        <v>2000000205</v>
      </c>
      <c r="M854" s="1"/>
      <c r="N854" s="1"/>
      <c r="O854" s="2">
        <v>43906</v>
      </c>
      <c r="P854" s="1"/>
      <c r="Q854" s="1"/>
      <c r="R854" s="1"/>
    </row>
    <row r="855" spans="1:18" x14ac:dyDescent="0.45">
      <c r="A855" s="1">
        <v>2000000239</v>
      </c>
      <c r="B855" s="1">
        <v>8258</v>
      </c>
      <c r="C855" s="1" t="s">
        <v>34</v>
      </c>
      <c r="D855" s="1">
        <v>1996</v>
      </c>
      <c r="E855" s="1"/>
      <c r="F855" s="1" t="s">
        <v>23</v>
      </c>
      <c r="G855" s="1" t="s">
        <v>109</v>
      </c>
      <c r="H855" s="1" t="s">
        <v>124</v>
      </c>
      <c r="I855" s="1"/>
      <c r="J855" s="1" t="s">
        <v>31</v>
      </c>
      <c r="K855" s="1"/>
      <c r="L855" s="1">
        <v>2000000205</v>
      </c>
      <c r="M855" s="1"/>
      <c r="N855" s="1"/>
      <c r="O855" s="2">
        <v>43906</v>
      </c>
      <c r="P855" s="1"/>
      <c r="Q855" s="1"/>
      <c r="R855" s="1"/>
    </row>
    <row r="856" spans="1:18" x14ac:dyDescent="0.45">
      <c r="A856" s="1">
        <v>2000000240</v>
      </c>
      <c r="B856" s="1">
        <v>8252</v>
      </c>
      <c r="C856" s="1" t="s">
        <v>34</v>
      </c>
      <c r="D856" s="1">
        <v>1969</v>
      </c>
      <c r="E856" s="1"/>
      <c r="F856" s="1" t="s">
        <v>23</v>
      </c>
      <c r="G856" s="1" t="s">
        <v>109</v>
      </c>
      <c r="H856" s="1" t="s">
        <v>124</v>
      </c>
      <c r="I856" s="1"/>
      <c r="J856" s="1" t="s">
        <v>31</v>
      </c>
      <c r="K856" s="1"/>
      <c r="L856" s="1">
        <v>2000000205</v>
      </c>
      <c r="M856" s="1"/>
      <c r="N856" s="1"/>
      <c r="O856" s="2">
        <v>43906</v>
      </c>
      <c r="P856" s="1"/>
      <c r="Q856" s="1"/>
      <c r="R856" s="1"/>
    </row>
    <row r="857" spans="1:18" x14ac:dyDescent="0.45">
      <c r="A857" s="1">
        <v>2000000241</v>
      </c>
      <c r="B857" s="1">
        <v>8249</v>
      </c>
      <c r="C857" s="1" t="s">
        <v>34</v>
      </c>
      <c r="D857" s="1">
        <v>1959</v>
      </c>
      <c r="E857" s="1"/>
      <c r="F857" s="1" t="s">
        <v>23</v>
      </c>
      <c r="G857" s="1" t="s">
        <v>109</v>
      </c>
      <c r="H857" s="1" t="s">
        <v>124</v>
      </c>
      <c r="I857" s="1"/>
      <c r="J857" s="1" t="s">
        <v>31</v>
      </c>
      <c r="K857" s="1"/>
      <c r="L857" s="1">
        <v>2000000205</v>
      </c>
      <c r="M857" s="1"/>
      <c r="N857" s="1"/>
      <c r="O857" s="2">
        <v>43906</v>
      </c>
      <c r="P857" s="1"/>
      <c r="Q857" s="1"/>
      <c r="R857" s="1"/>
    </row>
    <row r="858" spans="1:18" x14ac:dyDescent="0.45">
      <c r="A858" s="1">
        <v>2000000242</v>
      </c>
      <c r="B858" s="1">
        <v>8295</v>
      </c>
      <c r="C858" s="1" t="s">
        <v>21</v>
      </c>
      <c r="D858" s="1">
        <v>1975</v>
      </c>
      <c r="E858" s="1"/>
      <c r="F858" s="1" t="s">
        <v>23</v>
      </c>
      <c r="G858" s="1" t="s">
        <v>109</v>
      </c>
      <c r="H858" s="1" t="s">
        <v>124</v>
      </c>
      <c r="I858" s="1"/>
      <c r="J858" s="1" t="s">
        <v>31</v>
      </c>
      <c r="K858" s="1"/>
      <c r="L858" s="1">
        <v>2000000205</v>
      </c>
      <c r="M858" s="1"/>
      <c r="N858" s="1"/>
      <c r="O858" s="2">
        <v>43906</v>
      </c>
      <c r="P858" s="1"/>
      <c r="Q858" s="1"/>
      <c r="R858" s="1"/>
    </row>
    <row r="859" spans="1:18" x14ac:dyDescent="0.45">
      <c r="A859" s="1">
        <v>2000000243</v>
      </c>
      <c r="B859" s="1">
        <v>8316</v>
      </c>
      <c r="C859" s="1" t="s">
        <v>34</v>
      </c>
      <c r="D859" s="1">
        <v>1996</v>
      </c>
      <c r="E859" s="1"/>
      <c r="F859" s="1" t="s">
        <v>23</v>
      </c>
      <c r="G859" s="1" t="s">
        <v>109</v>
      </c>
      <c r="H859" s="1" t="s">
        <v>124</v>
      </c>
      <c r="I859" s="1"/>
      <c r="J859" s="1" t="s">
        <v>31</v>
      </c>
      <c r="K859" s="1"/>
      <c r="L859" s="1">
        <v>2000000125</v>
      </c>
      <c r="M859" s="1"/>
      <c r="N859" s="1"/>
      <c r="O859" s="2">
        <v>43906</v>
      </c>
      <c r="P859" s="1"/>
      <c r="Q859" s="1"/>
      <c r="R859" s="1"/>
    </row>
    <row r="860" spans="1:18" x14ac:dyDescent="0.45">
      <c r="A860" s="1">
        <v>2000000244</v>
      </c>
      <c r="B860" s="1">
        <v>8257</v>
      </c>
      <c r="C860" s="1" t="s">
        <v>34</v>
      </c>
      <c r="D860" s="1">
        <v>1945</v>
      </c>
      <c r="E860" s="1"/>
      <c r="F860" s="1" t="s">
        <v>23</v>
      </c>
      <c r="G860" s="1" t="s">
        <v>109</v>
      </c>
      <c r="H860" s="1" t="s">
        <v>124</v>
      </c>
      <c r="I860" s="1"/>
      <c r="J860" s="1" t="s">
        <v>36</v>
      </c>
      <c r="K860" s="1"/>
      <c r="L860" s="1"/>
      <c r="M860" s="1"/>
      <c r="N860" s="1"/>
      <c r="O860" s="2">
        <v>43906</v>
      </c>
      <c r="P860" s="1"/>
      <c r="Q860" s="1"/>
      <c r="R860" s="1"/>
    </row>
    <row r="861" spans="1:18" x14ac:dyDescent="0.45">
      <c r="A861" s="1">
        <v>2000000245</v>
      </c>
      <c r="B861" s="1">
        <v>8309</v>
      </c>
      <c r="C861" s="1" t="s">
        <v>34</v>
      </c>
      <c r="D861" s="1">
        <v>1988</v>
      </c>
      <c r="E861" s="1"/>
      <c r="F861" s="1" t="s">
        <v>23</v>
      </c>
      <c r="G861" s="1" t="s">
        <v>109</v>
      </c>
      <c r="H861" s="1" t="s">
        <v>131</v>
      </c>
      <c r="I861" s="1"/>
      <c r="J861" s="1" t="s">
        <v>26</v>
      </c>
      <c r="K861" s="1"/>
      <c r="L861" s="1"/>
      <c r="M861" s="1"/>
      <c r="N861" s="1"/>
      <c r="O861" s="2">
        <v>43906</v>
      </c>
      <c r="P861" s="1"/>
      <c r="Q861" s="1"/>
      <c r="R861" s="1"/>
    </row>
    <row r="862" spans="1:18" x14ac:dyDescent="0.45">
      <c r="A862" s="1">
        <v>2000000246</v>
      </c>
      <c r="B862" s="1">
        <v>8240</v>
      </c>
      <c r="C862" s="1" t="s">
        <v>34</v>
      </c>
      <c r="D862" s="1">
        <v>1963</v>
      </c>
      <c r="E862" s="1"/>
      <c r="F862" s="1" t="s">
        <v>23</v>
      </c>
      <c r="G862" s="1" t="s">
        <v>109</v>
      </c>
      <c r="H862" s="1" t="s">
        <v>124</v>
      </c>
      <c r="I862" s="1"/>
      <c r="J862" s="1" t="s">
        <v>31</v>
      </c>
      <c r="K862" s="1"/>
      <c r="L862" s="1">
        <v>2000000205</v>
      </c>
      <c r="M862" s="1"/>
      <c r="N862" s="1"/>
      <c r="O862" s="2">
        <v>43906</v>
      </c>
      <c r="P862" s="1"/>
      <c r="Q862" s="1"/>
      <c r="R862" s="1"/>
    </row>
    <row r="863" spans="1:18" x14ac:dyDescent="0.45">
      <c r="A863" s="1">
        <v>2000000247</v>
      </c>
      <c r="B863" s="1">
        <v>8256</v>
      </c>
      <c r="C863" s="1" t="s">
        <v>34</v>
      </c>
      <c r="D863" s="1">
        <v>1960</v>
      </c>
      <c r="E863" s="1"/>
      <c r="F863" s="1" t="s">
        <v>23</v>
      </c>
      <c r="G863" s="1" t="s">
        <v>109</v>
      </c>
      <c r="H863" s="1" t="s">
        <v>124</v>
      </c>
      <c r="I863" s="1"/>
      <c r="J863" s="1" t="s">
        <v>31</v>
      </c>
      <c r="K863" s="1"/>
      <c r="L863" s="1">
        <v>2000000205</v>
      </c>
      <c r="M863" s="1"/>
      <c r="N863" s="1"/>
      <c r="O863" s="2">
        <v>43906</v>
      </c>
      <c r="P863" s="1"/>
      <c r="Q863" s="1"/>
      <c r="R863" s="1"/>
    </row>
    <row r="864" spans="1:18" x14ac:dyDescent="0.45">
      <c r="A864" s="1">
        <v>2000000248</v>
      </c>
      <c r="B864" s="1">
        <v>8281</v>
      </c>
      <c r="C864" s="1" t="s">
        <v>34</v>
      </c>
      <c r="D864" s="1">
        <v>1961</v>
      </c>
      <c r="E864" s="1"/>
      <c r="F864" s="1" t="s">
        <v>23</v>
      </c>
      <c r="G864" s="1" t="s">
        <v>109</v>
      </c>
      <c r="H864" s="1" t="s">
        <v>124</v>
      </c>
      <c r="I864" s="1"/>
      <c r="J864" s="1" t="s">
        <v>31</v>
      </c>
      <c r="K864" s="1"/>
      <c r="L864" s="1">
        <v>2000000205</v>
      </c>
      <c r="M864" s="1"/>
      <c r="N864" s="1"/>
      <c r="O864" s="2">
        <v>43906</v>
      </c>
      <c r="P864" s="1"/>
      <c r="Q864" s="1"/>
      <c r="R864" s="1"/>
    </row>
    <row r="865" spans="1:18" x14ac:dyDescent="0.45">
      <c r="A865" s="1">
        <v>2000000249</v>
      </c>
      <c r="B865" s="1">
        <v>8315</v>
      </c>
      <c r="C865" s="1" t="s">
        <v>34</v>
      </c>
      <c r="D865" s="1">
        <v>1968</v>
      </c>
      <c r="E865" s="1"/>
      <c r="F865" s="1" t="s">
        <v>23</v>
      </c>
      <c r="G865" s="1" t="s">
        <v>109</v>
      </c>
      <c r="H865" s="1" t="s">
        <v>124</v>
      </c>
      <c r="I865" s="1"/>
      <c r="J865" s="1" t="s">
        <v>31</v>
      </c>
      <c r="K865" s="1"/>
      <c r="L865" s="1">
        <v>2000000205</v>
      </c>
      <c r="M865" s="1"/>
      <c r="N865" s="1"/>
      <c r="O865" s="2">
        <v>43906</v>
      </c>
      <c r="P865" s="1"/>
      <c r="Q865" s="1"/>
      <c r="R865" s="1"/>
    </row>
    <row r="866" spans="1:18" x14ac:dyDescent="0.45">
      <c r="A866" s="1">
        <v>2000000250</v>
      </c>
      <c r="B866" s="1">
        <v>8308</v>
      </c>
      <c r="C866" s="1" t="s">
        <v>34</v>
      </c>
      <c r="D866" s="1">
        <v>1971</v>
      </c>
      <c r="E866" s="1"/>
      <c r="F866" s="1" t="s">
        <v>23</v>
      </c>
      <c r="G866" s="1" t="s">
        <v>109</v>
      </c>
      <c r="H866" s="1" t="s">
        <v>124</v>
      </c>
      <c r="I866" s="1"/>
      <c r="J866" s="1" t="s">
        <v>31</v>
      </c>
      <c r="K866" s="1"/>
      <c r="L866" s="1">
        <v>2000000205</v>
      </c>
      <c r="M866" s="1"/>
      <c r="N866" s="1"/>
      <c r="O866" s="2">
        <v>43906</v>
      </c>
      <c r="P866" s="1"/>
      <c r="Q866" s="1"/>
      <c r="R866" s="1"/>
    </row>
    <row r="867" spans="1:18" x14ac:dyDescent="0.45">
      <c r="A867" s="1">
        <v>2000000251</v>
      </c>
      <c r="B867" s="1">
        <v>8247</v>
      </c>
      <c r="C867" s="1" t="s">
        <v>34</v>
      </c>
      <c r="D867" s="1">
        <v>1973</v>
      </c>
      <c r="E867" s="1"/>
      <c r="F867" s="1" t="s">
        <v>23</v>
      </c>
      <c r="G867" s="1" t="s">
        <v>109</v>
      </c>
      <c r="H867" s="1" t="s">
        <v>124</v>
      </c>
      <c r="I867" s="1"/>
      <c r="J867" s="1" t="s">
        <v>31</v>
      </c>
      <c r="K867" s="1"/>
      <c r="L867" s="1">
        <v>2000000205</v>
      </c>
      <c r="M867" s="1"/>
      <c r="N867" s="1"/>
      <c r="O867" s="2">
        <v>43906</v>
      </c>
      <c r="P867" s="1"/>
      <c r="Q867" s="1"/>
      <c r="R867" s="1"/>
    </row>
    <row r="868" spans="1:18" x14ac:dyDescent="0.45">
      <c r="A868" s="1">
        <v>2000000252</v>
      </c>
      <c r="B868" s="1">
        <v>8280</v>
      </c>
      <c r="C868" s="1" t="s">
        <v>34</v>
      </c>
      <c r="D868" s="1">
        <v>1999</v>
      </c>
      <c r="E868" s="1"/>
      <c r="F868" s="1" t="s">
        <v>23</v>
      </c>
      <c r="G868" s="1" t="s">
        <v>109</v>
      </c>
      <c r="H868" s="1" t="s">
        <v>124</v>
      </c>
      <c r="I868" s="1"/>
      <c r="J868" s="1" t="s">
        <v>31</v>
      </c>
      <c r="K868" s="1"/>
      <c r="L868" s="1">
        <v>2000000205</v>
      </c>
      <c r="M868" s="1"/>
      <c r="N868" s="1"/>
      <c r="O868" s="2">
        <v>43906</v>
      </c>
      <c r="P868" s="1"/>
      <c r="Q868" s="1"/>
      <c r="R868" s="1"/>
    </row>
    <row r="869" spans="1:18" x14ac:dyDescent="0.45">
      <c r="A869" s="1">
        <v>2000000253</v>
      </c>
      <c r="B869" s="1">
        <v>8245</v>
      </c>
      <c r="C869" s="1" t="s">
        <v>21</v>
      </c>
      <c r="D869" s="1">
        <v>1999</v>
      </c>
      <c r="E869" s="1"/>
      <c r="F869" s="1" t="s">
        <v>23</v>
      </c>
      <c r="G869" s="1" t="s">
        <v>109</v>
      </c>
      <c r="H869" s="1" t="s">
        <v>124</v>
      </c>
      <c r="I869" s="1"/>
      <c r="J869" s="1" t="s">
        <v>31</v>
      </c>
      <c r="K869" s="1"/>
      <c r="L869" s="1">
        <v>2000000205</v>
      </c>
      <c r="M869" s="1"/>
      <c r="N869" s="1"/>
      <c r="O869" s="2">
        <v>43906</v>
      </c>
      <c r="P869" s="1"/>
      <c r="Q869" s="1"/>
      <c r="R869" s="1"/>
    </row>
    <row r="870" spans="1:18" x14ac:dyDescent="0.45">
      <c r="A870" s="1">
        <v>2000000254</v>
      </c>
      <c r="B870" s="1">
        <v>8267</v>
      </c>
      <c r="C870" s="1" t="s">
        <v>34</v>
      </c>
      <c r="D870" s="1">
        <v>1998</v>
      </c>
      <c r="E870" s="1"/>
      <c r="F870" s="1" t="s">
        <v>23</v>
      </c>
      <c r="G870" s="1" t="s">
        <v>109</v>
      </c>
      <c r="H870" s="1" t="s">
        <v>124</v>
      </c>
      <c r="I870" s="1"/>
      <c r="J870" s="1" t="s">
        <v>31</v>
      </c>
      <c r="K870" s="1"/>
      <c r="L870" s="1">
        <v>2000000205</v>
      </c>
      <c r="M870" s="1"/>
      <c r="N870" s="1"/>
      <c r="O870" s="2">
        <v>43906</v>
      </c>
      <c r="P870" s="1"/>
      <c r="Q870" s="1"/>
      <c r="R870" s="1"/>
    </row>
    <row r="871" spans="1:18" x14ac:dyDescent="0.45">
      <c r="A871" s="1">
        <v>2000000255</v>
      </c>
      <c r="B871" s="1">
        <v>8307</v>
      </c>
      <c r="C871" s="1" t="s">
        <v>34</v>
      </c>
      <c r="D871" s="1">
        <v>1966</v>
      </c>
      <c r="E871" s="1"/>
      <c r="F871" s="1" t="s">
        <v>23</v>
      </c>
      <c r="G871" s="1" t="s">
        <v>109</v>
      </c>
      <c r="H871" s="1" t="s">
        <v>124</v>
      </c>
      <c r="I871" s="1"/>
      <c r="J871" s="1" t="s">
        <v>31</v>
      </c>
      <c r="K871" s="1"/>
      <c r="L871" s="1">
        <v>2000000205</v>
      </c>
      <c r="M871" s="1"/>
      <c r="N871" s="1"/>
      <c r="O871" s="2">
        <v>43906</v>
      </c>
      <c r="P871" s="1"/>
      <c r="Q871" s="1"/>
      <c r="R871" s="1"/>
    </row>
    <row r="872" spans="1:18" x14ac:dyDescent="0.45">
      <c r="A872" s="1">
        <v>2000000256</v>
      </c>
      <c r="B872" s="1">
        <v>8269</v>
      </c>
      <c r="C872" s="1" t="s">
        <v>21</v>
      </c>
      <c r="D872" s="1">
        <v>1960</v>
      </c>
      <c r="E872" s="1"/>
      <c r="F872" s="1" t="s">
        <v>23</v>
      </c>
      <c r="G872" s="1" t="s">
        <v>109</v>
      </c>
      <c r="H872" s="1" t="s">
        <v>124</v>
      </c>
      <c r="I872" s="1"/>
      <c r="J872" s="1" t="s">
        <v>31</v>
      </c>
      <c r="K872" s="1"/>
      <c r="L872" s="1">
        <v>2000000205</v>
      </c>
      <c r="M872" s="1"/>
      <c r="N872" s="1"/>
      <c r="O872" s="2">
        <v>43906</v>
      </c>
      <c r="P872" s="1"/>
      <c r="Q872" s="1"/>
      <c r="R872" s="1"/>
    </row>
    <row r="873" spans="1:18" x14ac:dyDescent="0.45">
      <c r="A873" s="1">
        <v>2000000257</v>
      </c>
      <c r="B873" s="1">
        <v>8303</v>
      </c>
      <c r="C873" s="1" t="s">
        <v>21</v>
      </c>
      <c r="D873" s="1">
        <v>1998</v>
      </c>
      <c r="E873" s="1"/>
      <c r="F873" s="1" t="s">
        <v>23</v>
      </c>
      <c r="G873" s="1" t="s">
        <v>109</v>
      </c>
      <c r="H873" s="1" t="s">
        <v>124</v>
      </c>
      <c r="I873" s="1"/>
      <c r="J873" s="1" t="s">
        <v>31</v>
      </c>
      <c r="K873" s="1"/>
      <c r="L873" s="1">
        <v>2000000205</v>
      </c>
      <c r="M873" s="1"/>
      <c r="N873" s="1"/>
      <c r="O873" s="2">
        <v>43906</v>
      </c>
      <c r="P873" s="1"/>
      <c r="Q873" s="1"/>
      <c r="R873" s="1"/>
    </row>
    <row r="874" spans="1:18" x14ac:dyDescent="0.45">
      <c r="A874" s="1">
        <v>2000000258</v>
      </c>
      <c r="B874" s="1">
        <v>8301</v>
      </c>
      <c r="C874" s="1" t="s">
        <v>21</v>
      </c>
      <c r="D874" s="1">
        <v>2006</v>
      </c>
      <c r="E874" s="1"/>
      <c r="F874" s="1" t="s">
        <v>23</v>
      </c>
      <c r="G874" s="1" t="s">
        <v>109</v>
      </c>
      <c r="H874" s="1" t="s">
        <v>124</v>
      </c>
      <c r="I874" s="1"/>
      <c r="J874" s="1" t="s">
        <v>31</v>
      </c>
      <c r="K874" s="1"/>
      <c r="L874" s="1">
        <v>2000000205</v>
      </c>
      <c r="M874" s="1"/>
      <c r="N874" s="1"/>
      <c r="O874" s="2">
        <v>43906</v>
      </c>
      <c r="P874" s="1"/>
      <c r="Q874" s="1"/>
      <c r="R874" s="1"/>
    </row>
    <row r="875" spans="1:18" x14ac:dyDescent="0.45">
      <c r="A875" s="1">
        <v>2000000259</v>
      </c>
      <c r="B875" s="1">
        <v>8277</v>
      </c>
      <c r="C875" s="1" t="s">
        <v>34</v>
      </c>
      <c r="D875" s="1">
        <v>1962</v>
      </c>
      <c r="E875" s="1"/>
      <c r="F875" s="1" t="s">
        <v>23</v>
      </c>
      <c r="G875" s="1" t="s">
        <v>109</v>
      </c>
      <c r="H875" s="1" t="s">
        <v>124</v>
      </c>
      <c r="I875" s="1"/>
      <c r="J875" s="1" t="s">
        <v>31</v>
      </c>
      <c r="K875" s="1"/>
      <c r="L875" s="1">
        <v>2000000205</v>
      </c>
      <c r="M875" s="1"/>
      <c r="N875" s="1"/>
      <c r="O875" s="2">
        <v>43906</v>
      </c>
      <c r="P875" s="1"/>
      <c r="Q875" s="1"/>
      <c r="R875" s="1"/>
    </row>
    <row r="876" spans="1:18" x14ac:dyDescent="0.45">
      <c r="A876" s="1">
        <v>2000000260</v>
      </c>
      <c r="B876" s="1">
        <v>8262</v>
      </c>
      <c r="C876" s="1" t="s">
        <v>34</v>
      </c>
      <c r="D876" s="1">
        <v>1979</v>
      </c>
      <c r="E876" s="1"/>
      <c r="F876" s="1" t="s">
        <v>23</v>
      </c>
      <c r="G876" s="1" t="s">
        <v>109</v>
      </c>
      <c r="H876" s="1" t="s">
        <v>124</v>
      </c>
      <c r="I876" s="1"/>
      <c r="J876" s="1" t="s">
        <v>31</v>
      </c>
      <c r="K876" s="1"/>
      <c r="L876" s="1">
        <v>2000000205</v>
      </c>
      <c r="M876" s="1"/>
      <c r="N876" s="1"/>
      <c r="O876" s="2">
        <v>43906</v>
      </c>
      <c r="P876" s="1"/>
      <c r="Q876" s="1"/>
      <c r="R876" s="1"/>
    </row>
    <row r="877" spans="1:18" x14ac:dyDescent="0.45">
      <c r="A877" s="1">
        <v>2000000261</v>
      </c>
      <c r="B877" s="1">
        <v>8282</v>
      </c>
      <c r="C877" s="1" t="s">
        <v>34</v>
      </c>
      <c r="D877" s="1">
        <v>1976</v>
      </c>
      <c r="E877" s="1"/>
      <c r="F877" s="1" t="s">
        <v>23</v>
      </c>
      <c r="G877" s="1" t="s">
        <v>109</v>
      </c>
      <c r="H877" s="1" t="s">
        <v>124</v>
      </c>
      <c r="I877" s="1"/>
      <c r="J877" s="1" t="s">
        <v>31</v>
      </c>
      <c r="K877" s="1"/>
      <c r="L877" s="1">
        <v>2000000205</v>
      </c>
      <c r="M877" s="1"/>
      <c r="N877" s="1"/>
      <c r="O877" s="2">
        <v>43906</v>
      </c>
      <c r="P877" s="1"/>
      <c r="Q877" s="1"/>
      <c r="R877" s="1"/>
    </row>
    <row r="878" spans="1:18" x14ac:dyDescent="0.45">
      <c r="A878" s="1">
        <v>2000000262</v>
      </c>
      <c r="B878" s="1">
        <v>8292</v>
      </c>
      <c r="C878" s="1" t="s">
        <v>34</v>
      </c>
      <c r="D878" s="1">
        <v>1986</v>
      </c>
      <c r="E878" s="1"/>
      <c r="F878" s="1" t="s">
        <v>23</v>
      </c>
      <c r="G878" s="1" t="s">
        <v>109</v>
      </c>
      <c r="H878" s="1" t="s">
        <v>124</v>
      </c>
      <c r="I878" s="1"/>
      <c r="J878" s="1" t="s">
        <v>31</v>
      </c>
      <c r="K878" s="1"/>
      <c r="L878" s="1">
        <v>2000000114</v>
      </c>
      <c r="M878" s="1"/>
      <c r="N878" s="1"/>
      <c r="O878" s="2">
        <v>43906</v>
      </c>
      <c r="P878" s="1"/>
      <c r="Q878" s="1"/>
      <c r="R878" s="1"/>
    </row>
    <row r="879" spans="1:18" x14ac:dyDescent="0.45">
      <c r="A879" s="1">
        <v>2000000263</v>
      </c>
      <c r="B879" s="1">
        <v>8411</v>
      </c>
      <c r="C879" s="1" t="s">
        <v>34</v>
      </c>
      <c r="D879" s="1">
        <v>1980</v>
      </c>
      <c r="E879" s="1"/>
      <c r="F879" s="1" t="s">
        <v>23</v>
      </c>
      <c r="G879" s="1" t="s">
        <v>109</v>
      </c>
      <c r="H879" s="1" t="s">
        <v>124</v>
      </c>
      <c r="I879" s="1"/>
      <c r="J879" s="1" t="s">
        <v>31</v>
      </c>
      <c r="K879" s="1"/>
      <c r="L879" s="1">
        <v>2000000125</v>
      </c>
      <c r="M879" s="1"/>
      <c r="N879" s="1"/>
      <c r="O879" s="2">
        <v>43906</v>
      </c>
      <c r="P879" s="1"/>
      <c r="Q879" s="1"/>
      <c r="R879" s="1"/>
    </row>
    <row r="880" spans="1:18" x14ac:dyDescent="0.45">
      <c r="A880" s="1">
        <v>2000000264</v>
      </c>
      <c r="B880" s="1">
        <v>8412</v>
      </c>
      <c r="C880" s="1" t="s">
        <v>21</v>
      </c>
      <c r="D880" s="1">
        <v>1979</v>
      </c>
      <c r="E880" s="1"/>
      <c r="F880" s="1" t="s">
        <v>23</v>
      </c>
      <c r="G880" s="1" t="s">
        <v>109</v>
      </c>
      <c r="H880" s="1" t="s">
        <v>124</v>
      </c>
      <c r="I880" s="1"/>
      <c r="J880" s="1" t="s">
        <v>31</v>
      </c>
      <c r="K880" s="1"/>
      <c r="L880" s="1">
        <v>2000000114</v>
      </c>
      <c r="M880" s="1"/>
      <c r="N880" s="1"/>
      <c r="O880" s="2">
        <v>43906</v>
      </c>
      <c r="P880" s="1"/>
      <c r="Q880" s="1"/>
      <c r="R880" s="1"/>
    </row>
    <row r="881" spans="1:18" x14ac:dyDescent="0.45">
      <c r="A881" s="1">
        <v>2000000265</v>
      </c>
      <c r="B881" s="1">
        <v>8327</v>
      </c>
      <c r="C881" s="1" t="s">
        <v>21</v>
      </c>
      <c r="D881" s="1">
        <v>1964</v>
      </c>
      <c r="E881" s="1"/>
      <c r="F881" s="1" t="s">
        <v>23</v>
      </c>
      <c r="G881" s="1" t="s">
        <v>109</v>
      </c>
      <c r="H881" s="1" t="s">
        <v>112</v>
      </c>
      <c r="I881" s="1"/>
      <c r="J881" s="1" t="s">
        <v>31</v>
      </c>
      <c r="K881" s="1"/>
      <c r="L881" s="1">
        <v>2000000167</v>
      </c>
      <c r="M881" s="1"/>
      <c r="N881" s="1"/>
      <c r="O881" s="2">
        <v>43907</v>
      </c>
      <c r="P881" s="1"/>
      <c r="Q881" s="1"/>
      <c r="R881" s="1"/>
    </row>
    <row r="882" spans="1:18" x14ac:dyDescent="0.45">
      <c r="A882" s="1">
        <v>2000000266</v>
      </c>
      <c r="B882" s="1">
        <v>8351</v>
      </c>
      <c r="C882" s="1" t="s">
        <v>21</v>
      </c>
      <c r="D882" s="1">
        <v>1960</v>
      </c>
      <c r="E882" s="1"/>
      <c r="F882" s="1" t="s">
        <v>23</v>
      </c>
      <c r="G882" s="1" t="s">
        <v>109</v>
      </c>
      <c r="H882" s="1" t="s">
        <v>112</v>
      </c>
      <c r="I882" s="1"/>
      <c r="J882" s="1" t="s">
        <v>31</v>
      </c>
      <c r="K882" s="1"/>
      <c r="L882" s="1">
        <v>2000000227</v>
      </c>
      <c r="M882" s="1"/>
      <c r="N882" s="1"/>
      <c r="O882" s="2">
        <v>43907</v>
      </c>
      <c r="P882" s="1"/>
      <c r="Q882" s="1"/>
      <c r="R882" s="1"/>
    </row>
    <row r="883" spans="1:18" x14ac:dyDescent="0.45">
      <c r="A883" s="1">
        <v>2000000267</v>
      </c>
      <c r="B883" s="1">
        <v>8373</v>
      </c>
      <c r="C883" s="1" t="s">
        <v>34</v>
      </c>
      <c r="D883" s="1">
        <v>1983</v>
      </c>
      <c r="E883" s="1"/>
      <c r="F883" s="1" t="s">
        <v>23</v>
      </c>
      <c r="G883" s="1" t="s">
        <v>109</v>
      </c>
      <c r="H883" s="1" t="s">
        <v>120</v>
      </c>
      <c r="I883" s="1"/>
      <c r="J883" s="1" t="s">
        <v>26</v>
      </c>
      <c r="K883" s="1"/>
      <c r="L883" s="1"/>
      <c r="M883" s="1"/>
      <c r="N883" s="2">
        <v>43905</v>
      </c>
      <c r="O883" s="2">
        <v>43907</v>
      </c>
      <c r="P883" s="1"/>
      <c r="Q883" s="1"/>
      <c r="R883" s="1"/>
    </row>
    <row r="884" spans="1:18" x14ac:dyDescent="0.45">
      <c r="A884" s="1">
        <v>2000000268</v>
      </c>
      <c r="B884" s="1">
        <v>8360</v>
      </c>
      <c r="C884" s="1" t="s">
        <v>21</v>
      </c>
      <c r="D884" s="1">
        <v>1989</v>
      </c>
      <c r="E884" s="1"/>
      <c r="F884" s="1" t="s">
        <v>23</v>
      </c>
      <c r="G884" s="1" t="s">
        <v>109</v>
      </c>
      <c r="H884" s="1" t="s">
        <v>128</v>
      </c>
      <c r="I884" s="1"/>
      <c r="J884" s="1" t="s">
        <v>36</v>
      </c>
      <c r="K884" s="1"/>
      <c r="L884" s="1"/>
      <c r="M884" s="1"/>
      <c r="N884" s="2">
        <v>43905</v>
      </c>
      <c r="O884" s="2">
        <v>43907</v>
      </c>
      <c r="P884" s="1"/>
      <c r="Q884" s="1"/>
      <c r="R884" s="1"/>
    </row>
    <row r="885" spans="1:18" x14ac:dyDescent="0.45">
      <c r="A885" s="1">
        <v>2000000269</v>
      </c>
      <c r="B885" s="1">
        <v>8346</v>
      </c>
      <c r="C885" s="1" t="s">
        <v>34</v>
      </c>
      <c r="D885" s="1">
        <v>1979</v>
      </c>
      <c r="E885" s="1"/>
      <c r="F885" s="1" t="s">
        <v>23</v>
      </c>
      <c r="G885" s="1" t="s">
        <v>109</v>
      </c>
      <c r="H885" s="1" t="s">
        <v>124</v>
      </c>
      <c r="I885" s="1"/>
      <c r="J885" s="1" t="s">
        <v>31</v>
      </c>
      <c r="K885" s="1"/>
      <c r="L885" s="1">
        <v>1000000216</v>
      </c>
      <c r="M885" s="1"/>
      <c r="N885" s="1"/>
      <c r="O885" s="2">
        <v>43907</v>
      </c>
      <c r="P885" s="1"/>
      <c r="Q885" s="1"/>
      <c r="R885" s="1"/>
    </row>
    <row r="886" spans="1:18" x14ac:dyDescent="0.45">
      <c r="A886" s="1">
        <v>2000000270</v>
      </c>
      <c r="B886" s="1">
        <v>8391</v>
      </c>
      <c r="C886" s="1" t="s">
        <v>21</v>
      </c>
      <c r="D886" s="1">
        <v>1986</v>
      </c>
      <c r="E886" s="1"/>
      <c r="F886" s="1" t="s">
        <v>23</v>
      </c>
      <c r="G886" s="1" t="s">
        <v>109</v>
      </c>
      <c r="H886" s="1" t="s">
        <v>123</v>
      </c>
      <c r="I886" s="1"/>
      <c r="J886" s="1" t="s">
        <v>31</v>
      </c>
      <c r="K886" s="1"/>
      <c r="L886" s="1">
        <v>2000000205</v>
      </c>
      <c r="M886" s="1"/>
      <c r="N886" s="1"/>
      <c r="O886" s="2">
        <v>43907</v>
      </c>
      <c r="P886" s="1"/>
      <c r="Q886" s="1"/>
      <c r="R886" s="1"/>
    </row>
    <row r="887" spans="1:18" x14ac:dyDescent="0.45">
      <c r="A887" s="1">
        <v>2000000271</v>
      </c>
      <c r="B887" s="1">
        <v>8286</v>
      </c>
      <c r="C887" s="1" t="s">
        <v>34</v>
      </c>
      <c r="D887" s="1">
        <v>1958</v>
      </c>
      <c r="E887" s="1"/>
      <c r="F887" s="1" t="s">
        <v>23</v>
      </c>
      <c r="G887" s="1" t="s">
        <v>109</v>
      </c>
      <c r="H887" s="1" t="s">
        <v>124</v>
      </c>
      <c r="I887" s="1"/>
      <c r="J887" s="1" t="s">
        <v>31</v>
      </c>
      <c r="K887" s="1"/>
      <c r="L887" s="1">
        <v>2000000111</v>
      </c>
      <c r="M887" s="1"/>
      <c r="N887" s="1"/>
      <c r="O887" s="2">
        <v>43907</v>
      </c>
      <c r="P887" s="1"/>
      <c r="Q887" s="1"/>
      <c r="R887" s="1"/>
    </row>
    <row r="888" spans="1:18" x14ac:dyDescent="0.45">
      <c r="A888" s="1">
        <v>2000000272</v>
      </c>
      <c r="B888" s="1">
        <v>8330</v>
      </c>
      <c r="C888" s="1" t="s">
        <v>21</v>
      </c>
      <c r="D888" s="1">
        <v>2005</v>
      </c>
      <c r="E888" s="1"/>
      <c r="F888" s="1" t="s">
        <v>23</v>
      </c>
      <c r="G888" s="1" t="s">
        <v>109</v>
      </c>
      <c r="H888" s="1" t="s">
        <v>124</v>
      </c>
      <c r="I888" s="1"/>
      <c r="J888" s="1" t="s">
        <v>31</v>
      </c>
      <c r="K888" s="1"/>
      <c r="L888" s="1">
        <v>2000000238</v>
      </c>
      <c r="M888" s="1"/>
      <c r="N888" s="1"/>
      <c r="O888" s="2">
        <v>43907</v>
      </c>
      <c r="P888" s="1"/>
      <c r="Q888" s="1"/>
      <c r="R888" s="1"/>
    </row>
    <row r="889" spans="1:18" x14ac:dyDescent="0.45">
      <c r="A889" s="1">
        <v>2000000273</v>
      </c>
      <c r="B889" s="1">
        <v>8380</v>
      </c>
      <c r="C889" s="1" t="s">
        <v>21</v>
      </c>
      <c r="D889" s="1">
        <v>1969</v>
      </c>
      <c r="E889" s="1"/>
      <c r="F889" s="1" t="s">
        <v>23</v>
      </c>
      <c r="G889" s="1" t="s">
        <v>109</v>
      </c>
      <c r="H889" s="1" t="s">
        <v>130</v>
      </c>
      <c r="I889" s="1"/>
      <c r="J889" s="1" t="s">
        <v>31</v>
      </c>
      <c r="K889" s="1"/>
      <c r="L889" s="1"/>
      <c r="M889" s="1"/>
      <c r="N889" s="1"/>
      <c r="O889" s="2">
        <v>43907</v>
      </c>
      <c r="P889" s="1"/>
      <c r="Q889" s="1"/>
      <c r="R889" s="1"/>
    </row>
    <row r="890" spans="1:18" x14ac:dyDescent="0.45">
      <c r="A890" s="1">
        <v>2000000274</v>
      </c>
      <c r="B890" s="1">
        <v>8378</v>
      </c>
      <c r="C890" s="1" t="s">
        <v>21</v>
      </c>
      <c r="D890" s="1">
        <v>1996</v>
      </c>
      <c r="E890" s="1"/>
      <c r="F890" s="1" t="s">
        <v>23</v>
      </c>
      <c r="G890" s="1" t="s">
        <v>109</v>
      </c>
      <c r="H890" s="1" t="s">
        <v>112</v>
      </c>
      <c r="I890" s="1"/>
      <c r="J890" s="1" t="s">
        <v>31</v>
      </c>
      <c r="K890" s="1"/>
      <c r="L890" s="1"/>
      <c r="M890" s="1"/>
      <c r="N890" s="1"/>
      <c r="O890" s="2">
        <v>43907</v>
      </c>
      <c r="P890" s="1"/>
      <c r="Q890" s="1"/>
      <c r="R890" s="1"/>
    </row>
    <row r="891" spans="1:18" x14ac:dyDescent="0.45">
      <c r="A891" s="1">
        <v>2000000275</v>
      </c>
      <c r="B891" s="1">
        <v>8376</v>
      </c>
      <c r="C891" s="1" t="s">
        <v>21</v>
      </c>
      <c r="D891" s="1">
        <v>1941</v>
      </c>
      <c r="E891" s="1"/>
      <c r="F891" s="1" t="s">
        <v>23</v>
      </c>
      <c r="G891" s="1" t="s">
        <v>109</v>
      </c>
      <c r="H891" s="1" t="s">
        <v>127</v>
      </c>
      <c r="I891" s="1"/>
      <c r="J891" s="1" t="s">
        <v>36</v>
      </c>
      <c r="K891" s="1"/>
      <c r="L891" s="1"/>
      <c r="M891" s="1"/>
      <c r="N891" s="2">
        <v>43904</v>
      </c>
      <c r="O891" s="2">
        <v>43907</v>
      </c>
      <c r="P891" s="1"/>
      <c r="Q891" s="1"/>
      <c r="R891" s="1"/>
    </row>
    <row r="892" spans="1:18" x14ac:dyDescent="0.45">
      <c r="A892" s="1">
        <v>2000000276</v>
      </c>
      <c r="B892" s="1">
        <v>8407</v>
      </c>
      <c r="C892" s="1" t="s">
        <v>21</v>
      </c>
      <c r="D892" s="1">
        <v>1947</v>
      </c>
      <c r="E892" s="1"/>
      <c r="F892" s="1" t="s">
        <v>23</v>
      </c>
      <c r="G892" s="1" t="s">
        <v>109</v>
      </c>
      <c r="H892" s="1" t="s">
        <v>123</v>
      </c>
      <c r="I892" s="1"/>
      <c r="J892" s="1" t="s">
        <v>31</v>
      </c>
      <c r="K892" s="1"/>
      <c r="L892" s="1">
        <v>2000000225</v>
      </c>
      <c r="M892" s="1"/>
      <c r="N892" s="1"/>
      <c r="O892" s="2">
        <v>43907</v>
      </c>
      <c r="P892" s="1"/>
      <c r="Q892" s="1"/>
      <c r="R892" s="1"/>
    </row>
    <row r="893" spans="1:18" x14ac:dyDescent="0.45">
      <c r="A893" s="1">
        <v>2000000277</v>
      </c>
      <c r="B893" s="1">
        <v>8368</v>
      </c>
      <c r="C893" s="1" t="s">
        <v>34</v>
      </c>
      <c r="D893" s="1">
        <v>1959</v>
      </c>
      <c r="E893" s="1"/>
      <c r="F893" s="1" t="s">
        <v>23</v>
      </c>
      <c r="G893" s="1" t="s">
        <v>109</v>
      </c>
      <c r="H893" s="1" t="s">
        <v>136</v>
      </c>
      <c r="I893" s="1"/>
      <c r="J893" s="1" t="s">
        <v>31</v>
      </c>
      <c r="K893" s="1"/>
      <c r="L893" s="1"/>
      <c r="M893" s="1"/>
      <c r="N893" s="1"/>
      <c r="O893" s="2">
        <v>43907</v>
      </c>
      <c r="P893" s="1"/>
      <c r="Q893" s="1"/>
      <c r="R893" s="1"/>
    </row>
    <row r="894" spans="1:18" x14ac:dyDescent="0.45">
      <c r="A894" s="1">
        <v>2000000278</v>
      </c>
      <c r="B894" s="1"/>
      <c r="C894" s="1" t="s">
        <v>21</v>
      </c>
      <c r="D894" s="1">
        <v>1982</v>
      </c>
      <c r="E894" s="1"/>
      <c r="F894" s="1" t="s">
        <v>23</v>
      </c>
      <c r="G894" s="1" t="s">
        <v>109</v>
      </c>
      <c r="H894" s="1" t="s">
        <v>120</v>
      </c>
      <c r="I894" s="1"/>
      <c r="J894" s="1" t="s">
        <v>26</v>
      </c>
      <c r="K894" s="1"/>
      <c r="L894" s="1"/>
      <c r="M894" s="1"/>
      <c r="N894" s="2">
        <v>43903</v>
      </c>
      <c r="O894" s="2">
        <v>43907</v>
      </c>
      <c r="P894" s="1"/>
      <c r="Q894" s="1"/>
      <c r="R894" s="1"/>
    </row>
    <row r="895" spans="1:18" x14ac:dyDescent="0.45">
      <c r="A895" s="1">
        <v>2000000279</v>
      </c>
      <c r="B895" s="1"/>
      <c r="C895" s="1" t="s">
        <v>34</v>
      </c>
      <c r="D895" s="1">
        <v>1982</v>
      </c>
      <c r="E895" s="1"/>
      <c r="F895" s="1" t="s">
        <v>23</v>
      </c>
      <c r="G895" s="1" t="s">
        <v>109</v>
      </c>
      <c r="H895" s="1" t="s">
        <v>120</v>
      </c>
      <c r="I895" s="1"/>
      <c r="J895" s="1" t="s">
        <v>26</v>
      </c>
      <c r="K895" s="1"/>
      <c r="L895" s="1"/>
      <c r="M895" s="1"/>
      <c r="N895" s="1"/>
      <c r="O895" s="2">
        <v>43907</v>
      </c>
      <c r="P895" s="1"/>
      <c r="Q895" s="1"/>
      <c r="R895" s="1"/>
    </row>
    <row r="896" spans="1:18" x14ac:dyDescent="0.45">
      <c r="A896" s="1">
        <v>2000000280</v>
      </c>
      <c r="B896" s="1"/>
      <c r="C896" s="1" t="s">
        <v>21</v>
      </c>
      <c r="D896" s="1">
        <v>1979</v>
      </c>
      <c r="E896" s="1"/>
      <c r="F896" s="1" t="s">
        <v>23</v>
      </c>
      <c r="G896" s="1" t="s">
        <v>109</v>
      </c>
      <c r="H896" s="1" t="s">
        <v>120</v>
      </c>
      <c r="I896" s="1"/>
      <c r="J896" s="1" t="s">
        <v>26</v>
      </c>
      <c r="K896" s="1"/>
      <c r="L896" s="1"/>
      <c r="M896" s="1"/>
      <c r="N896" s="1"/>
      <c r="O896" s="2">
        <v>43908</v>
      </c>
      <c r="P896" s="1"/>
      <c r="Q896" s="1"/>
      <c r="R896" s="1"/>
    </row>
    <row r="897" spans="1:18" x14ac:dyDescent="0.45">
      <c r="A897" s="1">
        <v>2000000281</v>
      </c>
      <c r="B897" s="1"/>
      <c r="C897" s="1" t="s">
        <v>34</v>
      </c>
      <c r="D897" s="1">
        <v>2018</v>
      </c>
      <c r="E897" s="1"/>
      <c r="F897" s="1" t="s">
        <v>23</v>
      </c>
      <c r="G897" s="1" t="s">
        <v>109</v>
      </c>
      <c r="H897" s="1" t="s">
        <v>120</v>
      </c>
      <c r="I897" s="1"/>
      <c r="J897" s="1" t="s">
        <v>26</v>
      </c>
      <c r="K897" s="1"/>
      <c r="L897" s="1"/>
      <c r="M897" s="1"/>
      <c r="N897" s="1"/>
      <c r="O897" s="2">
        <v>43908</v>
      </c>
      <c r="P897" s="1"/>
      <c r="Q897" s="1"/>
      <c r="R897" s="1"/>
    </row>
    <row r="898" spans="1:18" x14ac:dyDescent="0.45">
      <c r="A898" s="1">
        <v>2000000282</v>
      </c>
      <c r="B898" s="1">
        <v>8565</v>
      </c>
      <c r="C898" s="1" t="s">
        <v>34</v>
      </c>
      <c r="D898" s="1">
        <v>1974</v>
      </c>
      <c r="E898" s="1"/>
      <c r="F898" s="1" t="s">
        <v>23</v>
      </c>
      <c r="G898" s="1" t="s">
        <v>109</v>
      </c>
      <c r="H898" s="1" t="s">
        <v>112</v>
      </c>
      <c r="I898" s="1"/>
      <c r="J898" s="1" t="s">
        <v>31</v>
      </c>
      <c r="K898" s="1"/>
      <c r="L898" s="1">
        <v>2000000167</v>
      </c>
      <c r="M898" s="1"/>
      <c r="N898" s="1"/>
      <c r="O898" s="2">
        <v>43908</v>
      </c>
      <c r="P898" s="1"/>
      <c r="Q898" s="1"/>
      <c r="R898" s="1"/>
    </row>
    <row r="899" spans="1:18" x14ac:dyDescent="0.45">
      <c r="A899" s="1">
        <v>2000000283</v>
      </c>
      <c r="B899" s="1">
        <v>8471</v>
      </c>
      <c r="C899" s="1" t="s">
        <v>21</v>
      </c>
      <c r="D899" s="1">
        <v>1996</v>
      </c>
      <c r="E899" s="1"/>
      <c r="F899" s="1" t="s">
        <v>23</v>
      </c>
      <c r="G899" s="1" t="s">
        <v>109</v>
      </c>
      <c r="H899" s="1" t="s">
        <v>124</v>
      </c>
      <c r="I899" s="1"/>
      <c r="J899" s="1" t="s">
        <v>31</v>
      </c>
      <c r="K899" s="1"/>
      <c r="L899" s="1">
        <v>2000000205</v>
      </c>
      <c r="M899" s="1"/>
      <c r="N899" s="1"/>
      <c r="O899" s="2">
        <v>43908</v>
      </c>
      <c r="P899" s="1"/>
      <c r="Q899" s="1"/>
      <c r="R899" s="1"/>
    </row>
    <row r="900" spans="1:18" x14ac:dyDescent="0.45">
      <c r="A900" s="1">
        <v>2000000284</v>
      </c>
      <c r="B900" s="1">
        <v>8541</v>
      </c>
      <c r="C900" s="1" t="s">
        <v>21</v>
      </c>
      <c r="D900" s="1">
        <v>2014</v>
      </c>
      <c r="E900" s="1"/>
      <c r="F900" s="1" t="s">
        <v>23</v>
      </c>
      <c r="G900" s="1" t="s">
        <v>109</v>
      </c>
      <c r="H900" s="1" t="s">
        <v>127</v>
      </c>
      <c r="I900" s="1"/>
      <c r="J900" s="1" t="s">
        <v>31</v>
      </c>
      <c r="K900" s="1"/>
      <c r="L900" s="1">
        <v>2000000104</v>
      </c>
      <c r="M900" s="1"/>
      <c r="N900" s="1"/>
      <c r="O900" s="2">
        <v>43908</v>
      </c>
      <c r="P900" s="1"/>
      <c r="Q900" s="1"/>
      <c r="R900" s="1"/>
    </row>
    <row r="901" spans="1:18" x14ac:dyDescent="0.45">
      <c r="A901" s="1">
        <v>2000000285</v>
      </c>
      <c r="B901" s="1">
        <v>8432</v>
      </c>
      <c r="C901" s="1" t="s">
        <v>34</v>
      </c>
      <c r="D901" s="1">
        <v>1954</v>
      </c>
      <c r="E901" s="1"/>
      <c r="F901" s="1" t="s">
        <v>23</v>
      </c>
      <c r="G901" s="1" t="s">
        <v>109</v>
      </c>
      <c r="H901" s="1" t="s">
        <v>124</v>
      </c>
      <c r="I901" s="1"/>
      <c r="J901" s="1" t="s">
        <v>31</v>
      </c>
      <c r="K901" s="1"/>
      <c r="L901" s="1">
        <v>2000000233</v>
      </c>
      <c r="M901" s="1"/>
      <c r="N901" s="1"/>
      <c r="O901" s="2">
        <v>43908</v>
      </c>
      <c r="P901" s="1"/>
      <c r="Q901" s="1"/>
      <c r="R901" s="1"/>
    </row>
    <row r="902" spans="1:18" x14ac:dyDescent="0.45">
      <c r="A902" s="1">
        <v>2000000286</v>
      </c>
      <c r="B902" s="1">
        <v>8524</v>
      </c>
      <c r="C902" s="1" t="s">
        <v>34</v>
      </c>
      <c r="D902" s="1">
        <v>1953</v>
      </c>
      <c r="E902" s="1"/>
      <c r="F902" s="1" t="s">
        <v>23</v>
      </c>
      <c r="G902" s="1" t="s">
        <v>109</v>
      </c>
      <c r="H902" s="1" t="s">
        <v>124</v>
      </c>
      <c r="I902" s="1"/>
      <c r="J902" s="1" t="s">
        <v>31</v>
      </c>
      <c r="K902" s="1"/>
      <c r="L902" s="1">
        <v>2000000205</v>
      </c>
      <c r="M902" s="1"/>
      <c r="N902" s="1"/>
      <c r="O902" s="2">
        <v>43908</v>
      </c>
      <c r="P902" s="1"/>
      <c r="Q902" s="1"/>
      <c r="R902" s="1"/>
    </row>
    <row r="903" spans="1:18" x14ac:dyDescent="0.45">
      <c r="A903" s="1">
        <v>2000000287</v>
      </c>
      <c r="B903" s="1">
        <v>8458</v>
      </c>
      <c r="C903" s="1" t="s">
        <v>21</v>
      </c>
      <c r="D903" s="1">
        <v>1985</v>
      </c>
      <c r="E903" s="1"/>
      <c r="F903" s="1" t="s">
        <v>23</v>
      </c>
      <c r="G903" s="1" t="s">
        <v>109</v>
      </c>
      <c r="H903" s="1" t="s">
        <v>124</v>
      </c>
      <c r="I903" s="1"/>
      <c r="J903" s="1" t="s">
        <v>31</v>
      </c>
      <c r="K903" s="1"/>
      <c r="L903" s="1">
        <v>2000000205</v>
      </c>
      <c r="M903" s="1"/>
      <c r="N903" s="1"/>
      <c r="O903" s="2">
        <v>43908</v>
      </c>
      <c r="P903" s="1"/>
      <c r="Q903" s="1"/>
      <c r="R903" s="1"/>
    </row>
    <row r="904" spans="1:18" x14ac:dyDescent="0.45">
      <c r="A904" s="1">
        <v>2000000288</v>
      </c>
      <c r="B904" s="1">
        <v>8463</v>
      </c>
      <c r="C904" s="1" t="s">
        <v>21</v>
      </c>
      <c r="D904" s="1">
        <v>1999</v>
      </c>
      <c r="E904" s="1"/>
      <c r="F904" s="1" t="s">
        <v>23</v>
      </c>
      <c r="G904" s="1" t="s">
        <v>109</v>
      </c>
      <c r="H904" s="1" t="s">
        <v>124</v>
      </c>
      <c r="I904" s="1"/>
      <c r="J904" s="1" t="s">
        <v>31</v>
      </c>
      <c r="K904" s="1"/>
      <c r="L904" s="1">
        <v>1000000264</v>
      </c>
      <c r="M904" s="1"/>
      <c r="N904" s="1"/>
      <c r="O904" s="2">
        <v>43908</v>
      </c>
      <c r="P904" s="1"/>
      <c r="Q904" s="1"/>
      <c r="R904" s="1"/>
    </row>
    <row r="905" spans="1:18" x14ac:dyDescent="0.45">
      <c r="A905" s="1">
        <v>2000000289</v>
      </c>
      <c r="B905" s="1">
        <v>8498</v>
      </c>
      <c r="C905" s="1" t="s">
        <v>21</v>
      </c>
      <c r="D905" s="1">
        <v>1965</v>
      </c>
      <c r="E905" s="1"/>
      <c r="F905" s="1" t="s">
        <v>23</v>
      </c>
      <c r="G905" s="1" t="s">
        <v>109</v>
      </c>
      <c r="H905" s="1" t="s">
        <v>124</v>
      </c>
      <c r="I905" s="1"/>
      <c r="J905" s="1" t="s">
        <v>31</v>
      </c>
      <c r="K905" s="1"/>
      <c r="L905" s="1">
        <v>2000000125</v>
      </c>
      <c r="M905" s="1"/>
      <c r="N905" s="1"/>
      <c r="O905" s="2">
        <v>43908</v>
      </c>
      <c r="P905" s="1"/>
      <c r="Q905" s="1"/>
      <c r="R905" s="1"/>
    </row>
    <row r="906" spans="1:18" x14ac:dyDescent="0.45">
      <c r="A906" s="1">
        <v>2000000290</v>
      </c>
      <c r="B906" s="1">
        <v>8427</v>
      </c>
      <c r="C906" s="1" t="s">
        <v>34</v>
      </c>
      <c r="D906" s="1">
        <v>1987</v>
      </c>
      <c r="E906" s="1"/>
      <c r="F906" s="1" t="s">
        <v>23</v>
      </c>
      <c r="G906" s="1" t="s">
        <v>109</v>
      </c>
      <c r="H906" s="1" t="s">
        <v>124</v>
      </c>
      <c r="I906" s="1"/>
      <c r="J906" s="1" t="s">
        <v>31</v>
      </c>
      <c r="K906" s="1"/>
      <c r="L906" s="1">
        <v>2000000125</v>
      </c>
      <c r="M906" s="1"/>
      <c r="N906" s="1"/>
      <c r="O906" s="2">
        <v>43908</v>
      </c>
      <c r="P906" s="1"/>
      <c r="Q906" s="1"/>
      <c r="R906" s="1"/>
    </row>
    <row r="907" spans="1:18" x14ac:dyDescent="0.45">
      <c r="A907" s="1">
        <v>2000000291</v>
      </c>
      <c r="B907" s="1">
        <v>8516</v>
      </c>
      <c r="C907" s="1" t="s">
        <v>34</v>
      </c>
      <c r="D907" s="1">
        <v>1987</v>
      </c>
      <c r="E907" s="1"/>
      <c r="F907" s="1" t="s">
        <v>23</v>
      </c>
      <c r="G907" s="1" t="s">
        <v>109</v>
      </c>
      <c r="H907" s="1" t="s">
        <v>110</v>
      </c>
      <c r="I907" s="1"/>
      <c r="J907" s="1" t="s">
        <v>26</v>
      </c>
      <c r="K907" s="1"/>
      <c r="L907" s="1"/>
      <c r="M907" s="1"/>
      <c r="N907" s="1"/>
      <c r="O907" s="2">
        <v>43908</v>
      </c>
      <c r="P907" s="1"/>
      <c r="Q907" s="1"/>
      <c r="R907" s="1"/>
    </row>
    <row r="908" spans="1:18" x14ac:dyDescent="0.45">
      <c r="A908" s="1">
        <v>2000000292</v>
      </c>
      <c r="B908" s="1">
        <v>8521</v>
      </c>
      <c r="C908" s="1" t="s">
        <v>34</v>
      </c>
      <c r="D908" s="1">
        <v>1937</v>
      </c>
      <c r="E908" s="1"/>
      <c r="F908" s="1" t="s">
        <v>23</v>
      </c>
      <c r="G908" s="1" t="s">
        <v>109</v>
      </c>
      <c r="H908" s="1" t="s">
        <v>124</v>
      </c>
      <c r="I908" s="1"/>
      <c r="J908" s="1" t="s">
        <v>31</v>
      </c>
      <c r="K908" s="1"/>
      <c r="L908" s="1">
        <v>2000000236</v>
      </c>
      <c r="M908" s="1"/>
      <c r="N908" s="1"/>
      <c r="O908" s="2">
        <v>43908</v>
      </c>
      <c r="P908" s="1"/>
      <c r="Q908" s="1"/>
      <c r="R908" s="1"/>
    </row>
    <row r="909" spans="1:18" x14ac:dyDescent="0.45">
      <c r="A909" s="1">
        <v>2000000293</v>
      </c>
      <c r="B909" s="1">
        <v>8531</v>
      </c>
      <c r="C909" s="1" t="s">
        <v>34</v>
      </c>
      <c r="D909" s="1">
        <v>1947</v>
      </c>
      <c r="E909" s="1"/>
      <c r="F909" s="1" t="s">
        <v>23</v>
      </c>
      <c r="G909" s="1" t="s">
        <v>109</v>
      </c>
      <c r="H909" s="1" t="s">
        <v>124</v>
      </c>
      <c r="I909" s="1"/>
      <c r="J909" s="1" t="s">
        <v>31</v>
      </c>
      <c r="K909" s="1"/>
      <c r="L909" s="1">
        <v>2000000250</v>
      </c>
      <c r="M909" s="1"/>
      <c r="N909" s="1"/>
      <c r="O909" s="2">
        <v>43908</v>
      </c>
      <c r="P909" s="1"/>
      <c r="Q909" s="1"/>
      <c r="R909" s="1"/>
    </row>
    <row r="910" spans="1:18" x14ac:dyDescent="0.45">
      <c r="A910" s="1">
        <v>2000000294</v>
      </c>
      <c r="B910" s="1">
        <v>8537</v>
      </c>
      <c r="C910" s="1" t="s">
        <v>21</v>
      </c>
      <c r="D910" s="1">
        <v>1986</v>
      </c>
      <c r="E910" s="1"/>
      <c r="F910" s="1" t="s">
        <v>23</v>
      </c>
      <c r="G910" s="1" t="s">
        <v>109</v>
      </c>
      <c r="H910" s="1" t="s">
        <v>127</v>
      </c>
      <c r="I910" s="1"/>
      <c r="J910" s="1" t="s">
        <v>26</v>
      </c>
      <c r="K910" s="1"/>
      <c r="L910" s="1"/>
      <c r="M910" s="1"/>
      <c r="N910" s="1"/>
      <c r="O910" s="2">
        <v>43908</v>
      </c>
      <c r="P910" s="1"/>
      <c r="Q910" s="1"/>
      <c r="R910" s="1"/>
    </row>
    <row r="911" spans="1:18" x14ac:dyDescent="0.45">
      <c r="A911" s="1">
        <v>2000000295</v>
      </c>
      <c r="B911" s="1">
        <v>8493</v>
      </c>
      <c r="C911" s="1" t="s">
        <v>21</v>
      </c>
      <c r="D911" s="1">
        <v>1949</v>
      </c>
      <c r="E911" s="1"/>
      <c r="F911" s="1" t="s">
        <v>23</v>
      </c>
      <c r="G911" s="1" t="s">
        <v>109</v>
      </c>
      <c r="H911" s="1" t="s">
        <v>132</v>
      </c>
      <c r="I911" s="1"/>
      <c r="J911" s="1" t="s">
        <v>31</v>
      </c>
      <c r="K911" s="1"/>
      <c r="L911" s="1">
        <v>2000000211</v>
      </c>
      <c r="M911" s="1"/>
      <c r="N911" s="1"/>
      <c r="O911" s="2">
        <v>43908</v>
      </c>
      <c r="P911" s="1"/>
      <c r="Q911" s="1"/>
      <c r="R911" s="1"/>
    </row>
    <row r="912" spans="1:18" x14ac:dyDescent="0.45">
      <c r="A912" s="1">
        <v>2000000296</v>
      </c>
      <c r="B912" s="1">
        <v>8512</v>
      </c>
      <c r="C912" s="1" t="s">
        <v>21</v>
      </c>
      <c r="D912" s="1">
        <v>1987</v>
      </c>
      <c r="E912" s="1"/>
      <c r="F912" s="1" t="s">
        <v>23</v>
      </c>
      <c r="G912" s="1" t="s">
        <v>109</v>
      </c>
      <c r="H912" s="1" t="s">
        <v>111</v>
      </c>
      <c r="I912" s="1"/>
      <c r="J912" s="1" t="s">
        <v>36</v>
      </c>
      <c r="K912" s="1"/>
      <c r="L912" s="1"/>
      <c r="M912" s="1"/>
      <c r="N912" s="2">
        <v>43907</v>
      </c>
      <c r="O912" s="2">
        <v>43908</v>
      </c>
      <c r="P912" s="1"/>
      <c r="Q912" s="1"/>
      <c r="R912" s="1"/>
    </row>
    <row r="913" spans="1:18" x14ac:dyDescent="0.45">
      <c r="A913" s="1">
        <v>2000000297</v>
      </c>
      <c r="B913" s="1">
        <v>8473</v>
      </c>
      <c r="C913" s="1" t="s">
        <v>34</v>
      </c>
      <c r="D913" s="1">
        <v>1969</v>
      </c>
      <c r="E913" s="1"/>
      <c r="F913" s="1" t="s">
        <v>23</v>
      </c>
      <c r="G913" s="1" t="s">
        <v>109</v>
      </c>
      <c r="H913" s="1" t="s">
        <v>124</v>
      </c>
      <c r="I913" s="1"/>
      <c r="J913" s="1" t="s">
        <v>31</v>
      </c>
      <c r="K913" s="1"/>
      <c r="L913" s="1"/>
      <c r="M913" s="1"/>
      <c r="N913" s="1"/>
      <c r="O913" s="2">
        <v>43908</v>
      </c>
      <c r="P913" s="1"/>
      <c r="Q913" s="1"/>
      <c r="R913" s="1"/>
    </row>
    <row r="914" spans="1:18" x14ac:dyDescent="0.45">
      <c r="A914" s="1">
        <v>2000000298</v>
      </c>
      <c r="B914" s="1">
        <v>8503</v>
      </c>
      <c r="C914" s="1" t="s">
        <v>34</v>
      </c>
      <c r="D914" s="1">
        <v>1969</v>
      </c>
      <c r="E914" s="1"/>
      <c r="F914" s="1" t="s">
        <v>23</v>
      </c>
      <c r="G914" s="1" t="s">
        <v>109</v>
      </c>
      <c r="H914" s="1" t="s">
        <v>123</v>
      </c>
      <c r="I914" s="1"/>
      <c r="J914" s="1" t="s">
        <v>31</v>
      </c>
      <c r="K914" s="1"/>
      <c r="L914" s="1">
        <v>2000000290</v>
      </c>
      <c r="M914" s="1"/>
      <c r="N914" s="1"/>
      <c r="O914" s="2">
        <v>43908</v>
      </c>
      <c r="P914" s="1"/>
      <c r="Q914" s="1"/>
      <c r="R914" s="1"/>
    </row>
    <row r="915" spans="1:18" x14ac:dyDescent="0.45">
      <c r="A915" s="1">
        <v>2000000299</v>
      </c>
      <c r="B915" s="1"/>
      <c r="C915" s="1" t="s">
        <v>34</v>
      </c>
      <c r="D915" s="1">
        <v>1985</v>
      </c>
      <c r="E915" s="1"/>
      <c r="F915" s="1" t="s">
        <v>23</v>
      </c>
      <c r="G915" s="1" t="s">
        <v>109</v>
      </c>
      <c r="H915" s="1" t="s">
        <v>123</v>
      </c>
      <c r="I915" s="1"/>
      <c r="J915" s="1" t="s">
        <v>26</v>
      </c>
      <c r="K915" s="1"/>
      <c r="L915" s="1"/>
      <c r="M915" s="1"/>
      <c r="N915" s="1"/>
      <c r="O915" s="2">
        <v>43908</v>
      </c>
      <c r="P915" s="1"/>
      <c r="Q915" s="1"/>
      <c r="R915" s="1"/>
    </row>
    <row r="916" spans="1:18" x14ac:dyDescent="0.45">
      <c r="A916" s="1">
        <v>2000000300</v>
      </c>
      <c r="B916" s="1"/>
      <c r="C916" s="1" t="s">
        <v>21</v>
      </c>
      <c r="D916" s="1">
        <v>1989</v>
      </c>
      <c r="E916" s="1"/>
      <c r="F916" s="1" t="s">
        <v>23</v>
      </c>
      <c r="G916" s="1" t="s">
        <v>109</v>
      </c>
      <c r="H916" s="1" t="s">
        <v>124</v>
      </c>
      <c r="I916" s="1"/>
      <c r="J916" s="1" t="s">
        <v>26</v>
      </c>
      <c r="K916" s="1"/>
      <c r="L916" s="1"/>
      <c r="M916" s="1"/>
      <c r="N916" s="1"/>
      <c r="O916" s="2">
        <v>43908</v>
      </c>
      <c r="P916" s="1"/>
      <c r="Q916" s="1"/>
      <c r="R916" s="1"/>
    </row>
    <row r="917" spans="1:18" x14ac:dyDescent="0.45">
      <c r="A917" s="1">
        <v>3001000001</v>
      </c>
      <c r="B917" s="1"/>
      <c r="C917" s="1" t="s">
        <v>21</v>
      </c>
      <c r="D917" s="1"/>
      <c r="E917" s="1" t="s">
        <v>49</v>
      </c>
      <c r="F917" s="1" t="s">
        <v>23</v>
      </c>
      <c r="G917" s="1" t="s">
        <v>137</v>
      </c>
      <c r="H917" s="1" t="s">
        <v>138</v>
      </c>
      <c r="I917" s="1"/>
      <c r="J917" s="1" t="s">
        <v>36</v>
      </c>
      <c r="K917" s="1"/>
      <c r="L917" s="1"/>
      <c r="M917" s="1">
        <v>41</v>
      </c>
      <c r="N917" s="1"/>
      <c r="O917" s="2">
        <v>43883</v>
      </c>
      <c r="P917" s="1"/>
      <c r="Q917" s="1"/>
      <c r="R917" s="1" t="s">
        <v>45</v>
      </c>
    </row>
    <row r="918" spans="1:18" x14ac:dyDescent="0.45">
      <c r="A918" s="1">
        <v>3001000002</v>
      </c>
      <c r="B918" s="1"/>
      <c r="C918" s="1" t="s">
        <v>21</v>
      </c>
      <c r="D918" s="1"/>
      <c r="E918" s="1" t="s">
        <v>32</v>
      </c>
      <c r="F918" s="1" t="s">
        <v>39</v>
      </c>
      <c r="G918" s="1" t="s">
        <v>137</v>
      </c>
      <c r="H918" s="1" t="s">
        <v>138</v>
      </c>
      <c r="I918" s="1"/>
      <c r="J918" s="1" t="s">
        <v>26</v>
      </c>
      <c r="K918" s="1"/>
      <c r="L918" s="1"/>
      <c r="M918" s="1">
        <v>5</v>
      </c>
      <c r="N918" s="1"/>
      <c r="O918" s="2">
        <v>43891</v>
      </c>
      <c r="P918" s="2">
        <v>43899</v>
      </c>
      <c r="Q918" s="1"/>
      <c r="R918" s="1" t="s">
        <v>27</v>
      </c>
    </row>
    <row r="919" spans="1:18" x14ac:dyDescent="0.45">
      <c r="A919" s="1">
        <v>3001000003</v>
      </c>
      <c r="B919" s="1"/>
      <c r="C919" s="1" t="s">
        <v>21</v>
      </c>
      <c r="D919" s="1"/>
      <c r="E919" s="1" t="s">
        <v>49</v>
      </c>
      <c r="F919" s="1" t="s">
        <v>23</v>
      </c>
      <c r="G919" s="1" t="s">
        <v>137</v>
      </c>
      <c r="H919" s="1" t="s">
        <v>138</v>
      </c>
      <c r="I919" s="1"/>
      <c r="J919" s="1" t="s">
        <v>36</v>
      </c>
      <c r="K919" s="1"/>
      <c r="L919" s="1"/>
      <c r="M919" s="1">
        <v>45</v>
      </c>
      <c r="N919" s="1"/>
      <c r="O919" s="2">
        <v>43891</v>
      </c>
      <c r="P919" s="1"/>
      <c r="Q919" s="1"/>
      <c r="R919" s="1" t="s">
        <v>45</v>
      </c>
    </row>
    <row r="920" spans="1:18" x14ac:dyDescent="0.45">
      <c r="A920" s="1">
        <v>3001000004</v>
      </c>
      <c r="B920" s="1"/>
      <c r="C920" s="1" t="s">
        <v>34</v>
      </c>
      <c r="D920" s="1"/>
      <c r="E920" s="1" t="s">
        <v>22</v>
      </c>
      <c r="F920" s="1" t="s">
        <v>23</v>
      </c>
      <c r="G920" s="1" t="s">
        <v>137</v>
      </c>
      <c r="H920" s="1" t="s">
        <v>138</v>
      </c>
      <c r="I920" s="1"/>
      <c r="J920" s="1" t="s">
        <v>36</v>
      </c>
      <c r="K920" s="1"/>
      <c r="L920" s="1"/>
      <c r="M920" s="1">
        <v>17</v>
      </c>
      <c r="N920" s="1"/>
      <c r="O920" s="2">
        <v>43891</v>
      </c>
      <c r="P920" s="2">
        <v>43899</v>
      </c>
      <c r="Q920" s="1"/>
      <c r="R920" s="1" t="s">
        <v>27</v>
      </c>
    </row>
    <row r="921" spans="1:18" x14ac:dyDescent="0.45">
      <c r="A921" s="1">
        <v>3001000005</v>
      </c>
      <c r="B921" s="1"/>
      <c r="C921" s="1" t="s">
        <v>21</v>
      </c>
      <c r="D921" s="1"/>
      <c r="E921" s="1" t="s">
        <v>32</v>
      </c>
      <c r="F921" s="1" t="s">
        <v>23</v>
      </c>
      <c r="G921" s="1" t="s">
        <v>137</v>
      </c>
      <c r="H921" s="1" t="s">
        <v>138</v>
      </c>
      <c r="I921" s="1"/>
      <c r="J921" s="1" t="s">
        <v>48</v>
      </c>
      <c r="K921" s="1"/>
      <c r="L921" s="1"/>
      <c r="M921" s="1">
        <v>3</v>
      </c>
      <c r="N921" s="1"/>
      <c r="O921" s="2">
        <v>43891</v>
      </c>
      <c r="P921" s="2">
        <v>43899</v>
      </c>
      <c r="Q921" s="1"/>
      <c r="R921" s="1" t="s">
        <v>27</v>
      </c>
    </row>
    <row r="922" spans="1:18" x14ac:dyDescent="0.45">
      <c r="A922" s="1">
        <v>3001000006</v>
      </c>
      <c r="B922" s="1"/>
      <c r="C922" s="1" t="s">
        <v>34</v>
      </c>
      <c r="D922" s="1"/>
      <c r="E922" s="1" t="s">
        <v>32</v>
      </c>
      <c r="F922" s="1" t="s">
        <v>23</v>
      </c>
      <c r="G922" s="1" t="s">
        <v>137</v>
      </c>
      <c r="H922" s="1" t="s">
        <v>138</v>
      </c>
      <c r="I922" s="1"/>
      <c r="J922" s="1" t="s">
        <v>107</v>
      </c>
      <c r="K922" s="1"/>
      <c r="L922" s="1"/>
      <c r="M922" s="1">
        <v>5</v>
      </c>
      <c r="N922" s="1"/>
      <c r="O922" s="2">
        <v>43898</v>
      </c>
      <c r="P922" s="1"/>
      <c r="Q922" s="1"/>
      <c r="R922" s="1" t="s">
        <v>45</v>
      </c>
    </row>
    <row r="923" spans="1:18" x14ac:dyDescent="0.45">
      <c r="A923" s="1">
        <v>3004000001</v>
      </c>
      <c r="B923" s="1"/>
      <c r="C923" s="1"/>
      <c r="D923" s="1"/>
      <c r="E923" s="1" t="s">
        <v>32</v>
      </c>
      <c r="F923" s="1" t="s">
        <v>23</v>
      </c>
      <c r="G923" s="1" t="s">
        <v>137</v>
      </c>
      <c r="H923" s="1" t="s">
        <v>139</v>
      </c>
      <c r="I923" s="1"/>
      <c r="J923" s="1" t="s">
        <v>36</v>
      </c>
      <c r="K923" s="1"/>
      <c r="L923" s="1"/>
      <c r="M923" s="1">
        <v>17</v>
      </c>
      <c r="N923" s="1"/>
      <c r="O923" s="2">
        <v>43883</v>
      </c>
      <c r="P923" s="2">
        <v>43894</v>
      </c>
      <c r="Q923" s="1"/>
      <c r="R923" s="1" t="s">
        <v>27</v>
      </c>
    </row>
    <row r="924" spans="1:18" x14ac:dyDescent="0.45">
      <c r="A924" s="1">
        <v>3005000001</v>
      </c>
      <c r="B924" s="1"/>
      <c r="C924" s="1" t="s">
        <v>34</v>
      </c>
      <c r="D924" s="1"/>
      <c r="E924" s="1"/>
      <c r="F924" s="1" t="s">
        <v>23</v>
      </c>
      <c r="G924" s="1" t="s">
        <v>137</v>
      </c>
      <c r="H924" s="1" t="s">
        <v>140</v>
      </c>
      <c r="I924" s="1"/>
      <c r="J924" s="1" t="s">
        <v>36</v>
      </c>
      <c r="K924" s="1"/>
      <c r="L924" s="1"/>
      <c r="M924" s="1">
        <v>5</v>
      </c>
      <c r="N924" s="1"/>
      <c r="O924" s="2">
        <v>43883</v>
      </c>
      <c r="P924" s="2">
        <v>43894</v>
      </c>
      <c r="Q924" s="1"/>
      <c r="R924" s="1" t="s">
        <v>27</v>
      </c>
    </row>
    <row r="925" spans="1:18" x14ac:dyDescent="0.45">
      <c r="A925" s="1">
        <v>3005000002</v>
      </c>
      <c r="B925" s="1"/>
      <c r="C925" s="1" t="s">
        <v>21</v>
      </c>
      <c r="D925" s="1"/>
      <c r="E925" s="1"/>
      <c r="F925" s="1" t="s">
        <v>23</v>
      </c>
      <c r="G925" s="1" t="s">
        <v>137</v>
      </c>
      <c r="H925" s="1" t="s">
        <v>140</v>
      </c>
      <c r="I925" s="1"/>
      <c r="J925" s="1" t="s">
        <v>36</v>
      </c>
      <c r="K925" s="1"/>
      <c r="L925" s="1"/>
      <c r="M925" s="1">
        <v>5</v>
      </c>
      <c r="N925" s="1"/>
      <c r="O925" s="2">
        <v>43883</v>
      </c>
      <c r="P925" s="2">
        <v>43894</v>
      </c>
      <c r="Q925" s="1"/>
      <c r="R925" s="1" t="s">
        <v>27</v>
      </c>
    </row>
    <row r="926" spans="1:18" x14ac:dyDescent="0.45">
      <c r="A926" s="1">
        <v>3009000001</v>
      </c>
      <c r="B926" s="1"/>
      <c r="C926" s="1" t="s">
        <v>21</v>
      </c>
      <c r="D926" s="1">
        <v>1973</v>
      </c>
      <c r="E926" s="1" t="s">
        <v>49</v>
      </c>
      <c r="F926" s="1" t="s">
        <v>23</v>
      </c>
      <c r="G926" s="1" t="s">
        <v>137</v>
      </c>
      <c r="H926" s="1" t="s">
        <v>141</v>
      </c>
      <c r="I926" s="1"/>
      <c r="J926" s="1" t="s">
        <v>48</v>
      </c>
      <c r="K926" s="1"/>
      <c r="L926" s="1"/>
      <c r="M926" s="1">
        <v>24</v>
      </c>
      <c r="N926" s="1"/>
      <c r="O926" s="2">
        <v>43888</v>
      </c>
      <c r="P926" s="1"/>
      <c r="Q926" s="1"/>
      <c r="R926" s="1" t="s">
        <v>45</v>
      </c>
    </row>
    <row r="927" spans="1:18" x14ac:dyDescent="0.45">
      <c r="A927" s="1">
        <v>3009000002</v>
      </c>
      <c r="B927" s="1"/>
      <c r="C927" s="1" t="s">
        <v>21</v>
      </c>
      <c r="D927" s="1">
        <v>1963</v>
      </c>
      <c r="E927" s="1" t="s">
        <v>22</v>
      </c>
      <c r="F927" s="1" t="s">
        <v>23</v>
      </c>
      <c r="G927" s="1" t="s">
        <v>137</v>
      </c>
      <c r="H927" s="1" t="s">
        <v>141</v>
      </c>
      <c r="I927" s="1"/>
      <c r="J927" s="1" t="s">
        <v>48</v>
      </c>
      <c r="K927" s="1"/>
      <c r="L927" s="1"/>
      <c r="M927" s="1">
        <v>4</v>
      </c>
      <c r="N927" s="1"/>
      <c r="O927" s="2">
        <v>43890</v>
      </c>
      <c r="P927" s="1"/>
      <c r="Q927" s="1"/>
      <c r="R927" s="1" t="s">
        <v>45</v>
      </c>
    </row>
    <row r="928" spans="1:18" x14ac:dyDescent="0.45">
      <c r="A928" s="1">
        <v>3009000003</v>
      </c>
      <c r="B928" s="1"/>
      <c r="C928" s="1" t="s">
        <v>21</v>
      </c>
      <c r="D928" s="1">
        <v>1964</v>
      </c>
      <c r="E928" s="1" t="s">
        <v>22</v>
      </c>
      <c r="F928" s="1" t="s">
        <v>23</v>
      </c>
      <c r="G928" s="1" t="s">
        <v>137</v>
      </c>
      <c r="H928" s="1" t="s">
        <v>141</v>
      </c>
      <c r="I928" s="1"/>
      <c r="J928" s="1" t="s">
        <v>48</v>
      </c>
      <c r="K928" s="1"/>
      <c r="L928" s="1"/>
      <c r="M928" s="1">
        <v>25</v>
      </c>
      <c r="N928" s="1"/>
      <c r="O928" s="2">
        <v>43891</v>
      </c>
      <c r="P928" s="1"/>
      <c r="Q928" s="1"/>
      <c r="R928" s="1" t="s">
        <v>45</v>
      </c>
    </row>
    <row r="929" spans="1:18" x14ac:dyDescent="0.45">
      <c r="A929" s="1">
        <v>3009000004</v>
      </c>
      <c r="B929" s="1"/>
      <c r="C929" s="1" t="s">
        <v>21</v>
      </c>
      <c r="D929" s="1">
        <v>1953</v>
      </c>
      <c r="E929" s="1" t="s">
        <v>38</v>
      </c>
      <c r="F929" s="1" t="s">
        <v>23</v>
      </c>
      <c r="G929" s="1" t="s">
        <v>137</v>
      </c>
      <c r="H929" s="1" t="s">
        <v>141</v>
      </c>
      <c r="I929" s="1"/>
      <c r="J929" s="1" t="s">
        <v>48</v>
      </c>
      <c r="K929" s="1"/>
      <c r="L929" s="1"/>
      <c r="M929" s="1">
        <v>8</v>
      </c>
      <c r="N929" s="1"/>
      <c r="O929" s="2">
        <v>43891</v>
      </c>
      <c r="P929" s="1"/>
      <c r="Q929" s="1"/>
      <c r="R929" s="1" t="s">
        <v>45</v>
      </c>
    </row>
    <row r="930" spans="1:18" x14ac:dyDescent="0.45">
      <c r="A930" s="1">
        <v>3009000005</v>
      </c>
      <c r="B930" s="1"/>
      <c r="C930" s="1" t="s">
        <v>34</v>
      </c>
      <c r="D930" s="1">
        <v>1970</v>
      </c>
      <c r="E930" s="1" t="s">
        <v>22</v>
      </c>
      <c r="F930" s="1" t="s">
        <v>23</v>
      </c>
      <c r="G930" s="1" t="s">
        <v>137</v>
      </c>
      <c r="H930" s="1" t="s">
        <v>141</v>
      </c>
      <c r="I930" s="1"/>
      <c r="J930" s="1" t="s">
        <v>31</v>
      </c>
      <c r="K930" s="1"/>
      <c r="L930" s="1"/>
      <c r="M930" s="1">
        <v>17</v>
      </c>
      <c r="N930" s="1"/>
      <c r="O930" s="2">
        <v>43891</v>
      </c>
      <c r="P930" s="1"/>
      <c r="Q930" s="1"/>
      <c r="R930" s="1" t="s">
        <v>45</v>
      </c>
    </row>
    <row r="931" spans="1:18" x14ac:dyDescent="0.45">
      <c r="A931" s="1">
        <v>3009000006</v>
      </c>
      <c r="B931" s="1"/>
      <c r="C931" s="1" t="s">
        <v>34</v>
      </c>
      <c r="D931" s="1">
        <v>1966</v>
      </c>
      <c r="E931" s="1" t="s">
        <v>22</v>
      </c>
      <c r="F931" s="1" t="s">
        <v>23</v>
      </c>
      <c r="G931" s="1" t="s">
        <v>137</v>
      </c>
      <c r="H931" s="1" t="s">
        <v>141</v>
      </c>
      <c r="I931" s="1"/>
      <c r="J931" s="1" t="s">
        <v>31</v>
      </c>
      <c r="K931" s="1"/>
      <c r="L931" s="1"/>
      <c r="M931" s="1">
        <v>5</v>
      </c>
      <c r="N931" s="1"/>
      <c r="O931" s="2">
        <v>43891</v>
      </c>
      <c r="P931" s="1"/>
      <c r="Q931" s="1"/>
      <c r="R931" s="1" t="s">
        <v>45</v>
      </c>
    </row>
    <row r="932" spans="1:18" x14ac:dyDescent="0.45">
      <c r="A932" s="1">
        <v>3009000007</v>
      </c>
      <c r="B932" s="1"/>
      <c r="C932" s="1" t="s">
        <v>34</v>
      </c>
      <c r="D932" s="1">
        <v>1994</v>
      </c>
      <c r="E932" s="1" t="s">
        <v>32</v>
      </c>
      <c r="F932" s="1" t="s">
        <v>23</v>
      </c>
      <c r="G932" s="1" t="s">
        <v>137</v>
      </c>
      <c r="H932" s="1" t="s">
        <v>141</v>
      </c>
      <c r="I932" s="1"/>
      <c r="J932" s="1" t="s">
        <v>31</v>
      </c>
      <c r="K932" s="1"/>
      <c r="L932" s="1"/>
      <c r="M932" s="1">
        <v>3</v>
      </c>
      <c r="N932" s="1"/>
      <c r="O932" s="2">
        <v>43891</v>
      </c>
      <c r="P932" s="1"/>
      <c r="Q932" s="1"/>
      <c r="R932" s="1" t="s">
        <v>45</v>
      </c>
    </row>
    <row r="933" spans="1:18" x14ac:dyDescent="0.45">
      <c r="A933" s="1">
        <v>3009000008</v>
      </c>
      <c r="B933" s="1"/>
      <c r="C933" s="1" t="s">
        <v>34</v>
      </c>
      <c r="D933" s="1">
        <v>1963</v>
      </c>
      <c r="E933" s="1" t="s">
        <v>22</v>
      </c>
      <c r="F933" s="1" t="s">
        <v>23</v>
      </c>
      <c r="G933" s="1" t="s">
        <v>137</v>
      </c>
      <c r="H933" s="1" t="s">
        <v>141</v>
      </c>
      <c r="I933" s="1"/>
      <c r="J933" s="1" t="s">
        <v>31</v>
      </c>
      <c r="K933" s="1"/>
      <c r="L933" s="1"/>
      <c r="M933" s="1">
        <v>1</v>
      </c>
      <c r="N933" s="1"/>
      <c r="O933" s="2">
        <v>43891</v>
      </c>
      <c r="P933" s="1"/>
      <c r="Q933" s="1"/>
      <c r="R933" s="1" t="s">
        <v>45</v>
      </c>
    </row>
    <row r="934" spans="1:18" x14ac:dyDescent="0.45">
      <c r="A934" s="1">
        <v>3009000009</v>
      </c>
      <c r="B934" s="1"/>
      <c r="C934" s="1" t="s">
        <v>21</v>
      </c>
      <c r="D934" s="1">
        <v>1953</v>
      </c>
      <c r="E934" s="1" t="s">
        <v>38</v>
      </c>
      <c r="F934" s="1" t="s">
        <v>23</v>
      </c>
      <c r="G934" s="1" t="s">
        <v>137</v>
      </c>
      <c r="H934" s="1" t="s">
        <v>141</v>
      </c>
      <c r="I934" s="1"/>
      <c r="J934" s="1" t="s">
        <v>48</v>
      </c>
      <c r="K934" s="1"/>
      <c r="L934" s="1"/>
      <c r="M934" s="1"/>
      <c r="N934" s="1"/>
      <c r="O934" s="2">
        <v>43891</v>
      </c>
      <c r="P934" s="1"/>
      <c r="Q934" s="1"/>
      <c r="R934" s="1" t="s">
        <v>45</v>
      </c>
    </row>
    <row r="935" spans="1:18" x14ac:dyDescent="0.45">
      <c r="A935" s="1">
        <v>3009000010</v>
      </c>
      <c r="B935" s="1"/>
      <c r="C935" s="1" t="s">
        <v>21</v>
      </c>
      <c r="D935" s="1">
        <v>1976</v>
      </c>
      <c r="E935" s="1" t="s">
        <v>49</v>
      </c>
      <c r="F935" s="1" t="s">
        <v>23</v>
      </c>
      <c r="G935" s="1" t="s">
        <v>137</v>
      </c>
      <c r="H935" s="1" t="s">
        <v>141</v>
      </c>
      <c r="I935" s="1"/>
      <c r="J935" s="1" t="s">
        <v>48</v>
      </c>
      <c r="K935" s="1"/>
      <c r="L935" s="1"/>
      <c r="M935" s="1"/>
      <c r="N935" s="1"/>
      <c r="O935" s="2">
        <v>43891</v>
      </c>
      <c r="P935" s="1"/>
      <c r="Q935" s="1"/>
      <c r="R935" s="1" t="s">
        <v>45</v>
      </c>
    </row>
    <row r="936" spans="1:18" x14ac:dyDescent="0.45">
      <c r="A936" s="1">
        <v>3009000011</v>
      </c>
      <c r="B936" s="1"/>
      <c r="C936" s="1" t="s">
        <v>21</v>
      </c>
      <c r="D936" s="1">
        <v>1949</v>
      </c>
      <c r="E936" s="1" t="s">
        <v>42</v>
      </c>
      <c r="F936" s="1" t="s">
        <v>23</v>
      </c>
      <c r="G936" s="1" t="s">
        <v>137</v>
      </c>
      <c r="H936" s="1" t="s">
        <v>141</v>
      </c>
      <c r="I936" s="1"/>
      <c r="J936" s="1" t="s">
        <v>31</v>
      </c>
      <c r="K936" s="1"/>
      <c r="L936" s="1"/>
      <c r="M936" s="1"/>
      <c r="N936" s="1"/>
      <c r="O936" s="2">
        <v>43893</v>
      </c>
      <c r="P936" s="1"/>
      <c r="Q936" s="1"/>
      <c r="R936" s="1" t="s">
        <v>45</v>
      </c>
    </row>
    <row r="937" spans="1:18" x14ac:dyDescent="0.45">
      <c r="A937" s="1">
        <v>3009000012</v>
      </c>
      <c r="B937" s="1"/>
      <c r="C937" s="1" t="s">
        <v>34</v>
      </c>
      <c r="D937" s="1">
        <v>1955</v>
      </c>
      <c r="E937" s="1" t="s">
        <v>38</v>
      </c>
      <c r="F937" s="1" t="s">
        <v>23</v>
      </c>
      <c r="G937" s="1" t="s">
        <v>137</v>
      </c>
      <c r="H937" s="1" t="s">
        <v>141</v>
      </c>
      <c r="I937" s="1"/>
      <c r="J937" s="1" t="s">
        <v>31</v>
      </c>
      <c r="K937" s="1"/>
      <c r="L937" s="1"/>
      <c r="M937" s="1"/>
      <c r="N937" s="1"/>
      <c r="O937" s="2">
        <v>43894</v>
      </c>
      <c r="P937" s="1"/>
      <c r="Q937" s="1"/>
      <c r="R937" s="1" t="s">
        <v>45</v>
      </c>
    </row>
    <row r="938" spans="1:18" x14ac:dyDescent="0.45">
      <c r="A938" s="1">
        <v>3009000013</v>
      </c>
      <c r="B938" s="1"/>
      <c r="C938" s="1" t="s">
        <v>21</v>
      </c>
      <c r="D938" s="1">
        <v>1954</v>
      </c>
      <c r="E938" s="1" t="s">
        <v>38</v>
      </c>
      <c r="F938" s="1" t="s">
        <v>23</v>
      </c>
      <c r="G938" s="1" t="s">
        <v>137</v>
      </c>
      <c r="H938" s="1" t="s">
        <v>141</v>
      </c>
      <c r="I938" s="1"/>
      <c r="J938" s="1" t="s">
        <v>31</v>
      </c>
      <c r="K938" s="1"/>
      <c r="L938" s="1"/>
      <c r="M938" s="1"/>
      <c r="N938" s="1"/>
      <c r="O938" s="2">
        <v>43894</v>
      </c>
      <c r="P938" s="1"/>
      <c r="Q938" s="1"/>
      <c r="R938" s="1" t="s">
        <v>45</v>
      </c>
    </row>
    <row r="939" spans="1:18" x14ac:dyDescent="0.45">
      <c r="A939" s="1">
        <v>3009000014</v>
      </c>
      <c r="B939" s="1"/>
      <c r="C939" s="1" t="s">
        <v>21</v>
      </c>
      <c r="D939" s="1">
        <v>1969</v>
      </c>
      <c r="E939" s="1" t="s">
        <v>22</v>
      </c>
      <c r="F939" s="1" t="s">
        <v>23</v>
      </c>
      <c r="G939" s="1" t="s">
        <v>137</v>
      </c>
      <c r="H939" s="1" t="s">
        <v>141</v>
      </c>
      <c r="I939" s="1"/>
      <c r="J939" s="1" t="s">
        <v>48</v>
      </c>
      <c r="K939" s="1"/>
      <c r="L939" s="1"/>
      <c r="M939" s="1"/>
      <c r="N939" s="1"/>
      <c r="O939" s="2">
        <v>43894</v>
      </c>
      <c r="P939" s="1"/>
      <c r="Q939" s="1"/>
      <c r="R939" s="1" t="s">
        <v>45</v>
      </c>
    </row>
    <row r="940" spans="1:18" x14ac:dyDescent="0.45">
      <c r="A940" s="1">
        <v>3009000015</v>
      </c>
      <c r="B940" s="1"/>
      <c r="C940" s="1" t="s">
        <v>21</v>
      </c>
      <c r="D940" s="1">
        <v>1974</v>
      </c>
      <c r="E940" s="1" t="s">
        <v>49</v>
      </c>
      <c r="F940" s="1" t="s">
        <v>23</v>
      </c>
      <c r="G940" s="1" t="s">
        <v>137</v>
      </c>
      <c r="H940" s="1" t="s">
        <v>141</v>
      </c>
      <c r="I940" s="1"/>
      <c r="J940" s="1" t="s">
        <v>31</v>
      </c>
      <c r="K940" s="1"/>
      <c r="L940" s="1"/>
      <c r="M940" s="1"/>
      <c r="N940" s="1"/>
      <c r="O940" s="2">
        <v>43895</v>
      </c>
      <c r="P940" s="1"/>
      <c r="Q940" s="1"/>
      <c r="R940" s="1" t="s">
        <v>45</v>
      </c>
    </row>
    <row r="941" spans="1:18" x14ac:dyDescent="0.45">
      <c r="A941" s="1">
        <v>3009000016</v>
      </c>
      <c r="B941" s="1"/>
      <c r="C941" s="1" t="s">
        <v>34</v>
      </c>
      <c r="D941" s="1">
        <v>1953</v>
      </c>
      <c r="E941" s="1" t="s">
        <v>38</v>
      </c>
      <c r="F941" s="1" t="s">
        <v>23</v>
      </c>
      <c r="G941" s="1" t="s">
        <v>137</v>
      </c>
      <c r="H941" s="1" t="s">
        <v>141</v>
      </c>
      <c r="I941" s="1"/>
      <c r="J941" s="1" t="s">
        <v>31</v>
      </c>
      <c r="K941" s="1"/>
      <c r="L941" s="1"/>
      <c r="M941" s="1"/>
      <c r="N941" s="1"/>
      <c r="O941" s="2">
        <v>43897</v>
      </c>
      <c r="P941" s="1"/>
      <c r="Q941" s="1"/>
      <c r="R941" s="1" t="s">
        <v>45</v>
      </c>
    </row>
    <row r="942" spans="1:18" x14ac:dyDescent="0.45">
      <c r="A942" s="1">
        <v>3009000017</v>
      </c>
      <c r="B942" s="1"/>
      <c r="C942" s="1" t="s">
        <v>34</v>
      </c>
      <c r="D942" s="1">
        <v>1978</v>
      </c>
      <c r="E942" s="1" t="s">
        <v>49</v>
      </c>
      <c r="F942" s="1" t="s">
        <v>23</v>
      </c>
      <c r="G942" s="1" t="s">
        <v>137</v>
      </c>
      <c r="H942" s="1" t="s">
        <v>141</v>
      </c>
      <c r="I942" s="1"/>
      <c r="J942" s="1" t="s">
        <v>31</v>
      </c>
      <c r="K942" s="1"/>
      <c r="L942" s="1"/>
      <c r="M942" s="1"/>
      <c r="N942" s="1"/>
      <c r="O942" s="2">
        <v>43900</v>
      </c>
      <c r="P942" s="1"/>
      <c r="Q942" s="1"/>
      <c r="R942" s="1" t="s">
        <v>45</v>
      </c>
    </row>
    <row r="943" spans="1:18" x14ac:dyDescent="0.45">
      <c r="A943" s="1">
        <v>3013000001</v>
      </c>
      <c r="B943" s="1"/>
      <c r="C943" s="1" t="s">
        <v>34</v>
      </c>
      <c r="D943" s="1"/>
      <c r="E943" s="1" t="s">
        <v>28</v>
      </c>
      <c r="F943" s="1" t="s">
        <v>23</v>
      </c>
      <c r="G943" s="1" t="s">
        <v>137</v>
      </c>
      <c r="H943" s="1" t="s">
        <v>142</v>
      </c>
      <c r="I943" s="1"/>
      <c r="J943" s="1" t="s">
        <v>48</v>
      </c>
      <c r="K943" s="1"/>
      <c r="L943" s="1"/>
      <c r="M943" s="1"/>
      <c r="N943" s="1"/>
      <c r="O943" s="2">
        <v>43883</v>
      </c>
      <c r="P943" s="1"/>
      <c r="Q943" s="1"/>
      <c r="R943" s="1" t="s">
        <v>45</v>
      </c>
    </row>
    <row r="944" spans="1:18" x14ac:dyDescent="0.45">
      <c r="A944" s="1">
        <v>3013000002</v>
      </c>
      <c r="B944" s="1"/>
      <c r="C944" s="1" t="s">
        <v>34</v>
      </c>
      <c r="D944" s="1"/>
      <c r="E944" s="1" t="s">
        <v>28</v>
      </c>
      <c r="F944" s="1" t="s">
        <v>23</v>
      </c>
      <c r="G944" s="1" t="s">
        <v>137</v>
      </c>
      <c r="H944" s="1" t="s">
        <v>142</v>
      </c>
      <c r="I944" s="1"/>
      <c r="J944" s="1" t="s">
        <v>48</v>
      </c>
      <c r="K944" s="1"/>
      <c r="L944" s="1"/>
      <c r="M944" s="1"/>
      <c r="N944" s="1"/>
      <c r="O944" s="2">
        <v>43883</v>
      </c>
      <c r="P944" s="1"/>
      <c r="Q944" s="1"/>
      <c r="R944" s="1" t="s">
        <v>45</v>
      </c>
    </row>
    <row r="945" spans="1:18" x14ac:dyDescent="0.45">
      <c r="A945" s="1">
        <v>3014000001</v>
      </c>
      <c r="B945" s="1"/>
      <c r="C945" s="1" t="s">
        <v>34</v>
      </c>
      <c r="D945" s="1"/>
      <c r="E945" s="1" t="s">
        <v>41</v>
      </c>
      <c r="F945" s="1" t="s">
        <v>23</v>
      </c>
      <c r="G945" s="1" t="s">
        <v>137</v>
      </c>
      <c r="H945" s="1" t="s">
        <v>143</v>
      </c>
      <c r="I945" s="1" t="b">
        <v>1</v>
      </c>
      <c r="J945" s="1" t="s">
        <v>31</v>
      </c>
      <c r="K945" s="1"/>
      <c r="L945" s="1"/>
      <c r="M945" s="1"/>
      <c r="N945" s="1"/>
      <c r="O945" s="2">
        <v>43894</v>
      </c>
      <c r="P945" s="1"/>
      <c r="Q945" s="2">
        <v>43894</v>
      </c>
      <c r="R945" s="1" t="s">
        <v>87</v>
      </c>
    </row>
    <row r="946" spans="1:18" x14ac:dyDescent="0.45">
      <c r="A946" s="1">
        <v>4000000001</v>
      </c>
      <c r="B946" s="1"/>
      <c r="C946" s="1" t="s">
        <v>21</v>
      </c>
      <c r="D946" s="1">
        <v>1990</v>
      </c>
      <c r="E946" s="1" t="s">
        <v>28</v>
      </c>
      <c r="F946" s="1" t="s">
        <v>23</v>
      </c>
      <c r="G946" s="1" t="s">
        <v>144</v>
      </c>
      <c r="H946" s="1" t="s">
        <v>145</v>
      </c>
      <c r="I946" s="1"/>
      <c r="J946" s="1" t="s">
        <v>31</v>
      </c>
      <c r="K946" s="1"/>
      <c r="L946" s="1"/>
      <c r="M946" s="1"/>
      <c r="N946" s="1"/>
      <c r="O946" s="2">
        <v>43881</v>
      </c>
      <c r="P946" s="1"/>
      <c r="Q946" s="1"/>
      <c r="R946" s="1" t="s">
        <v>45</v>
      </c>
    </row>
    <row r="947" spans="1:18" x14ac:dyDescent="0.45">
      <c r="A947" s="1">
        <v>4000000002</v>
      </c>
      <c r="B947" s="1"/>
      <c r="C947" s="1" t="s">
        <v>21</v>
      </c>
      <c r="D947" s="1">
        <v>1985</v>
      </c>
      <c r="E947" s="1" t="s">
        <v>28</v>
      </c>
      <c r="F947" s="1" t="s">
        <v>23</v>
      </c>
      <c r="G947" s="1" t="s">
        <v>144</v>
      </c>
      <c r="H947" s="1" t="s">
        <v>146</v>
      </c>
      <c r="I947" s="1"/>
      <c r="J947" s="1" t="s">
        <v>31</v>
      </c>
      <c r="K947" s="1"/>
      <c r="L947" s="1"/>
      <c r="M947" s="1"/>
      <c r="N947" s="1"/>
      <c r="O947" s="2">
        <v>43883</v>
      </c>
      <c r="P947" s="2">
        <v>43897</v>
      </c>
      <c r="Q947" s="1"/>
      <c r="R947" s="1" t="s">
        <v>27</v>
      </c>
    </row>
    <row r="948" spans="1:18" x14ac:dyDescent="0.45">
      <c r="A948" s="1">
        <v>4000000003</v>
      </c>
      <c r="B948" s="1"/>
      <c r="C948" s="1" t="s">
        <v>34</v>
      </c>
      <c r="D948" s="1">
        <v>1986</v>
      </c>
      <c r="E948" s="1" t="s">
        <v>28</v>
      </c>
      <c r="F948" s="1" t="s">
        <v>23</v>
      </c>
      <c r="G948" s="1" t="s">
        <v>144</v>
      </c>
      <c r="H948" s="1" t="s">
        <v>146</v>
      </c>
      <c r="I948" s="1"/>
      <c r="J948" s="1" t="s">
        <v>31</v>
      </c>
      <c r="K948" s="1"/>
      <c r="L948" s="1"/>
      <c r="M948" s="1"/>
      <c r="N948" s="1"/>
      <c r="O948" s="2">
        <v>43883</v>
      </c>
      <c r="P948" s="1"/>
      <c r="Q948" s="1"/>
      <c r="R948" s="1" t="s">
        <v>45</v>
      </c>
    </row>
    <row r="949" spans="1:18" x14ac:dyDescent="0.45">
      <c r="A949" s="1">
        <v>4000000004</v>
      </c>
      <c r="B949" s="1"/>
      <c r="C949" s="1" t="s">
        <v>21</v>
      </c>
      <c r="D949" s="1">
        <v>1970</v>
      </c>
      <c r="E949" s="1" t="s">
        <v>22</v>
      </c>
      <c r="F949" s="1" t="s">
        <v>23</v>
      </c>
      <c r="G949" s="1" t="s">
        <v>144</v>
      </c>
      <c r="H949" s="1" t="s">
        <v>147</v>
      </c>
      <c r="I949" s="1"/>
      <c r="J949" s="1" t="s">
        <v>36</v>
      </c>
      <c r="K949" s="1"/>
      <c r="L949" s="1">
        <v>4000000002</v>
      </c>
      <c r="M949" s="1"/>
      <c r="N949" s="1"/>
      <c r="O949" s="2">
        <v>43886</v>
      </c>
      <c r="P949" s="1"/>
      <c r="Q949" s="1"/>
      <c r="R949" s="1" t="s">
        <v>45</v>
      </c>
    </row>
    <row r="950" spans="1:18" x14ac:dyDescent="0.45">
      <c r="A950" s="1">
        <v>4000000005</v>
      </c>
      <c r="B950" s="1"/>
      <c r="C950" s="1" t="s">
        <v>34</v>
      </c>
      <c r="D950" s="1">
        <v>1986</v>
      </c>
      <c r="E950" s="1" t="s">
        <v>28</v>
      </c>
      <c r="F950" s="1" t="s">
        <v>23</v>
      </c>
      <c r="G950" s="1" t="s">
        <v>144</v>
      </c>
      <c r="H950" s="1" t="s">
        <v>148</v>
      </c>
      <c r="I950" s="1"/>
      <c r="J950" s="1" t="s">
        <v>36</v>
      </c>
      <c r="K950" s="1"/>
      <c r="L950" s="1">
        <v>4000000002</v>
      </c>
      <c r="M950" s="1"/>
      <c r="N950" s="1"/>
      <c r="O950" s="2">
        <v>43886</v>
      </c>
      <c r="P950" s="1"/>
      <c r="Q950" s="1"/>
      <c r="R950" s="1" t="s">
        <v>45</v>
      </c>
    </row>
    <row r="951" spans="1:18" x14ac:dyDescent="0.45">
      <c r="A951" s="1">
        <v>4000000006</v>
      </c>
      <c r="B951" s="1"/>
      <c r="C951" s="1" t="s">
        <v>34</v>
      </c>
      <c r="D951" s="1">
        <v>1997</v>
      </c>
      <c r="E951" s="1" t="s">
        <v>32</v>
      </c>
      <c r="F951" s="1" t="s">
        <v>23</v>
      </c>
      <c r="G951" s="1" t="s">
        <v>144</v>
      </c>
      <c r="H951" s="1" t="s">
        <v>146</v>
      </c>
      <c r="I951" s="1"/>
      <c r="J951" s="1" t="s">
        <v>36</v>
      </c>
      <c r="K951" s="1"/>
      <c r="L951" s="1">
        <v>4000000002</v>
      </c>
      <c r="M951" s="1"/>
      <c r="N951" s="1"/>
      <c r="O951" s="2">
        <v>43886</v>
      </c>
      <c r="P951" s="1"/>
      <c r="Q951" s="1"/>
      <c r="R951" s="1" t="s">
        <v>45</v>
      </c>
    </row>
    <row r="952" spans="1:18" x14ac:dyDescent="0.45">
      <c r="A952" s="1">
        <v>4000000007</v>
      </c>
      <c r="B952" s="1"/>
      <c r="C952" s="1" t="s">
        <v>34</v>
      </c>
      <c r="D952" s="1">
        <v>1983</v>
      </c>
      <c r="E952" s="1" t="s">
        <v>28</v>
      </c>
      <c r="F952" s="1" t="s">
        <v>23</v>
      </c>
      <c r="G952" s="1" t="s">
        <v>144</v>
      </c>
      <c r="H952" s="1" t="s">
        <v>148</v>
      </c>
      <c r="I952" s="1"/>
      <c r="J952" s="1" t="s">
        <v>36</v>
      </c>
      <c r="K952" s="1"/>
      <c r="L952" s="1">
        <v>4000000012</v>
      </c>
      <c r="M952" s="1"/>
      <c r="N952" s="1"/>
      <c r="O952" s="2">
        <v>43887</v>
      </c>
      <c r="P952" s="1"/>
      <c r="Q952" s="1"/>
      <c r="R952" s="1" t="s">
        <v>45</v>
      </c>
    </row>
    <row r="953" spans="1:18" x14ac:dyDescent="0.45">
      <c r="A953" s="1">
        <v>4000000008</v>
      </c>
      <c r="B953" s="1"/>
      <c r="C953" s="1" t="s">
        <v>21</v>
      </c>
      <c r="D953" s="1">
        <v>1998</v>
      </c>
      <c r="E953" s="1" t="s">
        <v>32</v>
      </c>
      <c r="F953" s="1" t="s">
        <v>23</v>
      </c>
      <c r="G953" s="1" t="s">
        <v>144</v>
      </c>
      <c r="H953" s="1" t="s">
        <v>146</v>
      </c>
      <c r="I953" s="1"/>
      <c r="J953" s="1" t="s">
        <v>36</v>
      </c>
      <c r="K953" s="1"/>
      <c r="L953" s="1">
        <v>4000000012</v>
      </c>
      <c r="M953" s="1"/>
      <c r="N953" s="1"/>
      <c r="O953" s="2">
        <v>43888</v>
      </c>
      <c r="P953" s="2">
        <v>43901</v>
      </c>
      <c r="Q953" s="1"/>
      <c r="R953" s="1" t="s">
        <v>27</v>
      </c>
    </row>
    <row r="954" spans="1:18" x14ac:dyDescent="0.45">
      <c r="A954" s="1">
        <v>4000000009</v>
      </c>
      <c r="B954" s="1"/>
      <c r="C954" s="1" t="s">
        <v>21</v>
      </c>
      <c r="D954" s="1">
        <v>1974</v>
      </c>
      <c r="E954" s="1" t="s">
        <v>49</v>
      </c>
      <c r="F954" s="1" t="s">
        <v>23</v>
      </c>
      <c r="G954" s="1" t="s">
        <v>144</v>
      </c>
      <c r="H954" s="1" t="s">
        <v>148</v>
      </c>
      <c r="I954" s="1"/>
      <c r="J954" s="1" t="s">
        <v>36</v>
      </c>
      <c r="K954" s="1"/>
      <c r="L954" s="1">
        <v>4000000012</v>
      </c>
      <c r="M954" s="1"/>
      <c r="N954" s="1"/>
      <c r="O954" s="2">
        <v>43888</v>
      </c>
      <c r="P954" s="1"/>
      <c r="Q954" s="1"/>
      <c r="R954" s="1" t="s">
        <v>45</v>
      </c>
    </row>
    <row r="955" spans="1:18" x14ac:dyDescent="0.45">
      <c r="A955" s="1">
        <v>4000000010</v>
      </c>
      <c r="B955" s="1"/>
      <c r="C955" s="1" t="s">
        <v>21</v>
      </c>
      <c r="D955" s="1">
        <v>1998</v>
      </c>
      <c r="E955" s="1" t="s">
        <v>32</v>
      </c>
      <c r="F955" s="1" t="s">
        <v>23</v>
      </c>
      <c r="G955" s="1" t="s">
        <v>144</v>
      </c>
      <c r="H955" s="1" t="s">
        <v>146</v>
      </c>
      <c r="I955" s="1"/>
      <c r="J955" s="1" t="s">
        <v>36</v>
      </c>
      <c r="K955" s="1"/>
      <c r="L955" s="1">
        <v>4000000012</v>
      </c>
      <c r="M955" s="1"/>
      <c r="N955" s="1"/>
      <c r="O955" s="2">
        <v>43888</v>
      </c>
      <c r="P955" s="1"/>
      <c r="Q955" s="1"/>
      <c r="R955" s="1" t="s">
        <v>45</v>
      </c>
    </row>
    <row r="956" spans="1:18" x14ac:dyDescent="0.45">
      <c r="A956" s="1">
        <v>4000000011</v>
      </c>
      <c r="B956" s="1"/>
      <c r="C956" s="1" t="s">
        <v>21</v>
      </c>
      <c r="D956" s="1">
        <v>1996</v>
      </c>
      <c r="E956" s="1" t="s">
        <v>32</v>
      </c>
      <c r="F956" s="1" t="s">
        <v>23</v>
      </c>
      <c r="G956" s="1" t="s">
        <v>144</v>
      </c>
      <c r="H956" s="1" t="s">
        <v>146</v>
      </c>
      <c r="I956" s="1"/>
      <c r="J956" s="1" t="s">
        <v>31</v>
      </c>
      <c r="K956" s="1"/>
      <c r="L956" s="1">
        <v>4000000012</v>
      </c>
      <c r="M956" s="1"/>
      <c r="N956" s="1"/>
      <c r="O956" s="2">
        <v>43890</v>
      </c>
      <c r="P956" s="1"/>
      <c r="Q956" s="1"/>
      <c r="R956" s="1" t="s">
        <v>45</v>
      </c>
    </row>
    <row r="957" spans="1:18" x14ac:dyDescent="0.45">
      <c r="A957" s="1">
        <v>4000000012</v>
      </c>
      <c r="B957" s="1"/>
      <c r="C957" s="1" t="s">
        <v>34</v>
      </c>
      <c r="D957" s="1">
        <v>1939</v>
      </c>
      <c r="E957" s="1" t="s">
        <v>41</v>
      </c>
      <c r="F957" s="1" t="s">
        <v>23</v>
      </c>
      <c r="G957" s="1" t="s">
        <v>144</v>
      </c>
      <c r="H957" s="1" t="s">
        <v>149</v>
      </c>
      <c r="I957" s="1"/>
      <c r="J957" s="1" t="s">
        <v>36</v>
      </c>
      <c r="K957" s="1"/>
      <c r="L957" s="1"/>
      <c r="M957" s="1"/>
      <c r="N957" s="1"/>
      <c r="O957" s="2">
        <v>43894</v>
      </c>
      <c r="P957" s="1"/>
      <c r="Q957" s="1"/>
      <c r="R957" s="1" t="s">
        <v>45</v>
      </c>
    </row>
    <row r="958" spans="1:18" x14ac:dyDescent="0.45">
      <c r="A958" s="1">
        <v>4000000013</v>
      </c>
      <c r="B958" s="1"/>
      <c r="C958" s="1" t="s">
        <v>21</v>
      </c>
      <c r="D958" s="1">
        <v>1963</v>
      </c>
      <c r="E958" s="1" t="s">
        <v>22</v>
      </c>
      <c r="F958" s="1" t="s">
        <v>23</v>
      </c>
      <c r="G958" s="1" t="s">
        <v>144</v>
      </c>
      <c r="H958" s="1" t="s">
        <v>146</v>
      </c>
      <c r="I958" s="1"/>
      <c r="J958" s="1" t="s">
        <v>31</v>
      </c>
      <c r="K958" s="1"/>
      <c r="L958" s="1">
        <v>4000000009</v>
      </c>
      <c r="M958" s="1"/>
      <c r="N958" s="1"/>
      <c r="O958" s="2">
        <v>43895</v>
      </c>
      <c r="P958" s="1"/>
      <c r="Q958" s="1"/>
      <c r="R958" s="1" t="s">
        <v>45</v>
      </c>
    </row>
    <row r="959" spans="1:18" x14ac:dyDescent="0.45">
      <c r="A959" s="1">
        <v>4000000014</v>
      </c>
      <c r="B959" s="1"/>
      <c r="C959" s="1" t="s">
        <v>34</v>
      </c>
      <c r="D959" s="1">
        <v>1962</v>
      </c>
      <c r="E959" s="1" t="s">
        <v>22</v>
      </c>
      <c r="F959" s="1" t="s">
        <v>23</v>
      </c>
      <c r="G959" s="1" t="s">
        <v>144</v>
      </c>
      <c r="H959" s="1" t="s">
        <v>146</v>
      </c>
      <c r="I959" s="1"/>
      <c r="J959" s="1" t="s">
        <v>31</v>
      </c>
      <c r="K959" s="1"/>
      <c r="L959" s="1"/>
      <c r="M959" s="1"/>
      <c r="N959" s="1"/>
      <c r="O959" s="2">
        <v>43895</v>
      </c>
      <c r="P959" s="1"/>
      <c r="Q959" s="1"/>
      <c r="R959" s="1" t="s">
        <v>45</v>
      </c>
    </row>
    <row r="960" spans="1:18" x14ac:dyDescent="0.45">
      <c r="A960" s="1">
        <v>4000000015</v>
      </c>
      <c r="B960" s="1"/>
      <c r="C960" s="1" t="s">
        <v>21</v>
      </c>
      <c r="D960" s="1">
        <v>2017</v>
      </c>
      <c r="E960" s="1" t="s">
        <v>68</v>
      </c>
      <c r="F960" s="1" t="s">
        <v>23</v>
      </c>
      <c r="G960" s="1" t="s">
        <v>144</v>
      </c>
      <c r="H960" s="1" t="s">
        <v>146</v>
      </c>
      <c r="I960" s="1"/>
      <c r="J960" s="1" t="s">
        <v>31</v>
      </c>
      <c r="K960" s="1"/>
      <c r="L960" s="1"/>
      <c r="M960" s="1"/>
      <c r="N960" s="1"/>
      <c r="O960" s="2">
        <v>43895</v>
      </c>
      <c r="P960" s="1"/>
      <c r="Q960" s="1"/>
      <c r="R960" s="1" t="s">
        <v>45</v>
      </c>
    </row>
    <row r="961" spans="1:18" x14ac:dyDescent="0.45">
      <c r="A961" s="1">
        <v>4000000016</v>
      </c>
      <c r="B961" s="1"/>
      <c r="C961" s="1" t="s">
        <v>34</v>
      </c>
      <c r="D961" s="1">
        <v>1944</v>
      </c>
      <c r="E961" s="1" t="s">
        <v>42</v>
      </c>
      <c r="F961" s="1" t="s">
        <v>23</v>
      </c>
      <c r="G961" s="1" t="s">
        <v>144</v>
      </c>
      <c r="H961" s="1" t="s">
        <v>149</v>
      </c>
      <c r="I961" s="1"/>
      <c r="J961" s="1" t="s">
        <v>31</v>
      </c>
      <c r="K961" s="1"/>
      <c r="L961" s="1">
        <v>4000000024</v>
      </c>
      <c r="M961" s="1"/>
      <c r="N961" s="1"/>
      <c r="O961" s="2">
        <v>43896</v>
      </c>
      <c r="P961" s="1"/>
      <c r="Q961" s="1"/>
      <c r="R961" s="1" t="s">
        <v>45</v>
      </c>
    </row>
    <row r="962" spans="1:18" x14ac:dyDescent="0.45">
      <c r="A962" s="1">
        <v>4000000017</v>
      </c>
      <c r="B962" s="1"/>
      <c r="C962" s="1" t="s">
        <v>34</v>
      </c>
      <c r="D962" s="1">
        <v>1944</v>
      </c>
      <c r="E962" s="1" t="s">
        <v>42</v>
      </c>
      <c r="F962" s="1" t="s">
        <v>23</v>
      </c>
      <c r="G962" s="1" t="s">
        <v>144</v>
      </c>
      <c r="H962" s="1" t="s">
        <v>149</v>
      </c>
      <c r="I962" s="1"/>
      <c r="J962" s="1" t="s">
        <v>31</v>
      </c>
      <c r="K962" s="1"/>
      <c r="L962" s="1"/>
      <c r="M962" s="1"/>
      <c r="N962" s="1"/>
      <c r="O962" s="2">
        <v>43896</v>
      </c>
      <c r="P962" s="1"/>
      <c r="Q962" s="1"/>
      <c r="R962" s="1" t="s">
        <v>45</v>
      </c>
    </row>
    <row r="963" spans="1:18" x14ac:dyDescent="0.45">
      <c r="A963" s="1">
        <v>4000000018</v>
      </c>
      <c r="B963" s="1"/>
      <c r="C963" s="1" t="s">
        <v>34</v>
      </c>
      <c r="D963" s="1">
        <v>1954</v>
      </c>
      <c r="E963" s="1" t="s">
        <v>38</v>
      </c>
      <c r="F963" s="1" t="s">
        <v>23</v>
      </c>
      <c r="G963" s="1" t="s">
        <v>144</v>
      </c>
      <c r="H963" s="1" t="s">
        <v>149</v>
      </c>
      <c r="I963" s="1"/>
      <c r="J963" s="1" t="s">
        <v>31</v>
      </c>
      <c r="K963" s="1"/>
      <c r="L963" s="1">
        <v>4000000023</v>
      </c>
      <c r="M963" s="1"/>
      <c r="N963" s="1"/>
      <c r="O963" s="2">
        <v>43896</v>
      </c>
      <c r="P963" s="1"/>
      <c r="Q963" s="1"/>
      <c r="R963" s="1" t="s">
        <v>45</v>
      </c>
    </row>
    <row r="964" spans="1:18" x14ac:dyDescent="0.45">
      <c r="A964" s="1">
        <v>4000000019</v>
      </c>
      <c r="B964" s="1"/>
      <c r="C964" s="1" t="s">
        <v>34</v>
      </c>
      <c r="D964" s="1">
        <v>1943</v>
      </c>
      <c r="E964" s="1" t="s">
        <v>42</v>
      </c>
      <c r="F964" s="1" t="s">
        <v>23</v>
      </c>
      <c r="G964" s="1" t="s">
        <v>144</v>
      </c>
      <c r="H964" s="1" t="s">
        <v>149</v>
      </c>
      <c r="I964" s="1"/>
      <c r="J964" s="1" t="s">
        <v>31</v>
      </c>
      <c r="K964" s="1"/>
      <c r="L964" s="1"/>
      <c r="M964" s="1"/>
      <c r="N964" s="1"/>
      <c r="O964" s="2">
        <v>43896</v>
      </c>
      <c r="P964" s="1"/>
      <c r="Q964" s="1"/>
      <c r="R964" s="1" t="s">
        <v>45</v>
      </c>
    </row>
    <row r="965" spans="1:18" x14ac:dyDescent="0.45">
      <c r="A965" s="1">
        <v>4000000020</v>
      </c>
      <c r="B965" s="1"/>
      <c r="C965" s="1" t="s">
        <v>34</v>
      </c>
      <c r="D965" s="1">
        <v>1937</v>
      </c>
      <c r="E965" s="1" t="s">
        <v>41</v>
      </c>
      <c r="F965" s="1" t="s">
        <v>23</v>
      </c>
      <c r="G965" s="1" t="s">
        <v>144</v>
      </c>
      <c r="H965" s="1" t="s">
        <v>149</v>
      </c>
      <c r="I965" s="1"/>
      <c r="J965" s="1" t="s">
        <v>31</v>
      </c>
      <c r="K965" s="1"/>
      <c r="L965" s="1"/>
      <c r="M965" s="1"/>
      <c r="N965" s="1"/>
      <c r="O965" s="2">
        <v>43896</v>
      </c>
      <c r="P965" s="1"/>
      <c r="Q965" s="1"/>
      <c r="R965" s="1" t="s">
        <v>45</v>
      </c>
    </row>
    <row r="966" spans="1:18" x14ac:dyDescent="0.45">
      <c r="A966" s="1">
        <v>4000000021</v>
      </c>
      <c r="B966" s="1"/>
      <c r="C966" s="1" t="s">
        <v>34</v>
      </c>
      <c r="D966" s="1">
        <v>1930</v>
      </c>
      <c r="E966" s="1" t="s">
        <v>67</v>
      </c>
      <c r="F966" s="1" t="s">
        <v>23</v>
      </c>
      <c r="G966" s="1" t="s">
        <v>144</v>
      </c>
      <c r="H966" s="1" t="s">
        <v>149</v>
      </c>
      <c r="I966" s="1"/>
      <c r="J966" s="1" t="s">
        <v>36</v>
      </c>
      <c r="K966" s="1"/>
      <c r="L966" s="1"/>
      <c r="M966" s="1"/>
      <c r="N966" s="1"/>
      <c r="O966" s="2">
        <v>43897</v>
      </c>
      <c r="P966" s="1"/>
      <c r="Q966" s="1"/>
      <c r="R966" s="1" t="s">
        <v>45</v>
      </c>
    </row>
    <row r="967" spans="1:18" x14ac:dyDescent="0.45">
      <c r="A967" s="1">
        <v>4000000022</v>
      </c>
      <c r="B967" s="1"/>
      <c r="C967" s="1" t="s">
        <v>21</v>
      </c>
      <c r="D967" s="1">
        <v>1975</v>
      </c>
      <c r="E967" s="1" t="s">
        <v>49</v>
      </c>
      <c r="F967" s="1" t="s">
        <v>23</v>
      </c>
      <c r="G967" s="1" t="s">
        <v>144</v>
      </c>
      <c r="H967" s="1" t="s">
        <v>150</v>
      </c>
      <c r="I967" s="1"/>
      <c r="J967" s="1" t="s">
        <v>31</v>
      </c>
      <c r="K967" s="1"/>
      <c r="L967" s="1"/>
      <c r="M967" s="1"/>
      <c r="N967" s="1"/>
      <c r="O967" s="2">
        <v>43897</v>
      </c>
      <c r="P967" s="1"/>
      <c r="Q967" s="1"/>
      <c r="R967" s="1" t="s">
        <v>45</v>
      </c>
    </row>
    <row r="968" spans="1:18" x14ac:dyDescent="0.45">
      <c r="A968" s="1">
        <v>4000000023</v>
      </c>
      <c r="B968" s="1"/>
      <c r="C968" s="1" t="s">
        <v>21</v>
      </c>
      <c r="D968" s="1">
        <v>1946</v>
      </c>
      <c r="E968" s="1" t="s">
        <v>42</v>
      </c>
      <c r="F968" s="1" t="s">
        <v>23</v>
      </c>
      <c r="G968" s="1" t="s">
        <v>144</v>
      </c>
      <c r="H968" s="1" t="s">
        <v>149</v>
      </c>
      <c r="I968" s="1"/>
      <c r="J968" s="1" t="s">
        <v>36</v>
      </c>
      <c r="K968" s="1"/>
      <c r="L968" s="1"/>
      <c r="M968" s="1"/>
      <c r="N968" s="1"/>
      <c r="O968" s="2">
        <v>43897</v>
      </c>
      <c r="P968" s="1"/>
      <c r="Q968" s="1"/>
      <c r="R968" s="1" t="s">
        <v>45</v>
      </c>
    </row>
    <row r="969" spans="1:18" x14ac:dyDescent="0.45">
      <c r="A969" s="1">
        <v>4000000024</v>
      </c>
      <c r="B969" s="1"/>
      <c r="C969" s="1" t="s">
        <v>21</v>
      </c>
      <c r="D969" s="1">
        <v>1957</v>
      </c>
      <c r="E969" s="1" t="s">
        <v>38</v>
      </c>
      <c r="F969" s="1" t="s">
        <v>23</v>
      </c>
      <c r="G969" s="1" t="s">
        <v>144</v>
      </c>
      <c r="H969" s="1" t="s">
        <v>149</v>
      </c>
      <c r="I969" s="1"/>
      <c r="J969" s="1" t="s">
        <v>36</v>
      </c>
      <c r="K969" s="1"/>
      <c r="L969" s="1"/>
      <c r="M969" s="1"/>
      <c r="N969" s="1"/>
      <c r="O969" s="2">
        <v>43897</v>
      </c>
      <c r="P969" s="1"/>
      <c r="Q969" s="1"/>
      <c r="R969" s="1" t="s">
        <v>45</v>
      </c>
    </row>
    <row r="970" spans="1:18" x14ac:dyDescent="0.45">
      <c r="A970" s="1">
        <v>4000000025</v>
      </c>
      <c r="B970" s="1"/>
      <c r="C970" s="1" t="s">
        <v>34</v>
      </c>
      <c r="D970" s="1">
        <v>1964</v>
      </c>
      <c r="E970" s="1" t="s">
        <v>22</v>
      </c>
      <c r="F970" s="1" t="s">
        <v>23</v>
      </c>
      <c r="G970" s="1" t="s">
        <v>144</v>
      </c>
      <c r="H970" s="1" t="s">
        <v>149</v>
      </c>
      <c r="I970" s="1"/>
      <c r="J970" s="1" t="s">
        <v>31</v>
      </c>
      <c r="K970" s="1"/>
      <c r="L970" s="1"/>
      <c r="M970" s="1"/>
      <c r="N970" s="1"/>
      <c r="O970" s="2">
        <v>43898</v>
      </c>
      <c r="P970" s="1"/>
      <c r="Q970" s="1"/>
      <c r="R970" s="1" t="s">
        <v>45</v>
      </c>
    </row>
    <row r="971" spans="1:18" x14ac:dyDescent="0.45">
      <c r="A971" s="1">
        <v>4000000026</v>
      </c>
      <c r="B971" s="1"/>
      <c r="C971" s="1" t="s">
        <v>34</v>
      </c>
      <c r="D971" s="1">
        <v>1966</v>
      </c>
      <c r="E971" s="1" t="s">
        <v>22</v>
      </c>
      <c r="F971" s="1" t="s">
        <v>23</v>
      </c>
      <c r="G971" s="1" t="s">
        <v>144</v>
      </c>
      <c r="H971" s="1" t="s">
        <v>148</v>
      </c>
      <c r="I971" s="1"/>
      <c r="J971" s="1" t="s">
        <v>31</v>
      </c>
      <c r="K971" s="1"/>
      <c r="L971" s="1"/>
      <c r="M971" s="1"/>
      <c r="N971" s="1"/>
      <c r="O971" s="2">
        <v>43899</v>
      </c>
      <c r="P971" s="1"/>
      <c r="Q971" s="1"/>
      <c r="R971" s="1" t="s">
        <v>45</v>
      </c>
    </row>
    <row r="972" spans="1:18" x14ac:dyDescent="0.45">
      <c r="A972" s="1">
        <v>4000000027</v>
      </c>
      <c r="B972" s="1"/>
      <c r="C972" s="1" t="s">
        <v>34</v>
      </c>
      <c r="D972" s="1">
        <v>1950</v>
      </c>
      <c r="E972" s="1" t="s">
        <v>42</v>
      </c>
      <c r="F972" s="1" t="s">
        <v>23</v>
      </c>
      <c r="G972" s="1" t="s">
        <v>144</v>
      </c>
      <c r="H972" s="1" t="s">
        <v>149</v>
      </c>
      <c r="I972" s="1"/>
      <c r="J972" s="1" t="s">
        <v>31</v>
      </c>
      <c r="K972" s="1"/>
      <c r="L972" s="1"/>
      <c r="M972" s="1"/>
      <c r="N972" s="1"/>
      <c r="O972" s="2">
        <v>43900</v>
      </c>
      <c r="P972" s="1"/>
      <c r="Q972" s="1"/>
      <c r="R972" s="1" t="s">
        <v>45</v>
      </c>
    </row>
    <row r="973" spans="1:18" x14ac:dyDescent="0.45">
      <c r="A973" s="1">
        <v>4000000028</v>
      </c>
      <c r="B973" s="1"/>
      <c r="C973" s="1" t="s">
        <v>34</v>
      </c>
      <c r="D973" s="1">
        <v>1975</v>
      </c>
      <c r="E973" s="1" t="s">
        <v>49</v>
      </c>
      <c r="F973" s="1" t="s">
        <v>23</v>
      </c>
      <c r="G973" s="1" t="s">
        <v>144</v>
      </c>
      <c r="H973" s="1" t="s">
        <v>147</v>
      </c>
      <c r="I973" s="1"/>
      <c r="J973" s="1" t="s">
        <v>36</v>
      </c>
      <c r="K973" s="1"/>
      <c r="L973" s="1"/>
      <c r="M973" s="1"/>
      <c r="N973" s="1"/>
      <c r="O973" s="2">
        <v>43903</v>
      </c>
      <c r="P973" s="1"/>
      <c r="Q973" s="1"/>
      <c r="R973" s="1" t="s">
        <v>45</v>
      </c>
    </row>
    <row r="974" spans="1:18" x14ac:dyDescent="0.45">
      <c r="A974" s="1">
        <v>4100000001</v>
      </c>
      <c r="B974" s="1"/>
      <c r="C974" s="1" t="s">
        <v>21</v>
      </c>
      <c r="D974" s="1">
        <v>1995</v>
      </c>
      <c r="E974" s="1" t="s">
        <v>32</v>
      </c>
      <c r="F974" s="1" t="s">
        <v>23</v>
      </c>
      <c r="G974" s="1" t="s">
        <v>151</v>
      </c>
      <c r="H974" s="1" t="s">
        <v>152</v>
      </c>
      <c r="I974" s="1"/>
      <c r="J974" s="1" t="s">
        <v>36</v>
      </c>
      <c r="K974" s="1"/>
      <c r="L974" s="1"/>
      <c r="M974" s="1">
        <v>22</v>
      </c>
      <c r="N974" s="2">
        <v>43879</v>
      </c>
      <c r="O974" s="2">
        <v>43882</v>
      </c>
      <c r="P974" s="1"/>
      <c r="Q974" s="1"/>
      <c r="R974" s="1" t="s">
        <v>45</v>
      </c>
    </row>
    <row r="975" spans="1:18" x14ac:dyDescent="0.45">
      <c r="A975" s="1">
        <v>4100000002</v>
      </c>
      <c r="B975" s="1"/>
      <c r="C975" s="1" t="s">
        <v>34</v>
      </c>
      <c r="D975" s="1">
        <v>1973</v>
      </c>
      <c r="E975" s="1" t="s">
        <v>49</v>
      </c>
      <c r="F975" s="1" t="s">
        <v>23</v>
      </c>
      <c r="G975" s="1" t="s">
        <v>151</v>
      </c>
      <c r="H975" s="1" t="s">
        <v>153</v>
      </c>
      <c r="I975" s="1"/>
      <c r="J975" s="1" t="s">
        <v>107</v>
      </c>
      <c r="K975" s="1"/>
      <c r="L975" s="1">
        <v>4100000008</v>
      </c>
      <c r="M975" s="1">
        <v>35</v>
      </c>
      <c r="N975" s="2">
        <v>43885</v>
      </c>
      <c r="O975" s="2">
        <v>43886</v>
      </c>
      <c r="P975" s="2">
        <v>43905</v>
      </c>
      <c r="Q975" s="1"/>
      <c r="R975" s="1" t="s">
        <v>27</v>
      </c>
    </row>
    <row r="976" spans="1:18" x14ac:dyDescent="0.45">
      <c r="A976" s="1">
        <v>4100000003</v>
      </c>
      <c r="B976" s="1"/>
      <c r="C976" s="1" t="s">
        <v>34</v>
      </c>
      <c r="D976" s="1">
        <v>1970</v>
      </c>
      <c r="E976" s="1" t="s">
        <v>22</v>
      </c>
      <c r="F976" s="1" t="s">
        <v>23</v>
      </c>
      <c r="G976" s="1" t="s">
        <v>151</v>
      </c>
      <c r="H976" s="1" t="s">
        <v>153</v>
      </c>
      <c r="I976" s="1"/>
      <c r="J976" s="1" t="s">
        <v>107</v>
      </c>
      <c r="K976" s="1"/>
      <c r="L976" s="1">
        <v>4100000008</v>
      </c>
      <c r="M976" s="1">
        <v>4</v>
      </c>
      <c r="N976" s="2">
        <v>43885</v>
      </c>
      <c r="O976" s="2">
        <v>43886</v>
      </c>
      <c r="P976" s="1"/>
      <c r="Q976" s="1"/>
      <c r="R976" s="1" t="s">
        <v>45</v>
      </c>
    </row>
    <row r="977" spans="1:18" x14ac:dyDescent="0.45">
      <c r="A977" s="1">
        <v>4100000004</v>
      </c>
      <c r="B977" s="1"/>
      <c r="C977" s="1" t="s">
        <v>34</v>
      </c>
      <c r="D977" s="1">
        <v>1973</v>
      </c>
      <c r="E977" s="1" t="s">
        <v>49</v>
      </c>
      <c r="F977" s="1" t="s">
        <v>23</v>
      </c>
      <c r="G977" s="1" t="s">
        <v>151</v>
      </c>
      <c r="H977" s="1" t="s">
        <v>153</v>
      </c>
      <c r="I977" s="1"/>
      <c r="J977" s="1" t="s">
        <v>31</v>
      </c>
      <c r="K977" s="1"/>
      <c r="L977" s="1">
        <v>4100000006</v>
      </c>
      <c r="M977" s="1">
        <v>6</v>
      </c>
      <c r="N977" s="2">
        <v>43885</v>
      </c>
      <c r="O977" s="2">
        <v>43886</v>
      </c>
      <c r="P977" s="2">
        <v>43907</v>
      </c>
      <c r="Q977" s="1"/>
      <c r="R977" s="1" t="s">
        <v>27</v>
      </c>
    </row>
    <row r="978" spans="1:18" x14ac:dyDescent="0.45">
      <c r="A978" s="1">
        <v>4100000005</v>
      </c>
      <c r="B978" s="1"/>
      <c r="C978" s="1" t="s">
        <v>34</v>
      </c>
      <c r="D978" s="1">
        <v>1976</v>
      </c>
      <c r="E978" s="1" t="s">
        <v>49</v>
      </c>
      <c r="F978" s="1" t="s">
        <v>23</v>
      </c>
      <c r="G978" s="1" t="s">
        <v>151</v>
      </c>
      <c r="H978" s="1" t="s">
        <v>153</v>
      </c>
      <c r="I978" s="1"/>
      <c r="J978" s="1" t="s">
        <v>107</v>
      </c>
      <c r="K978" s="1"/>
      <c r="L978" s="1">
        <v>4100000008</v>
      </c>
      <c r="M978" s="1">
        <v>9</v>
      </c>
      <c r="N978" s="2">
        <v>43884</v>
      </c>
      <c r="O978" s="2">
        <v>43887</v>
      </c>
      <c r="P978" s="1"/>
      <c r="Q978" s="1"/>
      <c r="R978" s="1" t="s">
        <v>45</v>
      </c>
    </row>
    <row r="979" spans="1:18" x14ac:dyDescent="0.45">
      <c r="A979" s="1">
        <v>4100000006</v>
      </c>
      <c r="B979" s="1"/>
      <c r="C979" s="1" t="s">
        <v>34</v>
      </c>
      <c r="D979" s="1">
        <v>1978</v>
      </c>
      <c r="E979" s="1" t="s">
        <v>49</v>
      </c>
      <c r="F979" s="1" t="s">
        <v>23</v>
      </c>
      <c r="G979" s="1" t="s">
        <v>151</v>
      </c>
      <c r="H979" s="1" t="s">
        <v>154</v>
      </c>
      <c r="I979" s="1"/>
      <c r="J979" s="1" t="s">
        <v>31</v>
      </c>
      <c r="K979" s="1"/>
      <c r="L979" s="1">
        <v>4100000007</v>
      </c>
      <c r="M979" s="1">
        <v>41</v>
      </c>
      <c r="N979" s="2">
        <v>43883</v>
      </c>
      <c r="O979" s="2">
        <v>43887</v>
      </c>
      <c r="P979" s="1"/>
      <c r="Q979" s="1"/>
      <c r="R979" s="1" t="s">
        <v>45</v>
      </c>
    </row>
    <row r="980" spans="1:18" x14ac:dyDescent="0.45">
      <c r="A980" s="1">
        <v>4100000007</v>
      </c>
      <c r="B980" s="1"/>
      <c r="C980" s="1" t="s">
        <v>21</v>
      </c>
      <c r="D980" s="1">
        <v>1975</v>
      </c>
      <c r="E980" s="1" t="s">
        <v>49</v>
      </c>
      <c r="F980" s="1" t="s">
        <v>23</v>
      </c>
      <c r="G980" s="1" t="s">
        <v>151</v>
      </c>
      <c r="H980" s="1" t="s">
        <v>154</v>
      </c>
      <c r="I980" s="1"/>
      <c r="J980" s="1" t="s">
        <v>31</v>
      </c>
      <c r="K980" s="1"/>
      <c r="L980" s="1">
        <v>4100000006</v>
      </c>
      <c r="M980" s="1">
        <v>51</v>
      </c>
      <c r="N980" s="2">
        <v>43883</v>
      </c>
      <c r="O980" s="2">
        <v>43887</v>
      </c>
      <c r="P980" s="1"/>
      <c r="Q980" s="1"/>
      <c r="R980" s="1" t="s">
        <v>45</v>
      </c>
    </row>
    <row r="981" spans="1:18" x14ac:dyDescent="0.45">
      <c r="A981" s="1">
        <v>4100000008</v>
      </c>
      <c r="B981" s="1"/>
      <c r="C981" s="1" t="s">
        <v>34</v>
      </c>
      <c r="D981" s="1">
        <v>1974</v>
      </c>
      <c r="E981" s="1" t="s">
        <v>49</v>
      </c>
      <c r="F981" s="1" t="s">
        <v>23</v>
      </c>
      <c r="G981" s="1" t="s">
        <v>151</v>
      </c>
      <c r="H981" s="1" t="s">
        <v>153</v>
      </c>
      <c r="I981" s="1"/>
      <c r="J981" s="1" t="s">
        <v>107</v>
      </c>
      <c r="K981" s="1"/>
      <c r="L981" s="1"/>
      <c r="M981" s="1">
        <v>130</v>
      </c>
      <c r="N981" s="2">
        <v>43881</v>
      </c>
      <c r="O981" s="2">
        <v>43887</v>
      </c>
      <c r="P981" s="1"/>
      <c r="Q981" s="1"/>
      <c r="R981" s="1" t="s">
        <v>45</v>
      </c>
    </row>
    <row r="982" spans="1:18" x14ac:dyDescent="0.45">
      <c r="A982" s="1">
        <v>4100000009</v>
      </c>
      <c r="B982" s="1"/>
      <c r="C982" s="1" t="s">
        <v>34</v>
      </c>
      <c r="D982" s="1">
        <v>1982</v>
      </c>
      <c r="E982" s="1" t="s">
        <v>28</v>
      </c>
      <c r="F982" s="1" t="s">
        <v>23</v>
      </c>
      <c r="G982" s="1" t="s">
        <v>151</v>
      </c>
      <c r="H982" s="1" t="s">
        <v>153</v>
      </c>
      <c r="I982" s="1"/>
      <c r="J982" s="1" t="s">
        <v>107</v>
      </c>
      <c r="K982" s="1"/>
      <c r="L982" s="1">
        <v>4100000008</v>
      </c>
      <c r="M982" s="1">
        <v>3</v>
      </c>
      <c r="N982" s="2">
        <v>43884</v>
      </c>
      <c r="O982" s="2">
        <v>43887</v>
      </c>
      <c r="P982" s="1"/>
      <c r="Q982" s="1"/>
      <c r="R982" s="1" t="s">
        <v>45</v>
      </c>
    </row>
    <row r="983" spans="1:18" x14ac:dyDescent="0.45">
      <c r="A983" s="1">
        <v>4100000010</v>
      </c>
      <c r="B983" s="1"/>
      <c r="C983" s="1" t="s">
        <v>34</v>
      </c>
      <c r="D983" s="1">
        <v>1971</v>
      </c>
      <c r="E983" s="1" t="s">
        <v>49</v>
      </c>
      <c r="F983" s="1" t="s">
        <v>23</v>
      </c>
      <c r="G983" s="1" t="s">
        <v>151</v>
      </c>
      <c r="H983" s="1" t="s">
        <v>153</v>
      </c>
      <c r="I983" s="1"/>
      <c r="J983" s="1" t="s">
        <v>107</v>
      </c>
      <c r="K983" s="1"/>
      <c r="L983" s="1">
        <v>4100000008</v>
      </c>
      <c r="M983" s="1">
        <v>2</v>
      </c>
      <c r="N983" s="2">
        <v>43886</v>
      </c>
      <c r="O983" s="2">
        <v>43888</v>
      </c>
      <c r="P983" s="1"/>
      <c r="Q983" s="1"/>
      <c r="R983" s="1" t="s">
        <v>45</v>
      </c>
    </row>
    <row r="984" spans="1:18" x14ac:dyDescent="0.45">
      <c r="A984" s="1">
        <v>4100000011</v>
      </c>
      <c r="B984" s="1"/>
      <c r="C984" s="1" t="s">
        <v>34</v>
      </c>
      <c r="D984" s="1">
        <v>1989</v>
      </c>
      <c r="E984" s="1" t="s">
        <v>28</v>
      </c>
      <c r="F984" s="1" t="s">
        <v>23</v>
      </c>
      <c r="G984" s="1" t="s">
        <v>151</v>
      </c>
      <c r="H984" s="1" t="s">
        <v>153</v>
      </c>
      <c r="I984" s="1"/>
      <c r="J984" s="1" t="s">
        <v>107</v>
      </c>
      <c r="K984" s="1"/>
      <c r="L984" s="1">
        <v>4100000008</v>
      </c>
      <c r="M984" s="1">
        <v>31</v>
      </c>
      <c r="N984" s="2">
        <v>43883</v>
      </c>
      <c r="O984" s="2">
        <v>43888</v>
      </c>
      <c r="P984" s="1"/>
      <c r="Q984" s="1"/>
      <c r="R984" s="1" t="s">
        <v>45</v>
      </c>
    </row>
    <row r="985" spans="1:18" x14ac:dyDescent="0.45">
      <c r="A985" s="1">
        <v>4100000012</v>
      </c>
      <c r="B985" s="1"/>
      <c r="C985" s="1" t="s">
        <v>34</v>
      </c>
      <c r="D985" s="1">
        <v>1967</v>
      </c>
      <c r="E985" s="1" t="s">
        <v>22</v>
      </c>
      <c r="F985" s="1" t="s">
        <v>23</v>
      </c>
      <c r="G985" s="1" t="s">
        <v>151</v>
      </c>
      <c r="H985" s="1" t="s">
        <v>153</v>
      </c>
      <c r="I985" s="1"/>
      <c r="J985" s="1" t="s">
        <v>107</v>
      </c>
      <c r="K985" s="1"/>
      <c r="L985" s="1">
        <v>4100000008</v>
      </c>
      <c r="M985" s="1">
        <v>5</v>
      </c>
      <c r="N985" s="2">
        <v>43885</v>
      </c>
      <c r="O985" s="2">
        <v>43888</v>
      </c>
      <c r="P985" s="1"/>
      <c r="Q985" s="1"/>
      <c r="R985" s="1" t="s">
        <v>45</v>
      </c>
    </row>
    <row r="986" spans="1:18" x14ac:dyDescent="0.45">
      <c r="A986" s="1">
        <v>4100000013</v>
      </c>
      <c r="B986" s="1"/>
      <c r="C986" s="1" t="s">
        <v>34</v>
      </c>
      <c r="D986" s="1">
        <v>1977</v>
      </c>
      <c r="E986" s="1" t="s">
        <v>49</v>
      </c>
      <c r="F986" s="1" t="s">
        <v>23</v>
      </c>
      <c r="G986" s="1" t="s">
        <v>151</v>
      </c>
      <c r="H986" s="1" t="s">
        <v>153</v>
      </c>
      <c r="I986" s="1"/>
      <c r="J986" s="1" t="s">
        <v>107</v>
      </c>
      <c r="K986" s="1"/>
      <c r="L986" s="1">
        <v>4100000008</v>
      </c>
      <c r="M986" s="1">
        <v>10</v>
      </c>
      <c r="N986" s="2">
        <v>43883</v>
      </c>
      <c r="O986" s="2">
        <v>43888</v>
      </c>
      <c r="P986" s="1"/>
      <c r="Q986" s="1"/>
      <c r="R986" s="1" t="s">
        <v>45</v>
      </c>
    </row>
    <row r="987" spans="1:18" x14ac:dyDescent="0.45">
      <c r="A987" s="1">
        <v>4100000014</v>
      </c>
      <c r="B987" s="1"/>
      <c r="C987" s="1" t="s">
        <v>21</v>
      </c>
      <c r="D987" s="1">
        <v>1975</v>
      </c>
      <c r="E987" s="1" t="s">
        <v>49</v>
      </c>
      <c r="F987" s="1" t="s">
        <v>23</v>
      </c>
      <c r="G987" s="1" t="s">
        <v>151</v>
      </c>
      <c r="H987" s="1" t="s">
        <v>153</v>
      </c>
      <c r="I987" s="1"/>
      <c r="J987" s="1" t="s">
        <v>31</v>
      </c>
      <c r="K987" s="1"/>
      <c r="L987" s="1">
        <v>4100000013</v>
      </c>
      <c r="M987" s="1"/>
      <c r="N987" s="1"/>
      <c r="O987" s="2">
        <v>43888</v>
      </c>
      <c r="P987" s="1"/>
      <c r="Q987" s="1"/>
      <c r="R987" s="1" t="s">
        <v>45</v>
      </c>
    </row>
    <row r="988" spans="1:18" x14ac:dyDescent="0.45">
      <c r="A988" s="1">
        <v>4100000015</v>
      </c>
      <c r="B988" s="1"/>
      <c r="C988" s="1" t="s">
        <v>34</v>
      </c>
      <c r="D988" s="1">
        <v>1977</v>
      </c>
      <c r="E988" s="1" t="s">
        <v>49</v>
      </c>
      <c r="F988" s="1" t="s">
        <v>23</v>
      </c>
      <c r="G988" s="1" t="s">
        <v>151</v>
      </c>
      <c r="H988" s="1" t="s">
        <v>153</v>
      </c>
      <c r="I988" s="1"/>
      <c r="J988" s="1" t="s">
        <v>107</v>
      </c>
      <c r="K988" s="1"/>
      <c r="L988" s="1">
        <v>4100000008</v>
      </c>
      <c r="M988" s="1"/>
      <c r="N988" s="1"/>
      <c r="O988" s="2">
        <v>43888</v>
      </c>
      <c r="P988" s="1"/>
      <c r="Q988" s="1"/>
      <c r="R988" s="1" t="s">
        <v>45</v>
      </c>
    </row>
    <row r="989" spans="1:18" x14ac:dyDescent="0.45">
      <c r="A989" s="1">
        <v>4100000016</v>
      </c>
      <c r="B989" s="1"/>
      <c r="C989" s="1" t="s">
        <v>34</v>
      </c>
      <c r="D989" s="1">
        <v>1974</v>
      </c>
      <c r="E989" s="1" t="s">
        <v>49</v>
      </c>
      <c r="F989" s="1" t="s">
        <v>23</v>
      </c>
      <c r="G989" s="1" t="s">
        <v>151</v>
      </c>
      <c r="H989" s="1" t="s">
        <v>153</v>
      </c>
      <c r="I989" s="1"/>
      <c r="J989" s="1" t="s">
        <v>107</v>
      </c>
      <c r="K989" s="1"/>
      <c r="L989" s="1">
        <v>4100000008</v>
      </c>
      <c r="M989" s="1"/>
      <c r="N989" s="1"/>
      <c r="O989" s="2">
        <v>43888</v>
      </c>
      <c r="P989" s="2">
        <v>43908</v>
      </c>
      <c r="Q989" s="1"/>
      <c r="R989" s="1" t="s">
        <v>27</v>
      </c>
    </row>
    <row r="990" spans="1:18" x14ac:dyDescent="0.45">
      <c r="A990" s="1">
        <v>4100000017</v>
      </c>
      <c r="B990" s="1"/>
      <c r="C990" s="1" t="s">
        <v>34</v>
      </c>
      <c r="D990" s="1">
        <v>1980</v>
      </c>
      <c r="E990" s="1" t="s">
        <v>49</v>
      </c>
      <c r="F990" s="1" t="s">
        <v>23</v>
      </c>
      <c r="G990" s="1" t="s">
        <v>151</v>
      </c>
      <c r="H990" s="1" t="s">
        <v>153</v>
      </c>
      <c r="I990" s="1"/>
      <c r="J990" s="1" t="s">
        <v>107</v>
      </c>
      <c r="K990" s="1"/>
      <c r="L990" s="1">
        <v>4100000008</v>
      </c>
      <c r="M990" s="1">
        <v>15</v>
      </c>
      <c r="N990" s="2">
        <v>43887</v>
      </c>
      <c r="O990" s="2">
        <v>43888</v>
      </c>
      <c r="P990" s="2">
        <v>43904</v>
      </c>
      <c r="Q990" s="1"/>
      <c r="R990" s="1" t="s">
        <v>27</v>
      </c>
    </row>
    <row r="991" spans="1:18" x14ac:dyDescent="0.45">
      <c r="A991" s="1">
        <v>4100000018</v>
      </c>
      <c r="B991" s="1"/>
      <c r="C991" s="1" t="s">
        <v>21</v>
      </c>
      <c r="D991" s="1">
        <v>1990</v>
      </c>
      <c r="E991" s="1" t="s">
        <v>28</v>
      </c>
      <c r="F991" s="1" t="s">
        <v>23</v>
      </c>
      <c r="G991" s="1" t="s">
        <v>151</v>
      </c>
      <c r="H991" s="1" t="s">
        <v>153</v>
      </c>
      <c r="I991" s="1"/>
      <c r="J991" s="1" t="s">
        <v>31</v>
      </c>
      <c r="K991" s="1"/>
      <c r="L991" s="1">
        <v>4100000049</v>
      </c>
      <c r="M991" s="1">
        <v>51</v>
      </c>
      <c r="N991" s="2">
        <v>43888</v>
      </c>
      <c r="O991" s="2">
        <v>43888</v>
      </c>
      <c r="P991" s="1"/>
      <c r="Q991" s="1"/>
      <c r="R991" s="1" t="s">
        <v>45</v>
      </c>
    </row>
    <row r="992" spans="1:18" x14ac:dyDescent="0.45">
      <c r="A992" s="1">
        <v>4100000019</v>
      </c>
      <c r="B992" s="1"/>
      <c r="C992" s="1" t="s">
        <v>34</v>
      </c>
      <c r="D992" s="1">
        <v>1979</v>
      </c>
      <c r="E992" s="1" t="s">
        <v>49</v>
      </c>
      <c r="F992" s="1" t="s">
        <v>23</v>
      </c>
      <c r="G992" s="1" t="s">
        <v>151</v>
      </c>
      <c r="H992" s="1" t="s">
        <v>153</v>
      </c>
      <c r="I992" s="1"/>
      <c r="J992" s="1" t="s">
        <v>107</v>
      </c>
      <c r="K992" s="1"/>
      <c r="L992" s="1">
        <v>4100000008</v>
      </c>
      <c r="M992" s="1">
        <v>2</v>
      </c>
      <c r="N992" s="2">
        <v>43885</v>
      </c>
      <c r="O992" s="2">
        <v>43888</v>
      </c>
      <c r="P992" s="1"/>
      <c r="Q992" s="1"/>
      <c r="R992" s="1" t="s">
        <v>45</v>
      </c>
    </row>
    <row r="993" spans="1:18" x14ac:dyDescent="0.45">
      <c r="A993" s="1">
        <v>4100000020</v>
      </c>
      <c r="B993" s="1"/>
      <c r="C993" s="1" t="s">
        <v>34</v>
      </c>
      <c r="D993" s="1">
        <v>1980</v>
      </c>
      <c r="E993" s="1" t="s">
        <v>49</v>
      </c>
      <c r="F993" s="1" t="s">
        <v>23</v>
      </c>
      <c r="G993" s="1" t="s">
        <v>151</v>
      </c>
      <c r="H993" s="1" t="s">
        <v>153</v>
      </c>
      <c r="I993" s="1"/>
      <c r="J993" s="1" t="s">
        <v>31</v>
      </c>
      <c r="K993" s="1"/>
      <c r="L993" s="1">
        <v>4100000006</v>
      </c>
      <c r="M993" s="1">
        <v>1</v>
      </c>
      <c r="N993" s="2">
        <v>43882</v>
      </c>
      <c r="O993" s="2">
        <v>43889</v>
      </c>
      <c r="P993" s="1"/>
      <c r="Q993" s="1"/>
      <c r="R993" s="1" t="s">
        <v>45</v>
      </c>
    </row>
    <row r="994" spans="1:18" x14ac:dyDescent="0.45">
      <c r="A994" s="1">
        <v>4100000021</v>
      </c>
      <c r="B994" s="1"/>
      <c r="C994" s="1" t="s">
        <v>21</v>
      </c>
      <c r="D994" s="1">
        <v>1989</v>
      </c>
      <c r="E994" s="1" t="s">
        <v>28</v>
      </c>
      <c r="F994" s="1" t="s">
        <v>23</v>
      </c>
      <c r="G994" s="1" t="s">
        <v>151</v>
      </c>
      <c r="H994" s="1" t="s">
        <v>153</v>
      </c>
      <c r="I994" s="1"/>
      <c r="J994" s="1" t="s">
        <v>31</v>
      </c>
      <c r="K994" s="1"/>
      <c r="L994" s="1">
        <v>4100000011</v>
      </c>
      <c r="M994" s="1"/>
      <c r="N994" s="2">
        <v>43888</v>
      </c>
      <c r="O994" s="2">
        <v>43889</v>
      </c>
      <c r="P994" s="1"/>
      <c r="Q994" s="1"/>
      <c r="R994" s="1" t="s">
        <v>45</v>
      </c>
    </row>
    <row r="995" spans="1:18" x14ac:dyDescent="0.45">
      <c r="A995" s="1">
        <v>4100000022</v>
      </c>
      <c r="B995" s="1"/>
      <c r="C995" s="1" t="s">
        <v>34</v>
      </c>
      <c r="D995" s="1">
        <v>1982</v>
      </c>
      <c r="E995" s="1" t="s">
        <v>28</v>
      </c>
      <c r="F995" s="1" t="s">
        <v>23</v>
      </c>
      <c r="G995" s="1" t="s">
        <v>151</v>
      </c>
      <c r="H995" s="1" t="s">
        <v>153</v>
      </c>
      <c r="I995" s="1"/>
      <c r="J995" s="1" t="s">
        <v>107</v>
      </c>
      <c r="K995" s="1"/>
      <c r="L995" s="1">
        <v>4100000008</v>
      </c>
      <c r="M995" s="1">
        <v>5</v>
      </c>
      <c r="N995" s="2">
        <v>43883</v>
      </c>
      <c r="O995" s="2">
        <v>43889</v>
      </c>
      <c r="P995" s="2">
        <v>43896</v>
      </c>
      <c r="Q995" s="1"/>
      <c r="R995" s="1" t="s">
        <v>27</v>
      </c>
    </row>
    <row r="996" spans="1:18" x14ac:dyDescent="0.45">
      <c r="A996" s="1">
        <v>4100000023</v>
      </c>
      <c r="B996" s="1"/>
      <c r="C996" s="1" t="s">
        <v>34</v>
      </c>
      <c r="D996" s="1">
        <v>1969</v>
      </c>
      <c r="E996" s="1" t="s">
        <v>22</v>
      </c>
      <c r="F996" s="1" t="s">
        <v>23</v>
      </c>
      <c r="G996" s="1" t="s">
        <v>151</v>
      </c>
      <c r="H996" s="1" t="s">
        <v>153</v>
      </c>
      <c r="I996" s="1"/>
      <c r="J996" s="1" t="s">
        <v>107</v>
      </c>
      <c r="K996" s="1"/>
      <c r="L996" s="1">
        <v>4100000008</v>
      </c>
      <c r="M996" s="1">
        <v>3</v>
      </c>
      <c r="N996" s="2">
        <v>43883</v>
      </c>
      <c r="O996" s="2">
        <v>43889</v>
      </c>
      <c r="P996" s="1"/>
      <c r="Q996" s="1"/>
      <c r="R996" s="1" t="s">
        <v>45</v>
      </c>
    </row>
    <row r="997" spans="1:18" x14ac:dyDescent="0.45">
      <c r="A997" s="1">
        <v>4100000024</v>
      </c>
      <c r="B997" s="1"/>
      <c r="C997" s="1" t="s">
        <v>34</v>
      </c>
      <c r="D997" s="1">
        <v>1971</v>
      </c>
      <c r="E997" s="1" t="s">
        <v>49</v>
      </c>
      <c r="F997" s="1" t="s">
        <v>23</v>
      </c>
      <c r="G997" s="1" t="s">
        <v>151</v>
      </c>
      <c r="H997" s="1" t="s">
        <v>153</v>
      </c>
      <c r="I997" s="1"/>
      <c r="J997" s="1" t="s">
        <v>107</v>
      </c>
      <c r="K997" s="1"/>
      <c r="L997" s="1">
        <v>4100000008</v>
      </c>
      <c r="M997" s="1">
        <v>24</v>
      </c>
      <c r="N997" s="2">
        <v>43888</v>
      </c>
      <c r="O997" s="2">
        <v>43889</v>
      </c>
      <c r="P997" s="1"/>
      <c r="Q997" s="1"/>
      <c r="R997" s="1" t="s">
        <v>45</v>
      </c>
    </row>
    <row r="998" spans="1:18" x14ac:dyDescent="0.45">
      <c r="A998" s="1">
        <v>4100000025</v>
      </c>
      <c r="B998" s="1"/>
      <c r="C998" s="1" t="s">
        <v>34</v>
      </c>
      <c r="D998" s="1">
        <v>1971</v>
      </c>
      <c r="E998" s="1" t="s">
        <v>49</v>
      </c>
      <c r="F998" s="1" t="s">
        <v>23</v>
      </c>
      <c r="G998" s="1" t="s">
        <v>151</v>
      </c>
      <c r="H998" s="1" t="s">
        <v>153</v>
      </c>
      <c r="I998" s="1"/>
      <c r="J998" s="1" t="s">
        <v>31</v>
      </c>
      <c r="K998" s="1"/>
      <c r="L998" s="1">
        <v>4100000006</v>
      </c>
      <c r="M998" s="1">
        <v>2</v>
      </c>
      <c r="N998" s="1"/>
      <c r="O998" s="2">
        <v>43889</v>
      </c>
      <c r="P998" s="2">
        <v>43908</v>
      </c>
      <c r="Q998" s="1"/>
      <c r="R998" s="1" t="s">
        <v>27</v>
      </c>
    </row>
    <row r="999" spans="1:18" x14ac:dyDescent="0.45">
      <c r="A999" s="1">
        <v>4100000026</v>
      </c>
      <c r="B999" s="1"/>
      <c r="C999" s="1" t="s">
        <v>34</v>
      </c>
      <c r="D999" s="1">
        <v>1959</v>
      </c>
      <c r="E999" s="1" t="s">
        <v>38</v>
      </c>
      <c r="F999" s="1" t="s">
        <v>23</v>
      </c>
      <c r="G999" s="1" t="s">
        <v>151</v>
      </c>
      <c r="H999" s="1" t="s">
        <v>153</v>
      </c>
      <c r="I999" s="1"/>
      <c r="J999" s="1" t="s">
        <v>107</v>
      </c>
      <c r="K999" s="1"/>
      <c r="L999" s="1">
        <v>4100000008</v>
      </c>
      <c r="M999" s="1">
        <v>11</v>
      </c>
      <c r="N999" s="2">
        <v>43883</v>
      </c>
      <c r="O999" s="2">
        <v>43889</v>
      </c>
      <c r="P999" s="2">
        <v>43908</v>
      </c>
      <c r="Q999" s="1"/>
      <c r="R999" s="1" t="s">
        <v>27</v>
      </c>
    </row>
    <row r="1000" spans="1:18" x14ac:dyDescent="0.45">
      <c r="A1000" s="1">
        <v>4100000027</v>
      </c>
      <c r="B1000" s="1"/>
      <c r="C1000" s="1" t="s">
        <v>34</v>
      </c>
      <c r="D1000" s="1">
        <v>1981</v>
      </c>
      <c r="E1000" s="1" t="s">
        <v>28</v>
      </c>
      <c r="F1000" s="1" t="s">
        <v>23</v>
      </c>
      <c r="G1000" s="1" t="s">
        <v>151</v>
      </c>
      <c r="H1000" s="1" t="s">
        <v>153</v>
      </c>
      <c r="I1000" s="1"/>
      <c r="J1000" s="1" t="s">
        <v>107</v>
      </c>
      <c r="K1000" s="1"/>
      <c r="L1000" s="1">
        <v>4100000008</v>
      </c>
      <c r="M1000" s="1">
        <v>2</v>
      </c>
      <c r="N1000" s="2">
        <v>43883</v>
      </c>
      <c r="O1000" s="2">
        <v>43889</v>
      </c>
      <c r="P1000" s="1"/>
      <c r="Q1000" s="1"/>
      <c r="R1000" s="1" t="s">
        <v>45</v>
      </c>
    </row>
    <row r="1001" spans="1:18" x14ac:dyDescent="0.45">
      <c r="A1001" s="1">
        <v>4100000028</v>
      </c>
      <c r="B1001" s="1"/>
      <c r="C1001" s="1" t="s">
        <v>34</v>
      </c>
      <c r="D1001" s="1">
        <v>1979</v>
      </c>
      <c r="E1001" s="1" t="s">
        <v>49</v>
      </c>
      <c r="F1001" s="1" t="s">
        <v>23</v>
      </c>
      <c r="G1001" s="1" t="s">
        <v>151</v>
      </c>
      <c r="H1001" s="1" t="s">
        <v>153</v>
      </c>
      <c r="I1001" s="1"/>
      <c r="J1001" s="1" t="s">
        <v>107</v>
      </c>
      <c r="K1001" s="1"/>
      <c r="L1001" s="1">
        <v>4100000008</v>
      </c>
      <c r="M1001" s="1">
        <v>53</v>
      </c>
      <c r="N1001" s="2">
        <v>43888</v>
      </c>
      <c r="O1001" s="2">
        <v>43889</v>
      </c>
      <c r="P1001" s="1"/>
      <c r="Q1001" s="1"/>
      <c r="R1001" s="1" t="s">
        <v>45</v>
      </c>
    </row>
    <row r="1002" spans="1:18" x14ac:dyDescent="0.45">
      <c r="A1002" s="1">
        <v>4100000029</v>
      </c>
      <c r="B1002" s="1"/>
      <c r="C1002" s="1" t="s">
        <v>34</v>
      </c>
      <c r="D1002" s="1">
        <v>1975</v>
      </c>
      <c r="E1002" s="1" t="s">
        <v>49</v>
      </c>
      <c r="F1002" s="1" t="s">
        <v>23</v>
      </c>
      <c r="G1002" s="1" t="s">
        <v>151</v>
      </c>
      <c r="H1002" s="1" t="s">
        <v>153</v>
      </c>
      <c r="I1002" s="1"/>
      <c r="J1002" s="1" t="s">
        <v>107</v>
      </c>
      <c r="K1002" s="1"/>
      <c r="L1002" s="1">
        <v>4100000008</v>
      </c>
      <c r="M1002" s="1">
        <v>2</v>
      </c>
      <c r="N1002" s="2">
        <v>43886</v>
      </c>
      <c r="O1002" s="2">
        <v>43889</v>
      </c>
      <c r="P1002" s="1"/>
      <c r="Q1002" s="1"/>
      <c r="R1002" s="1" t="s">
        <v>45</v>
      </c>
    </row>
    <row r="1003" spans="1:18" x14ac:dyDescent="0.45">
      <c r="A1003" s="1">
        <v>4100000030</v>
      </c>
      <c r="B1003" s="1"/>
      <c r="C1003" s="1" t="s">
        <v>34</v>
      </c>
      <c r="D1003" s="1">
        <v>1966</v>
      </c>
      <c r="E1003" s="1" t="s">
        <v>22</v>
      </c>
      <c r="F1003" s="1" t="s">
        <v>23</v>
      </c>
      <c r="G1003" s="1" t="s">
        <v>151</v>
      </c>
      <c r="H1003" s="1" t="s">
        <v>153</v>
      </c>
      <c r="I1003" s="1"/>
      <c r="J1003" s="1" t="s">
        <v>31</v>
      </c>
      <c r="K1003" s="1"/>
      <c r="L1003" s="1">
        <v>4100000006</v>
      </c>
      <c r="M1003" s="1">
        <v>6</v>
      </c>
      <c r="N1003" s="1"/>
      <c r="O1003" s="2">
        <v>43889</v>
      </c>
      <c r="P1003" s="1"/>
      <c r="Q1003" s="1"/>
      <c r="R1003" s="1" t="s">
        <v>45</v>
      </c>
    </row>
    <row r="1004" spans="1:18" x14ac:dyDescent="0.45">
      <c r="A1004" s="1">
        <v>4100000031</v>
      </c>
      <c r="B1004" s="1"/>
      <c r="C1004" s="1" t="s">
        <v>34</v>
      </c>
      <c r="D1004" s="1">
        <v>1977</v>
      </c>
      <c r="E1004" s="1" t="s">
        <v>49</v>
      </c>
      <c r="F1004" s="1" t="s">
        <v>23</v>
      </c>
      <c r="G1004" s="1" t="s">
        <v>151</v>
      </c>
      <c r="H1004" s="1" t="s">
        <v>153</v>
      </c>
      <c r="I1004" s="1"/>
      <c r="J1004" s="1" t="s">
        <v>107</v>
      </c>
      <c r="K1004" s="1"/>
      <c r="L1004" s="1">
        <v>4100000008</v>
      </c>
      <c r="M1004" s="1">
        <v>0</v>
      </c>
      <c r="N1004" s="1"/>
      <c r="O1004" s="2">
        <v>43889</v>
      </c>
      <c r="P1004" s="2">
        <v>43906</v>
      </c>
      <c r="Q1004" s="1"/>
      <c r="R1004" s="1" t="s">
        <v>27</v>
      </c>
    </row>
    <row r="1005" spans="1:18" x14ac:dyDescent="0.45">
      <c r="A1005" s="1">
        <v>4100000032</v>
      </c>
      <c r="B1005" s="1"/>
      <c r="C1005" s="1" t="s">
        <v>34</v>
      </c>
      <c r="D1005" s="1">
        <v>1982</v>
      </c>
      <c r="E1005" s="1" t="s">
        <v>28</v>
      </c>
      <c r="F1005" s="1" t="s">
        <v>23</v>
      </c>
      <c r="G1005" s="1" t="s">
        <v>151</v>
      </c>
      <c r="H1005" s="1" t="s">
        <v>153</v>
      </c>
      <c r="I1005" s="1"/>
      <c r="J1005" s="1" t="s">
        <v>107</v>
      </c>
      <c r="K1005" s="1"/>
      <c r="L1005" s="1">
        <v>4100000008</v>
      </c>
      <c r="M1005" s="1">
        <v>6</v>
      </c>
      <c r="N1005" s="2">
        <v>43886</v>
      </c>
      <c r="O1005" s="2">
        <v>43889</v>
      </c>
      <c r="P1005" s="2">
        <v>43901</v>
      </c>
      <c r="Q1005" s="1"/>
      <c r="R1005" s="1" t="s">
        <v>27</v>
      </c>
    </row>
    <row r="1006" spans="1:18" x14ac:dyDescent="0.45">
      <c r="A1006" s="1">
        <v>4100000033</v>
      </c>
      <c r="B1006" s="1"/>
      <c r="C1006" s="1" t="s">
        <v>34</v>
      </c>
      <c r="D1006" s="1">
        <v>1971</v>
      </c>
      <c r="E1006" s="1" t="s">
        <v>49</v>
      </c>
      <c r="F1006" s="1" t="s">
        <v>23</v>
      </c>
      <c r="G1006" s="1" t="s">
        <v>151</v>
      </c>
      <c r="H1006" s="1" t="s">
        <v>153</v>
      </c>
      <c r="I1006" s="1"/>
      <c r="J1006" s="1" t="s">
        <v>31</v>
      </c>
      <c r="K1006" s="1"/>
      <c r="L1006" s="1">
        <v>4100000006</v>
      </c>
      <c r="M1006" s="1">
        <v>5</v>
      </c>
      <c r="N1006" s="2">
        <v>43884</v>
      </c>
      <c r="O1006" s="2">
        <v>43889</v>
      </c>
      <c r="P1006" s="2">
        <v>43905</v>
      </c>
      <c r="Q1006" s="1"/>
      <c r="R1006" s="1" t="s">
        <v>27</v>
      </c>
    </row>
    <row r="1007" spans="1:18" x14ac:dyDescent="0.45">
      <c r="A1007" s="1">
        <v>4100000034</v>
      </c>
      <c r="B1007" s="1"/>
      <c r="C1007" s="1" t="s">
        <v>34</v>
      </c>
      <c r="D1007" s="1">
        <v>1975</v>
      </c>
      <c r="E1007" s="1" t="s">
        <v>49</v>
      </c>
      <c r="F1007" s="1" t="s">
        <v>23</v>
      </c>
      <c r="G1007" s="1" t="s">
        <v>151</v>
      </c>
      <c r="H1007" s="1" t="s">
        <v>153</v>
      </c>
      <c r="I1007" s="1"/>
      <c r="J1007" s="1" t="s">
        <v>31</v>
      </c>
      <c r="K1007" s="1"/>
      <c r="L1007" s="1">
        <v>4100000006</v>
      </c>
      <c r="M1007" s="1">
        <v>0</v>
      </c>
      <c r="N1007" s="1"/>
      <c r="O1007" s="2">
        <v>43889</v>
      </c>
      <c r="P1007" s="1"/>
      <c r="Q1007" s="1"/>
      <c r="R1007" s="1" t="s">
        <v>45</v>
      </c>
    </row>
    <row r="1008" spans="1:18" x14ac:dyDescent="0.45">
      <c r="A1008" s="1">
        <v>4100000035</v>
      </c>
      <c r="B1008" s="1"/>
      <c r="C1008" s="1" t="s">
        <v>34</v>
      </c>
      <c r="D1008" s="1">
        <v>1973</v>
      </c>
      <c r="E1008" s="1" t="s">
        <v>49</v>
      </c>
      <c r="F1008" s="1" t="s">
        <v>23</v>
      </c>
      <c r="G1008" s="1" t="s">
        <v>151</v>
      </c>
      <c r="H1008" s="1" t="s">
        <v>153</v>
      </c>
      <c r="I1008" s="1"/>
      <c r="J1008" s="1" t="s">
        <v>31</v>
      </c>
      <c r="K1008" s="1"/>
      <c r="L1008" s="1">
        <v>4100000006</v>
      </c>
      <c r="M1008" s="1">
        <v>23</v>
      </c>
      <c r="N1008" s="2">
        <v>43884</v>
      </c>
      <c r="O1008" s="2">
        <v>43889</v>
      </c>
      <c r="P1008" s="1"/>
      <c r="Q1008" s="1"/>
      <c r="R1008" s="1" t="s">
        <v>45</v>
      </c>
    </row>
    <row r="1009" spans="1:18" x14ac:dyDescent="0.45">
      <c r="A1009" s="1">
        <v>4100000036</v>
      </c>
      <c r="B1009" s="1"/>
      <c r="C1009" s="1" t="s">
        <v>34</v>
      </c>
      <c r="D1009" s="1">
        <v>1980</v>
      </c>
      <c r="E1009" s="1" t="s">
        <v>49</v>
      </c>
      <c r="F1009" s="1" t="s">
        <v>23</v>
      </c>
      <c r="G1009" s="1" t="s">
        <v>151</v>
      </c>
      <c r="H1009" s="1" t="s">
        <v>154</v>
      </c>
      <c r="I1009" s="1"/>
      <c r="J1009" s="1" t="s">
        <v>31</v>
      </c>
      <c r="K1009" s="1"/>
      <c r="L1009" s="1">
        <v>4100000006</v>
      </c>
      <c r="M1009" s="1">
        <v>8</v>
      </c>
      <c r="N1009" s="2">
        <v>43888</v>
      </c>
      <c r="O1009" s="2">
        <v>43889</v>
      </c>
      <c r="P1009" s="1"/>
      <c r="Q1009" s="1"/>
      <c r="R1009" s="1" t="s">
        <v>45</v>
      </c>
    </row>
    <row r="1010" spans="1:18" x14ac:dyDescent="0.45">
      <c r="A1010" s="1">
        <v>4100000037</v>
      </c>
      <c r="B1010" s="1"/>
      <c r="C1010" s="1" t="s">
        <v>34</v>
      </c>
      <c r="D1010" s="1">
        <v>1981</v>
      </c>
      <c r="E1010" s="1" t="s">
        <v>28</v>
      </c>
      <c r="F1010" s="1" t="s">
        <v>23</v>
      </c>
      <c r="G1010" s="1" t="s">
        <v>151</v>
      </c>
      <c r="H1010" s="1" t="s">
        <v>153</v>
      </c>
      <c r="I1010" s="1"/>
      <c r="J1010" s="1" t="s">
        <v>107</v>
      </c>
      <c r="K1010" s="1"/>
      <c r="L1010" s="1">
        <v>4100000008</v>
      </c>
      <c r="M1010" s="1">
        <v>7</v>
      </c>
      <c r="N1010" s="2">
        <v>43888</v>
      </c>
      <c r="O1010" s="2">
        <v>43889</v>
      </c>
      <c r="P1010" s="2">
        <v>43902</v>
      </c>
      <c r="Q1010" s="1"/>
      <c r="R1010" s="1" t="s">
        <v>27</v>
      </c>
    </row>
    <row r="1011" spans="1:18" x14ac:dyDescent="0.45">
      <c r="A1011" s="1">
        <v>4100000038</v>
      </c>
      <c r="B1011" s="1"/>
      <c r="C1011" s="1" t="s">
        <v>34</v>
      </c>
      <c r="D1011" s="1">
        <v>1977</v>
      </c>
      <c r="E1011" s="1" t="s">
        <v>49</v>
      </c>
      <c r="F1011" s="1" t="s">
        <v>23</v>
      </c>
      <c r="G1011" s="1" t="s">
        <v>151</v>
      </c>
      <c r="H1011" s="1" t="s">
        <v>154</v>
      </c>
      <c r="I1011" s="1"/>
      <c r="J1011" s="1" t="s">
        <v>36</v>
      </c>
      <c r="K1011" s="1"/>
      <c r="L1011" s="1"/>
      <c r="M1011" s="1">
        <v>6</v>
      </c>
      <c r="N1011" s="1"/>
      <c r="O1011" s="2">
        <v>43889</v>
      </c>
      <c r="P1011" s="2">
        <v>43908</v>
      </c>
      <c r="Q1011" s="1"/>
      <c r="R1011" s="1" t="s">
        <v>27</v>
      </c>
    </row>
    <row r="1012" spans="1:18" x14ac:dyDescent="0.45">
      <c r="A1012" s="1">
        <v>4100000039</v>
      </c>
      <c r="B1012" s="1"/>
      <c r="C1012" s="1" t="s">
        <v>34</v>
      </c>
      <c r="D1012" s="1">
        <v>1975</v>
      </c>
      <c r="E1012" s="1" t="s">
        <v>49</v>
      </c>
      <c r="F1012" s="1" t="s">
        <v>23</v>
      </c>
      <c r="G1012" s="1" t="s">
        <v>151</v>
      </c>
      <c r="H1012" s="1" t="s">
        <v>153</v>
      </c>
      <c r="I1012" s="1"/>
      <c r="J1012" s="1" t="s">
        <v>107</v>
      </c>
      <c r="K1012" s="1"/>
      <c r="L1012" s="1">
        <v>4100000008</v>
      </c>
      <c r="M1012" s="1">
        <v>106</v>
      </c>
      <c r="N1012" s="2">
        <v>43884</v>
      </c>
      <c r="O1012" s="2">
        <v>43889</v>
      </c>
      <c r="P1012" s="1"/>
      <c r="Q1012" s="1"/>
      <c r="R1012" s="1" t="s">
        <v>45</v>
      </c>
    </row>
    <row r="1013" spans="1:18" x14ac:dyDescent="0.45">
      <c r="A1013" s="1">
        <v>4100000040</v>
      </c>
      <c r="B1013" s="1"/>
      <c r="C1013" s="1" t="s">
        <v>34</v>
      </c>
      <c r="D1013" s="1">
        <v>1982</v>
      </c>
      <c r="E1013" s="1" t="s">
        <v>28</v>
      </c>
      <c r="F1013" s="1" t="s">
        <v>23</v>
      </c>
      <c r="G1013" s="1" t="s">
        <v>151</v>
      </c>
      <c r="H1013" s="1" t="s">
        <v>153</v>
      </c>
      <c r="I1013" s="1"/>
      <c r="J1013" s="1" t="s">
        <v>31</v>
      </c>
      <c r="K1013" s="1"/>
      <c r="L1013" s="1">
        <v>4100000012</v>
      </c>
      <c r="M1013" s="1"/>
      <c r="N1013" s="2">
        <v>43888</v>
      </c>
      <c r="O1013" s="2">
        <v>43889</v>
      </c>
      <c r="P1013" s="1"/>
      <c r="Q1013" s="1"/>
      <c r="R1013" s="1" t="s">
        <v>45</v>
      </c>
    </row>
    <row r="1014" spans="1:18" x14ac:dyDescent="0.45">
      <c r="A1014" s="1">
        <v>4100000041</v>
      </c>
      <c r="B1014" s="1"/>
      <c r="C1014" s="1" t="s">
        <v>34</v>
      </c>
      <c r="D1014" s="1">
        <v>1979</v>
      </c>
      <c r="E1014" s="1" t="s">
        <v>49</v>
      </c>
      <c r="F1014" s="1" t="s">
        <v>23</v>
      </c>
      <c r="G1014" s="1" t="s">
        <v>151</v>
      </c>
      <c r="H1014" s="1" t="s">
        <v>153</v>
      </c>
      <c r="I1014" s="1"/>
      <c r="J1014" s="1" t="s">
        <v>31</v>
      </c>
      <c r="K1014" s="1"/>
      <c r="L1014" s="1">
        <v>4100000006</v>
      </c>
      <c r="M1014" s="1">
        <v>1</v>
      </c>
      <c r="N1014" s="1"/>
      <c r="O1014" s="2">
        <v>43889</v>
      </c>
      <c r="P1014" s="1"/>
      <c r="Q1014" s="1"/>
      <c r="R1014" s="1" t="s">
        <v>45</v>
      </c>
    </row>
    <row r="1015" spans="1:18" x14ac:dyDescent="0.45">
      <c r="A1015" s="1">
        <v>4100000042</v>
      </c>
      <c r="B1015" s="1"/>
      <c r="C1015" s="1" t="s">
        <v>34</v>
      </c>
      <c r="D1015" s="1">
        <v>1987</v>
      </c>
      <c r="E1015" s="1" t="s">
        <v>28</v>
      </c>
      <c r="F1015" s="1" t="s">
        <v>23</v>
      </c>
      <c r="G1015" s="1" t="s">
        <v>151</v>
      </c>
      <c r="H1015" s="1" t="s">
        <v>154</v>
      </c>
      <c r="I1015" s="1"/>
      <c r="J1015" s="1" t="s">
        <v>31</v>
      </c>
      <c r="K1015" s="1"/>
      <c r="L1015" s="1">
        <v>4100000006</v>
      </c>
      <c r="M1015" s="1">
        <v>5</v>
      </c>
      <c r="N1015" s="2">
        <v>43888</v>
      </c>
      <c r="O1015" s="2">
        <v>43889</v>
      </c>
      <c r="P1015" s="1"/>
      <c r="Q1015" s="1"/>
      <c r="R1015" s="1" t="s">
        <v>45</v>
      </c>
    </row>
    <row r="1016" spans="1:18" x14ac:dyDescent="0.45">
      <c r="A1016" s="1">
        <v>4100000043</v>
      </c>
      <c r="B1016" s="1"/>
      <c r="C1016" s="1" t="s">
        <v>34</v>
      </c>
      <c r="D1016" s="1">
        <v>1981</v>
      </c>
      <c r="E1016" s="1" t="s">
        <v>28</v>
      </c>
      <c r="F1016" s="1" t="s">
        <v>23</v>
      </c>
      <c r="G1016" s="1" t="s">
        <v>151</v>
      </c>
      <c r="H1016" s="1" t="s">
        <v>154</v>
      </c>
      <c r="I1016" s="1"/>
      <c r="J1016" s="1" t="s">
        <v>31</v>
      </c>
      <c r="K1016" s="1"/>
      <c r="L1016" s="1">
        <v>4100000006</v>
      </c>
      <c r="M1016" s="1">
        <v>10</v>
      </c>
      <c r="N1016" s="2">
        <v>43888</v>
      </c>
      <c r="O1016" s="2">
        <v>43889</v>
      </c>
      <c r="P1016" s="1"/>
      <c r="Q1016" s="1"/>
      <c r="R1016" s="1" t="s">
        <v>45</v>
      </c>
    </row>
    <row r="1017" spans="1:18" x14ac:dyDescent="0.45">
      <c r="A1017" s="1">
        <v>4100000044</v>
      </c>
      <c r="B1017" s="1"/>
      <c r="C1017" s="1" t="s">
        <v>34</v>
      </c>
      <c r="D1017" s="1">
        <v>1955</v>
      </c>
      <c r="E1017" s="1" t="s">
        <v>38</v>
      </c>
      <c r="F1017" s="1" t="s">
        <v>23</v>
      </c>
      <c r="G1017" s="1" t="s">
        <v>151</v>
      </c>
      <c r="H1017" s="1" t="s">
        <v>153</v>
      </c>
      <c r="I1017" s="1"/>
      <c r="J1017" s="1" t="s">
        <v>36</v>
      </c>
      <c r="K1017" s="1"/>
      <c r="L1017" s="1"/>
      <c r="M1017" s="1">
        <v>2</v>
      </c>
      <c r="N1017" s="2">
        <v>43886</v>
      </c>
      <c r="O1017" s="2">
        <v>43889</v>
      </c>
      <c r="P1017" s="1"/>
      <c r="Q1017" s="1"/>
      <c r="R1017" s="1" t="s">
        <v>45</v>
      </c>
    </row>
    <row r="1018" spans="1:18" x14ac:dyDescent="0.45">
      <c r="A1018" s="1">
        <v>4100000045</v>
      </c>
      <c r="B1018" s="1"/>
      <c r="C1018" s="1" t="s">
        <v>34</v>
      </c>
      <c r="D1018" s="1">
        <v>1972</v>
      </c>
      <c r="E1018" s="1" t="s">
        <v>49</v>
      </c>
      <c r="F1018" s="1" t="s">
        <v>23</v>
      </c>
      <c r="G1018" s="1" t="s">
        <v>151</v>
      </c>
      <c r="H1018" s="1" t="s">
        <v>153</v>
      </c>
      <c r="I1018" s="1"/>
      <c r="J1018" s="1" t="s">
        <v>31</v>
      </c>
      <c r="K1018" s="1"/>
      <c r="L1018" s="1">
        <v>4100000006</v>
      </c>
      <c r="M1018" s="1">
        <v>0</v>
      </c>
      <c r="N1018" s="1"/>
      <c r="O1018" s="2">
        <v>43889</v>
      </c>
      <c r="P1018" s="1"/>
      <c r="Q1018" s="1"/>
      <c r="R1018" s="1" t="s">
        <v>45</v>
      </c>
    </row>
    <row r="1019" spans="1:18" x14ac:dyDescent="0.45">
      <c r="A1019" s="1">
        <v>4100000046</v>
      </c>
      <c r="B1019" s="1"/>
      <c r="C1019" s="1" t="s">
        <v>34</v>
      </c>
      <c r="D1019" s="1">
        <v>1971</v>
      </c>
      <c r="E1019" s="1" t="s">
        <v>49</v>
      </c>
      <c r="F1019" s="1" t="s">
        <v>23</v>
      </c>
      <c r="G1019" s="1" t="s">
        <v>151</v>
      </c>
      <c r="H1019" s="1" t="s">
        <v>153</v>
      </c>
      <c r="I1019" s="1"/>
      <c r="J1019" s="1" t="s">
        <v>31</v>
      </c>
      <c r="K1019" s="1"/>
      <c r="L1019" s="1">
        <v>4100000006</v>
      </c>
      <c r="M1019" s="1">
        <v>0</v>
      </c>
      <c r="N1019" s="1"/>
      <c r="O1019" s="2">
        <v>43889</v>
      </c>
      <c r="P1019" s="1"/>
      <c r="Q1019" s="1"/>
      <c r="R1019" s="1" t="s">
        <v>45</v>
      </c>
    </row>
    <row r="1020" spans="1:18" x14ac:dyDescent="0.45">
      <c r="A1020" s="1">
        <v>4100000047</v>
      </c>
      <c r="B1020" s="1"/>
      <c r="C1020" s="1" t="s">
        <v>21</v>
      </c>
      <c r="D1020" s="1">
        <v>1978</v>
      </c>
      <c r="E1020" s="1" t="s">
        <v>49</v>
      </c>
      <c r="F1020" s="1" t="s">
        <v>23</v>
      </c>
      <c r="G1020" s="1" t="s">
        <v>151</v>
      </c>
      <c r="H1020" s="1" t="s">
        <v>153</v>
      </c>
      <c r="I1020" s="1"/>
      <c r="J1020" s="1" t="s">
        <v>31</v>
      </c>
      <c r="K1020" s="1"/>
      <c r="L1020" s="1">
        <v>4100000037</v>
      </c>
      <c r="M1020" s="1">
        <v>0</v>
      </c>
      <c r="N1020" s="1"/>
      <c r="O1020" s="2">
        <v>43890</v>
      </c>
      <c r="P1020" s="2">
        <v>43901</v>
      </c>
      <c r="Q1020" s="1"/>
      <c r="R1020" s="1" t="s">
        <v>27</v>
      </c>
    </row>
    <row r="1021" spans="1:18" x14ac:dyDescent="0.45">
      <c r="A1021" s="1">
        <v>4100000048</v>
      </c>
      <c r="B1021" s="1"/>
      <c r="C1021" s="1" t="s">
        <v>21</v>
      </c>
      <c r="D1021" s="1">
        <v>2007</v>
      </c>
      <c r="E1021" s="1" t="s">
        <v>61</v>
      </c>
      <c r="F1021" s="1" t="s">
        <v>23</v>
      </c>
      <c r="G1021" s="1" t="s">
        <v>151</v>
      </c>
      <c r="H1021" s="1" t="s">
        <v>153</v>
      </c>
      <c r="I1021" s="1"/>
      <c r="J1021" s="1" t="s">
        <v>31</v>
      </c>
      <c r="K1021" s="1"/>
      <c r="L1021" s="1">
        <v>4100000037</v>
      </c>
      <c r="M1021" s="1">
        <v>0</v>
      </c>
      <c r="N1021" s="1"/>
      <c r="O1021" s="2">
        <v>43890</v>
      </c>
      <c r="P1021" s="2">
        <v>43901</v>
      </c>
      <c r="Q1021" s="1"/>
      <c r="R1021" s="1" t="s">
        <v>27</v>
      </c>
    </row>
    <row r="1022" spans="1:18" x14ac:dyDescent="0.45">
      <c r="A1022" s="1">
        <v>4100000049</v>
      </c>
      <c r="B1022" s="1"/>
      <c r="C1022" s="1" t="s">
        <v>21</v>
      </c>
      <c r="D1022" s="1">
        <v>1983</v>
      </c>
      <c r="E1022" s="1" t="s">
        <v>28</v>
      </c>
      <c r="F1022" s="1" t="s">
        <v>23</v>
      </c>
      <c r="G1022" s="1" t="s">
        <v>151</v>
      </c>
      <c r="H1022" s="1" t="s">
        <v>153</v>
      </c>
      <c r="I1022" s="1"/>
      <c r="J1022" s="1" t="s">
        <v>31</v>
      </c>
      <c r="K1022" s="1"/>
      <c r="L1022" s="1">
        <v>4100000022</v>
      </c>
      <c r="M1022" s="1"/>
      <c r="N1022" s="1"/>
      <c r="O1022" s="2">
        <v>43890</v>
      </c>
      <c r="P1022" s="1"/>
      <c r="Q1022" s="1"/>
      <c r="R1022" s="1" t="s">
        <v>45</v>
      </c>
    </row>
    <row r="1023" spans="1:18" x14ac:dyDescent="0.45">
      <c r="A1023" s="1">
        <v>4100000050</v>
      </c>
      <c r="B1023" s="1"/>
      <c r="C1023" s="1" t="s">
        <v>34</v>
      </c>
      <c r="D1023" s="1">
        <v>1991</v>
      </c>
      <c r="E1023" s="1" t="s">
        <v>32</v>
      </c>
      <c r="F1023" s="1" t="s">
        <v>23</v>
      </c>
      <c r="G1023" s="1" t="s">
        <v>151</v>
      </c>
      <c r="H1023" s="1" t="s">
        <v>153</v>
      </c>
      <c r="I1023" s="1"/>
      <c r="J1023" s="1" t="s">
        <v>31</v>
      </c>
      <c r="K1023" s="1"/>
      <c r="L1023" s="1">
        <v>4100000006</v>
      </c>
      <c r="M1023" s="1">
        <v>1</v>
      </c>
      <c r="N1023" s="2">
        <v>43888</v>
      </c>
      <c r="O1023" s="2">
        <v>43890</v>
      </c>
      <c r="P1023" s="2">
        <v>43903</v>
      </c>
      <c r="Q1023" s="1"/>
      <c r="R1023" s="1" t="s">
        <v>27</v>
      </c>
    </row>
    <row r="1024" spans="1:18" x14ac:dyDescent="0.45">
      <c r="A1024" s="1">
        <v>4100000051</v>
      </c>
      <c r="B1024" s="1"/>
      <c r="C1024" s="1" t="s">
        <v>34</v>
      </c>
      <c r="D1024" s="1">
        <v>1959</v>
      </c>
      <c r="E1024" s="1" t="s">
        <v>38</v>
      </c>
      <c r="F1024" s="1" t="s">
        <v>23</v>
      </c>
      <c r="G1024" s="1" t="s">
        <v>151</v>
      </c>
      <c r="H1024" s="1" t="s">
        <v>153</v>
      </c>
      <c r="I1024" s="1"/>
      <c r="J1024" s="1" t="s">
        <v>36</v>
      </c>
      <c r="K1024" s="1"/>
      <c r="L1024" s="1"/>
      <c r="M1024" s="1">
        <v>5</v>
      </c>
      <c r="N1024" s="2">
        <v>43886</v>
      </c>
      <c r="O1024" s="2">
        <v>43890</v>
      </c>
      <c r="P1024" s="1"/>
      <c r="Q1024" s="1"/>
      <c r="R1024" s="1" t="s">
        <v>45</v>
      </c>
    </row>
    <row r="1025" spans="1:18" x14ac:dyDescent="0.45">
      <c r="A1025" s="1">
        <v>4100000052</v>
      </c>
      <c r="B1025" s="1"/>
      <c r="C1025" s="1" t="s">
        <v>34</v>
      </c>
      <c r="D1025" s="1">
        <v>1978</v>
      </c>
      <c r="E1025" s="1" t="s">
        <v>49</v>
      </c>
      <c r="F1025" s="1" t="s">
        <v>23</v>
      </c>
      <c r="G1025" s="1" t="s">
        <v>151</v>
      </c>
      <c r="H1025" s="1" t="s">
        <v>153</v>
      </c>
      <c r="I1025" s="1"/>
      <c r="J1025" s="1" t="s">
        <v>31</v>
      </c>
      <c r="K1025" s="1"/>
      <c r="L1025" s="1">
        <v>4100000070</v>
      </c>
      <c r="M1025" s="1">
        <v>7</v>
      </c>
      <c r="N1025" s="2">
        <v>43885</v>
      </c>
      <c r="O1025" s="2">
        <v>43890</v>
      </c>
      <c r="P1025" s="2">
        <v>43908</v>
      </c>
      <c r="Q1025" s="1"/>
      <c r="R1025" s="1" t="s">
        <v>27</v>
      </c>
    </row>
    <row r="1026" spans="1:18" x14ac:dyDescent="0.45">
      <c r="A1026" s="1">
        <v>4100000053</v>
      </c>
      <c r="B1026" s="1"/>
      <c r="C1026" s="1" t="s">
        <v>34</v>
      </c>
      <c r="D1026" s="1">
        <v>1959</v>
      </c>
      <c r="E1026" s="1" t="s">
        <v>38</v>
      </c>
      <c r="F1026" s="1" t="s">
        <v>23</v>
      </c>
      <c r="G1026" s="1" t="s">
        <v>151</v>
      </c>
      <c r="H1026" s="1" t="s">
        <v>153</v>
      </c>
      <c r="I1026" s="1"/>
      <c r="J1026" s="1" t="s">
        <v>107</v>
      </c>
      <c r="K1026" s="1"/>
      <c r="L1026" s="1">
        <v>4100000008</v>
      </c>
      <c r="M1026" s="1">
        <v>0</v>
      </c>
      <c r="N1026" s="1"/>
      <c r="O1026" s="2">
        <v>43890</v>
      </c>
      <c r="P1026" s="1"/>
      <c r="Q1026" s="1"/>
      <c r="R1026" s="1" t="s">
        <v>45</v>
      </c>
    </row>
    <row r="1027" spans="1:18" x14ac:dyDescent="0.45">
      <c r="A1027" s="1">
        <v>4100000054</v>
      </c>
      <c r="B1027" s="1"/>
      <c r="C1027" s="1" t="s">
        <v>34</v>
      </c>
      <c r="D1027" s="1">
        <v>1969</v>
      </c>
      <c r="E1027" s="1" t="s">
        <v>22</v>
      </c>
      <c r="F1027" s="1" t="s">
        <v>23</v>
      </c>
      <c r="G1027" s="1" t="s">
        <v>151</v>
      </c>
      <c r="H1027" s="1" t="s">
        <v>153</v>
      </c>
      <c r="I1027" s="1"/>
      <c r="J1027" s="1" t="s">
        <v>107</v>
      </c>
      <c r="K1027" s="1"/>
      <c r="L1027" s="1">
        <v>4100000008</v>
      </c>
      <c r="M1027" s="1">
        <v>1</v>
      </c>
      <c r="N1027" s="1"/>
      <c r="O1027" s="2">
        <v>43890</v>
      </c>
      <c r="P1027" s="1"/>
      <c r="Q1027" s="1"/>
      <c r="R1027" s="1" t="s">
        <v>45</v>
      </c>
    </row>
    <row r="1028" spans="1:18" x14ac:dyDescent="0.45">
      <c r="A1028" s="1">
        <v>4100000055</v>
      </c>
      <c r="B1028" s="1"/>
      <c r="C1028" s="1" t="s">
        <v>34</v>
      </c>
      <c r="D1028" s="1">
        <v>1997</v>
      </c>
      <c r="E1028" s="1" t="s">
        <v>32</v>
      </c>
      <c r="F1028" s="1" t="s">
        <v>23</v>
      </c>
      <c r="G1028" s="1" t="s">
        <v>151</v>
      </c>
      <c r="H1028" s="1" t="s">
        <v>153</v>
      </c>
      <c r="I1028" s="1"/>
      <c r="J1028" s="1" t="s">
        <v>31</v>
      </c>
      <c r="K1028" s="1"/>
      <c r="L1028" s="1">
        <v>4100000008</v>
      </c>
      <c r="M1028" s="1">
        <v>0</v>
      </c>
      <c r="N1028" s="2">
        <v>43888</v>
      </c>
      <c r="O1028" s="2">
        <v>43890</v>
      </c>
      <c r="P1028" s="2">
        <v>43907</v>
      </c>
      <c r="Q1028" s="1"/>
      <c r="R1028" s="1" t="s">
        <v>27</v>
      </c>
    </row>
    <row r="1029" spans="1:18" x14ac:dyDescent="0.45">
      <c r="A1029" s="1">
        <v>4100000056</v>
      </c>
      <c r="B1029" s="1"/>
      <c r="C1029" s="1" t="s">
        <v>21</v>
      </c>
      <c r="D1029" s="1">
        <v>1972</v>
      </c>
      <c r="E1029" s="1" t="s">
        <v>49</v>
      </c>
      <c r="F1029" s="1" t="s">
        <v>23</v>
      </c>
      <c r="G1029" s="1" t="s">
        <v>151</v>
      </c>
      <c r="H1029" s="1" t="s">
        <v>153</v>
      </c>
      <c r="I1029" s="1"/>
      <c r="J1029" s="1" t="s">
        <v>31</v>
      </c>
      <c r="K1029" s="1"/>
      <c r="L1029" s="1">
        <v>4100000024</v>
      </c>
      <c r="M1029" s="1">
        <v>0</v>
      </c>
      <c r="N1029" s="1"/>
      <c r="O1029" s="2">
        <v>43890</v>
      </c>
      <c r="P1029" s="2">
        <v>43907</v>
      </c>
      <c r="Q1029" s="1"/>
      <c r="R1029" s="1" t="s">
        <v>27</v>
      </c>
    </row>
    <row r="1030" spans="1:18" x14ac:dyDescent="0.45">
      <c r="A1030" s="1">
        <v>4100000057</v>
      </c>
      <c r="B1030" s="1"/>
      <c r="C1030" s="1" t="s">
        <v>21</v>
      </c>
      <c r="D1030" s="1">
        <v>2002</v>
      </c>
      <c r="E1030" s="1" t="s">
        <v>61</v>
      </c>
      <c r="F1030" s="1" t="s">
        <v>23</v>
      </c>
      <c r="G1030" s="1" t="s">
        <v>151</v>
      </c>
      <c r="H1030" s="1" t="s">
        <v>153</v>
      </c>
      <c r="I1030" s="1"/>
      <c r="J1030" s="1" t="s">
        <v>31</v>
      </c>
      <c r="K1030" s="1"/>
      <c r="L1030" s="1">
        <v>4100000029</v>
      </c>
      <c r="M1030" s="1">
        <v>0</v>
      </c>
      <c r="N1030" s="1"/>
      <c r="O1030" s="2">
        <v>43890</v>
      </c>
      <c r="P1030" s="1"/>
      <c r="Q1030" s="1"/>
      <c r="R1030" s="1" t="s">
        <v>45</v>
      </c>
    </row>
    <row r="1031" spans="1:18" x14ac:dyDescent="0.45">
      <c r="A1031" s="1">
        <v>4100000058</v>
      </c>
      <c r="B1031" s="1"/>
      <c r="C1031" s="1" t="s">
        <v>21</v>
      </c>
      <c r="D1031" s="1">
        <v>2007</v>
      </c>
      <c r="E1031" s="1" t="s">
        <v>61</v>
      </c>
      <c r="F1031" s="1" t="s">
        <v>23</v>
      </c>
      <c r="G1031" s="1" t="s">
        <v>151</v>
      </c>
      <c r="H1031" s="1" t="s">
        <v>153</v>
      </c>
      <c r="I1031" s="1"/>
      <c r="J1031" s="1" t="s">
        <v>31</v>
      </c>
      <c r="K1031" s="1"/>
      <c r="L1031" s="1">
        <v>4100000049</v>
      </c>
      <c r="M1031" s="1">
        <v>10</v>
      </c>
      <c r="N1031" s="2">
        <v>43886</v>
      </c>
      <c r="O1031" s="2">
        <v>43890</v>
      </c>
      <c r="P1031" s="2">
        <v>43908</v>
      </c>
      <c r="Q1031" s="1"/>
      <c r="R1031" s="1" t="s">
        <v>27</v>
      </c>
    </row>
    <row r="1032" spans="1:18" x14ac:dyDescent="0.45">
      <c r="A1032" s="1">
        <v>4100000059</v>
      </c>
      <c r="B1032" s="1"/>
      <c r="C1032" s="1" t="s">
        <v>34</v>
      </c>
      <c r="D1032" s="1">
        <v>1977</v>
      </c>
      <c r="E1032" s="1" t="s">
        <v>49</v>
      </c>
      <c r="F1032" s="1" t="s">
        <v>23</v>
      </c>
      <c r="G1032" s="1" t="s">
        <v>151</v>
      </c>
      <c r="H1032" s="1" t="s">
        <v>153</v>
      </c>
      <c r="I1032" s="1"/>
      <c r="J1032" s="1" t="s">
        <v>31</v>
      </c>
      <c r="K1032" s="1"/>
      <c r="L1032" s="1">
        <v>4100000006</v>
      </c>
      <c r="M1032" s="1">
        <v>0</v>
      </c>
      <c r="N1032" s="1"/>
      <c r="O1032" s="2">
        <v>43890</v>
      </c>
      <c r="P1032" s="2">
        <v>43908</v>
      </c>
      <c r="Q1032" s="1"/>
      <c r="R1032" s="1" t="s">
        <v>27</v>
      </c>
    </row>
    <row r="1033" spans="1:18" x14ac:dyDescent="0.45">
      <c r="A1033" s="1">
        <v>4100000060</v>
      </c>
      <c r="B1033" s="1"/>
      <c r="C1033" s="1" t="s">
        <v>21</v>
      </c>
      <c r="D1033" s="1">
        <v>2006</v>
      </c>
      <c r="E1033" s="1" t="s">
        <v>61</v>
      </c>
      <c r="F1033" s="1" t="s">
        <v>23</v>
      </c>
      <c r="G1033" s="1" t="s">
        <v>151</v>
      </c>
      <c r="H1033" s="1" t="s">
        <v>153</v>
      </c>
      <c r="I1033" s="1"/>
      <c r="J1033" s="1" t="s">
        <v>31</v>
      </c>
      <c r="K1033" s="1"/>
      <c r="L1033" s="1">
        <v>4100000059</v>
      </c>
      <c r="M1033" s="1"/>
      <c r="N1033" s="1"/>
      <c r="O1033" s="2">
        <v>43890</v>
      </c>
      <c r="P1033" s="2">
        <v>43908</v>
      </c>
      <c r="Q1033" s="1"/>
      <c r="R1033" s="1" t="s">
        <v>27</v>
      </c>
    </row>
    <row r="1034" spans="1:18" x14ac:dyDescent="0.45">
      <c r="A1034" s="1">
        <v>4100000061</v>
      </c>
      <c r="B1034" s="1"/>
      <c r="C1034" s="1" t="s">
        <v>21</v>
      </c>
      <c r="D1034" s="1">
        <v>2007</v>
      </c>
      <c r="E1034" s="1" t="s">
        <v>61</v>
      </c>
      <c r="F1034" s="1" t="s">
        <v>23</v>
      </c>
      <c r="G1034" s="1" t="s">
        <v>151</v>
      </c>
      <c r="H1034" s="1" t="s">
        <v>153</v>
      </c>
      <c r="I1034" s="1"/>
      <c r="J1034" s="1" t="s">
        <v>31</v>
      </c>
      <c r="K1034" s="1"/>
      <c r="L1034" s="1">
        <v>4100000059</v>
      </c>
      <c r="M1034" s="1"/>
      <c r="N1034" s="2">
        <v>43886</v>
      </c>
      <c r="O1034" s="2">
        <v>43890</v>
      </c>
      <c r="P1034" s="2">
        <v>43902</v>
      </c>
      <c r="Q1034" s="1"/>
      <c r="R1034" s="1" t="s">
        <v>27</v>
      </c>
    </row>
    <row r="1035" spans="1:18" x14ac:dyDescent="0.45">
      <c r="A1035" s="1">
        <v>4100000062</v>
      </c>
      <c r="B1035" s="1"/>
      <c r="C1035" s="1" t="s">
        <v>34</v>
      </c>
      <c r="D1035" s="1">
        <v>1985</v>
      </c>
      <c r="E1035" s="1" t="s">
        <v>28</v>
      </c>
      <c r="F1035" s="1" t="s">
        <v>23</v>
      </c>
      <c r="G1035" s="1" t="s">
        <v>151</v>
      </c>
      <c r="H1035" s="1" t="s">
        <v>154</v>
      </c>
      <c r="I1035" s="1"/>
      <c r="J1035" s="1" t="s">
        <v>36</v>
      </c>
      <c r="K1035" s="1"/>
      <c r="L1035" s="1"/>
      <c r="M1035" s="1">
        <v>27</v>
      </c>
      <c r="N1035" s="1"/>
      <c r="O1035" s="2">
        <v>43890</v>
      </c>
      <c r="P1035" s="1"/>
      <c r="Q1035" s="1"/>
      <c r="R1035" s="1" t="s">
        <v>45</v>
      </c>
    </row>
    <row r="1036" spans="1:18" x14ac:dyDescent="0.45">
      <c r="A1036" s="1">
        <v>4100000063</v>
      </c>
      <c r="B1036" s="1"/>
      <c r="C1036" s="1" t="s">
        <v>34</v>
      </c>
      <c r="D1036" s="1">
        <v>1979</v>
      </c>
      <c r="E1036" s="1" t="s">
        <v>49</v>
      </c>
      <c r="F1036" s="1" t="s">
        <v>23</v>
      </c>
      <c r="G1036" s="1" t="s">
        <v>151</v>
      </c>
      <c r="H1036" s="1" t="s">
        <v>153</v>
      </c>
      <c r="I1036" s="1"/>
      <c r="J1036" s="1" t="s">
        <v>31</v>
      </c>
      <c r="K1036" s="1"/>
      <c r="L1036" s="1">
        <v>4100000006</v>
      </c>
      <c r="M1036" s="1">
        <v>5</v>
      </c>
      <c r="N1036" s="2">
        <v>43883</v>
      </c>
      <c r="O1036" s="2">
        <v>43890</v>
      </c>
      <c r="P1036" s="1"/>
      <c r="Q1036" s="1"/>
      <c r="R1036" s="1" t="s">
        <v>45</v>
      </c>
    </row>
    <row r="1037" spans="1:18" x14ac:dyDescent="0.45">
      <c r="A1037" s="1">
        <v>4100000064</v>
      </c>
      <c r="B1037" s="1"/>
      <c r="C1037" s="1" t="s">
        <v>21</v>
      </c>
      <c r="D1037" s="1">
        <v>2007</v>
      </c>
      <c r="E1037" s="1" t="s">
        <v>61</v>
      </c>
      <c r="F1037" s="1" t="s">
        <v>23</v>
      </c>
      <c r="G1037" s="1" t="s">
        <v>151</v>
      </c>
      <c r="H1037" s="1" t="s">
        <v>153</v>
      </c>
      <c r="I1037" s="1"/>
      <c r="J1037" s="1" t="s">
        <v>31</v>
      </c>
      <c r="K1037" s="1"/>
      <c r="L1037" s="1">
        <v>4100000077</v>
      </c>
      <c r="M1037" s="1">
        <v>0</v>
      </c>
      <c r="N1037" s="1"/>
      <c r="O1037" s="2">
        <v>43891</v>
      </c>
      <c r="P1037" s="2">
        <v>43908</v>
      </c>
      <c r="Q1037" s="1"/>
      <c r="R1037" s="1" t="s">
        <v>27</v>
      </c>
    </row>
    <row r="1038" spans="1:18" x14ac:dyDescent="0.45">
      <c r="A1038" s="1">
        <v>4100000065</v>
      </c>
      <c r="B1038" s="1"/>
      <c r="C1038" s="1" t="s">
        <v>21</v>
      </c>
      <c r="D1038" s="1">
        <v>2018</v>
      </c>
      <c r="E1038" s="1" t="s">
        <v>68</v>
      </c>
      <c r="F1038" s="1" t="s">
        <v>23</v>
      </c>
      <c r="G1038" s="1" t="s">
        <v>151</v>
      </c>
      <c r="H1038" s="1" t="s">
        <v>153</v>
      </c>
      <c r="I1038" s="1"/>
      <c r="J1038" s="1" t="s">
        <v>31</v>
      </c>
      <c r="K1038" s="1"/>
      <c r="L1038" s="1">
        <v>4100000032</v>
      </c>
      <c r="M1038" s="1">
        <v>1</v>
      </c>
      <c r="N1038" s="1"/>
      <c r="O1038" s="2">
        <v>43891</v>
      </c>
      <c r="P1038" s="2">
        <v>43908</v>
      </c>
      <c r="Q1038" s="1"/>
      <c r="R1038" s="1" t="s">
        <v>27</v>
      </c>
    </row>
    <row r="1039" spans="1:18" x14ac:dyDescent="0.45">
      <c r="A1039" s="1">
        <v>4100000066</v>
      </c>
      <c r="B1039" s="1"/>
      <c r="C1039" s="1" t="s">
        <v>34</v>
      </c>
      <c r="D1039" s="1">
        <v>1960</v>
      </c>
      <c r="E1039" s="1" t="s">
        <v>38</v>
      </c>
      <c r="F1039" s="1" t="s">
        <v>23</v>
      </c>
      <c r="G1039" s="1" t="s">
        <v>151</v>
      </c>
      <c r="H1039" s="1" t="s">
        <v>153</v>
      </c>
      <c r="I1039" s="1"/>
      <c r="J1039" s="1" t="s">
        <v>31</v>
      </c>
      <c r="K1039" s="1"/>
      <c r="L1039" s="1">
        <v>4100000071</v>
      </c>
      <c r="M1039" s="1">
        <v>0</v>
      </c>
      <c r="N1039" s="1"/>
      <c r="O1039" s="2">
        <v>43891</v>
      </c>
      <c r="P1039" s="1"/>
      <c r="Q1039" s="1"/>
      <c r="R1039" s="1" t="s">
        <v>45</v>
      </c>
    </row>
    <row r="1040" spans="1:18" x14ac:dyDescent="0.45">
      <c r="A1040" s="1">
        <v>4100000067</v>
      </c>
      <c r="B1040" s="1"/>
      <c r="C1040" s="1" t="s">
        <v>21</v>
      </c>
      <c r="D1040" s="1">
        <v>1984</v>
      </c>
      <c r="E1040" s="1" t="s">
        <v>28</v>
      </c>
      <c r="F1040" s="1" t="s">
        <v>23</v>
      </c>
      <c r="G1040" s="1" t="s">
        <v>151</v>
      </c>
      <c r="H1040" s="1" t="s">
        <v>153</v>
      </c>
      <c r="I1040" s="1"/>
      <c r="J1040" s="1" t="s">
        <v>31</v>
      </c>
      <c r="K1040" s="1"/>
      <c r="L1040" s="1">
        <v>4100000071</v>
      </c>
      <c r="M1040" s="1">
        <v>0</v>
      </c>
      <c r="N1040" s="2">
        <v>43888</v>
      </c>
      <c r="O1040" s="2">
        <v>43891</v>
      </c>
      <c r="P1040" s="2">
        <v>43902</v>
      </c>
      <c r="Q1040" s="1"/>
      <c r="R1040" s="1" t="s">
        <v>27</v>
      </c>
    </row>
    <row r="1041" spans="1:18" x14ac:dyDescent="0.45">
      <c r="A1041" s="1">
        <v>4100000068</v>
      </c>
      <c r="B1041" s="1"/>
      <c r="C1041" s="1" t="s">
        <v>21</v>
      </c>
      <c r="D1041" s="1">
        <v>1972</v>
      </c>
      <c r="E1041" s="1" t="s">
        <v>49</v>
      </c>
      <c r="F1041" s="1" t="s">
        <v>23</v>
      </c>
      <c r="G1041" s="1" t="s">
        <v>151</v>
      </c>
      <c r="H1041" s="1" t="s">
        <v>153</v>
      </c>
      <c r="I1041" s="1"/>
      <c r="J1041" s="1" t="s">
        <v>31</v>
      </c>
      <c r="K1041" s="1"/>
      <c r="L1041" s="1">
        <v>4100000077</v>
      </c>
      <c r="M1041" s="1">
        <v>3</v>
      </c>
      <c r="N1041" s="1"/>
      <c r="O1041" s="2">
        <v>43891</v>
      </c>
      <c r="P1041" s="1"/>
      <c r="Q1041" s="1"/>
      <c r="R1041" s="1" t="s">
        <v>45</v>
      </c>
    </row>
    <row r="1042" spans="1:18" x14ac:dyDescent="0.45">
      <c r="A1042" s="1">
        <v>4100000069</v>
      </c>
      <c r="B1042" s="1"/>
      <c r="C1042" s="1" t="s">
        <v>34</v>
      </c>
      <c r="D1042" s="1">
        <v>1972</v>
      </c>
      <c r="E1042" s="1" t="s">
        <v>49</v>
      </c>
      <c r="F1042" s="1" t="s">
        <v>23</v>
      </c>
      <c r="G1042" s="1" t="s">
        <v>151</v>
      </c>
      <c r="H1042" s="1" t="s">
        <v>153</v>
      </c>
      <c r="I1042" s="1"/>
      <c r="J1042" s="1" t="s">
        <v>31</v>
      </c>
      <c r="K1042" s="1"/>
      <c r="L1042" s="1">
        <v>4100000006</v>
      </c>
      <c r="M1042" s="1"/>
      <c r="N1042" s="2">
        <v>43890</v>
      </c>
      <c r="O1042" s="2">
        <v>43891</v>
      </c>
      <c r="P1042" s="1"/>
      <c r="Q1042" s="1"/>
      <c r="R1042" s="1" t="s">
        <v>45</v>
      </c>
    </row>
    <row r="1043" spans="1:18" x14ac:dyDescent="0.45">
      <c r="A1043" s="1">
        <v>4100000070</v>
      </c>
      <c r="B1043" s="1"/>
      <c r="C1043" s="1" t="s">
        <v>21</v>
      </c>
      <c r="D1043" s="1">
        <v>2007</v>
      </c>
      <c r="E1043" s="1" t="s">
        <v>61</v>
      </c>
      <c r="F1043" s="1" t="s">
        <v>23</v>
      </c>
      <c r="G1043" s="1" t="s">
        <v>151</v>
      </c>
      <c r="H1043" s="1" t="s">
        <v>153</v>
      </c>
      <c r="I1043" s="1"/>
      <c r="J1043" s="1" t="s">
        <v>31</v>
      </c>
      <c r="K1043" s="1"/>
      <c r="L1043" s="1">
        <v>4100000052</v>
      </c>
      <c r="M1043" s="1">
        <v>0</v>
      </c>
      <c r="N1043" s="1"/>
      <c r="O1043" s="2">
        <v>43891</v>
      </c>
      <c r="P1043" s="2">
        <v>43908</v>
      </c>
      <c r="Q1043" s="1"/>
      <c r="R1043" s="1" t="s">
        <v>27</v>
      </c>
    </row>
    <row r="1044" spans="1:18" x14ac:dyDescent="0.45">
      <c r="A1044" s="1">
        <v>4100000071</v>
      </c>
      <c r="B1044" s="1"/>
      <c r="C1044" s="1" t="s">
        <v>34</v>
      </c>
      <c r="D1044" s="1">
        <v>1986</v>
      </c>
      <c r="E1044" s="1" t="s">
        <v>28</v>
      </c>
      <c r="F1044" s="1" t="s">
        <v>23</v>
      </c>
      <c r="G1044" s="1" t="s">
        <v>151</v>
      </c>
      <c r="H1044" s="1" t="s">
        <v>153</v>
      </c>
      <c r="I1044" s="1"/>
      <c r="J1044" s="1" t="s">
        <v>31</v>
      </c>
      <c r="K1044" s="1"/>
      <c r="L1044" s="1">
        <v>4100000022</v>
      </c>
      <c r="M1044" s="1">
        <v>3</v>
      </c>
      <c r="N1044" s="2">
        <v>43886</v>
      </c>
      <c r="O1044" s="2">
        <v>43891</v>
      </c>
      <c r="P1044" s="1"/>
      <c r="Q1044" s="1"/>
      <c r="R1044" s="1" t="s">
        <v>45</v>
      </c>
    </row>
    <row r="1045" spans="1:18" x14ac:dyDescent="0.45">
      <c r="A1045" s="1">
        <v>4100000072</v>
      </c>
      <c r="B1045" s="1"/>
      <c r="C1045" s="1" t="s">
        <v>21</v>
      </c>
      <c r="D1045" s="1">
        <v>2012</v>
      </c>
      <c r="E1045" s="1" t="s">
        <v>68</v>
      </c>
      <c r="F1045" s="1" t="s">
        <v>23</v>
      </c>
      <c r="G1045" s="1" t="s">
        <v>151</v>
      </c>
      <c r="H1045" s="1" t="s">
        <v>153</v>
      </c>
      <c r="I1045" s="1"/>
      <c r="J1045" s="1" t="s">
        <v>31</v>
      </c>
      <c r="K1045" s="1"/>
      <c r="L1045" s="1">
        <v>4100000022</v>
      </c>
      <c r="M1045" s="1">
        <v>0</v>
      </c>
      <c r="N1045" s="1"/>
      <c r="O1045" s="2">
        <v>43891</v>
      </c>
      <c r="P1045" s="2">
        <v>43908</v>
      </c>
      <c r="Q1045" s="1"/>
      <c r="R1045" s="1" t="s">
        <v>27</v>
      </c>
    </row>
    <row r="1046" spans="1:18" x14ac:dyDescent="0.45">
      <c r="A1046" s="1">
        <v>4100000073</v>
      </c>
      <c r="B1046" s="1"/>
      <c r="C1046" s="1" t="s">
        <v>21</v>
      </c>
      <c r="D1046" s="1">
        <v>1974</v>
      </c>
      <c r="E1046" s="1" t="s">
        <v>49</v>
      </c>
      <c r="F1046" s="1" t="s">
        <v>23</v>
      </c>
      <c r="G1046" s="1" t="s">
        <v>151</v>
      </c>
      <c r="H1046" s="1" t="s">
        <v>153</v>
      </c>
      <c r="I1046" s="1"/>
      <c r="J1046" s="1" t="s">
        <v>31</v>
      </c>
      <c r="K1046" s="1"/>
      <c r="L1046" s="1">
        <v>4100000039</v>
      </c>
      <c r="M1046" s="1">
        <v>7</v>
      </c>
      <c r="N1046" s="1"/>
      <c r="O1046" s="2">
        <v>43891</v>
      </c>
      <c r="P1046" s="1"/>
      <c r="Q1046" s="1"/>
      <c r="R1046" s="1" t="s">
        <v>45</v>
      </c>
    </row>
    <row r="1047" spans="1:18" x14ac:dyDescent="0.45">
      <c r="A1047" s="1">
        <v>4100000074</v>
      </c>
      <c r="B1047" s="1"/>
      <c r="C1047" s="1" t="s">
        <v>34</v>
      </c>
      <c r="D1047" s="1">
        <v>1968</v>
      </c>
      <c r="E1047" s="1" t="s">
        <v>22</v>
      </c>
      <c r="F1047" s="1" t="s">
        <v>23</v>
      </c>
      <c r="G1047" s="1" t="s">
        <v>151</v>
      </c>
      <c r="H1047" s="1" t="s">
        <v>153</v>
      </c>
      <c r="I1047" s="1"/>
      <c r="J1047" s="1" t="s">
        <v>31</v>
      </c>
      <c r="K1047" s="1"/>
      <c r="L1047" s="1">
        <v>4100000006</v>
      </c>
      <c r="M1047" s="1">
        <v>14</v>
      </c>
      <c r="N1047" s="1"/>
      <c r="O1047" s="2">
        <v>43891</v>
      </c>
      <c r="P1047" s="1"/>
      <c r="Q1047" s="1"/>
      <c r="R1047" s="1" t="s">
        <v>45</v>
      </c>
    </row>
    <row r="1048" spans="1:18" x14ac:dyDescent="0.45">
      <c r="A1048" s="1">
        <v>4100000075</v>
      </c>
      <c r="B1048" s="1"/>
      <c r="C1048" s="1" t="s">
        <v>34</v>
      </c>
      <c r="D1048" s="1">
        <v>1999</v>
      </c>
      <c r="E1048" s="1" t="s">
        <v>32</v>
      </c>
      <c r="F1048" s="1" t="s">
        <v>23</v>
      </c>
      <c r="G1048" s="1" t="s">
        <v>151</v>
      </c>
      <c r="H1048" s="1" t="s">
        <v>153</v>
      </c>
      <c r="I1048" s="1"/>
      <c r="J1048" s="1" t="s">
        <v>31</v>
      </c>
      <c r="K1048" s="1"/>
      <c r="L1048" s="1">
        <v>4100000033</v>
      </c>
      <c r="M1048" s="1">
        <v>4</v>
      </c>
      <c r="N1048" s="2">
        <v>43890</v>
      </c>
      <c r="O1048" s="2">
        <v>43891</v>
      </c>
      <c r="P1048" s="2">
        <v>43906</v>
      </c>
      <c r="Q1048" s="1"/>
      <c r="R1048" s="1" t="s">
        <v>27</v>
      </c>
    </row>
    <row r="1049" spans="1:18" x14ac:dyDescent="0.45">
      <c r="A1049" s="1">
        <v>4100000076</v>
      </c>
      <c r="B1049" s="1"/>
      <c r="C1049" s="1" t="s">
        <v>34</v>
      </c>
      <c r="D1049" s="1">
        <v>1987</v>
      </c>
      <c r="E1049" s="1" t="s">
        <v>28</v>
      </c>
      <c r="F1049" s="1" t="s">
        <v>23</v>
      </c>
      <c r="G1049" s="1" t="s">
        <v>151</v>
      </c>
      <c r="H1049" s="1" t="s">
        <v>153</v>
      </c>
      <c r="I1049" s="1"/>
      <c r="J1049" s="1" t="s">
        <v>31</v>
      </c>
      <c r="K1049" s="1"/>
      <c r="L1049" s="1">
        <v>4100000022</v>
      </c>
      <c r="M1049" s="1">
        <v>4</v>
      </c>
      <c r="N1049" s="2">
        <v>43884</v>
      </c>
      <c r="O1049" s="2">
        <v>43891</v>
      </c>
      <c r="P1049" s="2">
        <v>43901</v>
      </c>
      <c r="Q1049" s="1"/>
      <c r="R1049" s="1" t="s">
        <v>27</v>
      </c>
    </row>
    <row r="1050" spans="1:18" x14ac:dyDescent="0.45">
      <c r="A1050" s="1">
        <v>4100000077</v>
      </c>
      <c r="B1050" s="1"/>
      <c r="C1050" s="1" t="s">
        <v>34</v>
      </c>
      <c r="D1050" s="1">
        <v>1973</v>
      </c>
      <c r="E1050" s="1" t="s">
        <v>49</v>
      </c>
      <c r="F1050" s="1" t="s">
        <v>23</v>
      </c>
      <c r="G1050" s="1" t="s">
        <v>151</v>
      </c>
      <c r="H1050" s="1" t="s">
        <v>153</v>
      </c>
      <c r="I1050" s="1"/>
      <c r="J1050" s="1" t="s">
        <v>107</v>
      </c>
      <c r="K1050" s="1"/>
      <c r="L1050" s="1">
        <v>4100000008</v>
      </c>
      <c r="M1050" s="1">
        <v>3</v>
      </c>
      <c r="N1050" s="1"/>
      <c r="O1050" s="2">
        <v>43891</v>
      </c>
      <c r="P1050" s="1"/>
      <c r="Q1050" s="1"/>
      <c r="R1050" s="1" t="s">
        <v>45</v>
      </c>
    </row>
    <row r="1051" spans="1:18" x14ac:dyDescent="0.45">
      <c r="A1051" s="1">
        <v>4100000078</v>
      </c>
      <c r="B1051" s="1"/>
      <c r="C1051" s="1" t="s">
        <v>21</v>
      </c>
      <c r="D1051" s="1">
        <v>2001</v>
      </c>
      <c r="E1051" s="1" t="s">
        <v>61</v>
      </c>
      <c r="F1051" s="1" t="s">
        <v>23</v>
      </c>
      <c r="G1051" s="1" t="s">
        <v>151</v>
      </c>
      <c r="H1051" s="1" t="s">
        <v>153</v>
      </c>
      <c r="I1051" s="1"/>
      <c r="J1051" s="1" t="s">
        <v>31</v>
      </c>
      <c r="K1051" s="1"/>
      <c r="L1051" s="1">
        <v>4100000049</v>
      </c>
      <c r="M1051" s="1">
        <v>3</v>
      </c>
      <c r="N1051" s="1"/>
      <c r="O1051" s="2">
        <v>43892</v>
      </c>
      <c r="P1051" s="1"/>
      <c r="Q1051" s="1"/>
      <c r="R1051" s="1" t="s">
        <v>45</v>
      </c>
    </row>
    <row r="1052" spans="1:18" x14ac:dyDescent="0.45">
      <c r="A1052" s="1">
        <v>4100000079</v>
      </c>
      <c r="B1052" s="1"/>
      <c r="C1052" s="1" t="s">
        <v>34</v>
      </c>
      <c r="D1052" s="1">
        <v>2018</v>
      </c>
      <c r="E1052" s="1" t="s">
        <v>68</v>
      </c>
      <c r="F1052" s="1" t="s">
        <v>23</v>
      </c>
      <c r="G1052" s="1" t="s">
        <v>151</v>
      </c>
      <c r="H1052" s="1" t="s">
        <v>153</v>
      </c>
      <c r="I1052" s="1"/>
      <c r="J1052" s="1" t="s">
        <v>31</v>
      </c>
      <c r="K1052" s="1"/>
      <c r="L1052" s="1">
        <v>4100000076</v>
      </c>
      <c r="M1052" s="1">
        <v>0</v>
      </c>
      <c r="N1052" s="2">
        <v>43892</v>
      </c>
      <c r="O1052" s="2">
        <v>43892</v>
      </c>
      <c r="P1052" s="2">
        <v>43906</v>
      </c>
      <c r="Q1052" s="1"/>
      <c r="R1052" s="1" t="s">
        <v>27</v>
      </c>
    </row>
    <row r="1053" spans="1:18" x14ac:dyDescent="0.45">
      <c r="A1053" s="1">
        <v>4100000080</v>
      </c>
      <c r="B1053" s="1"/>
      <c r="C1053" s="1" t="s">
        <v>21</v>
      </c>
      <c r="D1053" s="1">
        <v>1968</v>
      </c>
      <c r="E1053" s="1" t="s">
        <v>22</v>
      </c>
      <c r="F1053" s="1" t="s">
        <v>23</v>
      </c>
      <c r="G1053" s="1" t="s">
        <v>151</v>
      </c>
      <c r="H1053" s="1" t="s">
        <v>153</v>
      </c>
      <c r="I1053" s="1"/>
      <c r="J1053" s="1" t="s">
        <v>31</v>
      </c>
      <c r="K1053" s="1"/>
      <c r="L1053" s="1">
        <v>4100000074</v>
      </c>
      <c r="M1053" s="1">
        <v>0</v>
      </c>
      <c r="N1053" s="1"/>
      <c r="O1053" s="2">
        <v>43892</v>
      </c>
      <c r="P1053" s="1"/>
      <c r="Q1053" s="1"/>
      <c r="R1053" s="1" t="s">
        <v>45</v>
      </c>
    </row>
    <row r="1054" spans="1:18" x14ac:dyDescent="0.45">
      <c r="A1054" s="1">
        <v>4100000081</v>
      </c>
      <c r="B1054" s="1"/>
      <c r="C1054" s="1" t="s">
        <v>34</v>
      </c>
      <c r="D1054" s="1">
        <v>1967</v>
      </c>
      <c r="E1054" s="1" t="s">
        <v>22</v>
      </c>
      <c r="F1054" s="1" t="s">
        <v>23</v>
      </c>
      <c r="G1054" s="1" t="s">
        <v>151</v>
      </c>
      <c r="H1054" s="1" t="s">
        <v>153</v>
      </c>
      <c r="I1054" s="1"/>
      <c r="J1054" s="1" t="s">
        <v>36</v>
      </c>
      <c r="K1054" s="1"/>
      <c r="L1054" s="1"/>
      <c r="M1054" s="1">
        <v>1</v>
      </c>
      <c r="N1054" s="1"/>
      <c r="O1054" s="2">
        <v>43893</v>
      </c>
      <c r="P1054" s="1"/>
      <c r="Q1054" s="1"/>
      <c r="R1054" s="1" t="s">
        <v>45</v>
      </c>
    </row>
    <row r="1055" spans="1:18" x14ac:dyDescent="0.45">
      <c r="A1055" s="1">
        <v>4100000082</v>
      </c>
      <c r="B1055" s="1"/>
      <c r="C1055" s="1" t="s">
        <v>34</v>
      </c>
      <c r="D1055" s="1">
        <v>1966</v>
      </c>
      <c r="E1055" s="1" t="s">
        <v>22</v>
      </c>
      <c r="F1055" s="1" t="s">
        <v>23</v>
      </c>
      <c r="G1055" s="1" t="s">
        <v>151</v>
      </c>
      <c r="H1055" s="1" t="s">
        <v>153</v>
      </c>
      <c r="I1055" s="1"/>
      <c r="J1055" s="1" t="s">
        <v>31</v>
      </c>
      <c r="K1055" s="1"/>
      <c r="L1055" s="1">
        <v>4100000006</v>
      </c>
      <c r="M1055" s="1">
        <v>14</v>
      </c>
      <c r="N1055" s="1"/>
      <c r="O1055" s="2">
        <v>43893</v>
      </c>
      <c r="P1055" s="1"/>
      <c r="Q1055" s="1"/>
      <c r="R1055" s="1" t="s">
        <v>45</v>
      </c>
    </row>
    <row r="1056" spans="1:18" x14ac:dyDescent="0.45">
      <c r="A1056" s="1">
        <v>4100000083</v>
      </c>
      <c r="B1056" s="1"/>
      <c r="C1056" s="1" t="s">
        <v>34</v>
      </c>
      <c r="D1056" s="1">
        <v>1997</v>
      </c>
      <c r="E1056" s="1" t="s">
        <v>32</v>
      </c>
      <c r="F1056" s="1" t="s">
        <v>23</v>
      </c>
      <c r="G1056" s="1" t="s">
        <v>151</v>
      </c>
      <c r="H1056" s="1" t="s">
        <v>153</v>
      </c>
      <c r="I1056" s="1"/>
      <c r="J1056" s="1" t="s">
        <v>31</v>
      </c>
      <c r="K1056" s="1"/>
      <c r="L1056" s="1">
        <v>4100000006</v>
      </c>
      <c r="M1056" s="1">
        <v>9</v>
      </c>
      <c r="N1056" s="1"/>
      <c r="O1056" s="2">
        <v>43894</v>
      </c>
      <c r="P1056" s="1"/>
      <c r="Q1056" s="1"/>
      <c r="R1056" s="1" t="s">
        <v>45</v>
      </c>
    </row>
    <row r="1057" spans="1:18" x14ac:dyDescent="0.45">
      <c r="A1057" s="1">
        <v>4100000084</v>
      </c>
      <c r="B1057" s="1"/>
      <c r="C1057" s="1" t="s">
        <v>21</v>
      </c>
      <c r="D1057" s="1">
        <v>1981</v>
      </c>
      <c r="E1057" s="1" t="s">
        <v>28</v>
      </c>
      <c r="F1057" s="1" t="s">
        <v>23</v>
      </c>
      <c r="G1057" s="1" t="s">
        <v>151</v>
      </c>
      <c r="H1057" s="1" t="s">
        <v>153</v>
      </c>
      <c r="I1057" s="1"/>
      <c r="J1057" s="1" t="s">
        <v>31</v>
      </c>
      <c r="K1057" s="1"/>
      <c r="L1057" s="1">
        <v>4100000086</v>
      </c>
      <c r="M1057" s="1">
        <v>11</v>
      </c>
      <c r="N1057" s="2">
        <v>43886</v>
      </c>
      <c r="O1057" s="2">
        <v>43894</v>
      </c>
      <c r="P1057" s="1"/>
      <c r="Q1057" s="1"/>
      <c r="R1057" s="1" t="s">
        <v>45</v>
      </c>
    </row>
    <row r="1058" spans="1:18" x14ac:dyDescent="0.45">
      <c r="A1058" s="1">
        <v>4100000085</v>
      </c>
      <c r="B1058" s="1"/>
      <c r="C1058" s="1" t="s">
        <v>34</v>
      </c>
      <c r="D1058" s="1">
        <v>1972</v>
      </c>
      <c r="E1058" s="1" t="s">
        <v>49</v>
      </c>
      <c r="F1058" s="1" t="s">
        <v>23</v>
      </c>
      <c r="G1058" s="1" t="s">
        <v>151</v>
      </c>
      <c r="H1058" s="1" t="s">
        <v>153</v>
      </c>
      <c r="I1058" s="1"/>
      <c r="J1058" s="1" t="s">
        <v>31</v>
      </c>
      <c r="K1058" s="1"/>
      <c r="L1058" s="1">
        <v>4100000059</v>
      </c>
      <c r="M1058" s="1">
        <v>5</v>
      </c>
      <c r="N1058" s="1"/>
      <c r="O1058" s="2">
        <v>43894</v>
      </c>
      <c r="P1058" s="1"/>
      <c r="Q1058" s="1"/>
      <c r="R1058" s="1" t="s">
        <v>45</v>
      </c>
    </row>
    <row r="1059" spans="1:18" x14ac:dyDescent="0.45">
      <c r="A1059" s="1">
        <v>4100000086</v>
      </c>
      <c r="B1059" s="1"/>
      <c r="C1059" s="1" t="s">
        <v>34</v>
      </c>
      <c r="D1059" s="1">
        <v>1981</v>
      </c>
      <c r="E1059" s="1" t="s">
        <v>28</v>
      </c>
      <c r="F1059" s="1" t="s">
        <v>23</v>
      </c>
      <c r="G1059" s="1" t="s">
        <v>151</v>
      </c>
      <c r="H1059" s="1" t="s">
        <v>153</v>
      </c>
      <c r="I1059" s="1"/>
      <c r="J1059" s="1" t="s">
        <v>31</v>
      </c>
      <c r="K1059" s="1"/>
      <c r="L1059" s="1">
        <v>4100000059</v>
      </c>
      <c r="M1059" s="1">
        <v>19</v>
      </c>
      <c r="N1059" s="1"/>
      <c r="O1059" s="2">
        <v>43895</v>
      </c>
      <c r="P1059" s="1"/>
      <c r="Q1059" s="1"/>
      <c r="R1059" s="1" t="s">
        <v>45</v>
      </c>
    </row>
    <row r="1060" spans="1:18" x14ac:dyDescent="0.45">
      <c r="A1060" s="1">
        <v>4100000087</v>
      </c>
      <c r="B1060" s="1"/>
      <c r="C1060" s="1" t="s">
        <v>21</v>
      </c>
      <c r="D1060" s="1">
        <v>2008</v>
      </c>
      <c r="E1060" s="1" t="s">
        <v>61</v>
      </c>
      <c r="F1060" s="1" t="s">
        <v>23</v>
      </c>
      <c r="G1060" s="1" t="s">
        <v>151</v>
      </c>
      <c r="H1060" s="1" t="s">
        <v>153</v>
      </c>
      <c r="I1060" s="1"/>
      <c r="J1060" s="1" t="s">
        <v>31</v>
      </c>
      <c r="K1060" s="1"/>
      <c r="L1060" s="1">
        <v>4100000086</v>
      </c>
      <c r="M1060" s="1">
        <v>2</v>
      </c>
      <c r="N1060" s="1"/>
      <c r="O1060" s="2">
        <v>43895</v>
      </c>
      <c r="P1060" s="1"/>
      <c r="Q1060" s="1"/>
      <c r="R1060" s="1" t="s">
        <v>45</v>
      </c>
    </row>
    <row r="1061" spans="1:18" x14ac:dyDescent="0.45">
      <c r="A1061" s="1">
        <v>4100000088</v>
      </c>
      <c r="B1061" s="1"/>
      <c r="C1061" s="1" t="s">
        <v>34</v>
      </c>
      <c r="D1061" s="1">
        <v>2014</v>
      </c>
      <c r="E1061" s="1" t="s">
        <v>68</v>
      </c>
      <c r="F1061" s="1" t="s">
        <v>23</v>
      </c>
      <c r="G1061" s="1" t="s">
        <v>151</v>
      </c>
      <c r="H1061" s="1" t="s">
        <v>153</v>
      </c>
      <c r="I1061" s="1"/>
      <c r="J1061" s="1" t="s">
        <v>31</v>
      </c>
      <c r="K1061" s="1"/>
      <c r="L1061" s="1">
        <v>4100000086</v>
      </c>
      <c r="M1061" s="1">
        <v>0</v>
      </c>
      <c r="N1061" s="1"/>
      <c r="O1061" s="2">
        <v>43895</v>
      </c>
      <c r="P1061" s="1"/>
      <c r="Q1061" s="1"/>
      <c r="R1061" s="1" t="s">
        <v>45</v>
      </c>
    </row>
    <row r="1062" spans="1:18" x14ac:dyDescent="0.45">
      <c r="A1062" s="1">
        <v>4100000089</v>
      </c>
      <c r="B1062" s="1"/>
      <c r="C1062" s="1" t="s">
        <v>34</v>
      </c>
      <c r="D1062" s="1">
        <v>1995</v>
      </c>
      <c r="E1062" s="1" t="s">
        <v>32</v>
      </c>
      <c r="F1062" s="1" t="s">
        <v>23</v>
      </c>
      <c r="G1062" s="1" t="s">
        <v>151</v>
      </c>
      <c r="H1062" s="1" t="s">
        <v>153</v>
      </c>
      <c r="I1062" s="1"/>
      <c r="J1062" s="1" t="s">
        <v>36</v>
      </c>
      <c r="K1062" s="1"/>
      <c r="L1062" s="1"/>
      <c r="M1062" s="1">
        <v>0</v>
      </c>
      <c r="N1062" s="1"/>
      <c r="O1062" s="2">
        <v>43895</v>
      </c>
      <c r="P1062" s="1"/>
      <c r="Q1062" s="1"/>
      <c r="R1062" s="1" t="s">
        <v>45</v>
      </c>
    </row>
    <row r="1063" spans="1:18" x14ac:dyDescent="0.45">
      <c r="A1063" s="1">
        <v>4100000090</v>
      </c>
      <c r="B1063" s="1"/>
      <c r="C1063" s="1" t="s">
        <v>21</v>
      </c>
      <c r="D1063" s="1">
        <v>1968</v>
      </c>
      <c r="E1063" s="1" t="s">
        <v>22</v>
      </c>
      <c r="F1063" s="1" t="s">
        <v>23</v>
      </c>
      <c r="G1063" s="1" t="s">
        <v>151</v>
      </c>
      <c r="H1063" s="1" t="s">
        <v>153</v>
      </c>
      <c r="I1063" s="1"/>
      <c r="J1063" s="1" t="s">
        <v>31</v>
      </c>
      <c r="K1063" s="1"/>
      <c r="L1063" s="1">
        <v>4100000083</v>
      </c>
      <c r="M1063" s="1">
        <v>174</v>
      </c>
      <c r="N1063" s="1"/>
      <c r="O1063" s="2">
        <v>43895</v>
      </c>
      <c r="P1063" s="1"/>
      <c r="Q1063" s="1"/>
      <c r="R1063" s="1" t="s">
        <v>45</v>
      </c>
    </row>
    <row r="1064" spans="1:18" x14ac:dyDescent="0.45">
      <c r="A1064" s="1">
        <v>4100000091</v>
      </c>
      <c r="B1064" s="1"/>
      <c r="C1064" s="1" t="s">
        <v>21</v>
      </c>
      <c r="D1064" s="1">
        <v>1969</v>
      </c>
      <c r="E1064" s="1" t="s">
        <v>22</v>
      </c>
      <c r="F1064" s="1" t="s">
        <v>23</v>
      </c>
      <c r="G1064" s="1" t="s">
        <v>151</v>
      </c>
      <c r="H1064" s="1" t="s">
        <v>153</v>
      </c>
      <c r="I1064" s="1"/>
      <c r="J1064" s="1" t="s">
        <v>31</v>
      </c>
      <c r="K1064" s="1"/>
      <c r="L1064" s="1">
        <v>4100000023</v>
      </c>
      <c r="M1064" s="1">
        <v>0</v>
      </c>
      <c r="N1064" s="1"/>
      <c r="O1064" s="2">
        <v>43896</v>
      </c>
      <c r="P1064" s="1"/>
      <c r="Q1064" s="1"/>
      <c r="R1064" s="1" t="s">
        <v>45</v>
      </c>
    </row>
    <row r="1065" spans="1:18" x14ac:dyDescent="0.45">
      <c r="A1065" s="1">
        <v>4100000092</v>
      </c>
      <c r="B1065" s="1"/>
      <c r="C1065" s="1" t="s">
        <v>21</v>
      </c>
      <c r="D1065" s="1">
        <v>1951</v>
      </c>
      <c r="E1065" s="1" t="s">
        <v>38</v>
      </c>
      <c r="F1065" s="1" t="s">
        <v>23</v>
      </c>
      <c r="G1065" s="1" t="s">
        <v>151</v>
      </c>
      <c r="H1065" s="1" t="s">
        <v>153</v>
      </c>
      <c r="I1065" s="1"/>
      <c r="J1065" s="1" t="s">
        <v>31</v>
      </c>
      <c r="K1065" s="1"/>
      <c r="L1065" s="1">
        <v>4100000051</v>
      </c>
      <c r="M1065" s="1">
        <v>0</v>
      </c>
      <c r="N1065" s="1"/>
      <c r="O1065" s="2">
        <v>43896</v>
      </c>
      <c r="P1065" s="1"/>
      <c r="Q1065" s="1"/>
      <c r="R1065" s="1" t="s">
        <v>45</v>
      </c>
    </row>
    <row r="1066" spans="1:18" x14ac:dyDescent="0.45">
      <c r="A1066" s="1">
        <v>4100000093</v>
      </c>
      <c r="B1066" s="1"/>
      <c r="C1066" s="1" t="s">
        <v>34</v>
      </c>
      <c r="D1066" s="1">
        <v>1989</v>
      </c>
      <c r="E1066" s="1" t="s">
        <v>28</v>
      </c>
      <c r="F1066" s="1" t="s">
        <v>23</v>
      </c>
      <c r="G1066" s="1" t="s">
        <v>151</v>
      </c>
      <c r="H1066" s="1" t="s">
        <v>153</v>
      </c>
      <c r="I1066" s="1"/>
      <c r="J1066" s="1" t="s">
        <v>31</v>
      </c>
      <c r="K1066" s="1"/>
      <c r="L1066" s="1">
        <v>4100000050</v>
      </c>
      <c r="M1066" s="1">
        <v>0</v>
      </c>
      <c r="N1066" s="1"/>
      <c r="O1066" s="2">
        <v>43896</v>
      </c>
      <c r="P1066" s="1"/>
      <c r="Q1066" s="1"/>
      <c r="R1066" s="1" t="s">
        <v>45</v>
      </c>
    </row>
    <row r="1067" spans="1:18" x14ac:dyDescent="0.45">
      <c r="A1067" s="1">
        <v>4100000094</v>
      </c>
      <c r="B1067" s="1"/>
      <c r="C1067" s="1" t="s">
        <v>21</v>
      </c>
      <c r="D1067" s="1">
        <v>1982</v>
      </c>
      <c r="E1067" s="1" t="s">
        <v>28</v>
      </c>
      <c r="F1067" s="1" t="s">
        <v>23</v>
      </c>
      <c r="G1067" s="1" t="s">
        <v>151</v>
      </c>
      <c r="H1067" s="1" t="s">
        <v>153</v>
      </c>
      <c r="I1067" s="1"/>
      <c r="J1067" s="1" t="s">
        <v>36</v>
      </c>
      <c r="K1067" s="1"/>
      <c r="L1067" s="1"/>
      <c r="M1067" s="1">
        <v>78</v>
      </c>
      <c r="N1067" s="1"/>
      <c r="O1067" s="2">
        <v>43896</v>
      </c>
      <c r="P1067" s="1"/>
      <c r="Q1067" s="1"/>
      <c r="R1067" s="1" t="s">
        <v>45</v>
      </c>
    </row>
    <row r="1068" spans="1:18" x14ac:dyDescent="0.45">
      <c r="A1068" s="1">
        <v>4100000095</v>
      </c>
      <c r="B1068" s="1"/>
      <c r="C1068" s="1" t="s">
        <v>34</v>
      </c>
      <c r="D1068" s="1">
        <v>1988</v>
      </c>
      <c r="E1068" s="1" t="s">
        <v>28</v>
      </c>
      <c r="F1068" s="1" t="s">
        <v>23</v>
      </c>
      <c r="G1068" s="1" t="s">
        <v>151</v>
      </c>
      <c r="H1068" s="1" t="s">
        <v>153</v>
      </c>
      <c r="I1068" s="1"/>
      <c r="J1068" s="1" t="s">
        <v>31</v>
      </c>
      <c r="K1068" s="1"/>
      <c r="L1068" s="1">
        <v>4100000094</v>
      </c>
      <c r="M1068" s="1">
        <v>33</v>
      </c>
      <c r="N1068" s="1"/>
      <c r="O1068" s="2">
        <v>43897</v>
      </c>
      <c r="P1068" s="1"/>
      <c r="Q1068" s="1"/>
      <c r="R1068" s="1" t="s">
        <v>45</v>
      </c>
    </row>
    <row r="1069" spans="1:18" x14ac:dyDescent="0.45">
      <c r="A1069" s="1">
        <v>4100000096</v>
      </c>
      <c r="B1069" s="1"/>
      <c r="C1069" s="1" t="s">
        <v>34</v>
      </c>
      <c r="D1069" s="1">
        <v>2017</v>
      </c>
      <c r="E1069" s="1" t="s">
        <v>68</v>
      </c>
      <c r="F1069" s="1" t="s">
        <v>23</v>
      </c>
      <c r="G1069" s="1" t="s">
        <v>151</v>
      </c>
      <c r="H1069" s="1" t="s">
        <v>153</v>
      </c>
      <c r="I1069" s="1"/>
      <c r="J1069" s="1" t="s">
        <v>31</v>
      </c>
      <c r="K1069" s="1"/>
      <c r="L1069" s="1">
        <v>4100000094</v>
      </c>
      <c r="M1069" s="1">
        <v>0</v>
      </c>
      <c r="N1069" s="1"/>
      <c r="O1069" s="2">
        <v>43897</v>
      </c>
      <c r="P1069" s="1"/>
      <c r="Q1069" s="1"/>
      <c r="R1069" s="1" t="s">
        <v>45</v>
      </c>
    </row>
    <row r="1070" spans="1:18" x14ac:dyDescent="0.45">
      <c r="A1070" s="1">
        <v>4100000097</v>
      </c>
      <c r="B1070" s="1"/>
      <c r="C1070" s="1" t="s">
        <v>34</v>
      </c>
      <c r="D1070" s="1">
        <v>1973</v>
      </c>
      <c r="E1070" s="1" t="s">
        <v>49</v>
      </c>
      <c r="F1070" s="1" t="s">
        <v>23</v>
      </c>
      <c r="G1070" s="1" t="s">
        <v>151</v>
      </c>
      <c r="H1070" s="1" t="s">
        <v>153</v>
      </c>
      <c r="I1070" s="1"/>
      <c r="J1070" s="1" t="s">
        <v>31</v>
      </c>
      <c r="K1070" s="1"/>
      <c r="L1070" s="1">
        <v>4100000059</v>
      </c>
      <c r="M1070" s="1">
        <v>0</v>
      </c>
      <c r="N1070" s="1"/>
      <c r="O1070" s="2">
        <v>43897</v>
      </c>
      <c r="P1070" s="1"/>
      <c r="Q1070" s="1"/>
      <c r="R1070" s="1" t="s">
        <v>45</v>
      </c>
    </row>
    <row r="1071" spans="1:18" x14ac:dyDescent="0.45">
      <c r="A1071" s="1">
        <v>4100000098</v>
      </c>
      <c r="B1071" s="1"/>
      <c r="C1071" s="1" t="s">
        <v>34</v>
      </c>
      <c r="D1071" s="1">
        <v>2000</v>
      </c>
      <c r="E1071" s="1" t="s">
        <v>32</v>
      </c>
      <c r="F1071" s="1" t="s">
        <v>23</v>
      </c>
      <c r="G1071" s="1" t="s">
        <v>151</v>
      </c>
      <c r="H1071" s="1" t="s">
        <v>153</v>
      </c>
      <c r="I1071" s="1"/>
      <c r="J1071" s="1" t="s">
        <v>31</v>
      </c>
      <c r="K1071" s="1"/>
      <c r="L1071" s="1">
        <v>4100000059</v>
      </c>
      <c r="M1071" s="1">
        <v>19</v>
      </c>
      <c r="N1071" s="1"/>
      <c r="O1071" s="2">
        <v>43897</v>
      </c>
      <c r="P1071" s="1"/>
      <c r="Q1071" s="1"/>
      <c r="R1071" s="1" t="s">
        <v>45</v>
      </c>
    </row>
    <row r="1072" spans="1:18" x14ac:dyDescent="0.45">
      <c r="A1072" s="1">
        <v>4100000099</v>
      </c>
      <c r="B1072" s="1"/>
      <c r="C1072" s="1" t="s">
        <v>34</v>
      </c>
      <c r="D1072" s="1">
        <v>1970</v>
      </c>
      <c r="E1072" s="1" t="s">
        <v>22</v>
      </c>
      <c r="F1072" s="1" t="s">
        <v>23</v>
      </c>
      <c r="G1072" s="1" t="s">
        <v>151</v>
      </c>
      <c r="H1072" s="1" t="s">
        <v>153</v>
      </c>
      <c r="I1072" s="1"/>
      <c r="J1072" s="1" t="s">
        <v>36</v>
      </c>
      <c r="K1072" s="1"/>
      <c r="L1072" s="1"/>
      <c r="M1072" s="1">
        <v>18</v>
      </c>
      <c r="N1072" s="1"/>
      <c r="O1072" s="2">
        <v>43898</v>
      </c>
      <c r="P1072" s="1"/>
      <c r="Q1072" s="1"/>
      <c r="R1072" s="1" t="s">
        <v>45</v>
      </c>
    </row>
    <row r="1073" spans="1:18" x14ac:dyDescent="0.45">
      <c r="A1073" s="1">
        <v>4100000100</v>
      </c>
      <c r="B1073" s="1"/>
      <c r="C1073" s="1" t="s">
        <v>21</v>
      </c>
      <c r="D1073" s="1">
        <v>1966</v>
      </c>
      <c r="E1073" s="1" t="s">
        <v>22</v>
      </c>
      <c r="F1073" s="1" t="s">
        <v>23</v>
      </c>
      <c r="G1073" s="1" t="s">
        <v>151</v>
      </c>
      <c r="H1073" s="1" t="s">
        <v>153</v>
      </c>
      <c r="I1073" s="1"/>
      <c r="J1073" s="1" t="s">
        <v>31</v>
      </c>
      <c r="K1073" s="1"/>
      <c r="L1073" s="1">
        <v>4100000099</v>
      </c>
      <c r="M1073" s="1">
        <v>5</v>
      </c>
      <c r="N1073" s="1"/>
      <c r="O1073" s="2">
        <v>43898</v>
      </c>
      <c r="P1073" s="1"/>
      <c r="Q1073" s="1"/>
      <c r="R1073" s="1" t="s">
        <v>45</v>
      </c>
    </row>
    <row r="1074" spans="1:18" x14ac:dyDescent="0.45">
      <c r="A1074" s="1">
        <v>4100000101</v>
      </c>
      <c r="B1074" s="1"/>
      <c r="C1074" s="1" t="s">
        <v>34</v>
      </c>
      <c r="D1074" s="1">
        <v>1998</v>
      </c>
      <c r="E1074" s="1" t="s">
        <v>32</v>
      </c>
      <c r="F1074" s="1" t="s">
        <v>23</v>
      </c>
      <c r="G1074" s="1" t="s">
        <v>151</v>
      </c>
      <c r="H1074" s="1" t="s">
        <v>153</v>
      </c>
      <c r="I1074" s="1"/>
      <c r="J1074" s="1" t="s">
        <v>31</v>
      </c>
      <c r="K1074" s="1"/>
      <c r="L1074" s="1">
        <v>4100000099</v>
      </c>
      <c r="M1074" s="1">
        <v>5</v>
      </c>
      <c r="N1074" s="1"/>
      <c r="O1074" s="2">
        <v>43898</v>
      </c>
      <c r="P1074" s="1"/>
      <c r="Q1074" s="1"/>
      <c r="R1074" s="1" t="s">
        <v>45</v>
      </c>
    </row>
    <row r="1075" spans="1:18" x14ac:dyDescent="0.45">
      <c r="A1075" s="1">
        <v>4100000102</v>
      </c>
      <c r="B1075" s="1"/>
      <c r="C1075" s="1" t="s">
        <v>34</v>
      </c>
      <c r="D1075" s="1">
        <v>1996</v>
      </c>
      <c r="E1075" s="1" t="s">
        <v>32</v>
      </c>
      <c r="F1075" s="1" t="s">
        <v>23</v>
      </c>
      <c r="G1075" s="1" t="s">
        <v>151</v>
      </c>
      <c r="H1075" s="1" t="s">
        <v>153</v>
      </c>
      <c r="I1075" s="1"/>
      <c r="J1075" s="1" t="s">
        <v>31</v>
      </c>
      <c r="K1075" s="1"/>
      <c r="L1075" s="1">
        <v>4100000003</v>
      </c>
      <c r="M1075" s="1">
        <v>0</v>
      </c>
      <c r="N1075" s="1"/>
      <c r="O1075" s="2">
        <v>43898</v>
      </c>
      <c r="P1075" s="1"/>
      <c r="Q1075" s="1"/>
      <c r="R1075" s="1" t="s">
        <v>45</v>
      </c>
    </row>
    <row r="1076" spans="1:18" x14ac:dyDescent="0.45">
      <c r="A1076" s="1">
        <v>4100000103</v>
      </c>
      <c r="B1076" s="1"/>
      <c r="C1076" s="1" t="s">
        <v>34</v>
      </c>
      <c r="D1076" s="1">
        <v>2000</v>
      </c>
      <c r="E1076" s="1" t="s">
        <v>32</v>
      </c>
      <c r="F1076" s="1" t="s">
        <v>23</v>
      </c>
      <c r="G1076" s="1" t="s">
        <v>151</v>
      </c>
      <c r="H1076" s="1" t="s">
        <v>153</v>
      </c>
      <c r="I1076" s="1"/>
      <c r="J1076" s="1" t="s">
        <v>36</v>
      </c>
      <c r="K1076" s="1"/>
      <c r="L1076" s="1"/>
      <c r="M1076" s="1">
        <v>7</v>
      </c>
      <c r="N1076" s="1"/>
      <c r="O1076" s="2">
        <v>43899</v>
      </c>
      <c r="P1076" s="1"/>
      <c r="Q1076" s="1"/>
      <c r="R1076" s="1" t="s">
        <v>45</v>
      </c>
    </row>
    <row r="1077" spans="1:18" x14ac:dyDescent="0.45">
      <c r="A1077" s="1">
        <v>4100000104</v>
      </c>
      <c r="B1077" s="1"/>
      <c r="C1077" s="1" t="s">
        <v>21</v>
      </c>
      <c r="D1077" s="1">
        <v>1966</v>
      </c>
      <c r="E1077" s="1" t="s">
        <v>22</v>
      </c>
      <c r="F1077" s="1" t="s">
        <v>23</v>
      </c>
      <c r="G1077" s="1" t="s">
        <v>151</v>
      </c>
      <c r="H1077" s="1" t="s">
        <v>155</v>
      </c>
      <c r="I1077" s="1"/>
      <c r="J1077" s="1" t="s">
        <v>36</v>
      </c>
      <c r="K1077" s="1"/>
      <c r="L1077" s="1"/>
      <c r="M1077" s="1">
        <v>37</v>
      </c>
      <c r="N1077" s="1"/>
      <c r="O1077" s="2">
        <v>43899</v>
      </c>
      <c r="P1077" s="1"/>
      <c r="Q1077" s="1"/>
      <c r="R1077" s="1" t="s">
        <v>45</v>
      </c>
    </row>
    <row r="1078" spans="1:18" x14ac:dyDescent="0.45">
      <c r="A1078" s="1">
        <v>4100000105</v>
      </c>
      <c r="B1078" s="1"/>
      <c r="C1078" s="1" t="s">
        <v>34</v>
      </c>
      <c r="D1078" s="1">
        <v>1967</v>
      </c>
      <c r="E1078" s="1" t="s">
        <v>22</v>
      </c>
      <c r="F1078" s="1" t="s">
        <v>23</v>
      </c>
      <c r="G1078" s="1" t="s">
        <v>151</v>
      </c>
      <c r="H1078" s="1" t="s">
        <v>155</v>
      </c>
      <c r="I1078" s="1"/>
      <c r="J1078" s="1" t="s">
        <v>31</v>
      </c>
      <c r="K1078" s="1"/>
      <c r="L1078" s="1">
        <v>4100000104</v>
      </c>
      <c r="M1078" s="1">
        <v>2</v>
      </c>
      <c r="N1078" s="1"/>
      <c r="O1078" s="2">
        <v>43900</v>
      </c>
      <c r="P1078" s="1"/>
      <c r="Q1078" s="1"/>
      <c r="R1078" s="1" t="s">
        <v>45</v>
      </c>
    </row>
    <row r="1079" spans="1:18" x14ac:dyDescent="0.45">
      <c r="A1079" s="1">
        <v>4100000106</v>
      </c>
      <c r="B1079" s="1"/>
      <c r="C1079" s="1" t="s">
        <v>34</v>
      </c>
      <c r="D1079" s="1">
        <v>1945</v>
      </c>
      <c r="E1079" s="1" t="s">
        <v>42</v>
      </c>
      <c r="F1079" s="1" t="s">
        <v>23</v>
      </c>
      <c r="G1079" s="1" t="s">
        <v>151</v>
      </c>
      <c r="H1079" s="1" t="s">
        <v>153</v>
      </c>
      <c r="I1079" s="1"/>
      <c r="J1079" s="1" t="s">
        <v>36</v>
      </c>
      <c r="K1079" s="1"/>
      <c r="L1079" s="1"/>
      <c r="M1079" s="1">
        <v>4</v>
      </c>
      <c r="N1079" s="2">
        <v>43899</v>
      </c>
      <c r="O1079" s="2">
        <v>43900</v>
      </c>
      <c r="P1079" s="1"/>
      <c r="Q1079" s="1"/>
      <c r="R1079" s="1" t="s">
        <v>45</v>
      </c>
    </row>
    <row r="1080" spans="1:18" x14ac:dyDescent="0.45">
      <c r="A1080" s="1">
        <v>4100000107</v>
      </c>
      <c r="B1080" s="1"/>
      <c r="C1080" s="1" t="s">
        <v>34</v>
      </c>
      <c r="D1080" s="1">
        <v>1978</v>
      </c>
      <c r="E1080" s="1" t="s">
        <v>49</v>
      </c>
      <c r="F1080" s="1" t="s">
        <v>23</v>
      </c>
      <c r="G1080" s="1" t="s">
        <v>151</v>
      </c>
      <c r="H1080" s="1" t="s">
        <v>154</v>
      </c>
      <c r="I1080" s="1"/>
      <c r="J1080" s="1" t="s">
        <v>31</v>
      </c>
      <c r="K1080" s="1"/>
      <c r="L1080" s="1"/>
      <c r="M1080" s="1">
        <v>4</v>
      </c>
      <c r="N1080" s="2">
        <v>43898</v>
      </c>
      <c r="O1080" s="2">
        <v>43900</v>
      </c>
      <c r="P1080" s="1"/>
      <c r="Q1080" s="1"/>
      <c r="R1080" s="1" t="s">
        <v>45</v>
      </c>
    </row>
    <row r="1081" spans="1:18" x14ac:dyDescent="0.45">
      <c r="A1081" s="1">
        <v>4100000108</v>
      </c>
      <c r="B1081" s="1"/>
      <c r="C1081" s="1" t="s">
        <v>21</v>
      </c>
      <c r="D1081" s="1">
        <v>2019</v>
      </c>
      <c r="E1081" s="1" t="s">
        <v>68</v>
      </c>
      <c r="F1081" s="1" t="s">
        <v>23</v>
      </c>
      <c r="G1081" s="1" t="s">
        <v>151</v>
      </c>
      <c r="H1081" s="1" t="s">
        <v>154</v>
      </c>
      <c r="I1081" s="1"/>
      <c r="J1081" s="1" t="s">
        <v>31</v>
      </c>
      <c r="K1081" s="1"/>
      <c r="L1081" s="1">
        <v>4100000107</v>
      </c>
      <c r="M1081" s="1">
        <v>0</v>
      </c>
      <c r="N1081" s="2">
        <v>43896</v>
      </c>
      <c r="O1081" s="2">
        <v>43900</v>
      </c>
      <c r="P1081" s="1"/>
      <c r="Q1081" s="1"/>
      <c r="R1081" s="1" t="s">
        <v>45</v>
      </c>
    </row>
    <row r="1082" spans="1:18" x14ac:dyDescent="0.45">
      <c r="A1082" s="1">
        <v>4100000109</v>
      </c>
      <c r="B1082" s="1"/>
      <c r="C1082" s="1" t="s">
        <v>34</v>
      </c>
      <c r="D1082" s="1">
        <v>1986</v>
      </c>
      <c r="E1082" s="1" t="s">
        <v>28</v>
      </c>
      <c r="F1082" s="1" t="s">
        <v>23</v>
      </c>
      <c r="G1082" s="1" t="s">
        <v>151</v>
      </c>
      <c r="H1082" s="1" t="s">
        <v>155</v>
      </c>
      <c r="I1082" s="1"/>
      <c r="J1082" s="1" t="s">
        <v>31</v>
      </c>
      <c r="K1082" s="1"/>
      <c r="L1082" s="1">
        <v>4100000104</v>
      </c>
      <c r="M1082" s="1">
        <v>34</v>
      </c>
      <c r="N1082" s="1"/>
      <c r="O1082" s="2">
        <v>43900</v>
      </c>
      <c r="P1082" s="1"/>
      <c r="Q1082" s="1"/>
      <c r="R1082" s="1" t="s">
        <v>45</v>
      </c>
    </row>
    <row r="1083" spans="1:18" x14ac:dyDescent="0.45">
      <c r="A1083" s="1">
        <v>4100000110</v>
      </c>
      <c r="B1083" s="1"/>
      <c r="C1083" s="1" t="s">
        <v>21</v>
      </c>
      <c r="D1083" s="1">
        <v>1968</v>
      </c>
      <c r="E1083" s="1" t="s">
        <v>22</v>
      </c>
      <c r="F1083" s="1" t="s">
        <v>23</v>
      </c>
      <c r="G1083" s="1" t="s">
        <v>151</v>
      </c>
      <c r="H1083" s="1" t="s">
        <v>155</v>
      </c>
      <c r="I1083" s="1"/>
      <c r="J1083" s="1" t="s">
        <v>31</v>
      </c>
      <c r="K1083" s="1"/>
      <c r="L1083" s="1">
        <v>4100000104</v>
      </c>
      <c r="M1083" s="1">
        <v>1</v>
      </c>
      <c r="N1083" s="1"/>
      <c r="O1083" s="2">
        <v>43900</v>
      </c>
      <c r="P1083" s="1"/>
      <c r="Q1083" s="1"/>
      <c r="R1083" s="1" t="s">
        <v>45</v>
      </c>
    </row>
    <row r="1084" spans="1:18" x14ac:dyDescent="0.45">
      <c r="A1084" s="1">
        <v>4100000111</v>
      </c>
      <c r="B1084" s="1"/>
      <c r="C1084" s="1" t="s">
        <v>34</v>
      </c>
      <c r="D1084" s="1">
        <v>1995</v>
      </c>
      <c r="E1084" s="1" t="s">
        <v>32</v>
      </c>
      <c r="F1084" s="1" t="s">
        <v>23</v>
      </c>
      <c r="G1084" s="1" t="s">
        <v>151</v>
      </c>
      <c r="H1084" s="1" t="s">
        <v>155</v>
      </c>
      <c r="I1084" s="1"/>
      <c r="J1084" s="1" t="s">
        <v>31</v>
      </c>
      <c r="K1084" s="1"/>
      <c r="L1084" s="1">
        <v>4100000104</v>
      </c>
      <c r="M1084" s="1">
        <v>15</v>
      </c>
      <c r="N1084" s="1"/>
      <c r="O1084" s="2">
        <v>43900</v>
      </c>
      <c r="P1084" s="1"/>
      <c r="Q1084" s="1"/>
      <c r="R1084" s="1" t="s">
        <v>45</v>
      </c>
    </row>
    <row r="1085" spans="1:18" x14ac:dyDescent="0.45">
      <c r="A1085" s="1">
        <v>4100000112</v>
      </c>
      <c r="B1085" s="1"/>
      <c r="C1085" s="1" t="s">
        <v>21</v>
      </c>
      <c r="D1085" s="1">
        <v>1967</v>
      </c>
      <c r="E1085" s="1" t="s">
        <v>22</v>
      </c>
      <c r="F1085" s="1" t="s">
        <v>23</v>
      </c>
      <c r="G1085" s="1" t="s">
        <v>151</v>
      </c>
      <c r="H1085" s="1" t="s">
        <v>155</v>
      </c>
      <c r="I1085" s="1"/>
      <c r="J1085" s="1" t="s">
        <v>31</v>
      </c>
      <c r="K1085" s="1"/>
      <c r="L1085" s="1">
        <v>4100000104</v>
      </c>
      <c r="M1085" s="1">
        <v>2</v>
      </c>
      <c r="N1085" s="1"/>
      <c r="O1085" s="2">
        <v>43900</v>
      </c>
      <c r="P1085" s="1"/>
      <c r="Q1085" s="1"/>
      <c r="R1085" s="1" t="s">
        <v>45</v>
      </c>
    </row>
    <row r="1086" spans="1:18" x14ac:dyDescent="0.45">
      <c r="A1086" s="1">
        <v>4100000113</v>
      </c>
      <c r="B1086" s="1"/>
      <c r="C1086" s="1" t="s">
        <v>21</v>
      </c>
      <c r="D1086" s="1">
        <v>1983</v>
      </c>
      <c r="E1086" s="1" t="s">
        <v>28</v>
      </c>
      <c r="F1086" s="1" t="s">
        <v>23</v>
      </c>
      <c r="G1086" s="1" t="s">
        <v>151</v>
      </c>
      <c r="H1086" s="1" t="s">
        <v>155</v>
      </c>
      <c r="I1086" s="1"/>
      <c r="J1086" s="1" t="s">
        <v>31</v>
      </c>
      <c r="K1086" s="1"/>
      <c r="L1086" s="1">
        <v>4100000104</v>
      </c>
      <c r="M1086" s="1">
        <v>3</v>
      </c>
      <c r="N1086" s="1"/>
      <c r="O1086" s="2">
        <v>43900</v>
      </c>
      <c r="P1086" s="1"/>
      <c r="Q1086" s="1"/>
      <c r="R1086" s="1" t="s">
        <v>45</v>
      </c>
    </row>
    <row r="1087" spans="1:18" x14ac:dyDescent="0.45">
      <c r="A1087" s="1">
        <v>4100000114</v>
      </c>
      <c r="B1087" s="1"/>
      <c r="C1087" s="1" t="s">
        <v>21</v>
      </c>
      <c r="D1087" s="1">
        <v>1967</v>
      </c>
      <c r="E1087" s="1" t="s">
        <v>22</v>
      </c>
      <c r="F1087" s="1" t="s">
        <v>23</v>
      </c>
      <c r="G1087" s="1" t="s">
        <v>151</v>
      </c>
      <c r="H1087" s="1" t="s">
        <v>155</v>
      </c>
      <c r="I1087" s="1"/>
      <c r="J1087" s="1" t="s">
        <v>31</v>
      </c>
      <c r="K1087" s="1"/>
      <c r="L1087" s="1">
        <v>4100000104</v>
      </c>
      <c r="M1087" s="1">
        <v>2</v>
      </c>
      <c r="N1087" s="1"/>
      <c r="O1087" s="2">
        <v>43900</v>
      </c>
      <c r="P1087" s="1"/>
      <c r="Q1087" s="1"/>
      <c r="R1087" s="1" t="s">
        <v>45</v>
      </c>
    </row>
    <row r="1088" spans="1:18" x14ac:dyDescent="0.45">
      <c r="A1088" s="1">
        <v>4100000115</v>
      </c>
      <c r="B1088" s="1"/>
      <c r="C1088" s="1" t="s">
        <v>34</v>
      </c>
      <c r="D1088" s="1">
        <v>1939</v>
      </c>
      <c r="E1088" s="1" t="s">
        <v>41</v>
      </c>
      <c r="F1088" s="1" t="s">
        <v>23</v>
      </c>
      <c r="G1088" s="1" t="s">
        <v>151</v>
      </c>
      <c r="H1088" s="1" t="s">
        <v>153</v>
      </c>
      <c r="I1088" s="1"/>
      <c r="J1088" s="1" t="s">
        <v>31</v>
      </c>
      <c r="K1088" s="1"/>
      <c r="L1088" s="1">
        <v>4100000002</v>
      </c>
      <c r="M1088" s="1">
        <v>14</v>
      </c>
      <c r="N1088" s="2">
        <v>43901</v>
      </c>
      <c r="O1088" s="2">
        <v>43901</v>
      </c>
      <c r="P1088" s="1"/>
      <c r="Q1088" s="1"/>
      <c r="R1088" s="1" t="s">
        <v>45</v>
      </c>
    </row>
    <row r="1089" spans="1:18" x14ac:dyDescent="0.45">
      <c r="A1089" s="1">
        <v>4100000116</v>
      </c>
      <c r="B1089" s="1"/>
      <c r="C1089" s="1" t="s">
        <v>21</v>
      </c>
      <c r="D1089" s="1">
        <v>1956</v>
      </c>
      <c r="E1089" s="1" t="s">
        <v>38</v>
      </c>
      <c r="F1089" s="1" t="s">
        <v>23</v>
      </c>
      <c r="G1089" s="1" t="s">
        <v>151</v>
      </c>
      <c r="H1089" s="1" t="s">
        <v>156</v>
      </c>
      <c r="I1089" s="1"/>
      <c r="J1089" s="1" t="s">
        <v>36</v>
      </c>
      <c r="K1089" s="1"/>
      <c r="L1089" s="1"/>
      <c r="M1089" s="1">
        <v>0</v>
      </c>
      <c r="N1089" s="2">
        <v>43906</v>
      </c>
      <c r="O1089" s="2">
        <v>43907</v>
      </c>
      <c r="P1089" s="1"/>
      <c r="Q1089" s="1"/>
      <c r="R1089" s="1" t="s">
        <v>45</v>
      </c>
    </row>
    <row r="1090" spans="1:18" x14ac:dyDescent="0.45">
      <c r="A1090" s="1">
        <v>4100000117</v>
      </c>
      <c r="B1090" s="1"/>
      <c r="C1090" s="1" t="s">
        <v>21</v>
      </c>
      <c r="D1090" s="1">
        <v>1995</v>
      </c>
      <c r="E1090" s="1" t="s">
        <v>32</v>
      </c>
      <c r="F1090" s="1" t="s">
        <v>23</v>
      </c>
      <c r="G1090" s="1" t="s">
        <v>151</v>
      </c>
      <c r="H1090" s="1" t="s">
        <v>153</v>
      </c>
      <c r="I1090" s="1"/>
      <c r="J1090" s="1" t="s">
        <v>157</v>
      </c>
      <c r="K1090" s="1"/>
      <c r="L1090" s="1"/>
      <c r="M1090" s="1">
        <v>1</v>
      </c>
      <c r="N1090" s="2">
        <v>43899</v>
      </c>
      <c r="O1090" s="2">
        <v>43907</v>
      </c>
      <c r="P1090" s="1"/>
      <c r="Q1090" s="1"/>
      <c r="R1090" s="1" t="s">
        <v>45</v>
      </c>
    </row>
    <row r="1091" spans="1:18" x14ac:dyDescent="0.45">
      <c r="A1091" s="1">
        <v>4100000118</v>
      </c>
      <c r="B1091" s="1"/>
      <c r="C1091" s="1" t="s">
        <v>34</v>
      </c>
      <c r="D1091" s="1">
        <v>1958</v>
      </c>
      <c r="E1091" s="1" t="s">
        <v>38</v>
      </c>
      <c r="F1091" s="1" t="s">
        <v>23</v>
      </c>
      <c r="G1091" s="1" t="s">
        <v>151</v>
      </c>
      <c r="H1091" s="1" t="s">
        <v>156</v>
      </c>
      <c r="I1091" s="1"/>
      <c r="J1091" s="1" t="s">
        <v>31</v>
      </c>
      <c r="K1091" s="1"/>
      <c r="L1091" s="1">
        <v>4100000116</v>
      </c>
      <c r="M1091" s="1">
        <v>3</v>
      </c>
      <c r="N1091" s="1"/>
      <c r="O1091" s="2">
        <v>43907</v>
      </c>
      <c r="P1091" s="1"/>
      <c r="Q1091" s="1"/>
      <c r="R1091" s="1" t="s">
        <v>45</v>
      </c>
    </row>
    <row r="1092" spans="1:18" x14ac:dyDescent="0.45">
      <c r="A1092" s="1">
        <v>5000000001</v>
      </c>
      <c r="B1092" s="1">
        <v>8</v>
      </c>
      <c r="C1092" s="1" t="s">
        <v>34</v>
      </c>
      <c r="D1092" s="1">
        <v>1958</v>
      </c>
      <c r="E1092" s="1" t="s">
        <v>38</v>
      </c>
      <c r="F1092" s="1" t="s">
        <v>23</v>
      </c>
      <c r="G1092" s="1" t="s">
        <v>158</v>
      </c>
      <c r="H1092" s="1" t="s">
        <v>159</v>
      </c>
      <c r="I1092" s="1"/>
      <c r="J1092" s="1" t="s">
        <v>26</v>
      </c>
      <c r="K1092" s="1">
        <v>1</v>
      </c>
      <c r="L1092" s="1"/>
      <c r="M1092" s="1">
        <v>113</v>
      </c>
      <c r="N1092" s="1"/>
      <c r="O1092" s="2">
        <v>43861</v>
      </c>
      <c r="P1092" s="2">
        <v>43873</v>
      </c>
      <c r="Q1092" s="1"/>
      <c r="R1092" s="1" t="s">
        <v>27</v>
      </c>
    </row>
    <row r="1093" spans="1:18" x14ac:dyDescent="0.45">
      <c r="A1093" s="1">
        <v>5000000002</v>
      </c>
      <c r="B1093" s="1">
        <v>113</v>
      </c>
      <c r="C1093" s="1" t="s">
        <v>21</v>
      </c>
      <c r="D1093" s="1">
        <v>1992</v>
      </c>
      <c r="E1093" s="1" t="s">
        <v>32</v>
      </c>
      <c r="F1093" s="1" t="s">
        <v>23</v>
      </c>
      <c r="G1093" s="1" t="s">
        <v>158</v>
      </c>
      <c r="H1093" s="1" t="s">
        <v>160</v>
      </c>
      <c r="I1093" s="1"/>
      <c r="J1093" s="1" t="s">
        <v>36</v>
      </c>
      <c r="K1093" s="1"/>
      <c r="L1093" s="1"/>
      <c r="M1093" s="1"/>
      <c r="N1093" s="1"/>
      <c r="O1093" s="2">
        <v>43881</v>
      </c>
      <c r="P1093" s="2">
        <v>43900</v>
      </c>
      <c r="Q1093" s="1"/>
      <c r="R1093" s="1" t="s">
        <v>27</v>
      </c>
    </row>
    <row r="1094" spans="1:18" x14ac:dyDescent="0.45">
      <c r="A1094" s="1">
        <v>5000000003</v>
      </c>
      <c r="B1094" s="1">
        <v>230</v>
      </c>
      <c r="C1094" s="1" t="s">
        <v>21</v>
      </c>
      <c r="D1094" s="1">
        <v>1984</v>
      </c>
      <c r="E1094" s="1" t="s">
        <v>28</v>
      </c>
      <c r="F1094" s="1" t="s">
        <v>23</v>
      </c>
      <c r="G1094" s="1" t="s">
        <v>158</v>
      </c>
      <c r="H1094" s="1" t="s">
        <v>161</v>
      </c>
      <c r="I1094" s="1"/>
      <c r="J1094" s="1" t="s">
        <v>31</v>
      </c>
      <c r="K1094" s="1"/>
      <c r="L1094" s="1">
        <v>5000000002</v>
      </c>
      <c r="M1094" s="1"/>
      <c r="N1094" s="1"/>
      <c r="O1094" s="2">
        <v>43882</v>
      </c>
      <c r="P1094" s="2">
        <v>43897</v>
      </c>
      <c r="Q1094" s="1"/>
      <c r="R1094" s="1" t="s">
        <v>27</v>
      </c>
    </row>
    <row r="1095" spans="1:18" x14ac:dyDescent="0.45">
      <c r="A1095" s="1">
        <v>5000000004</v>
      </c>
      <c r="B1095" s="1">
        <v>1753</v>
      </c>
      <c r="C1095" s="1" t="s">
        <v>34</v>
      </c>
      <c r="D1095" s="1">
        <v>1950</v>
      </c>
      <c r="E1095" s="1" t="s">
        <v>42</v>
      </c>
      <c r="F1095" s="1" t="s">
        <v>23</v>
      </c>
      <c r="G1095" s="1" t="s">
        <v>158</v>
      </c>
      <c r="H1095" s="1" t="s">
        <v>36</v>
      </c>
      <c r="I1095" s="1"/>
      <c r="J1095" s="1"/>
      <c r="K1095" s="1"/>
      <c r="L1095" s="1"/>
      <c r="M1095" s="1"/>
      <c r="N1095" s="1"/>
      <c r="O1095" s="2">
        <v>43887</v>
      </c>
      <c r="P1095" s="1"/>
      <c r="Q1095" s="1"/>
      <c r="R1095" s="1" t="s">
        <v>45</v>
      </c>
    </row>
    <row r="1096" spans="1:18" x14ac:dyDescent="0.45">
      <c r="A1096" s="1">
        <v>5000000005</v>
      </c>
      <c r="B1096" s="1"/>
      <c r="C1096" s="1" t="s">
        <v>21</v>
      </c>
      <c r="D1096" s="1">
        <v>1947</v>
      </c>
      <c r="E1096" s="1" t="s">
        <v>42</v>
      </c>
      <c r="F1096" s="1" t="s">
        <v>23</v>
      </c>
      <c r="G1096" s="1" t="s">
        <v>158</v>
      </c>
      <c r="H1096" s="1" t="s">
        <v>36</v>
      </c>
      <c r="I1096" s="1"/>
      <c r="J1096" s="1" t="s">
        <v>31</v>
      </c>
      <c r="K1096" s="1"/>
      <c r="L1096" s="1">
        <v>5000000004</v>
      </c>
      <c r="M1096" s="1"/>
      <c r="N1096" s="1"/>
      <c r="O1096" s="2">
        <v>43888</v>
      </c>
      <c r="P1096" s="1"/>
      <c r="Q1096" s="1"/>
      <c r="R1096" s="1" t="s">
        <v>45</v>
      </c>
    </row>
    <row r="1097" spans="1:18" x14ac:dyDescent="0.45">
      <c r="A1097" s="1">
        <v>5000000006</v>
      </c>
      <c r="B1097" s="1"/>
      <c r="C1097" s="1" t="s">
        <v>21</v>
      </c>
      <c r="D1097" s="1">
        <v>1968</v>
      </c>
      <c r="E1097" s="1" t="s">
        <v>22</v>
      </c>
      <c r="F1097" s="1" t="s">
        <v>23</v>
      </c>
      <c r="G1097" s="1" t="s">
        <v>158</v>
      </c>
      <c r="H1097" s="1" t="s">
        <v>36</v>
      </c>
      <c r="I1097" s="1"/>
      <c r="J1097" s="1"/>
      <c r="K1097" s="1"/>
      <c r="L1097" s="1"/>
      <c r="M1097" s="1"/>
      <c r="N1097" s="1"/>
      <c r="O1097" s="2">
        <v>43890</v>
      </c>
      <c r="P1097" s="1"/>
      <c r="Q1097" s="1"/>
      <c r="R1097" s="1" t="s">
        <v>45</v>
      </c>
    </row>
    <row r="1098" spans="1:18" x14ac:dyDescent="0.45">
      <c r="A1098" s="1">
        <v>5000000007</v>
      </c>
      <c r="B1098" s="1">
        <v>4646</v>
      </c>
      <c r="C1098" s="1" t="s">
        <v>34</v>
      </c>
      <c r="D1098" s="1">
        <v>1994</v>
      </c>
      <c r="E1098" s="1" t="s">
        <v>32</v>
      </c>
      <c r="F1098" s="1" t="s">
        <v>23</v>
      </c>
      <c r="G1098" s="1" t="s">
        <v>158</v>
      </c>
      <c r="H1098" s="1" t="s">
        <v>161</v>
      </c>
      <c r="I1098" s="1"/>
      <c r="J1098" s="1" t="s">
        <v>48</v>
      </c>
      <c r="K1098" s="1"/>
      <c r="L1098" s="1"/>
      <c r="M1098" s="1"/>
      <c r="N1098" s="1"/>
      <c r="O1098" s="2">
        <v>43892</v>
      </c>
      <c r="P1098" s="2">
        <v>43901</v>
      </c>
      <c r="Q1098" s="1"/>
      <c r="R1098" s="1" t="s">
        <v>27</v>
      </c>
    </row>
    <row r="1099" spans="1:18" x14ac:dyDescent="0.45">
      <c r="A1099" s="1">
        <v>5100000001</v>
      </c>
      <c r="B1099" s="1">
        <v>22</v>
      </c>
      <c r="C1099" s="1" t="s">
        <v>21</v>
      </c>
      <c r="D1099" s="1">
        <v>1974</v>
      </c>
      <c r="E1099" s="1" t="s">
        <v>49</v>
      </c>
      <c r="F1099" s="1" t="s">
        <v>23</v>
      </c>
      <c r="G1099" s="1" t="s">
        <v>162</v>
      </c>
      <c r="H1099" s="1"/>
      <c r="I1099" s="1"/>
      <c r="J1099" s="1" t="s">
        <v>31</v>
      </c>
      <c r="K1099" s="1"/>
      <c r="L1099" s="1">
        <v>1300000001</v>
      </c>
      <c r="M1099" s="1">
        <v>1</v>
      </c>
      <c r="N1099" s="1"/>
      <c r="O1099" s="2">
        <v>43867</v>
      </c>
      <c r="P1099" s="2">
        <v>43876</v>
      </c>
      <c r="Q1099" s="1"/>
      <c r="R1099" s="1" t="s">
        <v>27</v>
      </c>
    </row>
    <row r="1100" spans="1:18" x14ac:dyDescent="0.45">
      <c r="A1100" s="1">
        <v>5100000002</v>
      </c>
      <c r="B1100" s="1">
        <v>2477</v>
      </c>
      <c r="C1100" s="1" t="s">
        <v>34</v>
      </c>
      <c r="D1100" s="1">
        <v>1995</v>
      </c>
      <c r="E1100" s="1" t="s">
        <v>32</v>
      </c>
      <c r="F1100" s="1" t="s">
        <v>23</v>
      </c>
      <c r="G1100" s="1" t="s">
        <v>162</v>
      </c>
      <c r="H1100" s="1" t="s">
        <v>163</v>
      </c>
      <c r="I1100" s="1"/>
      <c r="J1100" s="1" t="s">
        <v>36</v>
      </c>
      <c r="K1100" s="1"/>
      <c r="L1100" s="1"/>
      <c r="M1100" s="1">
        <v>14</v>
      </c>
      <c r="N1100" s="1"/>
      <c r="O1100" s="2">
        <v>43889</v>
      </c>
      <c r="P1100" s="1"/>
      <c r="Q1100" s="1"/>
      <c r="R1100" s="1" t="s">
        <v>45</v>
      </c>
    </row>
    <row r="1101" spans="1:18" x14ac:dyDescent="0.45">
      <c r="A1101" s="1">
        <v>5100000003</v>
      </c>
      <c r="B1101" s="1">
        <v>3047</v>
      </c>
      <c r="C1101" s="1" t="s">
        <v>21</v>
      </c>
      <c r="D1101" s="1">
        <v>1998</v>
      </c>
      <c r="E1101" s="1" t="s">
        <v>32</v>
      </c>
      <c r="F1101" s="1" t="s">
        <v>23</v>
      </c>
      <c r="G1101" s="1" t="s">
        <v>162</v>
      </c>
      <c r="H1101" s="1" t="s">
        <v>164</v>
      </c>
      <c r="I1101" s="1"/>
      <c r="J1101" s="1" t="s">
        <v>48</v>
      </c>
      <c r="K1101" s="1"/>
      <c r="L1101" s="1"/>
      <c r="M1101" s="1">
        <v>23</v>
      </c>
      <c r="N1101" s="1"/>
      <c r="O1101" s="2">
        <v>43890</v>
      </c>
      <c r="P1101" s="2">
        <v>43903</v>
      </c>
      <c r="Q1101" s="1"/>
      <c r="R1101" s="1" t="s">
        <v>27</v>
      </c>
    </row>
    <row r="1102" spans="1:18" x14ac:dyDescent="0.45">
      <c r="A1102" s="1">
        <v>5100000004</v>
      </c>
      <c r="B1102" s="1">
        <v>3886</v>
      </c>
      <c r="C1102" s="1" t="s">
        <v>34</v>
      </c>
      <c r="D1102" s="1">
        <v>1984</v>
      </c>
      <c r="E1102" s="1" t="s">
        <v>28</v>
      </c>
      <c r="F1102" s="1" t="s">
        <v>23</v>
      </c>
      <c r="G1102" s="1" t="s">
        <v>162</v>
      </c>
      <c r="H1102" s="1" t="s">
        <v>165</v>
      </c>
      <c r="I1102" s="1"/>
      <c r="J1102" s="1" t="s">
        <v>31</v>
      </c>
      <c r="K1102" s="1"/>
      <c r="L1102" s="1">
        <v>1600000019</v>
      </c>
      <c r="M1102" s="1">
        <v>3</v>
      </c>
      <c r="N1102" s="1"/>
      <c r="O1102" s="2">
        <v>43891</v>
      </c>
      <c r="P1102" s="1"/>
      <c r="Q1102" s="1"/>
      <c r="R1102" s="1" t="s">
        <v>45</v>
      </c>
    </row>
    <row r="1103" spans="1:18" x14ac:dyDescent="0.45">
      <c r="A1103" s="1">
        <v>6001000001</v>
      </c>
      <c r="B1103" s="1">
        <v>67</v>
      </c>
      <c r="C1103" s="1" t="s">
        <v>34</v>
      </c>
      <c r="D1103" s="1">
        <v>1991</v>
      </c>
      <c r="E1103" s="1" t="s">
        <v>32</v>
      </c>
      <c r="F1103" s="1" t="s">
        <v>23</v>
      </c>
      <c r="G1103" s="1" t="s">
        <v>166</v>
      </c>
      <c r="H1103" s="1" t="s">
        <v>167</v>
      </c>
      <c r="I1103" s="1"/>
      <c r="J1103" s="1"/>
      <c r="K1103" s="1"/>
      <c r="L1103" s="1"/>
      <c r="M1103" s="1">
        <v>7</v>
      </c>
      <c r="N1103" s="1"/>
      <c r="O1103" s="2">
        <v>43880</v>
      </c>
      <c r="P1103" s="1"/>
      <c r="Q1103" s="1"/>
      <c r="R1103" s="1" t="s">
        <v>45</v>
      </c>
    </row>
    <row r="1104" spans="1:18" x14ac:dyDescent="0.45">
      <c r="A1104" s="1">
        <v>6001000002</v>
      </c>
      <c r="B1104" s="1">
        <v>73</v>
      </c>
      <c r="C1104" s="1" t="s">
        <v>34</v>
      </c>
      <c r="D1104" s="1">
        <v>2001</v>
      </c>
      <c r="E1104" s="1" t="s">
        <v>61</v>
      </c>
      <c r="F1104" s="1" t="s">
        <v>23</v>
      </c>
      <c r="G1104" s="1" t="s">
        <v>166</v>
      </c>
      <c r="H1104" s="1" t="s">
        <v>167</v>
      </c>
      <c r="I1104" s="1"/>
      <c r="J1104" s="1"/>
      <c r="K1104" s="1"/>
      <c r="L1104" s="1"/>
      <c r="M1104" s="1">
        <v>2</v>
      </c>
      <c r="N1104" s="1"/>
      <c r="O1104" s="2">
        <v>43880</v>
      </c>
      <c r="P1104" s="1"/>
      <c r="Q1104" s="1"/>
      <c r="R1104" s="1" t="s">
        <v>45</v>
      </c>
    </row>
    <row r="1105" spans="1:18" x14ac:dyDescent="0.45">
      <c r="A1105" s="1">
        <v>6001000003</v>
      </c>
      <c r="B1105" s="1">
        <v>91</v>
      </c>
      <c r="C1105" s="1" t="s">
        <v>34</v>
      </c>
      <c r="D1105" s="1">
        <v>1974</v>
      </c>
      <c r="E1105" s="1" t="s">
        <v>49</v>
      </c>
      <c r="F1105" s="1" t="s">
        <v>23</v>
      </c>
      <c r="G1105" s="1" t="s">
        <v>166</v>
      </c>
      <c r="H1105" s="1" t="s">
        <v>167</v>
      </c>
      <c r="I1105" s="1"/>
      <c r="J1105" s="1"/>
      <c r="K1105" s="1"/>
      <c r="L1105" s="1"/>
      <c r="M1105" s="1">
        <v>3</v>
      </c>
      <c r="N1105" s="1"/>
      <c r="O1105" s="2">
        <v>43881</v>
      </c>
      <c r="P1105" s="2">
        <v>43896</v>
      </c>
      <c r="Q1105" s="1"/>
      <c r="R1105" s="1" t="s">
        <v>27</v>
      </c>
    </row>
    <row r="1106" spans="1:18" x14ac:dyDescent="0.45">
      <c r="A1106" s="1">
        <v>6001000004</v>
      </c>
      <c r="B1106" s="1">
        <v>105</v>
      </c>
      <c r="C1106" s="1" t="s">
        <v>34</v>
      </c>
      <c r="D1106" s="1">
        <v>1965</v>
      </c>
      <c r="E1106" s="1" t="s">
        <v>22</v>
      </c>
      <c r="F1106" s="1" t="s">
        <v>23</v>
      </c>
      <c r="G1106" s="1" t="s">
        <v>166</v>
      </c>
      <c r="H1106" s="1" t="s">
        <v>167</v>
      </c>
      <c r="I1106" s="1"/>
      <c r="J1106" s="1"/>
      <c r="K1106" s="1"/>
      <c r="L1106" s="1"/>
      <c r="M1106" s="1">
        <v>5</v>
      </c>
      <c r="N1106" s="1"/>
      <c r="O1106" s="2">
        <v>43881</v>
      </c>
      <c r="P1106" s="1"/>
      <c r="Q1106" s="1"/>
      <c r="R1106" s="1" t="s">
        <v>45</v>
      </c>
    </row>
    <row r="1107" spans="1:18" x14ac:dyDescent="0.45">
      <c r="A1107" s="1">
        <v>6001000005</v>
      </c>
      <c r="B1107" s="1">
        <v>106</v>
      </c>
      <c r="C1107" s="1" t="s">
        <v>34</v>
      </c>
      <c r="D1107" s="1">
        <v>1991</v>
      </c>
      <c r="E1107" s="1" t="s">
        <v>32</v>
      </c>
      <c r="F1107" s="1" t="s">
        <v>23</v>
      </c>
      <c r="G1107" s="1" t="s">
        <v>166</v>
      </c>
      <c r="H1107" s="1" t="s">
        <v>167</v>
      </c>
      <c r="I1107" s="1"/>
      <c r="J1107" s="1"/>
      <c r="K1107" s="1"/>
      <c r="L1107" s="1"/>
      <c r="M1107" s="1">
        <v>2</v>
      </c>
      <c r="N1107" s="1"/>
      <c r="O1107" s="2">
        <v>43881</v>
      </c>
      <c r="P1107" s="1"/>
      <c r="Q1107" s="1"/>
      <c r="R1107" s="1" t="s">
        <v>45</v>
      </c>
    </row>
    <row r="1108" spans="1:18" x14ac:dyDescent="0.45">
      <c r="A1108" s="1">
        <v>6001000006</v>
      </c>
      <c r="B1108" s="1">
        <v>211</v>
      </c>
      <c r="C1108" s="1" t="s">
        <v>34</v>
      </c>
      <c r="D1108" s="1">
        <v>1974</v>
      </c>
      <c r="E1108" s="1" t="s">
        <v>49</v>
      </c>
      <c r="F1108" s="1" t="s">
        <v>23</v>
      </c>
      <c r="G1108" s="1" t="s">
        <v>166</v>
      </c>
      <c r="H1108" s="1" t="s">
        <v>167</v>
      </c>
      <c r="I1108" s="1"/>
      <c r="J1108" s="1"/>
      <c r="K1108" s="1"/>
      <c r="L1108" s="1"/>
      <c r="M1108" s="1">
        <v>9</v>
      </c>
      <c r="N1108" s="1"/>
      <c r="O1108" s="2">
        <v>43882</v>
      </c>
      <c r="P1108" s="2">
        <v>43904</v>
      </c>
      <c r="Q1108" s="1"/>
      <c r="R1108" s="1" t="s">
        <v>27</v>
      </c>
    </row>
    <row r="1109" spans="1:18" x14ac:dyDescent="0.45">
      <c r="A1109" s="1">
        <v>6001000007</v>
      </c>
      <c r="B1109" s="1">
        <v>234</v>
      </c>
      <c r="C1109" s="1" t="s">
        <v>34</v>
      </c>
      <c r="D1109" s="1">
        <v>1974</v>
      </c>
      <c r="E1109" s="1" t="s">
        <v>49</v>
      </c>
      <c r="F1109" s="1" t="s">
        <v>23</v>
      </c>
      <c r="G1109" s="1" t="s">
        <v>166</v>
      </c>
      <c r="H1109" s="1" t="s">
        <v>167</v>
      </c>
      <c r="I1109" s="1"/>
      <c r="J1109" s="1"/>
      <c r="K1109" s="1"/>
      <c r="L1109" s="1"/>
      <c r="M1109" s="1">
        <v>6</v>
      </c>
      <c r="N1109" s="1"/>
      <c r="O1109" s="2">
        <v>43882</v>
      </c>
      <c r="P1109" s="1"/>
      <c r="Q1109" s="1"/>
      <c r="R1109" s="1" t="s">
        <v>45</v>
      </c>
    </row>
    <row r="1110" spans="1:18" x14ac:dyDescent="0.45">
      <c r="A1110" s="1">
        <v>6001000008</v>
      </c>
      <c r="B1110" s="1">
        <v>235</v>
      </c>
      <c r="C1110" s="1" t="s">
        <v>21</v>
      </c>
      <c r="D1110" s="1">
        <v>1968</v>
      </c>
      <c r="E1110" s="1" t="s">
        <v>22</v>
      </c>
      <c r="F1110" s="1" t="s">
        <v>23</v>
      </c>
      <c r="G1110" s="1" t="s">
        <v>166</v>
      </c>
      <c r="H1110" s="1" t="s">
        <v>167</v>
      </c>
      <c r="I1110" s="1"/>
      <c r="J1110" s="1"/>
      <c r="K1110" s="1"/>
      <c r="L1110" s="1"/>
      <c r="M1110" s="1">
        <v>5</v>
      </c>
      <c r="N1110" s="1"/>
      <c r="O1110" s="2">
        <v>43882</v>
      </c>
      <c r="P1110" s="1"/>
      <c r="Q1110" s="1"/>
      <c r="R1110" s="1" t="s">
        <v>45</v>
      </c>
    </row>
    <row r="1111" spans="1:18" x14ac:dyDescent="0.45">
      <c r="A1111" s="1">
        <v>6001000009</v>
      </c>
      <c r="B1111" s="1">
        <v>236</v>
      </c>
      <c r="C1111" s="1" t="s">
        <v>21</v>
      </c>
      <c r="D1111" s="1">
        <v>1983</v>
      </c>
      <c r="E1111" s="1" t="s">
        <v>28</v>
      </c>
      <c r="F1111" s="1" t="s">
        <v>23</v>
      </c>
      <c r="G1111" s="1" t="s">
        <v>166</v>
      </c>
      <c r="H1111" s="1" t="s">
        <v>167</v>
      </c>
      <c r="I1111" s="1"/>
      <c r="J1111" s="1"/>
      <c r="K1111" s="1"/>
      <c r="L1111" s="1"/>
      <c r="M1111" s="1">
        <v>8</v>
      </c>
      <c r="N1111" s="1"/>
      <c r="O1111" s="2">
        <v>43882</v>
      </c>
      <c r="P1111" s="1"/>
      <c r="Q1111" s="1"/>
      <c r="R1111" s="1" t="s">
        <v>45</v>
      </c>
    </row>
    <row r="1112" spans="1:18" x14ac:dyDescent="0.45">
      <c r="A1112" s="1">
        <v>6001000010</v>
      </c>
      <c r="B1112" s="1">
        <v>237</v>
      </c>
      <c r="C1112" s="1" t="s">
        <v>34</v>
      </c>
      <c r="D1112" s="1">
        <v>2000</v>
      </c>
      <c r="E1112" s="1" t="s">
        <v>32</v>
      </c>
      <c r="F1112" s="1" t="s">
        <v>23</v>
      </c>
      <c r="G1112" s="1" t="s">
        <v>166</v>
      </c>
      <c r="H1112" s="1" t="s">
        <v>167</v>
      </c>
      <c r="I1112" s="1"/>
      <c r="J1112" s="1"/>
      <c r="K1112" s="1"/>
      <c r="L1112" s="1"/>
      <c r="M1112" s="1">
        <v>3</v>
      </c>
      <c r="N1112" s="1"/>
      <c r="O1112" s="2">
        <v>43882</v>
      </c>
      <c r="P1112" s="1"/>
      <c r="Q1112" s="1"/>
      <c r="R1112" s="1" t="s">
        <v>45</v>
      </c>
    </row>
    <row r="1113" spans="1:18" x14ac:dyDescent="0.45">
      <c r="A1113" s="1">
        <v>6001000011</v>
      </c>
      <c r="B1113" s="1">
        <v>238</v>
      </c>
      <c r="C1113" s="1" t="s">
        <v>21</v>
      </c>
      <c r="D1113" s="1">
        <v>1966</v>
      </c>
      <c r="E1113" s="1" t="s">
        <v>22</v>
      </c>
      <c r="F1113" s="1" t="s">
        <v>23</v>
      </c>
      <c r="G1113" s="1" t="s">
        <v>166</v>
      </c>
      <c r="H1113" s="1" t="s">
        <v>167</v>
      </c>
      <c r="I1113" s="1"/>
      <c r="J1113" s="1"/>
      <c r="K1113" s="1"/>
      <c r="L1113" s="1"/>
      <c r="M1113" s="1">
        <v>2</v>
      </c>
      <c r="N1113" s="1"/>
      <c r="O1113" s="2">
        <v>43882</v>
      </c>
      <c r="P1113" s="1"/>
      <c r="Q1113" s="1"/>
      <c r="R1113" s="1" t="s">
        <v>45</v>
      </c>
    </row>
    <row r="1114" spans="1:18" x14ac:dyDescent="0.45">
      <c r="A1114" s="1">
        <v>6001000012</v>
      </c>
      <c r="B1114" s="1">
        <v>240</v>
      </c>
      <c r="C1114" s="1" t="s">
        <v>34</v>
      </c>
      <c r="D1114" s="1">
        <v>1978</v>
      </c>
      <c r="E1114" s="1" t="s">
        <v>49</v>
      </c>
      <c r="F1114" s="1" t="s">
        <v>23</v>
      </c>
      <c r="G1114" s="1" t="s">
        <v>166</v>
      </c>
      <c r="H1114" s="1" t="s">
        <v>167</v>
      </c>
      <c r="I1114" s="1"/>
      <c r="J1114" s="1"/>
      <c r="K1114" s="1"/>
      <c r="L1114" s="1"/>
      <c r="M1114" s="1">
        <v>9</v>
      </c>
      <c r="N1114" s="1"/>
      <c r="O1114" s="2">
        <v>43882</v>
      </c>
      <c r="P1114" s="2">
        <v>43896</v>
      </c>
      <c r="Q1114" s="1"/>
      <c r="R1114" s="1" t="s">
        <v>27</v>
      </c>
    </row>
    <row r="1115" spans="1:18" x14ac:dyDescent="0.45">
      <c r="A1115" s="1">
        <v>6001000013</v>
      </c>
      <c r="B1115" s="1">
        <v>394</v>
      </c>
      <c r="C1115" s="1" t="s">
        <v>21</v>
      </c>
      <c r="D1115" s="1">
        <v>1987</v>
      </c>
      <c r="E1115" s="1" t="s">
        <v>28</v>
      </c>
      <c r="F1115" s="1" t="s">
        <v>23</v>
      </c>
      <c r="G1115" s="1" t="s">
        <v>166</v>
      </c>
      <c r="H1115" s="1" t="s">
        <v>167</v>
      </c>
      <c r="I1115" s="1"/>
      <c r="J1115" s="1"/>
      <c r="K1115" s="1"/>
      <c r="L1115" s="1"/>
      <c r="M1115" s="1">
        <v>5</v>
      </c>
      <c r="N1115" s="1"/>
      <c r="O1115" s="2">
        <v>43883</v>
      </c>
      <c r="P1115" s="1"/>
      <c r="Q1115" s="1"/>
      <c r="R1115" s="1" t="s">
        <v>45</v>
      </c>
    </row>
    <row r="1116" spans="1:18" x14ac:dyDescent="0.45">
      <c r="A1116" s="1">
        <v>6001000014</v>
      </c>
      <c r="B1116" s="1">
        <v>395</v>
      </c>
      <c r="C1116" s="1" t="s">
        <v>34</v>
      </c>
      <c r="D1116" s="1">
        <v>1977</v>
      </c>
      <c r="E1116" s="1" t="s">
        <v>49</v>
      </c>
      <c r="F1116" s="1" t="s">
        <v>23</v>
      </c>
      <c r="G1116" s="1" t="s">
        <v>166</v>
      </c>
      <c r="H1116" s="1" t="s">
        <v>167</v>
      </c>
      <c r="I1116" s="1"/>
      <c r="J1116" s="1"/>
      <c r="K1116" s="1"/>
      <c r="L1116" s="1"/>
      <c r="M1116" s="1">
        <v>15</v>
      </c>
      <c r="N1116" s="1"/>
      <c r="O1116" s="2">
        <v>43883</v>
      </c>
      <c r="P1116" s="1"/>
      <c r="Q1116" s="1"/>
      <c r="R1116" s="1" t="s">
        <v>45</v>
      </c>
    </row>
    <row r="1117" spans="1:18" x14ac:dyDescent="0.45">
      <c r="A1117" s="1">
        <v>6001000015</v>
      </c>
      <c r="B1117" s="1">
        <v>530</v>
      </c>
      <c r="C1117" s="1" t="s">
        <v>34</v>
      </c>
      <c r="D1117" s="1">
        <v>1962</v>
      </c>
      <c r="E1117" s="1" t="s">
        <v>22</v>
      </c>
      <c r="F1117" s="1" t="s">
        <v>23</v>
      </c>
      <c r="G1117" s="1" t="s">
        <v>166</v>
      </c>
      <c r="H1117" s="1" t="s">
        <v>167</v>
      </c>
      <c r="I1117" s="1"/>
      <c r="J1117" s="1"/>
      <c r="K1117" s="1"/>
      <c r="L1117" s="1"/>
      <c r="M1117" s="1">
        <v>4</v>
      </c>
      <c r="N1117" s="1"/>
      <c r="O1117" s="2">
        <v>43883</v>
      </c>
      <c r="P1117" s="1"/>
      <c r="Q1117" s="1"/>
      <c r="R1117" s="1" t="s">
        <v>45</v>
      </c>
    </row>
    <row r="1118" spans="1:18" x14ac:dyDescent="0.45">
      <c r="A1118" s="1">
        <v>6001000016</v>
      </c>
      <c r="B1118" s="1">
        <v>532</v>
      </c>
      <c r="C1118" s="1" t="s">
        <v>21</v>
      </c>
      <c r="D1118" s="1">
        <v>1957</v>
      </c>
      <c r="E1118" s="1" t="s">
        <v>38</v>
      </c>
      <c r="F1118" s="1" t="s">
        <v>23</v>
      </c>
      <c r="G1118" s="1" t="s">
        <v>166</v>
      </c>
      <c r="H1118" s="1" t="s">
        <v>167</v>
      </c>
      <c r="I1118" s="1"/>
      <c r="J1118" s="1"/>
      <c r="K1118" s="1"/>
      <c r="L1118" s="1"/>
      <c r="M1118" s="1">
        <v>1</v>
      </c>
      <c r="N1118" s="1"/>
      <c r="O1118" s="2">
        <v>43883</v>
      </c>
      <c r="P1118" s="1"/>
      <c r="Q1118" s="1"/>
      <c r="R1118" s="1" t="s">
        <v>45</v>
      </c>
    </row>
    <row r="1119" spans="1:18" x14ac:dyDescent="0.45">
      <c r="A1119" s="1">
        <v>6001000017</v>
      </c>
      <c r="B1119" s="1">
        <v>548</v>
      </c>
      <c r="C1119" s="1" t="s">
        <v>34</v>
      </c>
      <c r="D1119" s="1">
        <v>1977</v>
      </c>
      <c r="E1119" s="1" t="s">
        <v>49</v>
      </c>
      <c r="F1119" s="1" t="s">
        <v>23</v>
      </c>
      <c r="G1119" s="1" t="s">
        <v>166</v>
      </c>
      <c r="H1119" s="1" t="s">
        <v>167</v>
      </c>
      <c r="I1119" s="1"/>
      <c r="J1119" s="1"/>
      <c r="K1119" s="1"/>
      <c r="L1119" s="1"/>
      <c r="M1119" s="1">
        <v>7</v>
      </c>
      <c r="N1119" s="1"/>
      <c r="O1119" s="2">
        <v>43883</v>
      </c>
      <c r="P1119" s="1"/>
      <c r="Q1119" s="1"/>
      <c r="R1119" s="1" t="s">
        <v>45</v>
      </c>
    </row>
    <row r="1120" spans="1:18" x14ac:dyDescent="0.45">
      <c r="A1120" s="1">
        <v>6001000018</v>
      </c>
      <c r="B1120" s="1">
        <v>571</v>
      </c>
      <c r="C1120" s="1" t="s">
        <v>34</v>
      </c>
      <c r="D1120" s="1">
        <v>1969</v>
      </c>
      <c r="E1120" s="1" t="s">
        <v>22</v>
      </c>
      <c r="F1120" s="1" t="s">
        <v>23</v>
      </c>
      <c r="G1120" s="1" t="s">
        <v>166</v>
      </c>
      <c r="H1120" s="1" t="s">
        <v>167</v>
      </c>
      <c r="I1120" s="1"/>
      <c r="J1120" s="1"/>
      <c r="K1120" s="1"/>
      <c r="L1120" s="1"/>
      <c r="M1120" s="1">
        <v>2</v>
      </c>
      <c r="N1120" s="1"/>
      <c r="O1120" s="2">
        <v>43884</v>
      </c>
      <c r="P1120" s="1"/>
      <c r="Q1120" s="1"/>
      <c r="R1120" s="1" t="s">
        <v>45</v>
      </c>
    </row>
    <row r="1121" spans="1:18" x14ac:dyDescent="0.45">
      <c r="A1121" s="1">
        <v>6001000019</v>
      </c>
      <c r="B1121" s="1">
        <v>615</v>
      </c>
      <c r="C1121" s="1" t="s">
        <v>34</v>
      </c>
      <c r="D1121" s="1">
        <v>1997</v>
      </c>
      <c r="E1121" s="1" t="s">
        <v>32</v>
      </c>
      <c r="F1121" s="1" t="s">
        <v>23</v>
      </c>
      <c r="G1121" s="1" t="s">
        <v>166</v>
      </c>
      <c r="H1121" s="1" t="s">
        <v>167</v>
      </c>
      <c r="I1121" s="1"/>
      <c r="J1121" s="1"/>
      <c r="K1121" s="1"/>
      <c r="L1121" s="1"/>
      <c r="M1121" s="1">
        <v>9</v>
      </c>
      <c r="N1121" s="1"/>
      <c r="O1121" s="2">
        <v>43884</v>
      </c>
      <c r="P1121" s="2">
        <v>43907</v>
      </c>
      <c r="Q1121" s="1"/>
      <c r="R1121" s="1" t="s">
        <v>27</v>
      </c>
    </row>
    <row r="1122" spans="1:18" x14ac:dyDescent="0.45">
      <c r="A1122" s="1">
        <v>6001000020</v>
      </c>
      <c r="B1122" s="1">
        <v>625</v>
      </c>
      <c r="C1122" s="1" t="s">
        <v>34</v>
      </c>
      <c r="D1122" s="1">
        <v>1958</v>
      </c>
      <c r="E1122" s="1" t="s">
        <v>38</v>
      </c>
      <c r="F1122" s="1" t="s">
        <v>23</v>
      </c>
      <c r="G1122" s="1" t="s">
        <v>166</v>
      </c>
      <c r="H1122" s="1" t="s">
        <v>167</v>
      </c>
      <c r="I1122" s="1"/>
      <c r="J1122" s="1"/>
      <c r="K1122" s="1"/>
      <c r="L1122" s="1"/>
      <c r="M1122" s="1">
        <v>3</v>
      </c>
      <c r="N1122" s="1"/>
      <c r="O1122" s="2">
        <v>43884</v>
      </c>
      <c r="P1122" s="1"/>
      <c r="Q1122" s="1"/>
      <c r="R1122" s="1" t="s">
        <v>45</v>
      </c>
    </row>
    <row r="1123" spans="1:18" x14ac:dyDescent="0.45">
      <c r="A1123" s="1">
        <v>6001000021</v>
      </c>
      <c r="B1123" s="1">
        <v>626</v>
      </c>
      <c r="C1123" s="1" t="s">
        <v>21</v>
      </c>
      <c r="D1123" s="1">
        <v>1997</v>
      </c>
      <c r="E1123" s="1" t="s">
        <v>32</v>
      </c>
      <c r="F1123" s="1" t="s">
        <v>23</v>
      </c>
      <c r="G1123" s="1" t="s">
        <v>166</v>
      </c>
      <c r="H1123" s="1" t="s">
        <v>167</v>
      </c>
      <c r="I1123" s="1"/>
      <c r="J1123" s="1"/>
      <c r="K1123" s="1"/>
      <c r="L1123" s="1"/>
      <c r="M1123" s="1">
        <v>2</v>
      </c>
      <c r="N1123" s="1"/>
      <c r="O1123" s="2">
        <v>43884</v>
      </c>
      <c r="P1123" s="1"/>
      <c r="Q1123" s="1"/>
      <c r="R1123" s="1" t="s">
        <v>45</v>
      </c>
    </row>
    <row r="1124" spans="1:18" x14ac:dyDescent="0.45">
      <c r="A1124" s="1">
        <v>6001000022</v>
      </c>
      <c r="B1124" s="1">
        <v>731</v>
      </c>
      <c r="C1124" s="1" t="s">
        <v>34</v>
      </c>
      <c r="D1124" s="1">
        <v>1961</v>
      </c>
      <c r="E1124" s="1" t="s">
        <v>22</v>
      </c>
      <c r="F1124" s="1" t="s">
        <v>23</v>
      </c>
      <c r="G1124" s="1" t="s">
        <v>166</v>
      </c>
      <c r="H1124" s="1" t="s">
        <v>167</v>
      </c>
      <c r="I1124" s="1"/>
      <c r="J1124" s="1"/>
      <c r="K1124" s="1"/>
      <c r="L1124" s="1"/>
      <c r="M1124" s="1">
        <v>4</v>
      </c>
      <c r="N1124" s="1"/>
      <c r="O1124" s="2">
        <v>43884</v>
      </c>
      <c r="P1124" s="2">
        <v>43900</v>
      </c>
      <c r="Q1124" s="1"/>
      <c r="R1124" s="1" t="s">
        <v>27</v>
      </c>
    </row>
    <row r="1125" spans="1:18" x14ac:dyDescent="0.45">
      <c r="A1125" s="1">
        <v>6001000023</v>
      </c>
      <c r="B1125" s="1">
        <v>730</v>
      </c>
      <c r="C1125" s="1" t="s">
        <v>34</v>
      </c>
      <c r="D1125" s="1">
        <v>1963</v>
      </c>
      <c r="E1125" s="1" t="s">
        <v>22</v>
      </c>
      <c r="F1125" s="1" t="s">
        <v>23</v>
      </c>
      <c r="G1125" s="1" t="s">
        <v>166</v>
      </c>
      <c r="H1125" s="1" t="s">
        <v>167</v>
      </c>
      <c r="I1125" s="1"/>
      <c r="J1125" s="1"/>
      <c r="K1125" s="1"/>
      <c r="L1125" s="1"/>
      <c r="M1125" s="1">
        <v>4</v>
      </c>
      <c r="N1125" s="1"/>
      <c r="O1125" s="2">
        <v>43884</v>
      </c>
      <c r="P1125" s="2">
        <v>43903</v>
      </c>
      <c r="Q1125" s="1"/>
      <c r="R1125" s="1" t="s">
        <v>27</v>
      </c>
    </row>
    <row r="1126" spans="1:18" x14ac:dyDescent="0.45">
      <c r="A1126" s="1">
        <v>6001000024</v>
      </c>
      <c r="B1126" s="1">
        <v>837</v>
      </c>
      <c r="C1126" s="1" t="s">
        <v>34</v>
      </c>
      <c r="D1126" s="1">
        <v>1966</v>
      </c>
      <c r="E1126" s="1" t="s">
        <v>22</v>
      </c>
      <c r="F1126" s="1" t="s">
        <v>23</v>
      </c>
      <c r="G1126" s="1" t="s">
        <v>166</v>
      </c>
      <c r="H1126" s="1" t="s">
        <v>167</v>
      </c>
      <c r="I1126" s="1"/>
      <c r="J1126" s="1"/>
      <c r="K1126" s="1"/>
      <c r="L1126" s="1"/>
      <c r="M1126" s="1">
        <v>5</v>
      </c>
      <c r="N1126" s="1"/>
      <c r="O1126" s="2">
        <v>43885</v>
      </c>
      <c r="P1126" s="1"/>
      <c r="Q1126" s="1"/>
      <c r="R1126" s="1" t="s">
        <v>45</v>
      </c>
    </row>
    <row r="1127" spans="1:18" x14ac:dyDescent="0.45">
      <c r="A1127" s="1">
        <v>6001000025</v>
      </c>
      <c r="B1127" s="1">
        <v>775</v>
      </c>
      <c r="C1127" s="1" t="s">
        <v>34</v>
      </c>
      <c r="D1127" s="1">
        <v>1966</v>
      </c>
      <c r="E1127" s="1" t="s">
        <v>22</v>
      </c>
      <c r="F1127" s="1" t="s">
        <v>23</v>
      </c>
      <c r="G1127" s="1" t="s">
        <v>166</v>
      </c>
      <c r="H1127" s="1" t="s">
        <v>167</v>
      </c>
      <c r="I1127" s="1"/>
      <c r="J1127" s="1"/>
      <c r="K1127" s="1"/>
      <c r="L1127" s="1"/>
      <c r="M1127" s="1"/>
      <c r="N1127" s="1"/>
      <c r="O1127" s="2">
        <v>43885</v>
      </c>
      <c r="P1127" s="2">
        <v>43896</v>
      </c>
      <c r="Q1127" s="1"/>
      <c r="R1127" s="1" t="s">
        <v>27</v>
      </c>
    </row>
    <row r="1128" spans="1:18" x14ac:dyDescent="0.45">
      <c r="A1128" s="1">
        <v>6001000026</v>
      </c>
      <c r="B1128" s="1">
        <v>774</v>
      </c>
      <c r="C1128" s="1" t="s">
        <v>34</v>
      </c>
      <c r="D1128" s="1">
        <v>1956</v>
      </c>
      <c r="E1128" s="1" t="s">
        <v>38</v>
      </c>
      <c r="F1128" s="1" t="s">
        <v>23</v>
      </c>
      <c r="G1128" s="1" t="s">
        <v>166</v>
      </c>
      <c r="H1128" s="1" t="s">
        <v>167</v>
      </c>
      <c r="I1128" s="1"/>
      <c r="J1128" s="1"/>
      <c r="K1128" s="1"/>
      <c r="L1128" s="1"/>
      <c r="M1128" s="1"/>
      <c r="N1128" s="1"/>
      <c r="O1128" s="2">
        <v>43885</v>
      </c>
      <c r="P1128" s="1"/>
      <c r="Q1128" s="1"/>
      <c r="R1128" s="1" t="s">
        <v>45</v>
      </c>
    </row>
    <row r="1129" spans="1:18" x14ac:dyDescent="0.45">
      <c r="A1129" s="1">
        <v>6001000027</v>
      </c>
      <c r="B1129" s="1">
        <v>852</v>
      </c>
      <c r="C1129" s="1" t="s">
        <v>21</v>
      </c>
      <c r="D1129" s="1">
        <v>1982</v>
      </c>
      <c r="E1129" s="1" t="s">
        <v>28</v>
      </c>
      <c r="F1129" s="1" t="s">
        <v>23</v>
      </c>
      <c r="G1129" s="1" t="s">
        <v>166</v>
      </c>
      <c r="H1129" s="1" t="s">
        <v>167</v>
      </c>
      <c r="I1129" s="1"/>
      <c r="J1129" s="1"/>
      <c r="K1129" s="1"/>
      <c r="L1129" s="1"/>
      <c r="M1129" s="1">
        <v>5</v>
      </c>
      <c r="N1129" s="1"/>
      <c r="O1129" s="2">
        <v>43885</v>
      </c>
      <c r="P1129" s="1"/>
      <c r="Q1129" s="1"/>
      <c r="R1129" s="1" t="s">
        <v>45</v>
      </c>
    </row>
    <row r="1130" spans="1:18" x14ac:dyDescent="0.45">
      <c r="A1130" s="1">
        <v>6001000028</v>
      </c>
      <c r="B1130" s="1">
        <v>856</v>
      </c>
      <c r="C1130" s="1" t="s">
        <v>21</v>
      </c>
      <c r="D1130" s="1">
        <v>1949</v>
      </c>
      <c r="E1130" s="1" t="s">
        <v>42</v>
      </c>
      <c r="F1130" s="1" t="s">
        <v>23</v>
      </c>
      <c r="G1130" s="1" t="s">
        <v>166</v>
      </c>
      <c r="H1130" s="1" t="s">
        <v>167</v>
      </c>
      <c r="I1130" s="1"/>
      <c r="J1130" s="1"/>
      <c r="K1130" s="1"/>
      <c r="L1130" s="1"/>
      <c r="M1130" s="1"/>
      <c r="N1130" s="1"/>
      <c r="O1130" s="2">
        <v>43885</v>
      </c>
      <c r="P1130" s="1"/>
      <c r="Q1130" s="1"/>
      <c r="R1130" s="1" t="s">
        <v>45</v>
      </c>
    </row>
    <row r="1131" spans="1:18" x14ac:dyDescent="0.45">
      <c r="A1131" s="1">
        <v>6001000029</v>
      </c>
      <c r="B1131" s="1">
        <v>855</v>
      </c>
      <c r="C1131" s="1" t="s">
        <v>34</v>
      </c>
      <c r="D1131" s="1">
        <v>1973</v>
      </c>
      <c r="E1131" s="1" t="s">
        <v>49</v>
      </c>
      <c r="F1131" s="1" t="s">
        <v>23</v>
      </c>
      <c r="G1131" s="1" t="s">
        <v>166</v>
      </c>
      <c r="H1131" s="1" t="s">
        <v>167</v>
      </c>
      <c r="I1131" s="1"/>
      <c r="J1131" s="1"/>
      <c r="K1131" s="1"/>
      <c r="L1131" s="1"/>
      <c r="M1131" s="1">
        <v>6</v>
      </c>
      <c r="N1131" s="1"/>
      <c r="O1131" s="2">
        <v>43885</v>
      </c>
      <c r="P1131" s="1"/>
      <c r="Q1131" s="1"/>
      <c r="R1131" s="1" t="s">
        <v>45</v>
      </c>
    </row>
    <row r="1132" spans="1:18" x14ac:dyDescent="0.45">
      <c r="A1132" s="1">
        <v>6001000030</v>
      </c>
      <c r="B1132" s="1">
        <v>854</v>
      </c>
      <c r="C1132" s="1" t="s">
        <v>34</v>
      </c>
      <c r="D1132" s="1">
        <v>1985</v>
      </c>
      <c r="E1132" s="1" t="s">
        <v>28</v>
      </c>
      <c r="F1132" s="1" t="s">
        <v>23</v>
      </c>
      <c r="G1132" s="1" t="s">
        <v>166</v>
      </c>
      <c r="H1132" s="1" t="s">
        <v>167</v>
      </c>
      <c r="I1132" s="1"/>
      <c r="J1132" s="1"/>
      <c r="K1132" s="1"/>
      <c r="L1132" s="1"/>
      <c r="M1132" s="1">
        <v>2</v>
      </c>
      <c r="N1132" s="1"/>
      <c r="O1132" s="2">
        <v>43885</v>
      </c>
      <c r="P1132" s="1"/>
      <c r="Q1132" s="1"/>
      <c r="R1132" s="1" t="s">
        <v>45</v>
      </c>
    </row>
    <row r="1133" spans="1:18" x14ac:dyDescent="0.45">
      <c r="A1133" s="1">
        <v>6001000031</v>
      </c>
      <c r="B1133" s="1">
        <v>853</v>
      </c>
      <c r="C1133" s="1" t="s">
        <v>21</v>
      </c>
      <c r="D1133" s="1">
        <v>2009</v>
      </c>
      <c r="E1133" s="1" t="s">
        <v>61</v>
      </c>
      <c r="F1133" s="1" t="s">
        <v>23</v>
      </c>
      <c r="G1133" s="1" t="s">
        <v>166</v>
      </c>
      <c r="H1133" s="1" t="s">
        <v>167</v>
      </c>
      <c r="I1133" s="1"/>
      <c r="J1133" s="1"/>
      <c r="K1133" s="1"/>
      <c r="L1133" s="1"/>
      <c r="M1133" s="1"/>
      <c r="N1133" s="1"/>
      <c r="O1133" s="2">
        <v>43885</v>
      </c>
      <c r="P1133" s="1"/>
      <c r="Q1133" s="1"/>
      <c r="R1133" s="1" t="s">
        <v>45</v>
      </c>
    </row>
    <row r="1134" spans="1:18" x14ac:dyDescent="0.45">
      <c r="A1134" s="1">
        <v>6001000032</v>
      </c>
      <c r="B1134" s="1">
        <v>851</v>
      </c>
      <c r="C1134" s="1" t="s">
        <v>21</v>
      </c>
      <c r="D1134" s="1">
        <v>1996</v>
      </c>
      <c r="E1134" s="1" t="s">
        <v>32</v>
      </c>
      <c r="F1134" s="1" t="s">
        <v>23</v>
      </c>
      <c r="G1134" s="1" t="s">
        <v>166</v>
      </c>
      <c r="H1134" s="1" t="s">
        <v>167</v>
      </c>
      <c r="I1134" s="1"/>
      <c r="J1134" s="1"/>
      <c r="K1134" s="1"/>
      <c r="L1134" s="1"/>
      <c r="M1134" s="1">
        <v>3</v>
      </c>
      <c r="N1134" s="1"/>
      <c r="O1134" s="2">
        <v>43885</v>
      </c>
      <c r="P1134" s="1"/>
      <c r="Q1134" s="1"/>
      <c r="R1134" s="1" t="s">
        <v>45</v>
      </c>
    </row>
    <row r="1135" spans="1:18" x14ac:dyDescent="0.45">
      <c r="A1135" s="1">
        <v>6001000033</v>
      </c>
      <c r="B1135" s="1">
        <v>858</v>
      </c>
      <c r="C1135" s="1" t="s">
        <v>34</v>
      </c>
      <c r="D1135" s="1">
        <v>1968</v>
      </c>
      <c r="E1135" s="1" t="s">
        <v>22</v>
      </c>
      <c r="F1135" s="1" t="s">
        <v>23</v>
      </c>
      <c r="G1135" s="1" t="s">
        <v>166</v>
      </c>
      <c r="H1135" s="1" t="s">
        <v>167</v>
      </c>
      <c r="I1135" s="1"/>
      <c r="J1135" s="1"/>
      <c r="K1135" s="1"/>
      <c r="L1135" s="1"/>
      <c r="M1135" s="1">
        <v>1</v>
      </c>
      <c r="N1135" s="1"/>
      <c r="O1135" s="2">
        <v>43885</v>
      </c>
      <c r="P1135" s="2">
        <v>43903</v>
      </c>
      <c r="Q1135" s="1"/>
      <c r="R1135" s="1" t="s">
        <v>27</v>
      </c>
    </row>
    <row r="1136" spans="1:18" x14ac:dyDescent="0.45">
      <c r="A1136" s="1">
        <v>6001000034</v>
      </c>
      <c r="B1136" s="1">
        <v>857</v>
      </c>
      <c r="C1136" s="1" t="s">
        <v>34</v>
      </c>
      <c r="D1136" s="1">
        <v>1955</v>
      </c>
      <c r="E1136" s="1" t="s">
        <v>38</v>
      </c>
      <c r="F1136" s="1" t="s">
        <v>23</v>
      </c>
      <c r="G1136" s="1" t="s">
        <v>166</v>
      </c>
      <c r="H1136" s="1" t="s">
        <v>167</v>
      </c>
      <c r="I1136" s="1"/>
      <c r="J1136" s="1"/>
      <c r="K1136" s="1"/>
      <c r="L1136" s="1"/>
      <c r="M1136" s="1">
        <v>1</v>
      </c>
      <c r="N1136" s="1"/>
      <c r="O1136" s="2">
        <v>43885</v>
      </c>
      <c r="P1136" s="1"/>
      <c r="Q1136" s="1"/>
      <c r="R1136" s="1" t="s">
        <v>45</v>
      </c>
    </row>
    <row r="1137" spans="1:18" x14ac:dyDescent="0.45">
      <c r="A1137" s="1">
        <v>6001000035</v>
      </c>
      <c r="B1137" s="1">
        <v>878</v>
      </c>
      <c r="C1137" s="1" t="s">
        <v>21</v>
      </c>
      <c r="D1137" s="1">
        <v>1959</v>
      </c>
      <c r="E1137" s="1" t="s">
        <v>38</v>
      </c>
      <c r="F1137" s="1" t="s">
        <v>23</v>
      </c>
      <c r="G1137" s="1" t="s">
        <v>166</v>
      </c>
      <c r="H1137" s="1" t="s">
        <v>167</v>
      </c>
      <c r="I1137" s="1"/>
      <c r="J1137" s="1"/>
      <c r="K1137" s="1"/>
      <c r="L1137" s="1"/>
      <c r="M1137" s="1"/>
      <c r="N1137" s="1"/>
      <c r="O1137" s="2">
        <v>43886</v>
      </c>
      <c r="P1137" s="1"/>
      <c r="Q1137" s="1"/>
      <c r="R1137" s="1" t="s">
        <v>45</v>
      </c>
    </row>
    <row r="1138" spans="1:18" x14ac:dyDescent="0.45">
      <c r="A1138" s="1">
        <v>6001000036</v>
      </c>
      <c r="B1138" s="1">
        <v>892</v>
      </c>
      <c r="C1138" s="1" t="s">
        <v>34</v>
      </c>
      <c r="D1138" s="1">
        <v>1996</v>
      </c>
      <c r="E1138" s="1" t="s">
        <v>32</v>
      </c>
      <c r="F1138" s="1" t="s">
        <v>23</v>
      </c>
      <c r="G1138" s="1" t="s">
        <v>166</v>
      </c>
      <c r="H1138" s="1" t="s">
        <v>167</v>
      </c>
      <c r="I1138" s="1"/>
      <c r="J1138" s="1"/>
      <c r="K1138" s="1"/>
      <c r="L1138" s="1"/>
      <c r="M1138" s="1">
        <v>2</v>
      </c>
      <c r="N1138" s="2">
        <v>43882</v>
      </c>
      <c r="O1138" s="2">
        <v>43886</v>
      </c>
      <c r="P1138" s="1"/>
      <c r="Q1138" s="1"/>
      <c r="R1138" s="1" t="s">
        <v>45</v>
      </c>
    </row>
    <row r="1139" spans="1:18" x14ac:dyDescent="0.45">
      <c r="A1139" s="1">
        <v>6001000037</v>
      </c>
      <c r="B1139" s="1">
        <v>1188</v>
      </c>
      <c r="C1139" s="1" t="s">
        <v>34</v>
      </c>
      <c r="D1139" s="1">
        <v>1997</v>
      </c>
      <c r="E1139" s="1" t="s">
        <v>32</v>
      </c>
      <c r="F1139" s="1" t="s">
        <v>23</v>
      </c>
      <c r="G1139" s="1" t="s">
        <v>166</v>
      </c>
      <c r="H1139" s="1" t="s">
        <v>167</v>
      </c>
      <c r="I1139" s="1"/>
      <c r="J1139" s="1"/>
      <c r="K1139" s="1"/>
      <c r="L1139" s="1"/>
      <c r="M1139" s="1"/>
      <c r="N1139" s="2">
        <v>43882</v>
      </c>
      <c r="O1139" s="2">
        <v>43886</v>
      </c>
      <c r="P1139" s="1"/>
      <c r="Q1139" s="1"/>
      <c r="R1139" s="1" t="s">
        <v>45</v>
      </c>
    </row>
    <row r="1140" spans="1:18" x14ac:dyDescent="0.45">
      <c r="A1140" s="1">
        <v>6001000038</v>
      </c>
      <c r="B1140" s="1">
        <v>1189</v>
      </c>
      <c r="C1140" s="1" t="s">
        <v>34</v>
      </c>
      <c r="D1140" s="1">
        <v>1962</v>
      </c>
      <c r="E1140" s="1" t="s">
        <v>22</v>
      </c>
      <c r="F1140" s="1" t="s">
        <v>23</v>
      </c>
      <c r="G1140" s="1" t="s">
        <v>166</v>
      </c>
      <c r="H1140" s="1" t="s">
        <v>167</v>
      </c>
      <c r="I1140" s="1"/>
      <c r="J1140" s="1"/>
      <c r="K1140" s="1"/>
      <c r="L1140" s="1"/>
      <c r="M1140" s="1"/>
      <c r="N1140" s="2">
        <v>43876</v>
      </c>
      <c r="O1140" s="2">
        <v>43886</v>
      </c>
      <c r="P1140" s="1"/>
      <c r="Q1140" s="1"/>
      <c r="R1140" s="1" t="s">
        <v>45</v>
      </c>
    </row>
    <row r="1141" spans="1:18" x14ac:dyDescent="0.45">
      <c r="A1141" s="1">
        <v>6001000039</v>
      </c>
      <c r="B1141" s="1">
        <v>1190</v>
      </c>
      <c r="C1141" s="1" t="s">
        <v>34</v>
      </c>
      <c r="D1141" s="1">
        <v>1960</v>
      </c>
      <c r="E1141" s="1" t="s">
        <v>38</v>
      </c>
      <c r="F1141" s="1" t="s">
        <v>23</v>
      </c>
      <c r="G1141" s="1" t="s">
        <v>166</v>
      </c>
      <c r="H1141" s="1" t="s">
        <v>167</v>
      </c>
      <c r="I1141" s="1"/>
      <c r="J1141" s="1"/>
      <c r="K1141" s="1"/>
      <c r="L1141" s="1"/>
      <c r="M1141" s="1">
        <v>1</v>
      </c>
      <c r="N1141" s="2">
        <v>43874</v>
      </c>
      <c r="O1141" s="2">
        <v>43886</v>
      </c>
      <c r="P1141" s="1"/>
      <c r="Q1141" s="1"/>
      <c r="R1141" s="1" t="s">
        <v>45</v>
      </c>
    </row>
    <row r="1142" spans="1:18" x14ac:dyDescent="0.45">
      <c r="A1142" s="1">
        <v>6001000040</v>
      </c>
      <c r="B1142" s="1">
        <v>1191</v>
      </c>
      <c r="C1142" s="1" t="s">
        <v>34</v>
      </c>
      <c r="D1142" s="1">
        <v>1993</v>
      </c>
      <c r="E1142" s="1" t="s">
        <v>32</v>
      </c>
      <c r="F1142" s="1" t="s">
        <v>23</v>
      </c>
      <c r="G1142" s="1" t="s">
        <v>166</v>
      </c>
      <c r="H1142" s="1" t="s">
        <v>167</v>
      </c>
      <c r="I1142" s="1"/>
      <c r="J1142" s="1"/>
      <c r="K1142" s="1"/>
      <c r="L1142" s="1"/>
      <c r="M1142" s="1"/>
      <c r="N1142" s="2">
        <v>43880</v>
      </c>
      <c r="O1142" s="2">
        <v>43886</v>
      </c>
      <c r="P1142" s="1"/>
      <c r="Q1142" s="1"/>
      <c r="R1142" s="1" t="s">
        <v>45</v>
      </c>
    </row>
    <row r="1143" spans="1:18" x14ac:dyDescent="0.45">
      <c r="A1143" s="1">
        <v>6001000041</v>
      </c>
      <c r="B1143" s="1">
        <v>1192</v>
      </c>
      <c r="C1143" s="1" t="s">
        <v>34</v>
      </c>
      <c r="D1143" s="1">
        <v>1959</v>
      </c>
      <c r="E1143" s="1" t="s">
        <v>38</v>
      </c>
      <c r="F1143" s="1" t="s">
        <v>23</v>
      </c>
      <c r="G1143" s="1" t="s">
        <v>166</v>
      </c>
      <c r="H1143" s="1" t="s">
        <v>167</v>
      </c>
      <c r="I1143" s="1"/>
      <c r="J1143" s="1"/>
      <c r="K1143" s="1"/>
      <c r="L1143" s="1"/>
      <c r="M1143" s="1">
        <v>7</v>
      </c>
      <c r="N1143" s="1"/>
      <c r="O1143" s="2">
        <v>43886</v>
      </c>
      <c r="P1143" s="1"/>
      <c r="Q1143" s="1"/>
      <c r="R1143" s="1" t="s">
        <v>45</v>
      </c>
    </row>
    <row r="1144" spans="1:18" x14ac:dyDescent="0.45">
      <c r="A1144" s="1">
        <v>6001000042</v>
      </c>
      <c r="B1144" s="1">
        <v>1197</v>
      </c>
      <c r="C1144" s="1" t="s">
        <v>21</v>
      </c>
      <c r="D1144" s="1">
        <v>1964</v>
      </c>
      <c r="E1144" s="1" t="s">
        <v>22</v>
      </c>
      <c r="F1144" s="1" t="s">
        <v>23</v>
      </c>
      <c r="G1144" s="1" t="s">
        <v>166</v>
      </c>
      <c r="H1144" s="1" t="s">
        <v>167</v>
      </c>
      <c r="I1144" s="1"/>
      <c r="J1144" s="1"/>
      <c r="K1144" s="1"/>
      <c r="L1144" s="1"/>
      <c r="M1144" s="1"/>
      <c r="N1144" s="1"/>
      <c r="O1144" s="2">
        <v>43886</v>
      </c>
      <c r="P1144" s="1"/>
      <c r="Q1144" s="1"/>
      <c r="R1144" s="1" t="s">
        <v>45</v>
      </c>
    </row>
    <row r="1145" spans="1:18" x14ac:dyDescent="0.45">
      <c r="A1145" s="1">
        <v>6001000043</v>
      </c>
      <c r="B1145" s="1">
        <v>1198</v>
      </c>
      <c r="C1145" s="1" t="s">
        <v>34</v>
      </c>
      <c r="D1145" s="1">
        <v>1968</v>
      </c>
      <c r="E1145" s="1" t="s">
        <v>22</v>
      </c>
      <c r="F1145" s="1" t="s">
        <v>23</v>
      </c>
      <c r="G1145" s="1" t="s">
        <v>166</v>
      </c>
      <c r="H1145" s="1" t="s">
        <v>167</v>
      </c>
      <c r="I1145" s="1"/>
      <c r="J1145" s="1"/>
      <c r="K1145" s="1"/>
      <c r="L1145" s="1"/>
      <c r="M1145" s="1"/>
      <c r="N1145" s="1"/>
      <c r="O1145" s="2">
        <v>43886</v>
      </c>
      <c r="P1145" s="2">
        <v>43900</v>
      </c>
      <c r="Q1145" s="1"/>
      <c r="R1145" s="1" t="s">
        <v>27</v>
      </c>
    </row>
    <row r="1146" spans="1:18" x14ac:dyDescent="0.45">
      <c r="A1146" s="1">
        <v>6001000044</v>
      </c>
      <c r="B1146" s="1">
        <v>1196</v>
      </c>
      <c r="C1146" s="1" t="s">
        <v>34</v>
      </c>
      <c r="D1146" s="1">
        <v>1954</v>
      </c>
      <c r="E1146" s="1" t="s">
        <v>38</v>
      </c>
      <c r="F1146" s="1" t="s">
        <v>23</v>
      </c>
      <c r="G1146" s="1" t="s">
        <v>166</v>
      </c>
      <c r="H1146" s="1" t="s">
        <v>167</v>
      </c>
      <c r="I1146" s="1"/>
      <c r="J1146" s="1"/>
      <c r="K1146" s="1"/>
      <c r="L1146" s="1"/>
      <c r="M1146" s="1">
        <v>2</v>
      </c>
      <c r="N1146" s="2">
        <v>43874</v>
      </c>
      <c r="O1146" s="2">
        <v>43886</v>
      </c>
      <c r="P1146" s="1"/>
      <c r="Q1146" s="1"/>
      <c r="R1146" s="1" t="s">
        <v>45</v>
      </c>
    </row>
    <row r="1147" spans="1:18" x14ac:dyDescent="0.45">
      <c r="A1147" s="1">
        <v>6001000045</v>
      </c>
      <c r="B1147" s="1">
        <v>1200</v>
      </c>
      <c r="C1147" s="1" t="s">
        <v>21</v>
      </c>
      <c r="D1147" s="1">
        <v>1938</v>
      </c>
      <c r="E1147" s="1" t="s">
        <v>41</v>
      </c>
      <c r="F1147" s="1" t="s">
        <v>23</v>
      </c>
      <c r="G1147" s="1" t="s">
        <v>166</v>
      </c>
      <c r="H1147" s="1" t="s">
        <v>167</v>
      </c>
      <c r="I1147" s="1"/>
      <c r="J1147" s="1"/>
      <c r="K1147" s="1"/>
      <c r="L1147" s="1"/>
      <c r="M1147" s="1">
        <v>4</v>
      </c>
      <c r="N1147" s="1"/>
      <c r="O1147" s="2">
        <v>43886</v>
      </c>
      <c r="P1147" s="2">
        <v>43903</v>
      </c>
      <c r="Q1147" s="1"/>
      <c r="R1147" s="1" t="s">
        <v>27</v>
      </c>
    </row>
    <row r="1148" spans="1:18" x14ac:dyDescent="0.45">
      <c r="A1148" s="1">
        <v>6001000046</v>
      </c>
      <c r="B1148" s="1">
        <v>1208</v>
      </c>
      <c r="C1148" s="1" t="s">
        <v>21</v>
      </c>
      <c r="D1148" s="1">
        <v>1956</v>
      </c>
      <c r="E1148" s="1" t="s">
        <v>38</v>
      </c>
      <c r="F1148" s="1" t="s">
        <v>23</v>
      </c>
      <c r="G1148" s="1" t="s">
        <v>166</v>
      </c>
      <c r="H1148" s="1" t="s">
        <v>167</v>
      </c>
      <c r="I1148" s="1"/>
      <c r="J1148" s="1"/>
      <c r="K1148" s="1"/>
      <c r="L1148" s="1"/>
      <c r="M1148" s="1"/>
      <c r="N1148" s="1"/>
      <c r="O1148" s="2">
        <v>43887</v>
      </c>
      <c r="P1148" s="1"/>
      <c r="Q1148" s="1"/>
      <c r="R1148" s="1" t="s">
        <v>45</v>
      </c>
    </row>
    <row r="1149" spans="1:18" x14ac:dyDescent="0.45">
      <c r="A1149" s="1">
        <v>6001000047</v>
      </c>
      <c r="B1149" s="1">
        <v>1210</v>
      </c>
      <c r="C1149" s="1" t="s">
        <v>34</v>
      </c>
      <c r="D1149" s="1">
        <v>1975</v>
      </c>
      <c r="E1149" s="1" t="s">
        <v>49</v>
      </c>
      <c r="F1149" s="1" t="s">
        <v>23</v>
      </c>
      <c r="G1149" s="1" t="s">
        <v>166</v>
      </c>
      <c r="H1149" s="1" t="s">
        <v>167</v>
      </c>
      <c r="I1149" s="1"/>
      <c r="J1149" s="1"/>
      <c r="K1149" s="1"/>
      <c r="L1149" s="1"/>
      <c r="M1149" s="1"/>
      <c r="N1149" s="1"/>
      <c r="O1149" s="2">
        <v>43887</v>
      </c>
      <c r="P1149" s="1"/>
      <c r="Q1149" s="1"/>
      <c r="R1149" s="1" t="s">
        <v>45</v>
      </c>
    </row>
    <row r="1150" spans="1:18" x14ac:dyDescent="0.45">
      <c r="A1150" s="1">
        <v>6001000048</v>
      </c>
      <c r="B1150" s="1">
        <v>1211</v>
      </c>
      <c r="C1150" s="1" t="s">
        <v>34</v>
      </c>
      <c r="D1150" s="1">
        <v>2011</v>
      </c>
      <c r="E1150" s="1" t="s">
        <v>68</v>
      </c>
      <c r="F1150" s="1" t="s">
        <v>23</v>
      </c>
      <c r="G1150" s="1" t="s">
        <v>166</v>
      </c>
      <c r="H1150" s="1" t="s">
        <v>167</v>
      </c>
      <c r="I1150" s="1"/>
      <c r="J1150" s="1"/>
      <c r="K1150" s="1"/>
      <c r="L1150" s="1"/>
      <c r="M1150" s="1"/>
      <c r="N1150" s="1"/>
      <c r="O1150" s="2">
        <v>43887</v>
      </c>
      <c r="P1150" s="1"/>
      <c r="Q1150" s="1"/>
      <c r="R1150" s="1" t="s">
        <v>45</v>
      </c>
    </row>
    <row r="1151" spans="1:18" x14ac:dyDescent="0.45">
      <c r="A1151" s="1">
        <v>6001000049</v>
      </c>
      <c r="B1151" s="1">
        <v>1207</v>
      </c>
      <c r="C1151" s="1" t="s">
        <v>21</v>
      </c>
      <c r="D1151" s="1">
        <v>1999</v>
      </c>
      <c r="E1151" s="1" t="s">
        <v>32</v>
      </c>
      <c r="F1151" s="1" t="s">
        <v>23</v>
      </c>
      <c r="G1151" s="1" t="s">
        <v>166</v>
      </c>
      <c r="H1151" s="1" t="s">
        <v>167</v>
      </c>
      <c r="I1151" s="1"/>
      <c r="J1151" s="1"/>
      <c r="K1151" s="1"/>
      <c r="L1151" s="1"/>
      <c r="M1151" s="1">
        <v>3</v>
      </c>
      <c r="N1151" s="1"/>
      <c r="O1151" s="2">
        <v>43887</v>
      </c>
      <c r="P1151" s="1"/>
      <c r="Q1151" s="1"/>
      <c r="R1151" s="1" t="s">
        <v>45</v>
      </c>
    </row>
    <row r="1152" spans="1:18" x14ac:dyDescent="0.45">
      <c r="A1152" s="1">
        <v>6001000050</v>
      </c>
      <c r="B1152" s="1">
        <v>1212</v>
      </c>
      <c r="C1152" s="1" t="s">
        <v>21</v>
      </c>
      <c r="D1152" s="1">
        <v>1977</v>
      </c>
      <c r="E1152" s="1" t="s">
        <v>49</v>
      </c>
      <c r="F1152" s="1" t="s">
        <v>23</v>
      </c>
      <c r="G1152" s="1" t="s">
        <v>166</v>
      </c>
      <c r="H1152" s="1" t="s">
        <v>167</v>
      </c>
      <c r="I1152" s="1"/>
      <c r="J1152" s="1"/>
      <c r="K1152" s="1"/>
      <c r="L1152" s="1"/>
      <c r="M1152" s="1"/>
      <c r="N1152" s="1"/>
      <c r="O1152" s="2">
        <v>43887</v>
      </c>
      <c r="P1152" s="1"/>
      <c r="Q1152" s="1"/>
      <c r="R1152" s="1" t="s">
        <v>45</v>
      </c>
    </row>
    <row r="1153" spans="1:18" x14ac:dyDescent="0.45">
      <c r="A1153" s="1">
        <v>6001000051</v>
      </c>
      <c r="B1153" s="1">
        <v>1206</v>
      </c>
      <c r="C1153" s="1" t="s">
        <v>21</v>
      </c>
      <c r="D1153" s="1">
        <v>2002</v>
      </c>
      <c r="E1153" s="1" t="s">
        <v>61</v>
      </c>
      <c r="F1153" s="1" t="s">
        <v>23</v>
      </c>
      <c r="G1153" s="1" t="s">
        <v>166</v>
      </c>
      <c r="H1153" s="1" t="s">
        <v>167</v>
      </c>
      <c r="I1153" s="1"/>
      <c r="J1153" s="1"/>
      <c r="K1153" s="1"/>
      <c r="L1153" s="1"/>
      <c r="M1153" s="1"/>
      <c r="N1153" s="1"/>
      <c r="O1153" s="2">
        <v>43887</v>
      </c>
      <c r="P1153" s="2">
        <v>43903</v>
      </c>
      <c r="Q1153" s="1"/>
      <c r="R1153" s="1" t="s">
        <v>27</v>
      </c>
    </row>
    <row r="1154" spans="1:18" x14ac:dyDescent="0.45">
      <c r="A1154" s="1">
        <v>6001000052</v>
      </c>
      <c r="B1154" s="1">
        <v>1769</v>
      </c>
      <c r="C1154" s="1" t="s">
        <v>34</v>
      </c>
      <c r="D1154" s="1">
        <v>1989</v>
      </c>
      <c r="E1154" s="1" t="s">
        <v>28</v>
      </c>
      <c r="F1154" s="1" t="s">
        <v>23</v>
      </c>
      <c r="G1154" s="1" t="s">
        <v>166</v>
      </c>
      <c r="H1154" s="1" t="s">
        <v>167</v>
      </c>
      <c r="I1154" s="1"/>
      <c r="J1154" s="1"/>
      <c r="K1154" s="1"/>
      <c r="L1154" s="1"/>
      <c r="M1154" s="1"/>
      <c r="N1154" s="1"/>
      <c r="O1154" s="2">
        <v>43887</v>
      </c>
      <c r="P1154" s="2">
        <v>43895</v>
      </c>
      <c r="Q1154" s="1"/>
      <c r="R1154" s="1" t="s">
        <v>27</v>
      </c>
    </row>
    <row r="1155" spans="1:18" x14ac:dyDescent="0.45">
      <c r="A1155" s="1">
        <v>6001000053</v>
      </c>
      <c r="B1155" s="1">
        <v>1209</v>
      </c>
      <c r="C1155" s="1" t="s">
        <v>34</v>
      </c>
      <c r="D1155" s="1">
        <v>2004</v>
      </c>
      <c r="E1155" s="1" t="s">
        <v>61</v>
      </c>
      <c r="F1155" s="1" t="s">
        <v>23</v>
      </c>
      <c r="G1155" s="1" t="s">
        <v>166</v>
      </c>
      <c r="H1155" s="1" t="s">
        <v>167</v>
      </c>
      <c r="I1155" s="1"/>
      <c r="J1155" s="1"/>
      <c r="K1155" s="1"/>
      <c r="L1155" s="1"/>
      <c r="M1155" s="1"/>
      <c r="N1155" s="1"/>
      <c r="O1155" s="2">
        <v>43887</v>
      </c>
      <c r="P1155" s="2">
        <v>43906</v>
      </c>
      <c r="Q1155" s="1"/>
      <c r="R1155" s="1" t="s">
        <v>27</v>
      </c>
    </row>
    <row r="1156" spans="1:18" x14ac:dyDescent="0.45">
      <c r="A1156" s="1">
        <v>6001000054</v>
      </c>
      <c r="B1156" s="1">
        <v>1213</v>
      </c>
      <c r="C1156" s="1" t="s">
        <v>34</v>
      </c>
      <c r="D1156" s="1">
        <v>1948</v>
      </c>
      <c r="E1156" s="1" t="s">
        <v>42</v>
      </c>
      <c r="F1156" s="1" t="s">
        <v>23</v>
      </c>
      <c r="G1156" s="1" t="s">
        <v>166</v>
      </c>
      <c r="H1156" s="1" t="s">
        <v>167</v>
      </c>
      <c r="I1156" s="1"/>
      <c r="J1156" s="1"/>
      <c r="K1156" s="1"/>
      <c r="L1156" s="1"/>
      <c r="M1156" s="1"/>
      <c r="N1156" s="1"/>
      <c r="O1156" s="2">
        <v>43887</v>
      </c>
      <c r="P1156" s="2">
        <v>43904</v>
      </c>
      <c r="Q1156" s="1"/>
      <c r="R1156" s="1" t="s">
        <v>27</v>
      </c>
    </row>
    <row r="1157" spans="1:18" x14ac:dyDescent="0.45">
      <c r="A1157" s="1">
        <v>6001000055</v>
      </c>
      <c r="B1157" s="1">
        <v>1217</v>
      </c>
      <c r="C1157" s="1" t="s">
        <v>21</v>
      </c>
      <c r="D1157" s="1">
        <v>1994</v>
      </c>
      <c r="E1157" s="1" t="s">
        <v>32</v>
      </c>
      <c r="F1157" s="1" t="s">
        <v>23</v>
      </c>
      <c r="G1157" s="1" t="s">
        <v>166</v>
      </c>
      <c r="H1157" s="1" t="s">
        <v>167</v>
      </c>
      <c r="I1157" s="1"/>
      <c r="J1157" s="1"/>
      <c r="K1157" s="1"/>
      <c r="L1157" s="1"/>
      <c r="M1157" s="1"/>
      <c r="N1157" s="1"/>
      <c r="O1157" s="2">
        <v>43887</v>
      </c>
      <c r="P1157" s="1"/>
      <c r="Q1157" s="1"/>
      <c r="R1157" s="1" t="s">
        <v>45</v>
      </c>
    </row>
    <row r="1158" spans="1:18" x14ac:dyDescent="0.45">
      <c r="A1158" s="1">
        <v>6001000056</v>
      </c>
      <c r="B1158" s="1">
        <v>1216</v>
      </c>
      <c r="C1158" s="1" t="s">
        <v>34</v>
      </c>
      <c r="D1158" s="1">
        <v>1967</v>
      </c>
      <c r="E1158" s="1" t="s">
        <v>22</v>
      </c>
      <c r="F1158" s="1" t="s">
        <v>23</v>
      </c>
      <c r="G1158" s="1" t="s">
        <v>166</v>
      </c>
      <c r="H1158" s="1" t="s">
        <v>167</v>
      </c>
      <c r="I1158" s="1"/>
      <c r="J1158" s="1"/>
      <c r="K1158" s="1"/>
      <c r="L1158" s="1"/>
      <c r="M1158" s="1">
        <v>1</v>
      </c>
      <c r="N1158" s="1"/>
      <c r="O1158" s="2">
        <v>43887</v>
      </c>
      <c r="P1158" s="1"/>
      <c r="Q1158" s="1"/>
      <c r="R1158" s="1" t="s">
        <v>45</v>
      </c>
    </row>
    <row r="1159" spans="1:18" x14ac:dyDescent="0.45">
      <c r="A1159" s="1">
        <v>6001000057</v>
      </c>
      <c r="B1159" s="1">
        <v>1214</v>
      </c>
      <c r="C1159" s="1" t="s">
        <v>34</v>
      </c>
      <c r="D1159" s="1">
        <v>1967</v>
      </c>
      <c r="E1159" s="1" t="s">
        <v>22</v>
      </c>
      <c r="F1159" s="1" t="s">
        <v>23</v>
      </c>
      <c r="G1159" s="1" t="s">
        <v>166</v>
      </c>
      <c r="H1159" s="1" t="s">
        <v>167</v>
      </c>
      <c r="I1159" s="1"/>
      <c r="J1159" s="1"/>
      <c r="K1159" s="1"/>
      <c r="L1159" s="1"/>
      <c r="M1159" s="1"/>
      <c r="N1159" s="1"/>
      <c r="O1159" s="2">
        <v>43887</v>
      </c>
      <c r="P1159" s="1"/>
      <c r="Q1159" s="1"/>
      <c r="R1159" s="1" t="s">
        <v>45</v>
      </c>
    </row>
    <row r="1160" spans="1:18" x14ac:dyDescent="0.45">
      <c r="A1160" s="1">
        <v>6001000058</v>
      </c>
      <c r="B1160" s="1">
        <v>1218</v>
      </c>
      <c r="C1160" s="1" t="s">
        <v>21</v>
      </c>
      <c r="D1160" s="1">
        <v>1997</v>
      </c>
      <c r="E1160" s="1" t="s">
        <v>32</v>
      </c>
      <c r="F1160" s="1" t="s">
        <v>23</v>
      </c>
      <c r="G1160" s="1" t="s">
        <v>166</v>
      </c>
      <c r="H1160" s="1" t="s">
        <v>167</v>
      </c>
      <c r="I1160" s="1"/>
      <c r="J1160" s="1"/>
      <c r="K1160" s="1"/>
      <c r="L1160" s="1"/>
      <c r="M1160" s="1">
        <v>3</v>
      </c>
      <c r="N1160" s="1"/>
      <c r="O1160" s="2">
        <v>43887</v>
      </c>
      <c r="P1160" s="1"/>
      <c r="Q1160" s="1"/>
      <c r="R1160" s="1" t="s">
        <v>45</v>
      </c>
    </row>
    <row r="1161" spans="1:18" x14ac:dyDescent="0.45">
      <c r="A1161" s="1">
        <v>6001000059</v>
      </c>
      <c r="B1161" s="1">
        <v>1219</v>
      </c>
      <c r="C1161" s="1" t="s">
        <v>34</v>
      </c>
      <c r="D1161" s="1">
        <v>1969</v>
      </c>
      <c r="E1161" s="1" t="s">
        <v>22</v>
      </c>
      <c r="F1161" s="1" t="s">
        <v>23</v>
      </c>
      <c r="G1161" s="1" t="s">
        <v>166</v>
      </c>
      <c r="H1161" s="1" t="s">
        <v>167</v>
      </c>
      <c r="I1161" s="1"/>
      <c r="J1161" s="1"/>
      <c r="K1161" s="1"/>
      <c r="L1161" s="1"/>
      <c r="M1161" s="1">
        <v>2</v>
      </c>
      <c r="N1161" s="1"/>
      <c r="O1161" s="2">
        <v>43887</v>
      </c>
      <c r="P1161" s="1"/>
      <c r="Q1161" s="1"/>
      <c r="R1161" s="1" t="s">
        <v>45</v>
      </c>
    </row>
    <row r="1162" spans="1:18" x14ac:dyDescent="0.45">
      <c r="A1162" s="1">
        <v>6001000060</v>
      </c>
      <c r="B1162" s="1">
        <v>1215</v>
      </c>
      <c r="C1162" s="1" t="s">
        <v>34</v>
      </c>
      <c r="D1162" s="1">
        <v>1969</v>
      </c>
      <c r="E1162" s="1" t="s">
        <v>22</v>
      </c>
      <c r="F1162" s="1" t="s">
        <v>23</v>
      </c>
      <c r="G1162" s="1" t="s">
        <v>166</v>
      </c>
      <c r="H1162" s="1" t="s">
        <v>167</v>
      </c>
      <c r="I1162" s="1"/>
      <c r="J1162" s="1"/>
      <c r="K1162" s="1"/>
      <c r="L1162" s="1"/>
      <c r="M1162" s="1">
        <v>1</v>
      </c>
      <c r="N1162" s="1"/>
      <c r="O1162" s="2">
        <v>43887</v>
      </c>
      <c r="P1162" s="1"/>
      <c r="Q1162" s="1"/>
      <c r="R1162" s="1" t="s">
        <v>45</v>
      </c>
    </row>
    <row r="1163" spans="1:18" x14ac:dyDescent="0.45">
      <c r="A1163" s="1">
        <v>6001000061</v>
      </c>
      <c r="B1163" s="1">
        <v>1199</v>
      </c>
      <c r="C1163" s="1" t="s">
        <v>21</v>
      </c>
      <c r="D1163" s="1">
        <v>1991</v>
      </c>
      <c r="E1163" s="1" t="s">
        <v>32</v>
      </c>
      <c r="F1163" s="1" t="s">
        <v>23</v>
      </c>
      <c r="G1163" s="1" t="s">
        <v>166</v>
      </c>
      <c r="H1163" s="1" t="s">
        <v>167</v>
      </c>
      <c r="I1163" s="1"/>
      <c r="J1163" s="1"/>
      <c r="K1163" s="1"/>
      <c r="L1163" s="1"/>
      <c r="M1163" s="1">
        <v>2</v>
      </c>
      <c r="N1163" s="2">
        <v>43883</v>
      </c>
      <c r="O1163" s="2">
        <v>43887</v>
      </c>
      <c r="P1163" s="1"/>
      <c r="Q1163" s="1"/>
      <c r="R1163" s="1" t="s">
        <v>45</v>
      </c>
    </row>
    <row r="1164" spans="1:18" x14ac:dyDescent="0.45">
      <c r="A1164" s="1">
        <v>6001000062</v>
      </c>
      <c r="B1164" s="1">
        <v>1201</v>
      </c>
      <c r="C1164" s="1" t="s">
        <v>21</v>
      </c>
      <c r="D1164" s="1">
        <v>1951</v>
      </c>
      <c r="E1164" s="1" t="s">
        <v>38</v>
      </c>
      <c r="F1164" s="1" t="s">
        <v>23</v>
      </c>
      <c r="G1164" s="1" t="s">
        <v>166</v>
      </c>
      <c r="H1164" s="1" t="s">
        <v>167</v>
      </c>
      <c r="I1164" s="1"/>
      <c r="J1164" s="1"/>
      <c r="K1164" s="1"/>
      <c r="L1164" s="1"/>
      <c r="M1164" s="1"/>
      <c r="N1164" s="1"/>
      <c r="O1164" s="2">
        <v>43887</v>
      </c>
      <c r="P1164" s="1"/>
      <c r="Q1164" s="1"/>
      <c r="R1164" s="1" t="s">
        <v>45</v>
      </c>
    </row>
    <row r="1165" spans="1:18" x14ac:dyDescent="0.45">
      <c r="A1165" s="1">
        <v>6001000063</v>
      </c>
      <c r="B1165" s="1">
        <v>1222</v>
      </c>
      <c r="C1165" s="1" t="s">
        <v>34</v>
      </c>
      <c r="D1165" s="1">
        <v>1956</v>
      </c>
      <c r="E1165" s="1" t="s">
        <v>38</v>
      </c>
      <c r="F1165" s="1" t="s">
        <v>23</v>
      </c>
      <c r="G1165" s="1" t="s">
        <v>166</v>
      </c>
      <c r="H1165" s="1" t="s">
        <v>167</v>
      </c>
      <c r="I1165" s="1"/>
      <c r="J1165" s="1"/>
      <c r="K1165" s="1"/>
      <c r="L1165" s="1"/>
      <c r="M1165" s="1">
        <v>1</v>
      </c>
      <c r="N1165" s="1"/>
      <c r="O1165" s="2">
        <v>43887</v>
      </c>
      <c r="P1165" s="1"/>
      <c r="Q1165" s="1"/>
      <c r="R1165" s="1" t="s">
        <v>45</v>
      </c>
    </row>
    <row r="1166" spans="1:18" x14ac:dyDescent="0.45">
      <c r="A1166" s="1">
        <v>6001000064</v>
      </c>
      <c r="B1166" s="1">
        <v>1249</v>
      </c>
      <c r="C1166" s="1" t="s">
        <v>34</v>
      </c>
      <c r="D1166" s="1">
        <v>1970</v>
      </c>
      <c r="E1166" s="1" t="s">
        <v>22</v>
      </c>
      <c r="F1166" s="1" t="s">
        <v>23</v>
      </c>
      <c r="G1166" s="1" t="s">
        <v>166</v>
      </c>
      <c r="H1166" s="1" t="s">
        <v>167</v>
      </c>
      <c r="I1166" s="1"/>
      <c r="J1166" s="1"/>
      <c r="K1166" s="1"/>
      <c r="L1166" s="1"/>
      <c r="M1166" s="1"/>
      <c r="N1166" s="1"/>
      <c r="O1166" s="2">
        <v>43887</v>
      </c>
      <c r="P1166" s="1"/>
      <c r="Q1166" s="1"/>
      <c r="R1166" s="1" t="s">
        <v>45</v>
      </c>
    </row>
    <row r="1167" spans="1:18" x14ac:dyDescent="0.45">
      <c r="A1167" s="1">
        <v>6001000065</v>
      </c>
      <c r="B1167" s="1">
        <v>1929</v>
      </c>
      <c r="C1167" s="1" t="s">
        <v>34</v>
      </c>
      <c r="D1167" s="1">
        <v>1960</v>
      </c>
      <c r="E1167" s="1" t="s">
        <v>38</v>
      </c>
      <c r="F1167" s="1" t="s">
        <v>23</v>
      </c>
      <c r="G1167" s="1" t="s">
        <v>166</v>
      </c>
      <c r="H1167" s="1" t="s">
        <v>167</v>
      </c>
      <c r="I1167" s="1"/>
      <c r="J1167" s="1"/>
      <c r="K1167" s="1"/>
      <c r="L1167" s="1"/>
      <c r="M1167" s="1"/>
      <c r="N1167" s="1"/>
      <c r="O1167" s="2">
        <v>43887</v>
      </c>
      <c r="P1167" s="1"/>
      <c r="Q1167" s="1"/>
      <c r="R1167" s="1" t="s">
        <v>45</v>
      </c>
    </row>
    <row r="1168" spans="1:18" x14ac:dyDescent="0.45">
      <c r="A1168" s="1">
        <v>6001000066</v>
      </c>
      <c r="B1168" s="1">
        <v>1420</v>
      </c>
      <c r="C1168" s="1" t="s">
        <v>34</v>
      </c>
      <c r="D1168" s="1">
        <v>1963</v>
      </c>
      <c r="E1168" s="1" t="s">
        <v>22</v>
      </c>
      <c r="F1168" s="1" t="s">
        <v>23</v>
      </c>
      <c r="G1168" s="1" t="s">
        <v>166</v>
      </c>
      <c r="H1168" s="1" t="s">
        <v>167</v>
      </c>
      <c r="I1168" s="1"/>
      <c r="J1168" s="1"/>
      <c r="K1168" s="1"/>
      <c r="L1168" s="1"/>
      <c r="M1168" s="1"/>
      <c r="N1168" s="1"/>
      <c r="O1168" s="2">
        <v>43887</v>
      </c>
      <c r="P1168" s="1"/>
      <c r="Q1168" s="1"/>
      <c r="R1168" s="1" t="s">
        <v>45</v>
      </c>
    </row>
    <row r="1169" spans="1:18" x14ac:dyDescent="0.45">
      <c r="A1169" s="1">
        <v>6001000067</v>
      </c>
      <c r="B1169" s="1">
        <v>1088</v>
      </c>
      <c r="C1169" s="1" t="s">
        <v>34</v>
      </c>
      <c r="D1169" s="1">
        <v>1958</v>
      </c>
      <c r="E1169" s="1" t="s">
        <v>38</v>
      </c>
      <c r="F1169" s="1" t="s">
        <v>23</v>
      </c>
      <c r="G1169" s="1" t="s">
        <v>166</v>
      </c>
      <c r="H1169" s="1" t="s">
        <v>167</v>
      </c>
      <c r="I1169" s="1"/>
      <c r="J1169" s="1"/>
      <c r="K1169" s="1"/>
      <c r="L1169" s="1"/>
      <c r="M1169" s="1"/>
      <c r="N1169" s="1"/>
      <c r="O1169" s="2">
        <v>43887</v>
      </c>
      <c r="P1169" s="1"/>
      <c r="Q1169" s="1"/>
      <c r="R1169" s="1" t="s">
        <v>45</v>
      </c>
    </row>
    <row r="1170" spans="1:18" x14ac:dyDescent="0.45">
      <c r="A1170" s="1">
        <v>6001000068</v>
      </c>
      <c r="B1170" s="1">
        <v>1926</v>
      </c>
      <c r="C1170" s="1" t="s">
        <v>34</v>
      </c>
      <c r="D1170" s="1">
        <v>1995</v>
      </c>
      <c r="E1170" s="1" t="s">
        <v>32</v>
      </c>
      <c r="F1170" s="1" t="s">
        <v>23</v>
      </c>
      <c r="G1170" s="1" t="s">
        <v>166</v>
      </c>
      <c r="H1170" s="1" t="s">
        <v>167</v>
      </c>
      <c r="I1170" s="1"/>
      <c r="J1170" s="1"/>
      <c r="K1170" s="1"/>
      <c r="L1170" s="1"/>
      <c r="M1170" s="1"/>
      <c r="N1170" s="1"/>
      <c r="O1170" s="2">
        <v>43887</v>
      </c>
      <c r="P1170" s="1"/>
      <c r="Q1170" s="1"/>
      <c r="R1170" s="1" t="s">
        <v>45</v>
      </c>
    </row>
    <row r="1171" spans="1:18" x14ac:dyDescent="0.45">
      <c r="A1171" s="1">
        <v>6001000069</v>
      </c>
      <c r="B1171" s="1">
        <v>1927</v>
      </c>
      <c r="C1171" s="1" t="s">
        <v>34</v>
      </c>
      <c r="D1171" s="1">
        <v>1964</v>
      </c>
      <c r="E1171" s="1" t="s">
        <v>22</v>
      </c>
      <c r="F1171" s="1" t="s">
        <v>23</v>
      </c>
      <c r="G1171" s="1" t="s">
        <v>166</v>
      </c>
      <c r="H1171" s="1" t="s">
        <v>167</v>
      </c>
      <c r="I1171" s="1"/>
      <c r="J1171" s="1"/>
      <c r="K1171" s="1"/>
      <c r="L1171" s="1"/>
      <c r="M1171" s="1">
        <v>1</v>
      </c>
      <c r="N1171" s="1"/>
      <c r="O1171" s="2">
        <v>43887</v>
      </c>
      <c r="P1171" s="1"/>
      <c r="Q1171" s="1"/>
      <c r="R1171" s="1" t="s">
        <v>45</v>
      </c>
    </row>
    <row r="1172" spans="1:18" x14ac:dyDescent="0.45">
      <c r="A1172" s="1">
        <v>6001000070</v>
      </c>
      <c r="B1172" s="1">
        <v>1928</v>
      </c>
      <c r="C1172" s="1" t="s">
        <v>21</v>
      </c>
      <c r="D1172" s="1">
        <v>1995</v>
      </c>
      <c r="E1172" s="1" t="s">
        <v>32</v>
      </c>
      <c r="F1172" s="1" t="s">
        <v>23</v>
      </c>
      <c r="G1172" s="1" t="s">
        <v>166</v>
      </c>
      <c r="H1172" s="1" t="s">
        <v>167</v>
      </c>
      <c r="I1172" s="1"/>
      <c r="J1172" s="1"/>
      <c r="K1172" s="1"/>
      <c r="L1172" s="1"/>
      <c r="M1172" s="1">
        <v>3</v>
      </c>
      <c r="N1172" s="1"/>
      <c r="O1172" s="2">
        <v>43887</v>
      </c>
      <c r="P1172" s="1"/>
      <c r="Q1172" s="1"/>
      <c r="R1172" s="1" t="s">
        <v>45</v>
      </c>
    </row>
    <row r="1173" spans="1:18" x14ac:dyDescent="0.45">
      <c r="A1173" s="1">
        <v>6001000071</v>
      </c>
      <c r="B1173" s="1">
        <v>1087</v>
      </c>
      <c r="C1173" s="1" t="s">
        <v>34</v>
      </c>
      <c r="D1173" s="1">
        <v>1962</v>
      </c>
      <c r="E1173" s="1" t="s">
        <v>22</v>
      </c>
      <c r="F1173" s="1" t="s">
        <v>23</v>
      </c>
      <c r="G1173" s="1" t="s">
        <v>166</v>
      </c>
      <c r="H1173" s="1" t="s">
        <v>167</v>
      </c>
      <c r="I1173" s="1"/>
      <c r="J1173" s="1"/>
      <c r="K1173" s="1"/>
      <c r="L1173" s="1"/>
      <c r="M1173" s="1">
        <v>3</v>
      </c>
      <c r="N1173" s="1"/>
      <c r="O1173" s="2">
        <v>43887</v>
      </c>
      <c r="P1173" s="1"/>
      <c r="Q1173" s="1"/>
      <c r="R1173" s="1" t="s">
        <v>45</v>
      </c>
    </row>
    <row r="1174" spans="1:18" x14ac:dyDescent="0.45">
      <c r="A1174" s="1">
        <v>6001000072</v>
      </c>
      <c r="B1174" s="1">
        <v>1179</v>
      </c>
      <c r="C1174" s="1" t="s">
        <v>21</v>
      </c>
      <c r="D1174" s="1">
        <v>1969</v>
      </c>
      <c r="E1174" s="1" t="s">
        <v>22</v>
      </c>
      <c r="F1174" s="1" t="s">
        <v>23</v>
      </c>
      <c r="G1174" s="1" t="s">
        <v>166</v>
      </c>
      <c r="H1174" s="1" t="s">
        <v>167</v>
      </c>
      <c r="I1174" s="1"/>
      <c r="J1174" s="1"/>
      <c r="K1174" s="1"/>
      <c r="L1174" s="1"/>
      <c r="M1174" s="1"/>
      <c r="N1174" s="1"/>
      <c r="O1174" s="2">
        <v>43887</v>
      </c>
      <c r="P1174" s="1"/>
      <c r="Q1174" s="1"/>
      <c r="R1174" s="1" t="s">
        <v>45</v>
      </c>
    </row>
    <row r="1175" spans="1:18" x14ac:dyDescent="0.45">
      <c r="A1175" s="1">
        <v>6001000073</v>
      </c>
      <c r="B1175" s="1">
        <v>2323</v>
      </c>
      <c r="C1175" s="1" t="s">
        <v>34</v>
      </c>
      <c r="D1175" s="1">
        <v>1969</v>
      </c>
      <c r="E1175" s="1" t="s">
        <v>22</v>
      </c>
      <c r="F1175" s="1" t="s">
        <v>23</v>
      </c>
      <c r="G1175" s="1" t="s">
        <v>166</v>
      </c>
      <c r="H1175" s="1" t="s">
        <v>167</v>
      </c>
      <c r="I1175" s="1"/>
      <c r="J1175" s="1"/>
      <c r="K1175" s="1"/>
      <c r="L1175" s="1"/>
      <c r="M1175" s="1">
        <v>4</v>
      </c>
      <c r="N1175" s="1"/>
      <c r="O1175" s="2">
        <v>43887</v>
      </c>
      <c r="P1175" s="2">
        <v>43901</v>
      </c>
      <c r="Q1175" s="1"/>
      <c r="R1175" s="1" t="s">
        <v>27</v>
      </c>
    </row>
    <row r="1176" spans="1:18" x14ac:dyDescent="0.45">
      <c r="A1176" s="1">
        <v>6001000074</v>
      </c>
      <c r="B1176" s="1">
        <v>2391</v>
      </c>
      <c r="C1176" s="1" t="s">
        <v>34</v>
      </c>
      <c r="D1176" s="1">
        <v>1981</v>
      </c>
      <c r="E1176" s="1" t="s">
        <v>28</v>
      </c>
      <c r="F1176" s="1" t="s">
        <v>23</v>
      </c>
      <c r="G1176" s="1" t="s">
        <v>166</v>
      </c>
      <c r="H1176" s="1" t="s">
        <v>167</v>
      </c>
      <c r="I1176" s="1"/>
      <c r="J1176" s="1"/>
      <c r="K1176" s="1"/>
      <c r="L1176" s="1"/>
      <c r="M1176" s="1"/>
      <c r="N1176" s="1"/>
      <c r="O1176" s="2">
        <v>43887</v>
      </c>
      <c r="P1176" s="1"/>
      <c r="Q1176" s="1"/>
      <c r="R1176" s="1" t="s">
        <v>45</v>
      </c>
    </row>
    <row r="1177" spans="1:18" x14ac:dyDescent="0.45">
      <c r="A1177" s="1">
        <v>6001000075</v>
      </c>
      <c r="B1177" s="1">
        <v>1930</v>
      </c>
      <c r="C1177" s="1" t="s">
        <v>34</v>
      </c>
      <c r="D1177" s="1">
        <v>1997</v>
      </c>
      <c r="E1177" s="1" t="s">
        <v>32</v>
      </c>
      <c r="F1177" s="1" t="s">
        <v>23</v>
      </c>
      <c r="G1177" s="1" t="s">
        <v>166</v>
      </c>
      <c r="H1177" s="1" t="s">
        <v>167</v>
      </c>
      <c r="I1177" s="1"/>
      <c r="J1177" s="1"/>
      <c r="K1177" s="1"/>
      <c r="L1177" s="1"/>
      <c r="M1177" s="1">
        <v>2</v>
      </c>
      <c r="N1177" s="1"/>
      <c r="O1177" s="2">
        <v>43887</v>
      </c>
      <c r="P1177" s="2">
        <v>43896</v>
      </c>
      <c r="Q1177" s="1"/>
      <c r="R1177" s="1" t="s">
        <v>27</v>
      </c>
    </row>
    <row r="1178" spans="1:18" x14ac:dyDescent="0.45">
      <c r="A1178" s="1">
        <v>6001000076</v>
      </c>
      <c r="B1178" s="1">
        <v>1931</v>
      </c>
      <c r="C1178" s="1" t="s">
        <v>21</v>
      </c>
      <c r="D1178" s="1">
        <v>1997</v>
      </c>
      <c r="E1178" s="1" t="s">
        <v>32</v>
      </c>
      <c r="F1178" s="1" t="s">
        <v>23</v>
      </c>
      <c r="G1178" s="1" t="s">
        <v>166</v>
      </c>
      <c r="H1178" s="1" t="s">
        <v>167</v>
      </c>
      <c r="I1178" s="1"/>
      <c r="J1178" s="1"/>
      <c r="K1178" s="1"/>
      <c r="L1178" s="1"/>
      <c r="M1178" s="1">
        <v>2</v>
      </c>
      <c r="N1178" s="1"/>
      <c r="O1178" s="2">
        <v>43887</v>
      </c>
      <c r="P1178" s="1"/>
      <c r="Q1178" s="1"/>
      <c r="R1178" s="1" t="s">
        <v>45</v>
      </c>
    </row>
    <row r="1179" spans="1:18" x14ac:dyDescent="0.45">
      <c r="A1179" s="1">
        <v>6001000077</v>
      </c>
      <c r="B1179" s="1">
        <v>1932</v>
      </c>
      <c r="C1179" s="1" t="s">
        <v>21</v>
      </c>
      <c r="D1179" s="1">
        <v>1997</v>
      </c>
      <c r="E1179" s="1" t="s">
        <v>32</v>
      </c>
      <c r="F1179" s="1" t="s">
        <v>23</v>
      </c>
      <c r="G1179" s="1" t="s">
        <v>166</v>
      </c>
      <c r="H1179" s="1" t="s">
        <v>167</v>
      </c>
      <c r="I1179" s="1"/>
      <c r="J1179" s="1"/>
      <c r="K1179" s="1"/>
      <c r="L1179" s="1"/>
      <c r="M1179" s="1"/>
      <c r="N1179" s="1"/>
      <c r="O1179" s="2">
        <v>43887</v>
      </c>
      <c r="P1179" s="1"/>
      <c r="Q1179" s="1"/>
      <c r="R1179" s="1" t="s">
        <v>45</v>
      </c>
    </row>
    <row r="1180" spans="1:18" x14ac:dyDescent="0.45">
      <c r="A1180" s="1">
        <v>6001000078</v>
      </c>
      <c r="B1180" s="1">
        <v>1934</v>
      </c>
      <c r="C1180" s="1" t="s">
        <v>21</v>
      </c>
      <c r="D1180" s="1">
        <v>1988</v>
      </c>
      <c r="E1180" s="1" t="s">
        <v>28</v>
      </c>
      <c r="F1180" s="1" t="s">
        <v>23</v>
      </c>
      <c r="G1180" s="1" t="s">
        <v>166</v>
      </c>
      <c r="H1180" s="1" t="s">
        <v>167</v>
      </c>
      <c r="I1180" s="1"/>
      <c r="J1180" s="1"/>
      <c r="K1180" s="1"/>
      <c r="L1180" s="1"/>
      <c r="M1180" s="1"/>
      <c r="N1180" s="1"/>
      <c r="O1180" s="2">
        <v>43887</v>
      </c>
      <c r="P1180" s="1"/>
      <c r="Q1180" s="1"/>
      <c r="R1180" s="1" t="s">
        <v>45</v>
      </c>
    </row>
    <row r="1181" spans="1:18" x14ac:dyDescent="0.45">
      <c r="A1181" s="1">
        <v>6001000079</v>
      </c>
      <c r="B1181" s="1">
        <v>1933</v>
      </c>
      <c r="C1181" s="1" t="s">
        <v>34</v>
      </c>
      <c r="D1181" s="1">
        <v>1981</v>
      </c>
      <c r="E1181" s="1" t="s">
        <v>28</v>
      </c>
      <c r="F1181" s="1" t="s">
        <v>23</v>
      </c>
      <c r="G1181" s="1" t="s">
        <v>166</v>
      </c>
      <c r="H1181" s="1" t="s">
        <v>167</v>
      </c>
      <c r="I1181" s="1"/>
      <c r="J1181" s="1"/>
      <c r="K1181" s="1"/>
      <c r="L1181" s="1"/>
      <c r="M1181" s="1"/>
      <c r="N1181" s="1"/>
      <c r="O1181" s="2">
        <v>43887</v>
      </c>
      <c r="P1181" s="1"/>
      <c r="Q1181" s="1"/>
      <c r="R1181" s="1" t="s">
        <v>45</v>
      </c>
    </row>
    <row r="1182" spans="1:18" x14ac:dyDescent="0.45">
      <c r="A1182" s="1">
        <v>6001000080</v>
      </c>
      <c r="B1182" s="1">
        <v>1945</v>
      </c>
      <c r="C1182" s="1" t="s">
        <v>34</v>
      </c>
      <c r="D1182" s="1">
        <v>1969</v>
      </c>
      <c r="E1182" s="1" t="s">
        <v>22</v>
      </c>
      <c r="F1182" s="1" t="s">
        <v>23</v>
      </c>
      <c r="G1182" s="1" t="s">
        <v>166</v>
      </c>
      <c r="H1182" s="1" t="s">
        <v>167</v>
      </c>
      <c r="I1182" s="1"/>
      <c r="J1182" s="1"/>
      <c r="K1182" s="1"/>
      <c r="L1182" s="1"/>
      <c r="M1182" s="1"/>
      <c r="N1182" s="1"/>
      <c r="O1182" s="2">
        <v>43888</v>
      </c>
      <c r="P1182" s="1"/>
      <c r="Q1182" s="1"/>
      <c r="R1182" s="1" t="s">
        <v>45</v>
      </c>
    </row>
    <row r="1183" spans="1:18" x14ac:dyDescent="0.45">
      <c r="A1183" s="1">
        <v>6001000081</v>
      </c>
      <c r="B1183" s="1">
        <v>1939</v>
      </c>
      <c r="C1183" s="1" t="s">
        <v>34</v>
      </c>
      <c r="D1183" s="1">
        <v>1977</v>
      </c>
      <c r="E1183" s="1" t="s">
        <v>49</v>
      </c>
      <c r="F1183" s="1" t="s">
        <v>23</v>
      </c>
      <c r="G1183" s="1" t="s">
        <v>166</v>
      </c>
      <c r="H1183" s="1" t="s">
        <v>167</v>
      </c>
      <c r="I1183" s="1"/>
      <c r="J1183" s="1"/>
      <c r="K1183" s="1"/>
      <c r="L1183" s="1"/>
      <c r="M1183" s="1"/>
      <c r="N1183" s="1"/>
      <c r="O1183" s="2">
        <v>43888</v>
      </c>
      <c r="P1183" s="1"/>
      <c r="Q1183" s="1"/>
      <c r="R1183" s="1" t="s">
        <v>45</v>
      </c>
    </row>
    <row r="1184" spans="1:18" x14ac:dyDescent="0.45">
      <c r="A1184" s="1">
        <v>6001000082</v>
      </c>
      <c r="B1184" s="1">
        <v>1943</v>
      </c>
      <c r="C1184" s="1" t="s">
        <v>21</v>
      </c>
      <c r="D1184" s="1">
        <v>1951</v>
      </c>
      <c r="E1184" s="1" t="s">
        <v>38</v>
      </c>
      <c r="F1184" s="1" t="s">
        <v>23</v>
      </c>
      <c r="G1184" s="1" t="s">
        <v>166</v>
      </c>
      <c r="H1184" s="1" t="s">
        <v>167</v>
      </c>
      <c r="I1184" s="1"/>
      <c r="J1184" s="1"/>
      <c r="K1184" s="1"/>
      <c r="L1184" s="1"/>
      <c r="M1184" s="1"/>
      <c r="N1184" s="1"/>
      <c r="O1184" s="2">
        <v>43888</v>
      </c>
      <c r="P1184" s="1"/>
      <c r="Q1184" s="1"/>
      <c r="R1184" s="1" t="s">
        <v>45</v>
      </c>
    </row>
    <row r="1185" spans="1:18" x14ac:dyDescent="0.45">
      <c r="A1185" s="1">
        <v>6001000083</v>
      </c>
      <c r="B1185" s="1">
        <v>1940</v>
      </c>
      <c r="C1185" s="1" t="s">
        <v>34</v>
      </c>
      <c r="D1185" s="1">
        <v>2007</v>
      </c>
      <c r="E1185" s="1" t="s">
        <v>61</v>
      </c>
      <c r="F1185" s="1" t="s">
        <v>23</v>
      </c>
      <c r="G1185" s="1" t="s">
        <v>166</v>
      </c>
      <c r="H1185" s="1" t="s">
        <v>167</v>
      </c>
      <c r="I1185" s="1"/>
      <c r="J1185" s="1"/>
      <c r="K1185" s="1"/>
      <c r="L1185" s="1"/>
      <c r="M1185" s="1"/>
      <c r="N1185" s="1"/>
      <c r="O1185" s="2">
        <v>43888</v>
      </c>
      <c r="P1185" s="1"/>
      <c r="Q1185" s="1"/>
      <c r="R1185" s="1" t="s">
        <v>45</v>
      </c>
    </row>
    <row r="1186" spans="1:18" x14ac:dyDescent="0.45">
      <c r="A1186" s="1">
        <v>6001000084</v>
      </c>
      <c r="B1186" s="1">
        <v>2700</v>
      </c>
      <c r="C1186" s="1" t="s">
        <v>34</v>
      </c>
      <c r="D1186" s="1">
        <v>1995</v>
      </c>
      <c r="E1186" s="1" t="s">
        <v>32</v>
      </c>
      <c r="F1186" s="1" t="s">
        <v>23</v>
      </c>
      <c r="G1186" s="1" t="s">
        <v>166</v>
      </c>
      <c r="H1186" s="1" t="s">
        <v>167</v>
      </c>
      <c r="I1186" s="1"/>
      <c r="J1186" s="1"/>
      <c r="K1186" s="1"/>
      <c r="L1186" s="1"/>
      <c r="M1186" s="1"/>
      <c r="N1186" s="1"/>
      <c r="O1186" s="2">
        <v>43888</v>
      </c>
      <c r="P1186" s="1"/>
      <c r="Q1186" s="1"/>
      <c r="R1186" s="1" t="s">
        <v>45</v>
      </c>
    </row>
    <row r="1187" spans="1:18" x14ac:dyDescent="0.45">
      <c r="A1187" s="1">
        <v>6001000085</v>
      </c>
      <c r="B1187" s="1">
        <v>1941</v>
      </c>
      <c r="C1187" s="1" t="s">
        <v>21</v>
      </c>
      <c r="D1187" s="1">
        <v>1963</v>
      </c>
      <c r="E1187" s="1" t="s">
        <v>22</v>
      </c>
      <c r="F1187" s="1" t="s">
        <v>23</v>
      </c>
      <c r="G1187" s="1" t="s">
        <v>166</v>
      </c>
      <c r="H1187" s="1" t="s">
        <v>167</v>
      </c>
      <c r="I1187" s="1"/>
      <c r="J1187" s="1"/>
      <c r="K1187" s="1"/>
      <c r="L1187" s="1"/>
      <c r="M1187" s="1">
        <v>1</v>
      </c>
      <c r="N1187" s="1"/>
      <c r="O1187" s="2">
        <v>43888</v>
      </c>
      <c r="P1187" s="2">
        <v>43903</v>
      </c>
      <c r="Q1187" s="1"/>
      <c r="R1187" s="1" t="s">
        <v>27</v>
      </c>
    </row>
    <row r="1188" spans="1:18" x14ac:dyDescent="0.45">
      <c r="A1188" s="1">
        <v>6001000086</v>
      </c>
      <c r="B1188" s="1">
        <v>1946</v>
      </c>
      <c r="C1188" s="1" t="s">
        <v>34</v>
      </c>
      <c r="D1188" s="1">
        <v>1998</v>
      </c>
      <c r="E1188" s="1" t="s">
        <v>32</v>
      </c>
      <c r="F1188" s="1" t="s">
        <v>23</v>
      </c>
      <c r="G1188" s="1" t="s">
        <v>166</v>
      </c>
      <c r="H1188" s="1" t="s">
        <v>167</v>
      </c>
      <c r="I1188" s="1"/>
      <c r="J1188" s="1"/>
      <c r="K1188" s="1"/>
      <c r="L1188" s="1"/>
      <c r="M1188" s="1"/>
      <c r="N1188" s="1"/>
      <c r="O1188" s="2">
        <v>43888</v>
      </c>
      <c r="P1188" s="2">
        <v>43904</v>
      </c>
      <c r="Q1188" s="1"/>
      <c r="R1188" s="1" t="s">
        <v>27</v>
      </c>
    </row>
    <row r="1189" spans="1:18" x14ac:dyDescent="0.45">
      <c r="A1189" s="1">
        <v>6001000087</v>
      </c>
      <c r="B1189" s="1">
        <v>1944</v>
      </c>
      <c r="C1189" s="1" t="s">
        <v>34</v>
      </c>
      <c r="D1189" s="1">
        <v>1955</v>
      </c>
      <c r="E1189" s="1" t="s">
        <v>38</v>
      </c>
      <c r="F1189" s="1" t="s">
        <v>23</v>
      </c>
      <c r="G1189" s="1" t="s">
        <v>166</v>
      </c>
      <c r="H1189" s="1" t="s">
        <v>167</v>
      </c>
      <c r="I1189" s="1"/>
      <c r="J1189" s="1"/>
      <c r="K1189" s="1"/>
      <c r="L1189" s="1"/>
      <c r="M1189" s="1">
        <v>1</v>
      </c>
      <c r="N1189" s="1"/>
      <c r="O1189" s="2">
        <v>43888</v>
      </c>
      <c r="P1189" s="1"/>
      <c r="Q1189" s="1"/>
      <c r="R1189" s="1" t="s">
        <v>45</v>
      </c>
    </row>
    <row r="1190" spans="1:18" x14ac:dyDescent="0.45">
      <c r="A1190" s="1">
        <v>6001000088</v>
      </c>
      <c r="B1190" s="1">
        <v>1942</v>
      </c>
      <c r="C1190" s="1" t="s">
        <v>34</v>
      </c>
      <c r="D1190" s="1">
        <v>1998</v>
      </c>
      <c r="E1190" s="1" t="s">
        <v>32</v>
      </c>
      <c r="F1190" s="1" t="s">
        <v>23</v>
      </c>
      <c r="G1190" s="1" t="s">
        <v>166</v>
      </c>
      <c r="H1190" s="1" t="s">
        <v>167</v>
      </c>
      <c r="I1190" s="1"/>
      <c r="J1190" s="1"/>
      <c r="K1190" s="1"/>
      <c r="L1190" s="1"/>
      <c r="M1190" s="1">
        <v>4</v>
      </c>
      <c r="N1190" s="1"/>
      <c r="O1190" s="2">
        <v>43888</v>
      </c>
      <c r="P1190" s="1"/>
      <c r="Q1190" s="1"/>
      <c r="R1190" s="1" t="s">
        <v>45</v>
      </c>
    </row>
    <row r="1191" spans="1:18" x14ac:dyDescent="0.45">
      <c r="A1191" s="1">
        <v>6001000089</v>
      </c>
      <c r="B1191" s="1">
        <v>1674</v>
      </c>
      <c r="C1191" s="1" t="s">
        <v>34</v>
      </c>
      <c r="D1191" s="1">
        <v>1987</v>
      </c>
      <c r="E1191" s="1" t="s">
        <v>28</v>
      </c>
      <c r="F1191" s="1" t="s">
        <v>23</v>
      </c>
      <c r="G1191" s="1" t="s">
        <v>166</v>
      </c>
      <c r="H1191" s="1" t="s">
        <v>167</v>
      </c>
      <c r="I1191" s="1"/>
      <c r="J1191" s="1"/>
      <c r="K1191" s="1"/>
      <c r="L1191" s="1"/>
      <c r="M1191" s="1"/>
      <c r="N1191" s="1"/>
      <c r="O1191" s="2">
        <v>43888</v>
      </c>
      <c r="P1191" s="1"/>
      <c r="Q1191" s="1"/>
      <c r="R1191" s="1" t="s">
        <v>45</v>
      </c>
    </row>
    <row r="1192" spans="1:18" x14ac:dyDescent="0.45">
      <c r="A1192" s="1">
        <v>6001000090</v>
      </c>
      <c r="B1192" s="1">
        <v>1679</v>
      </c>
      <c r="C1192" s="1" t="s">
        <v>34</v>
      </c>
      <c r="D1192" s="1">
        <v>1965</v>
      </c>
      <c r="E1192" s="1" t="s">
        <v>22</v>
      </c>
      <c r="F1192" s="1" t="s">
        <v>23</v>
      </c>
      <c r="G1192" s="1" t="s">
        <v>166</v>
      </c>
      <c r="H1192" s="1" t="s">
        <v>167</v>
      </c>
      <c r="I1192" s="1"/>
      <c r="J1192" s="1"/>
      <c r="K1192" s="1"/>
      <c r="L1192" s="1"/>
      <c r="M1192" s="1"/>
      <c r="N1192" s="1"/>
      <c r="O1192" s="2">
        <v>43888</v>
      </c>
      <c r="P1192" s="1"/>
      <c r="Q1192" s="1"/>
      <c r="R1192" s="1" t="s">
        <v>45</v>
      </c>
    </row>
    <row r="1193" spans="1:18" x14ac:dyDescent="0.45">
      <c r="A1193" s="1">
        <v>6001000091</v>
      </c>
      <c r="B1193" s="1">
        <v>2674</v>
      </c>
      <c r="C1193" s="1" t="s">
        <v>34</v>
      </c>
      <c r="D1193" s="1">
        <v>1983</v>
      </c>
      <c r="E1193" s="1" t="s">
        <v>28</v>
      </c>
      <c r="F1193" s="1" t="s">
        <v>23</v>
      </c>
      <c r="G1193" s="1" t="s">
        <v>166</v>
      </c>
      <c r="H1193" s="1" t="s">
        <v>167</v>
      </c>
      <c r="I1193" s="1"/>
      <c r="J1193" s="1"/>
      <c r="K1193" s="1"/>
      <c r="L1193" s="1"/>
      <c r="M1193" s="1"/>
      <c r="N1193" s="1"/>
      <c r="O1193" s="2">
        <v>43888</v>
      </c>
      <c r="P1193" s="1"/>
      <c r="Q1193" s="1"/>
      <c r="R1193" s="1" t="s">
        <v>45</v>
      </c>
    </row>
    <row r="1194" spans="1:18" x14ac:dyDescent="0.45">
      <c r="A1194" s="1">
        <v>6001000092</v>
      </c>
      <c r="B1194" s="1">
        <v>1816</v>
      </c>
      <c r="C1194" s="1" t="s">
        <v>34</v>
      </c>
      <c r="D1194" s="1">
        <v>1974</v>
      </c>
      <c r="E1194" s="1" t="s">
        <v>49</v>
      </c>
      <c r="F1194" s="1" t="s">
        <v>23</v>
      </c>
      <c r="G1194" s="1" t="s">
        <v>166</v>
      </c>
      <c r="H1194" s="1" t="s">
        <v>167</v>
      </c>
      <c r="I1194" s="1"/>
      <c r="J1194" s="1"/>
      <c r="K1194" s="1"/>
      <c r="L1194" s="1"/>
      <c r="M1194" s="1"/>
      <c r="N1194" s="1"/>
      <c r="O1194" s="2">
        <v>43888</v>
      </c>
      <c r="P1194" s="1"/>
      <c r="Q1194" s="1"/>
      <c r="R1194" s="1" t="s">
        <v>45</v>
      </c>
    </row>
    <row r="1195" spans="1:18" x14ac:dyDescent="0.45">
      <c r="A1195" s="1">
        <v>6001000093</v>
      </c>
      <c r="B1195" s="1">
        <v>2430</v>
      </c>
      <c r="C1195" s="1" t="s">
        <v>34</v>
      </c>
      <c r="D1195" s="1">
        <v>1960</v>
      </c>
      <c r="E1195" s="1" t="s">
        <v>38</v>
      </c>
      <c r="F1195" s="1" t="s">
        <v>23</v>
      </c>
      <c r="G1195" s="1" t="s">
        <v>166</v>
      </c>
      <c r="H1195" s="1" t="s">
        <v>167</v>
      </c>
      <c r="I1195" s="1"/>
      <c r="J1195" s="1"/>
      <c r="K1195" s="1"/>
      <c r="L1195" s="1"/>
      <c r="M1195" s="1"/>
      <c r="N1195" s="1"/>
      <c r="O1195" s="2">
        <v>43888</v>
      </c>
      <c r="P1195" s="1"/>
      <c r="Q1195" s="1"/>
      <c r="R1195" s="1" t="s">
        <v>45</v>
      </c>
    </row>
    <row r="1196" spans="1:18" x14ac:dyDescent="0.45">
      <c r="A1196" s="1">
        <v>6001000094</v>
      </c>
      <c r="B1196" s="1">
        <v>2659</v>
      </c>
      <c r="C1196" s="1" t="s">
        <v>34</v>
      </c>
      <c r="D1196" s="1">
        <v>1991</v>
      </c>
      <c r="E1196" s="1" t="s">
        <v>32</v>
      </c>
      <c r="F1196" s="1" t="s">
        <v>23</v>
      </c>
      <c r="G1196" s="1" t="s">
        <v>166</v>
      </c>
      <c r="H1196" s="1" t="s">
        <v>167</v>
      </c>
      <c r="I1196" s="1"/>
      <c r="J1196" s="1"/>
      <c r="K1196" s="1"/>
      <c r="L1196" s="1"/>
      <c r="M1196" s="1"/>
      <c r="N1196" s="1"/>
      <c r="O1196" s="2">
        <v>43888</v>
      </c>
      <c r="P1196" s="2">
        <v>43903</v>
      </c>
      <c r="Q1196" s="1"/>
      <c r="R1196" s="1" t="s">
        <v>27</v>
      </c>
    </row>
    <row r="1197" spans="1:18" x14ac:dyDescent="0.45">
      <c r="A1197" s="1">
        <v>6001000095</v>
      </c>
      <c r="B1197" s="1">
        <v>1838</v>
      </c>
      <c r="C1197" s="1" t="s">
        <v>34</v>
      </c>
      <c r="D1197" s="1">
        <v>2000</v>
      </c>
      <c r="E1197" s="1" t="s">
        <v>32</v>
      </c>
      <c r="F1197" s="1" t="s">
        <v>23</v>
      </c>
      <c r="G1197" s="1" t="s">
        <v>166</v>
      </c>
      <c r="H1197" s="1" t="s">
        <v>167</v>
      </c>
      <c r="I1197" s="1"/>
      <c r="J1197" s="1"/>
      <c r="K1197" s="1"/>
      <c r="L1197" s="1"/>
      <c r="M1197" s="1">
        <v>2</v>
      </c>
      <c r="N1197" s="1"/>
      <c r="O1197" s="2">
        <v>43888</v>
      </c>
      <c r="P1197" s="1"/>
      <c r="Q1197" s="1"/>
      <c r="R1197" s="1" t="s">
        <v>45</v>
      </c>
    </row>
    <row r="1198" spans="1:18" x14ac:dyDescent="0.45">
      <c r="A1198" s="1">
        <v>6001000096</v>
      </c>
      <c r="B1198" s="1">
        <v>2432</v>
      </c>
      <c r="C1198" s="1" t="s">
        <v>34</v>
      </c>
      <c r="D1198" s="1">
        <v>1962</v>
      </c>
      <c r="E1198" s="1" t="s">
        <v>22</v>
      </c>
      <c r="F1198" s="1" t="s">
        <v>23</v>
      </c>
      <c r="G1198" s="1" t="s">
        <v>166</v>
      </c>
      <c r="H1198" s="1" t="s">
        <v>167</v>
      </c>
      <c r="I1198" s="1"/>
      <c r="J1198" s="1"/>
      <c r="K1198" s="1"/>
      <c r="L1198" s="1"/>
      <c r="M1198" s="1"/>
      <c r="N1198" s="1"/>
      <c r="O1198" s="2">
        <v>43888</v>
      </c>
      <c r="P1198" s="1"/>
      <c r="Q1198" s="1"/>
      <c r="R1198" s="1" t="s">
        <v>45</v>
      </c>
    </row>
    <row r="1199" spans="1:18" x14ac:dyDescent="0.45">
      <c r="A1199" s="1">
        <v>6001000097</v>
      </c>
      <c r="B1199" s="1">
        <v>2409</v>
      </c>
      <c r="C1199" s="1" t="s">
        <v>34</v>
      </c>
      <c r="D1199" s="1">
        <v>1985</v>
      </c>
      <c r="E1199" s="1" t="s">
        <v>28</v>
      </c>
      <c r="F1199" s="1" t="s">
        <v>23</v>
      </c>
      <c r="G1199" s="1" t="s">
        <v>166</v>
      </c>
      <c r="H1199" s="1" t="s">
        <v>167</v>
      </c>
      <c r="I1199" s="1"/>
      <c r="J1199" s="1"/>
      <c r="K1199" s="1"/>
      <c r="L1199" s="1"/>
      <c r="M1199" s="1"/>
      <c r="N1199" s="1"/>
      <c r="O1199" s="2">
        <v>43888</v>
      </c>
      <c r="P1199" s="1"/>
      <c r="Q1199" s="1"/>
      <c r="R1199" s="1" t="s">
        <v>45</v>
      </c>
    </row>
    <row r="1200" spans="1:18" x14ac:dyDescent="0.45">
      <c r="A1200" s="1">
        <v>6001000098</v>
      </c>
      <c r="B1200" s="1">
        <v>1983</v>
      </c>
      <c r="C1200" s="1" t="s">
        <v>21</v>
      </c>
      <c r="D1200" s="1">
        <v>1989</v>
      </c>
      <c r="E1200" s="1" t="s">
        <v>28</v>
      </c>
      <c r="F1200" s="1" t="s">
        <v>23</v>
      </c>
      <c r="G1200" s="1" t="s">
        <v>166</v>
      </c>
      <c r="H1200" s="1" t="s">
        <v>167</v>
      </c>
      <c r="I1200" s="1"/>
      <c r="J1200" s="1"/>
      <c r="K1200" s="1"/>
      <c r="L1200" s="1"/>
      <c r="M1200" s="1"/>
      <c r="N1200" s="1"/>
      <c r="O1200" s="2">
        <v>43889</v>
      </c>
      <c r="P1200" s="1"/>
      <c r="Q1200" s="1"/>
      <c r="R1200" s="1" t="s">
        <v>45</v>
      </c>
    </row>
    <row r="1201" spans="1:18" x14ac:dyDescent="0.45">
      <c r="A1201" s="1">
        <v>6001000099</v>
      </c>
      <c r="B1201" s="1">
        <v>1982</v>
      </c>
      <c r="C1201" s="1" t="s">
        <v>21</v>
      </c>
      <c r="D1201" s="1">
        <v>1991</v>
      </c>
      <c r="E1201" s="1" t="s">
        <v>32</v>
      </c>
      <c r="F1201" s="1" t="s">
        <v>23</v>
      </c>
      <c r="G1201" s="1" t="s">
        <v>166</v>
      </c>
      <c r="H1201" s="1" t="s">
        <v>167</v>
      </c>
      <c r="I1201" s="1"/>
      <c r="J1201" s="1"/>
      <c r="K1201" s="1"/>
      <c r="L1201" s="1"/>
      <c r="M1201" s="1"/>
      <c r="N1201" s="1"/>
      <c r="O1201" s="2">
        <v>43889</v>
      </c>
      <c r="P1201" s="1"/>
      <c r="Q1201" s="1"/>
      <c r="R1201" s="1" t="s">
        <v>45</v>
      </c>
    </row>
    <row r="1202" spans="1:18" x14ac:dyDescent="0.45">
      <c r="A1202" s="1">
        <v>6001000100</v>
      </c>
      <c r="B1202" s="1">
        <v>2019</v>
      </c>
      <c r="C1202" s="1" t="s">
        <v>34</v>
      </c>
      <c r="D1202" s="1">
        <v>1956</v>
      </c>
      <c r="E1202" s="1" t="s">
        <v>38</v>
      </c>
      <c r="F1202" s="1" t="s">
        <v>23</v>
      </c>
      <c r="G1202" s="1" t="s">
        <v>166</v>
      </c>
      <c r="H1202" s="1" t="s">
        <v>167</v>
      </c>
      <c r="I1202" s="1"/>
      <c r="J1202" s="1"/>
      <c r="K1202" s="1"/>
      <c r="L1202" s="1"/>
      <c r="M1202" s="1"/>
      <c r="N1202" s="1"/>
      <c r="O1202" s="2">
        <v>43889</v>
      </c>
      <c r="P1202" s="1"/>
      <c r="Q1202" s="1"/>
      <c r="R1202" s="1" t="s">
        <v>45</v>
      </c>
    </row>
    <row r="1203" spans="1:18" x14ac:dyDescent="0.45">
      <c r="A1203" s="1">
        <v>6001000101</v>
      </c>
      <c r="B1203" s="1">
        <v>2017</v>
      </c>
      <c r="C1203" s="1" t="s">
        <v>34</v>
      </c>
      <c r="D1203" s="1">
        <v>1965</v>
      </c>
      <c r="E1203" s="1" t="s">
        <v>22</v>
      </c>
      <c r="F1203" s="1" t="s">
        <v>23</v>
      </c>
      <c r="G1203" s="1" t="s">
        <v>166</v>
      </c>
      <c r="H1203" s="1" t="s">
        <v>167</v>
      </c>
      <c r="I1203" s="1"/>
      <c r="J1203" s="1"/>
      <c r="K1203" s="1"/>
      <c r="L1203" s="1"/>
      <c r="M1203" s="1">
        <v>1</v>
      </c>
      <c r="N1203" s="1"/>
      <c r="O1203" s="2">
        <v>43889</v>
      </c>
      <c r="P1203" s="1"/>
      <c r="Q1203" s="1"/>
      <c r="R1203" s="1" t="s">
        <v>45</v>
      </c>
    </row>
    <row r="1204" spans="1:18" x14ac:dyDescent="0.45">
      <c r="A1204" s="1">
        <v>6001000102</v>
      </c>
      <c r="B1204" s="1">
        <v>2018</v>
      </c>
      <c r="C1204" s="1" t="s">
        <v>34</v>
      </c>
      <c r="D1204" s="1">
        <v>1995</v>
      </c>
      <c r="E1204" s="1" t="s">
        <v>32</v>
      </c>
      <c r="F1204" s="1" t="s">
        <v>23</v>
      </c>
      <c r="G1204" s="1" t="s">
        <v>166</v>
      </c>
      <c r="H1204" s="1" t="s">
        <v>167</v>
      </c>
      <c r="I1204" s="1"/>
      <c r="J1204" s="1"/>
      <c r="K1204" s="1"/>
      <c r="L1204" s="1"/>
      <c r="M1204" s="1"/>
      <c r="N1204" s="1"/>
      <c r="O1204" s="2">
        <v>43889</v>
      </c>
      <c r="P1204" s="1"/>
      <c r="Q1204" s="1"/>
      <c r="R1204" s="1" t="s">
        <v>45</v>
      </c>
    </row>
    <row r="1205" spans="1:18" x14ac:dyDescent="0.45">
      <c r="A1205" s="1">
        <v>6001000103</v>
      </c>
      <c r="B1205" s="1">
        <v>2034</v>
      </c>
      <c r="C1205" s="1" t="s">
        <v>21</v>
      </c>
      <c r="D1205" s="1">
        <v>1947</v>
      </c>
      <c r="E1205" s="1" t="s">
        <v>42</v>
      </c>
      <c r="F1205" s="1" t="s">
        <v>23</v>
      </c>
      <c r="G1205" s="1" t="s">
        <v>166</v>
      </c>
      <c r="H1205" s="1" t="s">
        <v>167</v>
      </c>
      <c r="I1205" s="1"/>
      <c r="J1205" s="1"/>
      <c r="K1205" s="1"/>
      <c r="L1205" s="1"/>
      <c r="M1205" s="1"/>
      <c r="N1205" s="1"/>
      <c r="O1205" s="2">
        <v>43889</v>
      </c>
      <c r="P1205" s="1"/>
      <c r="Q1205" s="1"/>
      <c r="R1205" s="1" t="s">
        <v>45</v>
      </c>
    </row>
    <row r="1206" spans="1:18" x14ac:dyDescent="0.45">
      <c r="A1206" s="1">
        <v>6001000104</v>
      </c>
      <c r="B1206" s="1">
        <v>2030</v>
      </c>
      <c r="C1206" s="1" t="s">
        <v>34</v>
      </c>
      <c r="D1206" s="1">
        <v>2000</v>
      </c>
      <c r="E1206" s="1" t="s">
        <v>32</v>
      </c>
      <c r="F1206" s="1" t="s">
        <v>23</v>
      </c>
      <c r="G1206" s="1" t="s">
        <v>166</v>
      </c>
      <c r="H1206" s="1" t="s">
        <v>167</v>
      </c>
      <c r="I1206" s="1"/>
      <c r="J1206" s="1"/>
      <c r="K1206" s="1"/>
      <c r="L1206" s="1"/>
      <c r="M1206" s="1"/>
      <c r="N1206" s="1"/>
      <c r="O1206" s="2">
        <v>43889</v>
      </c>
      <c r="P1206" s="1"/>
      <c r="Q1206" s="1"/>
      <c r="R1206" s="1" t="s">
        <v>45</v>
      </c>
    </row>
    <row r="1207" spans="1:18" x14ac:dyDescent="0.45">
      <c r="A1207" s="1">
        <v>6001000105</v>
      </c>
      <c r="B1207" s="1">
        <v>1817</v>
      </c>
      <c r="C1207" s="1" t="s">
        <v>34</v>
      </c>
      <c r="D1207" s="1">
        <v>1951</v>
      </c>
      <c r="E1207" s="1" t="s">
        <v>38</v>
      </c>
      <c r="F1207" s="1" t="s">
        <v>23</v>
      </c>
      <c r="G1207" s="1" t="s">
        <v>166</v>
      </c>
      <c r="H1207" s="1" t="s">
        <v>167</v>
      </c>
      <c r="I1207" s="1"/>
      <c r="J1207" s="1"/>
      <c r="K1207" s="1"/>
      <c r="L1207" s="1"/>
      <c r="M1207" s="1"/>
      <c r="N1207" s="1"/>
      <c r="O1207" s="2">
        <v>43889</v>
      </c>
      <c r="P1207" s="1"/>
      <c r="Q1207" s="1"/>
      <c r="R1207" s="1" t="s">
        <v>45</v>
      </c>
    </row>
    <row r="1208" spans="1:18" x14ac:dyDescent="0.45">
      <c r="A1208" s="1">
        <v>6001000106</v>
      </c>
      <c r="B1208" s="1">
        <v>2522</v>
      </c>
      <c r="C1208" s="1" t="s">
        <v>21</v>
      </c>
      <c r="D1208" s="1">
        <v>1996</v>
      </c>
      <c r="E1208" s="1" t="s">
        <v>32</v>
      </c>
      <c r="F1208" s="1" t="s">
        <v>23</v>
      </c>
      <c r="G1208" s="1" t="s">
        <v>166</v>
      </c>
      <c r="H1208" s="1" t="s">
        <v>167</v>
      </c>
      <c r="I1208" s="1"/>
      <c r="J1208" s="1"/>
      <c r="K1208" s="1"/>
      <c r="L1208" s="1"/>
      <c r="M1208" s="1"/>
      <c r="N1208" s="1"/>
      <c r="O1208" s="2">
        <v>43889</v>
      </c>
      <c r="P1208" s="1"/>
      <c r="Q1208" s="1"/>
      <c r="R1208" s="1" t="s">
        <v>45</v>
      </c>
    </row>
    <row r="1209" spans="1:18" x14ac:dyDescent="0.45">
      <c r="A1209" s="1">
        <v>6001000107</v>
      </c>
      <c r="B1209" s="1">
        <v>2523</v>
      </c>
      <c r="C1209" s="1" t="s">
        <v>21</v>
      </c>
      <c r="D1209" s="1">
        <v>1998</v>
      </c>
      <c r="E1209" s="1" t="s">
        <v>32</v>
      </c>
      <c r="F1209" s="1" t="s">
        <v>23</v>
      </c>
      <c r="G1209" s="1" t="s">
        <v>166</v>
      </c>
      <c r="H1209" s="1" t="s">
        <v>167</v>
      </c>
      <c r="I1209" s="1"/>
      <c r="J1209" s="1"/>
      <c r="K1209" s="1"/>
      <c r="L1209" s="1"/>
      <c r="M1209" s="1">
        <v>3</v>
      </c>
      <c r="N1209" s="1"/>
      <c r="O1209" s="2">
        <v>43889</v>
      </c>
      <c r="P1209" s="1"/>
      <c r="Q1209" s="1"/>
      <c r="R1209" s="1" t="s">
        <v>45</v>
      </c>
    </row>
    <row r="1210" spans="1:18" x14ac:dyDescent="0.45">
      <c r="A1210" s="1">
        <v>6001000108</v>
      </c>
      <c r="B1210" s="1">
        <v>2524</v>
      </c>
      <c r="C1210" s="1" t="s">
        <v>34</v>
      </c>
      <c r="D1210" s="1">
        <v>1959</v>
      </c>
      <c r="E1210" s="1" t="s">
        <v>38</v>
      </c>
      <c r="F1210" s="1" t="s">
        <v>23</v>
      </c>
      <c r="G1210" s="1" t="s">
        <v>166</v>
      </c>
      <c r="H1210" s="1" t="s">
        <v>167</v>
      </c>
      <c r="I1210" s="1"/>
      <c r="J1210" s="1"/>
      <c r="K1210" s="1"/>
      <c r="L1210" s="1"/>
      <c r="M1210" s="1">
        <v>16</v>
      </c>
      <c r="N1210" s="1"/>
      <c r="O1210" s="2">
        <v>43889</v>
      </c>
      <c r="P1210" s="1"/>
      <c r="Q1210" s="1"/>
      <c r="R1210" s="1" t="s">
        <v>45</v>
      </c>
    </row>
    <row r="1211" spans="1:18" x14ac:dyDescent="0.45">
      <c r="A1211" s="1">
        <v>6001000109</v>
      </c>
      <c r="B1211" s="1">
        <v>2526</v>
      </c>
      <c r="C1211" s="1" t="s">
        <v>34</v>
      </c>
      <c r="D1211" s="1">
        <v>1994</v>
      </c>
      <c r="E1211" s="1" t="s">
        <v>32</v>
      </c>
      <c r="F1211" s="1" t="s">
        <v>23</v>
      </c>
      <c r="G1211" s="1" t="s">
        <v>166</v>
      </c>
      <c r="H1211" s="1" t="s">
        <v>167</v>
      </c>
      <c r="I1211" s="1"/>
      <c r="J1211" s="1"/>
      <c r="K1211" s="1"/>
      <c r="L1211" s="1"/>
      <c r="M1211" s="1"/>
      <c r="N1211" s="1"/>
      <c r="O1211" s="2">
        <v>43889</v>
      </c>
      <c r="P1211" s="1"/>
      <c r="Q1211" s="1"/>
      <c r="R1211" s="1" t="s">
        <v>45</v>
      </c>
    </row>
    <row r="1212" spans="1:18" x14ac:dyDescent="0.45">
      <c r="A1212" s="1">
        <v>6001000110</v>
      </c>
      <c r="B1212" s="1">
        <v>2527</v>
      </c>
      <c r="C1212" s="1" t="s">
        <v>21</v>
      </c>
      <c r="D1212" s="1">
        <v>1985</v>
      </c>
      <c r="E1212" s="1" t="s">
        <v>28</v>
      </c>
      <c r="F1212" s="1" t="s">
        <v>23</v>
      </c>
      <c r="G1212" s="1" t="s">
        <v>166</v>
      </c>
      <c r="H1212" s="1" t="s">
        <v>167</v>
      </c>
      <c r="I1212" s="1"/>
      <c r="J1212" s="1"/>
      <c r="K1212" s="1"/>
      <c r="L1212" s="1"/>
      <c r="M1212" s="1"/>
      <c r="N1212" s="1"/>
      <c r="O1212" s="2">
        <v>43889</v>
      </c>
      <c r="P1212" s="1"/>
      <c r="Q1212" s="1"/>
      <c r="R1212" s="1" t="s">
        <v>45</v>
      </c>
    </row>
    <row r="1213" spans="1:18" x14ac:dyDescent="0.45">
      <c r="A1213" s="1">
        <v>6001000111</v>
      </c>
      <c r="B1213" s="1">
        <v>2528</v>
      </c>
      <c r="C1213" s="1" t="s">
        <v>34</v>
      </c>
      <c r="D1213" s="1">
        <v>1965</v>
      </c>
      <c r="E1213" s="1" t="s">
        <v>22</v>
      </c>
      <c r="F1213" s="1" t="s">
        <v>23</v>
      </c>
      <c r="G1213" s="1" t="s">
        <v>166</v>
      </c>
      <c r="H1213" s="1" t="s">
        <v>167</v>
      </c>
      <c r="I1213" s="1"/>
      <c r="J1213" s="1"/>
      <c r="K1213" s="1"/>
      <c r="L1213" s="1"/>
      <c r="M1213" s="1"/>
      <c r="N1213" s="1"/>
      <c r="O1213" s="2">
        <v>43889</v>
      </c>
      <c r="P1213" s="1"/>
      <c r="Q1213" s="1"/>
      <c r="R1213" s="1" t="s">
        <v>45</v>
      </c>
    </row>
    <row r="1214" spans="1:18" x14ac:dyDescent="0.45">
      <c r="A1214" s="1">
        <v>6001000112</v>
      </c>
      <c r="B1214" s="1">
        <v>2580</v>
      </c>
      <c r="C1214" s="1" t="s">
        <v>21</v>
      </c>
      <c r="D1214" s="1">
        <v>2000</v>
      </c>
      <c r="E1214" s="1" t="s">
        <v>32</v>
      </c>
      <c r="F1214" s="1" t="s">
        <v>23</v>
      </c>
      <c r="G1214" s="1" t="s">
        <v>166</v>
      </c>
      <c r="H1214" s="1" t="s">
        <v>167</v>
      </c>
      <c r="I1214" s="1"/>
      <c r="J1214" s="1"/>
      <c r="K1214" s="1"/>
      <c r="L1214" s="1"/>
      <c r="M1214" s="1">
        <v>4</v>
      </c>
      <c r="N1214" s="1"/>
      <c r="O1214" s="2">
        <v>43889</v>
      </c>
      <c r="P1214" s="1"/>
      <c r="Q1214" s="1"/>
      <c r="R1214" s="1" t="s">
        <v>45</v>
      </c>
    </row>
    <row r="1215" spans="1:18" x14ac:dyDescent="0.45">
      <c r="A1215" s="1">
        <v>6001000113</v>
      </c>
      <c r="B1215" s="1">
        <v>2449</v>
      </c>
      <c r="C1215" s="1" t="s">
        <v>21</v>
      </c>
      <c r="D1215" s="1">
        <v>1963</v>
      </c>
      <c r="E1215" s="1" t="s">
        <v>22</v>
      </c>
      <c r="F1215" s="1" t="s">
        <v>23</v>
      </c>
      <c r="G1215" s="1" t="s">
        <v>166</v>
      </c>
      <c r="H1215" s="1" t="s">
        <v>167</v>
      </c>
      <c r="I1215" s="1"/>
      <c r="J1215" s="1"/>
      <c r="K1215" s="1"/>
      <c r="L1215" s="1"/>
      <c r="M1215" s="1"/>
      <c r="N1215" s="1"/>
      <c r="O1215" s="2">
        <v>43889</v>
      </c>
      <c r="P1215" s="1"/>
      <c r="Q1215" s="1"/>
      <c r="R1215" s="1" t="s">
        <v>45</v>
      </c>
    </row>
    <row r="1216" spans="1:18" x14ac:dyDescent="0.45">
      <c r="A1216" s="1">
        <v>6001000114</v>
      </c>
      <c r="B1216" s="1">
        <v>2551</v>
      </c>
      <c r="C1216" s="1" t="s">
        <v>34</v>
      </c>
      <c r="D1216" s="1">
        <v>1967</v>
      </c>
      <c r="E1216" s="1" t="s">
        <v>22</v>
      </c>
      <c r="F1216" s="1" t="s">
        <v>23</v>
      </c>
      <c r="G1216" s="1" t="s">
        <v>166</v>
      </c>
      <c r="H1216" s="1" t="s">
        <v>167</v>
      </c>
      <c r="I1216" s="1"/>
      <c r="J1216" s="1"/>
      <c r="K1216" s="1"/>
      <c r="L1216" s="1"/>
      <c r="M1216" s="1"/>
      <c r="N1216" s="1"/>
      <c r="O1216" s="2">
        <v>43889</v>
      </c>
      <c r="P1216" s="1"/>
      <c r="Q1216" s="1"/>
      <c r="R1216" s="1" t="s">
        <v>45</v>
      </c>
    </row>
    <row r="1217" spans="1:18" x14ac:dyDescent="0.45">
      <c r="A1217" s="1">
        <v>6001000115</v>
      </c>
      <c r="B1217" s="1">
        <v>2875</v>
      </c>
      <c r="C1217" s="1" t="s">
        <v>34</v>
      </c>
      <c r="D1217" s="1">
        <v>1993</v>
      </c>
      <c r="E1217" s="1" t="s">
        <v>32</v>
      </c>
      <c r="F1217" s="1" t="s">
        <v>23</v>
      </c>
      <c r="G1217" s="1" t="s">
        <v>166</v>
      </c>
      <c r="H1217" s="1" t="s">
        <v>167</v>
      </c>
      <c r="I1217" s="1"/>
      <c r="J1217" s="1"/>
      <c r="K1217" s="1"/>
      <c r="L1217" s="1"/>
      <c r="M1217" s="1"/>
      <c r="N1217" s="1"/>
      <c r="O1217" s="2">
        <v>43889</v>
      </c>
      <c r="P1217" s="1"/>
      <c r="Q1217" s="1"/>
      <c r="R1217" s="1" t="s">
        <v>45</v>
      </c>
    </row>
    <row r="1218" spans="1:18" x14ac:dyDescent="0.45">
      <c r="A1218" s="1">
        <v>6001000116</v>
      </c>
      <c r="B1218" s="1">
        <v>2631</v>
      </c>
      <c r="C1218" s="1" t="s">
        <v>34</v>
      </c>
      <c r="D1218" s="1">
        <v>1956</v>
      </c>
      <c r="E1218" s="1" t="s">
        <v>38</v>
      </c>
      <c r="F1218" s="1" t="s">
        <v>23</v>
      </c>
      <c r="G1218" s="1" t="s">
        <v>166</v>
      </c>
      <c r="H1218" s="1" t="s">
        <v>167</v>
      </c>
      <c r="I1218" s="1"/>
      <c r="J1218" s="1"/>
      <c r="K1218" s="1"/>
      <c r="L1218" s="1"/>
      <c r="M1218" s="1">
        <v>2</v>
      </c>
      <c r="N1218" s="1"/>
      <c r="O1218" s="2">
        <v>43889</v>
      </c>
      <c r="P1218" s="1"/>
      <c r="Q1218" s="1"/>
      <c r="R1218" s="1" t="s">
        <v>45</v>
      </c>
    </row>
    <row r="1219" spans="1:18" x14ac:dyDescent="0.45">
      <c r="A1219" s="1">
        <v>6001000117</v>
      </c>
      <c r="B1219" s="1">
        <v>2922</v>
      </c>
      <c r="C1219" s="1" t="s">
        <v>21</v>
      </c>
      <c r="D1219" s="1">
        <v>1954</v>
      </c>
      <c r="E1219" s="1" t="s">
        <v>38</v>
      </c>
      <c r="F1219" s="1" t="s">
        <v>23</v>
      </c>
      <c r="G1219" s="1" t="s">
        <v>166</v>
      </c>
      <c r="H1219" s="1" t="s">
        <v>167</v>
      </c>
      <c r="I1219" s="1"/>
      <c r="J1219" s="1"/>
      <c r="K1219" s="1"/>
      <c r="L1219" s="1"/>
      <c r="M1219" s="1"/>
      <c r="N1219" s="1"/>
      <c r="O1219" s="2">
        <v>43889</v>
      </c>
      <c r="P1219" s="1"/>
      <c r="Q1219" s="1"/>
      <c r="R1219" s="1" t="s">
        <v>45</v>
      </c>
    </row>
    <row r="1220" spans="1:18" x14ac:dyDescent="0.45">
      <c r="A1220" s="1">
        <v>6001000118</v>
      </c>
      <c r="B1220" s="1">
        <v>2921</v>
      </c>
      <c r="C1220" s="1" t="s">
        <v>34</v>
      </c>
      <c r="D1220" s="1">
        <v>1962</v>
      </c>
      <c r="E1220" s="1" t="s">
        <v>22</v>
      </c>
      <c r="F1220" s="1" t="s">
        <v>23</v>
      </c>
      <c r="G1220" s="1" t="s">
        <v>166</v>
      </c>
      <c r="H1220" s="1" t="s">
        <v>167</v>
      </c>
      <c r="I1220" s="1"/>
      <c r="J1220" s="1"/>
      <c r="K1220" s="1"/>
      <c r="L1220" s="1"/>
      <c r="M1220" s="1"/>
      <c r="N1220" s="1"/>
      <c r="O1220" s="2">
        <v>43889</v>
      </c>
      <c r="P1220" s="1"/>
      <c r="Q1220" s="1"/>
      <c r="R1220" s="1" t="s">
        <v>45</v>
      </c>
    </row>
    <row r="1221" spans="1:18" x14ac:dyDescent="0.45">
      <c r="A1221" s="1">
        <v>6001000119</v>
      </c>
      <c r="B1221" s="1">
        <v>2925</v>
      </c>
      <c r="C1221" s="1" t="s">
        <v>21</v>
      </c>
      <c r="D1221" s="1">
        <v>1936</v>
      </c>
      <c r="E1221" s="1" t="s">
        <v>41</v>
      </c>
      <c r="F1221" s="1" t="s">
        <v>23</v>
      </c>
      <c r="G1221" s="1" t="s">
        <v>166</v>
      </c>
      <c r="H1221" s="1" t="s">
        <v>167</v>
      </c>
      <c r="I1221" s="1"/>
      <c r="J1221" s="1"/>
      <c r="K1221" s="1"/>
      <c r="L1221" s="1"/>
      <c r="M1221" s="1"/>
      <c r="N1221" s="1"/>
      <c r="O1221" s="2">
        <v>43889</v>
      </c>
      <c r="P1221" s="1"/>
      <c r="Q1221" s="1"/>
      <c r="R1221" s="1" t="s">
        <v>45</v>
      </c>
    </row>
    <row r="1222" spans="1:18" x14ac:dyDescent="0.45">
      <c r="A1222" s="1">
        <v>6001000120</v>
      </c>
      <c r="B1222" s="1">
        <v>2924</v>
      </c>
      <c r="C1222" s="1" t="s">
        <v>34</v>
      </c>
      <c r="D1222" s="1">
        <v>1940</v>
      </c>
      <c r="E1222" s="1" t="s">
        <v>41</v>
      </c>
      <c r="F1222" s="1" t="s">
        <v>23</v>
      </c>
      <c r="G1222" s="1" t="s">
        <v>166</v>
      </c>
      <c r="H1222" s="1" t="s">
        <v>167</v>
      </c>
      <c r="I1222" s="1"/>
      <c r="J1222" s="1"/>
      <c r="K1222" s="1"/>
      <c r="L1222" s="1"/>
      <c r="M1222" s="1"/>
      <c r="N1222" s="1"/>
      <c r="O1222" s="2">
        <v>43889</v>
      </c>
      <c r="P1222" s="1"/>
      <c r="Q1222" s="1"/>
      <c r="R1222" s="1" t="s">
        <v>45</v>
      </c>
    </row>
    <row r="1223" spans="1:18" x14ac:dyDescent="0.45">
      <c r="A1223" s="1">
        <v>6001000121</v>
      </c>
      <c r="B1223" s="1">
        <v>3008</v>
      </c>
      <c r="C1223" s="1" t="s">
        <v>34</v>
      </c>
      <c r="D1223" s="1">
        <v>1992</v>
      </c>
      <c r="E1223" s="1" t="s">
        <v>32</v>
      </c>
      <c r="F1223" s="1" t="s">
        <v>23</v>
      </c>
      <c r="G1223" s="1" t="s">
        <v>166</v>
      </c>
      <c r="H1223" s="1" t="s">
        <v>167</v>
      </c>
      <c r="I1223" s="1"/>
      <c r="J1223" s="1"/>
      <c r="K1223" s="1"/>
      <c r="L1223" s="1"/>
      <c r="M1223" s="1"/>
      <c r="N1223" s="1"/>
      <c r="O1223" s="2">
        <v>43889</v>
      </c>
      <c r="P1223" s="1"/>
      <c r="Q1223" s="1"/>
      <c r="R1223" s="1" t="s">
        <v>45</v>
      </c>
    </row>
    <row r="1224" spans="1:18" x14ac:dyDescent="0.45">
      <c r="A1224" s="1">
        <v>6001000122</v>
      </c>
      <c r="B1224" s="1">
        <v>1992</v>
      </c>
      <c r="C1224" s="1" t="s">
        <v>34</v>
      </c>
      <c r="D1224" s="1">
        <v>1948</v>
      </c>
      <c r="E1224" s="1" t="s">
        <v>42</v>
      </c>
      <c r="F1224" s="1" t="s">
        <v>23</v>
      </c>
      <c r="G1224" s="1" t="s">
        <v>166</v>
      </c>
      <c r="H1224" s="1" t="s">
        <v>167</v>
      </c>
      <c r="I1224" s="1"/>
      <c r="J1224" s="1"/>
      <c r="K1224" s="1"/>
      <c r="L1224" s="1"/>
      <c r="M1224" s="1"/>
      <c r="N1224" s="1"/>
      <c r="O1224" s="2">
        <v>43889</v>
      </c>
      <c r="P1224" s="1"/>
      <c r="Q1224" s="1"/>
      <c r="R1224" s="1" t="s">
        <v>45</v>
      </c>
    </row>
    <row r="1225" spans="1:18" x14ac:dyDescent="0.45">
      <c r="A1225" s="1">
        <v>6001000123</v>
      </c>
      <c r="B1225" s="1">
        <v>2769</v>
      </c>
      <c r="C1225" s="1" t="s">
        <v>34</v>
      </c>
      <c r="D1225" s="1">
        <v>1935</v>
      </c>
      <c r="E1225" s="1" t="s">
        <v>41</v>
      </c>
      <c r="F1225" s="1" t="s">
        <v>23</v>
      </c>
      <c r="G1225" s="1" t="s">
        <v>166</v>
      </c>
      <c r="H1225" s="1" t="s">
        <v>167</v>
      </c>
      <c r="I1225" s="1"/>
      <c r="J1225" s="1"/>
      <c r="K1225" s="1"/>
      <c r="L1225" s="1"/>
      <c r="M1225" s="1"/>
      <c r="N1225" s="1"/>
      <c r="O1225" s="2">
        <v>43889</v>
      </c>
      <c r="P1225" s="1"/>
      <c r="Q1225" s="1"/>
      <c r="R1225" s="1" t="s">
        <v>45</v>
      </c>
    </row>
    <row r="1226" spans="1:18" x14ac:dyDescent="0.45">
      <c r="A1226" s="1">
        <v>6001000124</v>
      </c>
      <c r="B1226" s="1">
        <v>2668</v>
      </c>
      <c r="C1226" s="1" t="s">
        <v>21</v>
      </c>
      <c r="D1226" s="1">
        <v>2003</v>
      </c>
      <c r="E1226" s="1" t="s">
        <v>61</v>
      </c>
      <c r="F1226" s="1" t="s">
        <v>23</v>
      </c>
      <c r="G1226" s="1" t="s">
        <v>166</v>
      </c>
      <c r="H1226" s="1" t="s">
        <v>167</v>
      </c>
      <c r="I1226" s="1"/>
      <c r="J1226" s="1"/>
      <c r="K1226" s="1"/>
      <c r="L1226" s="1"/>
      <c r="M1226" s="1"/>
      <c r="N1226" s="1"/>
      <c r="O1226" s="2">
        <v>43889</v>
      </c>
      <c r="P1226" s="1"/>
      <c r="Q1226" s="1"/>
      <c r="R1226" s="1" t="s">
        <v>45</v>
      </c>
    </row>
    <row r="1227" spans="1:18" x14ac:dyDescent="0.45">
      <c r="A1227" s="1">
        <v>6001000125</v>
      </c>
      <c r="B1227" s="1">
        <v>3820</v>
      </c>
      <c r="C1227" s="1" t="s">
        <v>34</v>
      </c>
      <c r="D1227" s="1">
        <v>1951</v>
      </c>
      <c r="E1227" s="1" t="s">
        <v>38</v>
      </c>
      <c r="F1227" s="1" t="s">
        <v>23</v>
      </c>
      <c r="G1227" s="1" t="s">
        <v>166</v>
      </c>
      <c r="H1227" s="1" t="s">
        <v>167</v>
      </c>
      <c r="I1227" s="1"/>
      <c r="J1227" s="1"/>
      <c r="K1227" s="1"/>
      <c r="L1227" s="1"/>
      <c r="M1227" s="1"/>
      <c r="N1227" s="1"/>
      <c r="O1227" s="2">
        <v>43890</v>
      </c>
      <c r="P1227" s="1"/>
      <c r="Q1227" s="1"/>
      <c r="R1227" s="1" t="s">
        <v>45</v>
      </c>
    </row>
    <row r="1228" spans="1:18" x14ac:dyDescent="0.45">
      <c r="A1228" s="1">
        <v>6001000126</v>
      </c>
      <c r="B1228" s="1">
        <v>3818</v>
      </c>
      <c r="C1228" s="1" t="s">
        <v>34</v>
      </c>
      <c r="D1228" s="1">
        <v>1994</v>
      </c>
      <c r="E1228" s="1" t="s">
        <v>32</v>
      </c>
      <c r="F1228" s="1" t="s">
        <v>23</v>
      </c>
      <c r="G1228" s="1" t="s">
        <v>166</v>
      </c>
      <c r="H1228" s="1" t="s">
        <v>167</v>
      </c>
      <c r="I1228" s="1"/>
      <c r="J1228" s="1"/>
      <c r="K1228" s="1"/>
      <c r="L1228" s="1"/>
      <c r="M1228" s="1"/>
      <c r="N1228" s="1"/>
      <c r="O1228" s="2">
        <v>43890</v>
      </c>
      <c r="P1228" s="2">
        <v>43903</v>
      </c>
      <c r="Q1228" s="1"/>
      <c r="R1228" s="1" t="s">
        <v>27</v>
      </c>
    </row>
    <row r="1229" spans="1:18" x14ac:dyDescent="0.45">
      <c r="A1229" s="1">
        <v>6001000127</v>
      </c>
      <c r="B1229" s="1">
        <v>3808</v>
      </c>
      <c r="C1229" s="1" t="s">
        <v>21</v>
      </c>
      <c r="D1229" s="1">
        <v>1973</v>
      </c>
      <c r="E1229" s="1" t="s">
        <v>49</v>
      </c>
      <c r="F1229" s="1" t="s">
        <v>23</v>
      </c>
      <c r="G1229" s="1" t="s">
        <v>166</v>
      </c>
      <c r="H1229" s="1" t="s">
        <v>167</v>
      </c>
      <c r="I1229" s="1"/>
      <c r="J1229" s="1"/>
      <c r="K1229" s="1"/>
      <c r="L1229" s="1"/>
      <c r="M1229" s="1"/>
      <c r="N1229" s="1"/>
      <c r="O1229" s="2">
        <v>43890</v>
      </c>
      <c r="P1229" s="1"/>
      <c r="Q1229" s="1"/>
      <c r="R1229" s="1" t="s">
        <v>45</v>
      </c>
    </row>
    <row r="1230" spans="1:18" x14ac:dyDescent="0.45">
      <c r="A1230" s="1">
        <v>6001000128</v>
      </c>
      <c r="B1230" s="1">
        <v>3825</v>
      </c>
      <c r="C1230" s="1" t="s">
        <v>34</v>
      </c>
      <c r="D1230" s="1">
        <v>1975</v>
      </c>
      <c r="E1230" s="1" t="s">
        <v>49</v>
      </c>
      <c r="F1230" s="1" t="s">
        <v>23</v>
      </c>
      <c r="G1230" s="1" t="s">
        <v>166</v>
      </c>
      <c r="H1230" s="1" t="s">
        <v>167</v>
      </c>
      <c r="I1230" s="1"/>
      <c r="J1230" s="1"/>
      <c r="K1230" s="1"/>
      <c r="L1230" s="1"/>
      <c r="M1230" s="1"/>
      <c r="N1230" s="1"/>
      <c r="O1230" s="2">
        <v>43890</v>
      </c>
      <c r="P1230" s="1"/>
      <c r="Q1230" s="1"/>
      <c r="R1230" s="1" t="s">
        <v>45</v>
      </c>
    </row>
    <row r="1231" spans="1:18" x14ac:dyDescent="0.45">
      <c r="A1231" s="1">
        <v>6001000129</v>
      </c>
      <c r="B1231" s="1">
        <v>3847</v>
      </c>
      <c r="C1231" s="1" t="s">
        <v>34</v>
      </c>
      <c r="D1231" s="1">
        <v>1947</v>
      </c>
      <c r="E1231" s="1" t="s">
        <v>42</v>
      </c>
      <c r="F1231" s="1" t="s">
        <v>23</v>
      </c>
      <c r="G1231" s="1" t="s">
        <v>166</v>
      </c>
      <c r="H1231" s="1" t="s">
        <v>167</v>
      </c>
      <c r="I1231" s="1"/>
      <c r="J1231" s="1"/>
      <c r="K1231" s="1"/>
      <c r="L1231" s="1"/>
      <c r="M1231" s="1"/>
      <c r="N1231" s="1"/>
      <c r="O1231" s="2">
        <v>43890</v>
      </c>
      <c r="P1231" s="1"/>
      <c r="Q1231" s="1"/>
      <c r="R1231" s="1" t="s">
        <v>45</v>
      </c>
    </row>
    <row r="1232" spans="1:18" x14ac:dyDescent="0.45">
      <c r="A1232" s="1">
        <v>6001000130</v>
      </c>
      <c r="B1232" s="1">
        <v>3207</v>
      </c>
      <c r="C1232" s="1" t="s">
        <v>21</v>
      </c>
      <c r="D1232" s="1">
        <v>1980</v>
      </c>
      <c r="E1232" s="1" t="s">
        <v>49</v>
      </c>
      <c r="F1232" s="1" t="s">
        <v>23</v>
      </c>
      <c r="G1232" s="1" t="s">
        <v>166</v>
      </c>
      <c r="H1232" s="1" t="s">
        <v>167</v>
      </c>
      <c r="I1232" s="1"/>
      <c r="J1232" s="1"/>
      <c r="K1232" s="1"/>
      <c r="L1232" s="1"/>
      <c r="M1232" s="1"/>
      <c r="N1232" s="1"/>
      <c r="O1232" s="2">
        <v>43890</v>
      </c>
      <c r="P1232" s="1"/>
      <c r="Q1232" s="1"/>
      <c r="R1232" s="1" t="s">
        <v>45</v>
      </c>
    </row>
    <row r="1233" spans="1:18" x14ac:dyDescent="0.45">
      <c r="A1233" s="1">
        <v>6001000131</v>
      </c>
      <c r="B1233" s="1">
        <v>3101</v>
      </c>
      <c r="C1233" s="1" t="s">
        <v>21</v>
      </c>
      <c r="D1233" s="1">
        <v>1981</v>
      </c>
      <c r="E1233" s="1" t="s">
        <v>28</v>
      </c>
      <c r="F1233" s="1" t="s">
        <v>23</v>
      </c>
      <c r="G1233" s="1" t="s">
        <v>166</v>
      </c>
      <c r="H1233" s="1" t="s">
        <v>167</v>
      </c>
      <c r="I1233" s="1"/>
      <c r="J1233" s="1"/>
      <c r="K1233" s="1"/>
      <c r="L1233" s="1"/>
      <c r="M1233" s="1"/>
      <c r="N1233" s="1"/>
      <c r="O1233" s="2">
        <v>43890</v>
      </c>
      <c r="P1233" s="1"/>
      <c r="Q1233" s="1"/>
      <c r="R1233" s="1" t="s">
        <v>45</v>
      </c>
    </row>
    <row r="1234" spans="1:18" x14ac:dyDescent="0.45">
      <c r="A1234" s="1">
        <v>6001000132</v>
      </c>
      <c r="B1234" s="1">
        <v>3817</v>
      </c>
      <c r="C1234" s="1" t="s">
        <v>21</v>
      </c>
      <c r="D1234" s="1">
        <v>1998</v>
      </c>
      <c r="E1234" s="1" t="s">
        <v>32</v>
      </c>
      <c r="F1234" s="1" t="s">
        <v>23</v>
      </c>
      <c r="G1234" s="1" t="s">
        <v>166</v>
      </c>
      <c r="H1234" s="1" t="s">
        <v>167</v>
      </c>
      <c r="I1234" s="1"/>
      <c r="J1234" s="1"/>
      <c r="K1234" s="1"/>
      <c r="L1234" s="1"/>
      <c r="M1234" s="1"/>
      <c r="N1234" s="1"/>
      <c r="O1234" s="2">
        <v>43890</v>
      </c>
      <c r="P1234" s="1"/>
      <c r="Q1234" s="1"/>
      <c r="R1234" s="1" t="s">
        <v>45</v>
      </c>
    </row>
    <row r="1235" spans="1:18" x14ac:dyDescent="0.45">
      <c r="A1235" s="1">
        <v>6001000133</v>
      </c>
      <c r="B1235" s="1">
        <v>3102</v>
      </c>
      <c r="C1235" s="1" t="s">
        <v>21</v>
      </c>
      <c r="D1235" s="1">
        <v>1982</v>
      </c>
      <c r="E1235" s="1" t="s">
        <v>28</v>
      </c>
      <c r="F1235" s="1" t="s">
        <v>23</v>
      </c>
      <c r="G1235" s="1" t="s">
        <v>166</v>
      </c>
      <c r="H1235" s="1" t="s">
        <v>167</v>
      </c>
      <c r="I1235" s="1"/>
      <c r="J1235" s="1"/>
      <c r="K1235" s="1"/>
      <c r="L1235" s="1"/>
      <c r="M1235" s="1"/>
      <c r="N1235" s="1"/>
      <c r="O1235" s="2">
        <v>43890</v>
      </c>
      <c r="P1235" s="2">
        <v>43902</v>
      </c>
      <c r="Q1235" s="1"/>
      <c r="R1235" s="1" t="s">
        <v>27</v>
      </c>
    </row>
    <row r="1236" spans="1:18" x14ac:dyDescent="0.45">
      <c r="A1236" s="1">
        <v>6001000134</v>
      </c>
      <c r="B1236" s="1">
        <v>3294</v>
      </c>
      <c r="C1236" s="1" t="s">
        <v>34</v>
      </c>
      <c r="D1236" s="1">
        <v>1959</v>
      </c>
      <c r="E1236" s="1" t="s">
        <v>38</v>
      </c>
      <c r="F1236" s="1" t="s">
        <v>23</v>
      </c>
      <c r="G1236" s="1" t="s">
        <v>166</v>
      </c>
      <c r="H1236" s="1" t="s">
        <v>167</v>
      </c>
      <c r="I1236" s="1"/>
      <c r="J1236" s="1"/>
      <c r="K1236" s="1"/>
      <c r="L1236" s="1"/>
      <c r="M1236" s="1"/>
      <c r="N1236" s="1"/>
      <c r="O1236" s="2">
        <v>43890</v>
      </c>
      <c r="P1236" s="1"/>
      <c r="Q1236" s="1"/>
      <c r="R1236" s="1" t="s">
        <v>45</v>
      </c>
    </row>
    <row r="1237" spans="1:18" x14ac:dyDescent="0.45">
      <c r="A1237" s="1">
        <v>6001000135</v>
      </c>
      <c r="B1237" s="1">
        <v>3296</v>
      </c>
      <c r="C1237" s="1" t="s">
        <v>34</v>
      </c>
      <c r="D1237" s="1">
        <v>2006</v>
      </c>
      <c r="E1237" s="1" t="s">
        <v>61</v>
      </c>
      <c r="F1237" s="1" t="s">
        <v>23</v>
      </c>
      <c r="G1237" s="1" t="s">
        <v>166</v>
      </c>
      <c r="H1237" s="1" t="s">
        <v>167</v>
      </c>
      <c r="I1237" s="1"/>
      <c r="J1237" s="1"/>
      <c r="K1237" s="1"/>
      <c r="L1237" s="1"/>
      <c r="M1237" s="1"/>
      <c r="N1237" s="1"/>
      <c r="O1237" s="2">
        <v>43890</v>
      </c>
      <c r="P1237" s="1"/>
      <c r="Q1237" s="1"/>
      <c r="R1237" s="1" t="s">
        <v>45</v>
      </c>
    </row>
    <row r="1238" spans="1:18" x14ac:dyDescent="0.45">
      <c r="A1238" s="1">
        <v>6001000136</v>
      </c>
      <c r="B1238" s="1">
        <v>3297</v>
      </c>
      <c r="C1238" s="1" t="s">
        <v>34</v>
      </c>
      <c r="D1238" s="1">
        <v>1959</v>
      </c>
      <c r="E1238" s="1" t="s">
        <v>38</v>
      </c>
      <c r="F1238" s="1" t="s">
        <v>23</v>
      </c>
      <c r="G1238" s="1" t="s">
        <v>166</v>
      </c>
      <c r="H1238" s="1" t="s">
        <v>167</v>
      </c>
      <c r="I1238" s="1"/>
      <c r="J1238" s="1"/>
      <c r="K1238" s="1"/>
      <c r="L1238" s="1"/>
      <c r="M1238" s="1"/>
      <c r="N1238" s="1"/>
      <c r="O1238" s="2">
        <v>43890</v>
      </c>
      <c r="P1238" s="1"/>
      <c r="Q1238" s="1"/>
      <c r="R1238" s="1" t="s">
        <v>45</v>
      </c>
    </row>
    <row r="1239" spans="1:18" x14ac:dyDescent="0.45">
      <c r="A1239" s="1">
        <v>6001000137</v>
      </c>
      <c r="B1239" s="1">
        <v>3827</v>
      </c>
      <c r="C1239" s="1" t="s">
        <v>34</v>
      </c>
      <c r="D1239" s="1">
        <v>1965</v>
      </c>
      <c r="E1239" s="1" t="s">
        <v>22</v>
      </c>
      <c r="F1239" s="1" t="s">
        <v>23</v>
      </c>
      <c r="G1239" s="1" t="s">
        <v>166</v>
      </c>
      <c r="H1239" s="1" t="s">
        <v>167</v>
      </c>
      <c r="I1239" s="1"/>
      <c r="J1239" s="1"/>
      <c r="K1239" s="1"/>
      <c r="L1239" s="1"/>
      <c r="M1239" s="1"/>
      <c r="N1239" s="1"/>
      <c r="O1239" s="2">
        <v>43890</v>
      </c>
      <c r="P1239" s="1"/>
      <c r="Q1239" s="1"/>
      <c r="R1239" s="1" t="s">
        <v>45</v>
      </c>
    </row>
    <row r="1240" spans="1:18" x14ac:dyDescent="0.45">
      <c r="A1240" s="1">
        <v>6001000138</v>
      </c>
      <c r="B1240" s="1">
        <v>3270</v>
      </c>
      <c r="C1240" s="1" t="s">
        <v>34</v>
      </c>
      <c r="D1240" s="1">
        <v>1968</v>
      </c>
      <c r="E1240" s="1" t="s">
        <v>22</v>
      </c>
      <c r="F1240" s="1" t="s">
        <v>23</v>
      </c>
      <c r="G1240" s="1" t="s">
        <v>166</v>
      </c>
      <c r="H1240" s="1" t="s">
        <v>167</v>
      </c>
      <c r="I1240" s="1"/>
      <c r="J1240" s="1"/>
      <c r="K1240" s="1"/>
      <c r="L1240" s="1"/>
      <c r="M1240" s="1"/>
      <c r="N1240" s="1"/>
      <c r="O1240" s="2">
        <v>43890</v>
      </c>
      <c r="P1240" s="2">
        <v>43904</v>
      </c>
      <c r="Q1240" s="1"/>
      <c r="R1240" s="1" t="s">
        <v>27</v>
      </c>
    </row>
    <row r="1241" spans="1:18" x14ac:dyDescent="0.45">
      <c r="A1241" s="1">
        <v>6001000139</v>
      </c>
      <c r="B1241" s="1">
        <v>3268</v>
      </c>
      <c r="C1241" s="1" t="s">
        <v>34</v>
      </c>
      <c r="D1241" s="1">
        <v>1965</v>
      </c>
      <c r="E1241" s="1" t="s">
        <v>22</v>
      </c>
      <c r="F1241" s="1" t="s">
        <v>23</v>
      </c>
      <c r="G1241" s="1" t="s">
        <v>166</v>
      </c>
      <c r="H1241" s="1" t="s">
        <v>167</v>
      </c>
      <c r="I1241" s="1"/>
      <c r="J1241" s="1"/>
      <c r="K1241" s="1"/>
      <c r="L1241" s="1"/>
      <c r="M1241" s="1"/>
      <c r="N1241" s="1"/>
      <c r="O1241" s="2">
        <v>43890</v>
      </c>
      <c r="P1241" s="2">
        <v>43902</v>
      </c>
      <c r="Q1241" s="1"/>
      <c r="R1241" s="1" t="s">
        <v>27</v>
      </c>
    </row>
    <row r="1242" spans="1:18" x14ac:dyDescent="0.45">
      <c r="A1242" s="1">
        <v>6001000140</v>
      </c>
      <c r="B1242" s="1">
        <v>3271</v>
      </c>
      <c r="C1242" s="1" t="s">
        <v>21</v>
      </c>
      <c r="D1242" s="1">
        <v>1996</v>
      </c>
      <c r="E1242" s="1" t="s">
        <v>32</v>
      </c>
      <c r="F1242" s="1" t="s">
        <v>23</v>
      </c>
      <c r="G1242" s="1" t="s">
        <v>166</v>
      </c>
      <c r="H1242" s="1" t="s">
        <v>167</v>
      </c>
      <c r="I1242" s="1"/>
      <c r="J1242" s="1"/>
      <c r="K1242" s="1"/>
      <c r="L1242" s="1"/>
      <c r="M1242" s="1"/>
      <c r="N1242" s="1"/>
      <c r="O1242" s="2">
        <v>43890</v>
      </c>
      <c r="P1242" s="2">
        <v>43903</v>
      </c>
      <c r="Q1242" s="1"/>
      <c r="R1242" s="1" t="s">
        <v>27</v>
      </c>
    </row>
    <row r="1243" spans="1:18" x14ac:dyDescent="0.45">
      <c r="A1243" s="1">
        <v>6001000141</v>
      </c>
      <c r="B1243" s="1">
        <v>3358</v>
      </c>
      <c r="C1243" s="1" t="s">
        <v>34</v>
      </c>
      <c r="D1243" s="1">
        <v>1978</v>
      </c>
      <c r="E1243" s="1" t="s">
        <v>49</v>
      </c>
      <c r="F1243" s="1" t="s">
        <v>23</v>
      </c>
      <c r="G1243" s="1" t="s">
        <v>166</v>
      </c>
      <c r="H1243" s="1" t="s">
        <v>167</v>
      </c>
      <c r="I1243" s="1"/>
      <c r="J1243" s="1"/>
      <c r="K1243" s="1"/>
      <c r="L1243" s="1"/>
      <c r="M1243" s="1"/>
      <c r="N1243" s="1"/>
      <c r="O1243" s="2">
        <v>43890</v>
      </c>
      <c r="P1243" s="1"/>
      <c r="Q1243" s="1"/>
      <c r="R1243" s="1" t="s">
        <v>45</v>
      </c>
    </row>
    <row r="1244" spans="1:18" x14ac:dyDescent="0.45">
      <c r="A1244" s="1">
        <v>6001000142</v>
      </c>
      <c r="B1244" s="1">
        <v>3460</v>
      </c>
      <c r="C1244" s="1" t="s">
        <v>34</v>
      </c>
      <c r="D1244" s="1">
        <v>1966</v>
      </c>
      <c r="E1244" s="1" t="s">
        <v>22</v>
      </c>
      <c r="F1244" s="1" t="s">
        <v>23</v>
      </c>
      <c r="G1244" s="1" t="s">
        <v>166</v>
      </c>
      <c r="H1244" s="1" t="s">
        <v>167</v>
      </c>
      <c r="I1244" s="1"/>
      <c r="J1244" s="1"/>
      <c r="K1244" s="1"/>
      <c r="L1244" s="1"/>
      <c r="M1244" s="1"/>
      <c r="N1244" s="1"/>
      <c r="O1244" s="2">
        <v>43890</v>
      </c>
      <c r="P1244" s="2">
        <v>43902</v>
      </c>
      <c r="Q1244" s="1"/>
      <c r="R1244" s="1" t="s">
        <v>27</v>
      </c>
    </row>
    <row r="1245" spans="1:18" x14ac:dyDescent="0.45">
      <c r="A1245" s="1">
        <v>6001000143</v>
      </c>
      <c r="B1245" s="1">
        <v>3461</v>
      </c>
      <c r="C1245" s="1" t="s">
        <v>34</v>
      </c>
      <c r="D1245" s="1">
        <v>1935</v>
      </c>
      <c r="E1245" s="1" t="s">
        <v>41</v>
      </c>
      <c r="F1245" s="1" t="s">
        <v>23</v>
      </c>
      <c r="G1245" s="1" t="s">
        <v>166</v>
      </c>
      <c r="H1245" s="1" t="s">
        <v>167</v>
      </c>
      <c r="I1245" s="1"/>
      <c r="J1245" s="1"/>
      <c r="K1245" s="1"/>
      <c r="L1245" s="1"/>
      <c r="M1245" s="1"/>
      <c r="N1245" s="1"/>
      <c r="O1245" s="2">
        <v>43890</v>
      </c>
      <c r="P1245" s="1"/>
      <c r="Q1245" s="1"/>
      <c r="R1245" s="1" t="s">
        <v>45</v>
      </c>
    </row>
    <row r="1246" spans="1:18" x14ac:dyDescent="0.45">
      <c r="A1246" s="1">
        <v>6001000144</v>
      </c>
      <c r="B1246" s="1">
        <v>3370</v>
      </c>
      <c r="C1246" s="1" t="s">
        <v>34</v>
      </c>
      <c r="D1246" s="1">
        <v>1990</v>
      </c>
      <c r="E1246" s="1" t="s">
        <v>28</v>
      </c>
      <c r="F1246" s="1" t="s">
        <v>23</v>
      </c>
      <c r="G1246" s="1" t="s">
        <v>166</v>
      </c>
      <c r="H1246" s="1" t="s">
        <v>167</v>
      </c>
      <c r="I1246" s="1"/>
      <c r="J1246" s="1"/>
      <c r="K1246" s="1"/>
      <c r="L1246" s="1"/>
      <c r="M1246" s="1"/>
      <c r="N1246" s="1"/>
      <c r="O1246" s="2">
        <v>43890</v>
      </c>
      <c r="P1246" s="1"/>
      <c r="Q1246" s="1"/>
      <c r="R1246" s="1" t="s">
        <v>45</v>
      </c>
    </row>
    <row r="1247" spans="1:18" x14ac:dyDescent="0.45">
      <c r="A1247" s="1">
        <v>6001000145</v>
      </c>
      <c r="B1247" s="1">
        <v>3371</v>
      </c>
      <c r="C1247" s="1" t="s">
        <v>21</v>
      </c>
      <c r="D1247" s="1">
        <v>2020</v>
      </c>
      <c r="E1247" s="1" t="s">
        <v>68</v>
      </c>
      <c r="F1247" s="1" t="s">
        <v>23</v>
      </c>
      <c r="G1247" s="1" t="s">
        <v>166</v>
      </c>
      <c r="H1247" s="1" t="s">
        <v>167</v>
      </c>
      <c r="I1247" s="1"/>
      <c r="J1247" s="1"/>
      <c r="K1247" s="1"/>
      <c r="L1247" s="1"/>
      <c r="M1247" s="1"/>
      <c r="N1247" s="1"/>
      <c r="O1247" s="2">
        <v>43890</v>
      </c>
      <c r="P1247" s="1"/>
      <c r="Q1247" s="1"/>
      <c r="R1247" s="1" t="s">
        <v>45</v>
      </c>
    </row>
    <row r="1248" spans="1:18" x14ac:dyDescent="0.45">
      <c r="A1248" s="1">
        <v>6001000146</v>
      </c>
      <c r="B1248" s="1">
        <v>3260</v>
      </c>
      <c r="C1248" s="1" t="s">
        <v>34</v>
      </c>
      <c r="D1248" s="1">
        <v>1995</v>
      </c>
      <c r="E1248" s="1" t="s">
        <v>32</v>
      </c>
      <c r="F1248" s="1" t="s">
        <v>23</v>
      </c>
      <c r="G1248" s="1" t="s">
        <v>166</v>
      </c>
      <c r="H1248" s="1" t="s">
        <v>167</v>
      </c>
      <c r="I1248" s="1"/>
      <c r="J1248" s="1"/>
      <c r="K1248" s="1"/>
      <c r="L1248" s="1"/>
      <c r="M1248" s="1"/>
      <c r="N1248" s="1"/>
      <c r="O1248" s="2">
        <v>43891</v>
      </c>
      <c r="P1248" s="1"/>
      <c r="Q1248" s="1"/>
      <c r="R1248" s="1" t="s">
        <v>45</v>
      </c>
    </row>
    <row r="1249" spans="1:18" x14ac:dyDescent="0.45">
      <c r="A1249" s="1">
        <v>6001000147</v>
      </c>
      <c r="B1249" s="1">
        <v>3619</v>
      </c>
      <c r="C1249" s="1" t="s">
        <v>21</v>
      </c>
      <c r="D1249" s="1">
        <v>2000</v>
      </c>
      <c r="E1249" s="1" t="s">
        <v>32</v>
      </c>
      <c r="F1249" s="1" t="s">
        <v>23</v>
      </c>
      <c r="G1249" s="1" t="s">
        <v>166</v>
      </c>
      <c r="H1249" s="1" t="s">
        <v>167</v>
      </c>
      <c r="I1249" s="1"/>
      <c r="J1249" s="1"/>
      <c r="K1249" s="1"/>
      <c r="L1249" s="1"/>
      <c r="M1249" s="1"/>
      <c r="N1249" s="1"/>
      <c r="O1249" s="2">
        <v>43891</v>
      </c>
      <c r="P1249" s="2">
        <v>43905</v>
      </c>
      <c r="Q1249" s="1"/>
      <c r="R1249" s="1" t="s">
        <v>27</v>
      </c>
    </row>
    <row r="1250" spans="1:18" x14ac:dyDescent="0.45">
      <c r="A1250" s="1">
        <v>6001000148</v>
      </c>
      <c r="B1250" s="1">
        <v>3623</v>
      </c>
      <c r="C1250" s="1" t="s">
        <v>34</v>
      </c>
      <c r="D1250" s="1">
        <v>1960</v>
      </c>
      <c r="E1250" s="1" t="s">
        <v>38</v>
      </c>
      <c r="F1250" s="1" t="s">
        <v>23</v>
      </c>
      <c r="G1250" s="1" t="s">
        <v>166</v>
      </c>
      <c r="H1250" s="1" t="s">
        <v>167</v>
      </c>
      <c r="I1250" s="1"/>
      <c r="J1250" s="1"/>
      <c r="K1250" s="1"/>
      <c r="L1250" s="1"/>
      <c r="M1250" s="1"/>
      <c r="N1250" s="1"/>
      <c r="O1250" s="2">
        <v>43891</v>
      </c>
      <c r="P1250" s="1"/>
      <c r="Q1250" s="1"/>
      <c r="R1250" s="1" t="s">
        <v>45</v>
      </c>
    </row>
    <row r="1251" spans="1:18" x14ac:dyDescent="0.45">
      <c r="A1251" s="1">
        <v>6001000149</v>
      </c>
      <c r="B1251" s="1">
        <v>3569</v>
      </c>
      <c r="C1251" s="1" t="s">
        <v>34</v>
      </c>
      <c r="D1251" s="1">
        <v>1968</v>
      </c>
      <c r="E1251" s="1" t="s">
        <v>22</v>
      </c>
      <c r="F1251" s="1" t="s">
        <v>23</v>
      </c>
      <c r="G1251" s="1" t="s">
        <v>166</v>
      </c>
      <c r="H1251" s="1" t="s">
        <v>167</v>
      </c>
      <c r="I1251" s="1"/>
      <c r="J1251" s="1"/>
      <c r="K1251" s="1"/>
      <c r="L1251" s="1"/>
      <c r="M1251" s="1"/>
      <c r="N1251" s="1"/>
      <c r="O1251" s="2">
        <v>43891</v>
      </c>
      <c r="P1251" s="1"/>
      <c r="Q1251" s="1"/>
      <c r="R1251" s="1" t="s">
        <v>45</v>
      </c>
    </row>
    <row r="1252" spans="1:18" x14ac:dyDescent="0.45">
      <c r="A1252" s="1">
        <v>6001000150</v>
      </c>
      <c r="B1252" s="1">
        <v>3568</v>
      </c>
      <c r="C1252" s="1" t="s">
        <v>34</v>
      </c>
      <c r="D1252" s="1">
        <v>1932</v>
      </c>
      <c r="E1252" s="1" t="s">
        <v>41</v>
      </c>
      <c r="F1252" s="1" t="s">
        <v>23</v>
      </c>
      <c r="G1252" s="1" t="s">
        <v>166</v>
      </c>
      <c r="H1252" s="1" t="s">
        <v>167</v>
      </c>
      <c r="I1252" s="1"/>
      <c r="J1252" s="1"/>
      <c r="K1252" s="1"/>
      <c r="L1252" s="1"/>
      <c r="M1252" s="1"/>
      <c r="N1252" s="1"/>
      <c r="O1252" s="2">
        <v>43891</v>
      </c>
      <c r="P1252" s="1"/>
      <c r="Q1252" s="1"/>
      <c r="R1252" s="1" t="s">
        <v>45</v>
      </c>
    </row>
    <row r="1253" spans="1:18" x14ac:dyDescent="0.45">
      <c r="A1253" s="1">
        <v>6001000151</v>
      </c>
      <c r="B1253" s="1">
        <v>3567</v>
      </c>
      <c r="C1253" s="1" t="s">
        <v>34</v>
      </c>
      <c r="D1253" s="1">
        <v>1940</v>
      </c>
      <c r="E1253" s="1" t="s">
        <v>41</v>
      </c>
      <c r="F1253" s="1" t="s">
        <v>23</v>
      </c>
      <c r="G1253" s="1" t="s">
        <v>166</v>
      </c>
      <c r="H1253" s="1" t="s">
        <v>167</v>
      </c>
      <c r="I1253" s="1"/>
      <c r="J1253" s="1"/>
      <c r="K1253" s="1"/>
      <c r="L1253" s="1"/>
      <c r="M1253" s="1"/>
      <c r="N1253" s="1"/>
      <c r="O1253" s="2">
        <v>43891</v>
      </c>
      <c r="P1253" s="1"/>
      <c r="Q1253" s="1"/>
      <c r="R1253" s="1" t="s">
        <v>45</v>
      </c>
    </row>
    <row r="1254" spans="1:18" x14ac:dyDescent="0.45">
      <c r="A1254" s="1">
        <v>6001000152</v>
      </c>
      <c r="B1254" s="1">
        <v>3581</v>
      </c>
      <c r="C1254" s="1" t="s">
        <v>34</v>
      </c>
      <c r="D1254" s="1">
        <v>1968</v>
      </c>
      <c r="E1254" s="1" t="s">
        <v>22</v>
      </c>
      <c r="F1254" s="1" t="s">
        <v>23</v>
      </c>
      <c r="G1254" s="1" t="s">
        <v>166</v>
      </c>
      <c r="H1254" s="1" t="s">
        <v>167</v>
      </c>
      <c r="I1254" s="1"/>
      <c r="J1254" s="1"/>
      <c r="K1254" s="1"/>
      <c r="L1254" s="1"/>
      <c r="M1254" s="1"/>
      <c r="N1254" s="1"/>
      <c r="O1254" s="2">
        <v>43891</v>
      </c>
      <c r="P1254" s="1"/>
      <c r="Q1254" s="1"/>
      <c r="R1254" s="1" t="s">
        <v>45</v>
      </c>
    </row>
    <row r="1255" spans="1:18" x14ac:dyDescent="0.45">
      <c r="A1255" s="1">
        <v>6001000153</v>
      </c>
      <c r="B1255" s="1">
        <v>3866</v>
      </c>
      <c r="C1255" s="1" t="s">
        <v>21</v>
      </c>
      <c r="D1255" s="1">
        <v>1968</v>
      </c>
      <c r="E1255" s="1" t="s">
        <v>22</v>
      </c>
      <c r="F1255" s="1" t="s">
        <v>23</v>
      </c>
      <c r="G1255" s="1" t="s">
        <v>166</v>
      </c>
      <c r="H1255" s="1" t="s">
        <v>167</v>
      </c>
      <c r="I1255" s="1"/>
      <c r="J1255" s="1"/>
      <c r="K1255" s="1"/>
      <c r="L1255" s="1"/>
      <c r="M1255" s="1"/>
      <c r="N1255" s="1"/>
      <c r="O1255" s="2">
        <v>43891</v>
      </c>
      <c r="P1255" s="1"/>
      <c r="Q1255" s="1"/>
      <c r="R1255" s="1" t="s">
        <v>45</v>
      </c>
    </row>
    <row r="1256" spans="1:18" x14ac:dyDescent="0.45">
      <c r="A1256" s="1">
        <v>6001000154</v>
      </c>
      <c r="B1256" s="1">
        <v>3794</v>
      </c>
      <c r="C1256" s="1" t="s">
        <v>34</v>
      </c>
      <c r="D1256" s="1">
        <v>1950</v>
      </c>
      <c r="E1256" s="1" t="s">
        <v>42</v>
      </c>
      <c r="F1256" s="1" t="s">
        <v>23</v>
      </c>
      <c r="G1256" s="1" t="s">
        <v>166</v>
      </c>
      <c r="H1256" s="1" t="s">
        <v>167</v>
      </c>
      <c r="I1256" s="1"/>
      <c r="J1256" s="1"/>
      <c r="K1256" s="1"/>
      <c r="L1256" s="1"/>
      <c r="M1256" s="1"/>
      <c r="N1256" s="1"/>
      <c r="O1256" s="2">
        <v>43891</v>
      </c>
      <c r="P1256" s="1"/>
      <c r="Q1256" s="1"/>
      <c r="R1256" s="1" t="s">
        <v>45</v>
      </c>
    </row>
    <row r="1257" spans="1:18" x14ac:dyDescent="0.45">
      <c r="A1257" s="1">
        <v>6001000155</v>
      </c>
      <c r="B1257" s="1">
        <v>4199</v>
      </c>
      <c r="C1257" s="1" t="s">
        <v>21</v>
      </c>
      <c r="D1257" s="1">
        <v>1938</v>
      </c>
      <c r="E1257" s="1" t="s">
        <v>41</v>
      </c>
      <c r="F1257" s="1" t="s">
        <v>23</v>
      </c>
      <c r="G1257" s="1" t="s">
        <v>166</v>
      </c>
      <c r="H1257" s="1" t="s">
        <v>167</v>
      </c>
      <c r="I1257" s="1"/>
      <c r="J1257" s="1"/>
      <c r="K1257" s="1"/>
      <c r="L1257" s="1"/>
      <c r="M1257" s="1"/>
      <c r="N1257" s="1"/>
      <c r="O1257" s="2">
        <v>43891</v>
      </c>
      <c r="P1257" s="1"/>
      <c r="Q1257" s="1"/>
      <c r="R1257" s="1" t="s">
        <v>45</v>
      </c>
    </row>
    <row r="1258" spans="1:18" x14ac:dyDescent="0.45">
      <c r="A1258" s="1">
        <v>6001000156</v>
      </c>
      <c r="B1258" s="1">
        <v>3547</v>
      </c>
      <c r="C1258" s="1" t="s">
        <v>21</v>
      </c>
      <c r="D1258" s="1">
        <v>1956</v>
      </c>
      <c r="E1258" s="1" t="s">
        <v>38</v>
      </c>
      <c r="F1258" s="1" t="s">
        <v>23</v>
      </c>
      <c r="G1258" s="1" t="s">
        <v>166</v>
      </c>
      <c r="H1258" s="1" t="s">
        <v>167</v>
      </c>
      <c r="I1258" s="1"/>
      <c r="J1258" s="1"/>
      <c r="K1258" s="1"/>
      <c r="L1258" s="1"/>
      <c r="M1258" s="1"/>
      <c r="N1258" s="1"/>
      <c r="O1258" s="2">
        <v>43891</v>
      </c>
      <c r="P1258" s="1"/>
      <c r="Q1258" s="1"/>
      <c r="R1258" s="1" t="s">
        <v>45</v>
      </c>
    </row>
    <row r="1259" spans="1:18" x14ac:dyDescent="0.45">
      <c r="A1259" s="1">
        <v>6001000157</v>
      </c>
      <c r="B1259" s="1">
        <v>3600</v>
      </c>
      <c r="C1259" s="1" t="s">
        <v>34</v>
      </c>
      <c r="D1259" s="1">
        <v>1993</v>
      </c>
      <c r="E1259" s="1" t="s">
        <v>32</v>
      </c>
      <c r="F1259" s="1" t="s">
        <v>23</v>
      </c>
      <c r="G1259" s="1" t="s">
        <v>166</v>
      </c>
      <c r="H1259" s="1" t="s">
        <v>167</v>
      </c>
      <c r="I1259" s="1"/>
      <c r="J1259" s="1"/>
      <c r="K1259" s="1"/>
      <c r="L1259" s="1"/>
      <c r="M1259" s="1"/>
      <c r="N1259" s="1"/>
      <c r="O1259" s="2">
        <v>43891</v>
      </c>
      <c r="P1259" s="1"/>
      <c r="Q1259" s="1"/>
      <c r="R1259" s="1" t="s">
        <v>45</v>
      </c>
    </row>
    <row r="1260" spans="1:18" x14ac:dyDescent="0.45">
      <c r="A1260" s="1">
        <v>6001000158</v>
      </c>
      <c r="B1260" s="1">
        <v>3617</v>
      </c>
      <c r="C1260" s="1" t="s">
        <v>21</v>
      </c>
      <c r="D1260" s="1">
        <v>1997</v>
      </c>
      <c r="E1260" s="1" t="s">
        <v>32</v>
      </c>
      <c r="F1260" s="1" t="s">
        <v>23</v>
      </c>
      <c r="G1260" s="1" t="s">
        <v>166</v>
      </c>
      <c r="H1260" s="1" t="s">
        <v>167</v>
      </c>
      <c r="I1260" s="1"/>
      <c r="J1260" s="1"/>
      <c r="K1260" s="1"/>
      <c r="L1260" s="1"/>
      <c r="M1260" s="1"/>
      <c r="N1260" s="1"/>
      <c r="O1260" s="2">
        <v>43891</v>
      </c>
      <c r="P1260" s="1"/>
      <c r="Q1260" s="1"/>
      <c r="R1260" s="1" t="s">
        <v>45</v>
      </c>
    </row>
    <row r="1261" spans="1:18" x14ac:dyDescent="0.45">
      <c r="A1261" s="1">
        <v>6001000159</v>
      </c>
      <c r="B1261" s="1">
        <v>3618</v>
      </c>
      <c r="C1261" s="1" t="s">
        <v>21</v>
      </c>
      <c r="D1261" s="1">
        <v>1999</v>
      </c>
      <c r="E1261" s="1" t="s">
        <v>32</v>
      </c>
      <c r="F1261" s="1" t="s">
        <v>23</v>
      </c>
      <c r="G1261" s="1" t="s">
        <v>166</v>
      </c>
      <c r="H1261" s="1" t="s">
        <v>167</v>
      </c>
      <c r="I1261" s="1"/>
      <c r="J1261" s="1"/>
      <c r="K1261" s="1"/>
      <c r="L1261" s="1"/>
      <c r="M1261" s="1"/>
      <c r="N1261" s="1"/>
      <c r="O1261" s="2">
        <v>43891</v>
      </c>
      <c r="P1261" s="1"/>
      <c r="Q1261" s="1"/>
      <c r="R1261" s="1" t="s">
        <v>45</v>
      </c>
    </row>
    <row r="1262" spans="1:18" x14ac:dyDescent="0.45">
      <c r="A1262" s="1">
        <v>6001000160</v>
      </c>
      <c r="B1262" s="1">
        <v>3621</v>
      </c>
      <c r="C1262" s="1" t="s">
        <v>21</v>
      </c>
      <c r="D1262" s="1">
        <v>1957</v>
      </c>
      <c r="E1262" s="1" t="s">
        <v>38</v>
      </c>
      <c r="F1262" s="1" t="s">
        <v>23</v>
      </c>
      <c r="G1262" s="1" t="s">
        <v>166</v>
      </c>
      <c r="H1262" s="1" t="s">
        <v>167</v>
      </c>
      <c r="I1262" s="1"/>
      <c r="J1262" s="1"/>
      <c r="K1262" s="1"/>
      <c r="L1262" s="1"/>
      <c r="M1262" s="1"/>
      <c r="N1262" s="1"/>
      <c r="O1262" s="2">
        <v>43891</v>
      </c>
      <c r="P1262" s="1"/>
      <c r="Q1262" s="1"/>
      <c r="R1262" s="1" t="s">
        <v>45</v>
      </c>
    </row>
    <row r="1263" spans="1:18" x14ac:dyDescent="0.45">
      <c r="A1263" s="1">
        <v>6001000161</v>
      </c>
      <c r="B1263" s="1">
        <v>3622</v>
      </c>
      <c r="C1263" s="1" t="s">
        <v>34</v>
      </c>
      <c r="D1263" s="1">
        <v>1998</v>
      </c>
      <c r="E1263" s="1" t="s">
        <v>32</v>
      </c>
      <c r="F1263" s="1" t="s">
        <v>23</v>
      </c>
      <c r="G1263" s="1" t="s">
        <v>166</v>
      </c>
      <c r="H1263" s="1" t="s">
        <v>167</v>
      </c>
      <c r="I1263" s="1"/>
      <c r="J1263" s="1"/>
      <c r="K1263" s="1"/>
      <c r="L1263" s="1"/>
      <c r="M1263" s="1"/>
      <c r="N1263" s="1"/>
      <c r="O1263" s="2">
        <v>43891</v>
      </c>
      <c r="P1263" s="1"/>
      <c r="Q1263" s="1"/>
      <c r="R1263" s="1" t="s">
        <v>45</v>
      </c>
    </row>
    <row r="1264" spans="1:18" x14ac:dyDescent="0.45">
      <c r="A1264" s="1">
        <v>6001000162</v>
      </c>
      <c r="B1264" s="1">
        <v>3624</v>
      </c>
      <c r="C1264" s="1" t="s">
        <v>34</v>
      </c>
      <c r="D1264" s="1">
        <v>1993</v>
      </c>
      <c r="E1264" s="1" t="s">
        <v>32</v>
      </c>
      <c r="F1264" s="1" t="s">
        <v>23</v>
      </c>
      <c r="G1264" s="1" t="s">
        <v>166</v>
      </c>
      <c r="H1264" s="1" t="s">
        <v>167</v>
      </c>
      <c r="I1264" s="1"/>
      <c r="J1264" s="1"/>
      <c r="K1264" s="1"/>
      <c r="L1264" s="1"/>
      <c r="M1264" s="1"/>
      <c r="N1264" s="1"/>
      <c r="O1264" s="2">
        <v>43891</v>
      </c>
      <c r="P1264" s="1"/>
      <c r="Q1264" s="1"/>
      <c r="R1264" s="1" t="s">
        <v>45</v>
      </c>
    </row>
    <row r="1265" spans="1:18" x14ac:dyDescent="0.45">
      <c r="A1265" s="1">
        <v>6001000163</v>
      </c>
      <c r="B1265" s="1">
        <v>3625</v>
      </c>
      <c r="C1265" s="1" t="s">
        <v>21</v>
      </c>
      <c r="D1265" s="1">
        <v>1998</v>
      </c>
      <c r="E1265" s="1" t="s">
        <v>32</v>
      </c>
      <c r="F1265" s="1" t="s">
        <v>23</v>
      </c>
      <c r="G1265" s="1" t="s">
        <v>166</v>
      </c>
      <c r="H1265" s="1" t="s">
        <v>167</v>
      </c>
      <c r="I1265" s="1"/>
      <c r="J1265" s="1"/>
      <c r="K1265" s="1"/>
      <c r="L1265" s="1"/>
      <c r="M1265" s="1"/>
      <c r="N1265" s="1"/>
      <c r="O1265" s="2">
        <v>43891</v>
      </c>
      <c r="P1265" s="1"/>
      <c r="Q1265" s="1"/>
      <c r="R1265" s="1" t="s">
        <v>45</v>
      </c>
    </row>
    <row r="1266" spans="1:18" x14ac:dyDescent="0.45">
      <c r="A1266" s="1">
        <v>6001000164</v>
      </c>
      <c r="B1266" s="1">
        <v>3626</v>
      </c>
      <c r="C1266" s="1" t="s">
        <v>34</v>
      </c>
      <c r="D1266" s="1">
        <v>1961</v>
      </c>
      <c r="E1266" s="1" t="s">
        <v>22</v>
      </c>
      <c r="F1266" s="1" t="s">
        <v>23</v>
      </c>
      <c r="G1266" s="1" t="s">
        <v>166</v>
      </c>
      <c r="H1266" s="1" t="s">
        <v>167</v>
      </c>
      <c r="I1266" s="1"/>
      <c r="J1266" s="1"/>
      <c r="K1266" s="1"/>
      <c r="L1266" s="1"/>
      <c r="M1266" s="1"/>
      <c r="N1266" s="1"/>
      <c r="O1266" s="2">
        <v>43891</v>
      </c>
      <c r="P1266" s="1"/>
      <c r="Q1266" s="1"/>
      <c r="R1266" s="1" t="s">
        <v>45</v>
      </c>
    </row>
    <row r="1267" spans="1:18" x14ac:dyDescent="0.45">
      <c r="A1267" s="1">
        <v>6001000165</v>
      </c>
      <c r="B1267" s="1">
        <v>3627</v>
      </c>
      <c r="C1267" s="1" t="s">
        <v>34</v>
      </c>
      <c r="D1267" s="1">
        <v>2000</v>
      </c>
      <c r="E1267" s="1" t="s">
        <v>32</v>
      </c>
      <c r="F1267" s="1" t="s">
        <v>23</v>
      </c>
      <c r="G1267" s="1" t="s">
        <v>166</v>
      </c>
      <c r="H1267" s="1" t="s">
        <v>167</v>
      </c>
      <c r="I1267" s="1"/>
      <c r="J1267" s="1"/>
      <c r="K1267" s="1"/>
      <c r="L1267" s="1"/>
      <c r="M1267" s="1"/>
      <c r="N1267" s="1"/>
      <c r="O1267" s="2">
        <v>43891</v>
      </c>
      <c r="P1267" s="1"/>
      <c r="Q1267" s="1"/>
      <c r="R1267" s="1" t="s">
        <v>45</v>
      </c>
    </row>
    <row r="1268" spans="1:18" x14ac:dyDescent="0.45">
      <c r="A1268" s="1">
        <v>6001000166</v>
      </c>
      <c r="B1268" s="1">
        <v>3628</v>
      </c>
      <c r="C1268" s="1" t="s">
        <v>34</v>
      </c>
      <c r="D1268" s="1">
        <v>2001</v>
      </c>
      <c r="E1268" s="1" t="s">
        <v>61</v>
      </c>
      <c r="F1268" s="1" t="s">
        <v>23</v>
      </c>
      <c r="G1268" s="1" t="s">
        <v>166</v>
      </c>
      <c r="H1268" s="1" t="s">
        <v>167</v>
      </c>
      <c r="I1268" s="1"/>
      <c r="J1268" s="1"/>
      <c r="K1268" s="1"/>
      <c r="L1268" s="1"/>
      <c r="M1268" s="1"/>
      <c r="N1268" s="1"/>
      <c r="O1268" s="2">
        <v>43891</v>
      </c>
      <c r="P1268" s="1"/>
      <c r="Q1268" s="1"/>
      <c r="R1268" s="1" t="s">
        <v>45</v>
      </c>
    </row>
    <row r="1269" spans="1:18" x14ac:dyDescent="0.45">
      <c r="A1269" s="1">
        <v>6001000167</v>
      </c>
      <c r="B1269" s="1">
        <v>3631</v>
      </c>
      <c r="C1269" s="1" t="s">
        <v>34</v>
      </c>
      <c r="D1269" s="1">
        <v>1968</v>
      </c>
      <c r="E1269" s="1" t="s">
        <v>22</v>
      </c>
      <c r="F1269" s="1" t="s">
        <v>23</v>
      </c>
      <c r="G1269" s="1" t="s">
        <v>166</v>
      </c>
      <c r="H1269" s="1" t="s">
        <v>167</v>
      </c>
      <c r="I1269" s="1"/>
      <c r="J1269" s="1"/>
      <c r="K1269" s="1"/>
      <c r="L1269" s="1"/>
      <c r="M1269" s="1"/>
      <c r="N1269" s="1"/>
      <c r="O1269" s="2">
        <v>43891</v>
      </c>
      <c r="P1269" s="2">
        <v>43907</v>
      </c>
      <c r="Q1269" s="1"/>
      <c r="R1269" s="1" t="s">
        <v>27</v>
      </c>
    </row>
    <row r="1270" spans="1:18" x14ac:dyDescent="0.45">
      <c r="A1270" s="1">
        <v>6001000168</v>
      </c>
      <c r="B1270" s="1">
        <v>3632</v>
      </c>
      <c r="C1270" s="1" t="s">
        <v>21</v>
      </c>
      <c r="D1270" s="1">
        <v>1966</v>
      </c>
      <c r="E1270" s="1" t="s">
        <v>22</v>
      </c>
      <c r="F1270" s="1" t="s">
        <v>23</v>
      </c>
      <c r="G1270" s="1" t="s">
        <v>166</v>
      </c>
      <c r="H1270" s="1" t="s">
        <v>167</v>
      </c>
      <c r="I1270" s="1"/>
      <c r="J1270" s="1"/>
      <c r="K1270" s="1"/>
      <c r="L1270" s="1"/>
      <c r="M1270" s="1"/>
      <c r="N1270" s="1"/>
      <c r="O1270" s="2">
        <v>43891</v>
      </c>
      <c r="P1270" s="1"/>
      <c r="Q1270" s="1"/>
      <c r="R1270" s="1" t="s">
        <v>45</v>
      </c>
    </row>
    <row r="1271" spans="1:18" x14ac:dyDescent="0.45">
      <c r="A1271" s="1">
        <v>6001000169</v>
      </c>
      <c r="B1271" s="1">
        <v>3635</v>
      </c>
      <c r="C1271" s="1" t="s">
        <v>34</v>
      </c>
      <c r="D1271" s="1">
        <v>1998</v>
      </c>
      <c r="E1271" s="1" t="s">
        <v>32</v>
      </c>
      <c r="F1271" s="1" t="s">
        <v>23</v>
      </c>
      <c r="G1271" s="1" t="s">
        <v>166</v>
      </c>
      <c r="H1271" s="1" t="s">
        <v>167</v>
      </c>
      <c r="I1271" s="1"/>
      <c r="J1271" s="1"/>
      <c r="K1271" s="1"/>
      <c r="L1271" s="1"/>
      <c r="M1271" s="1"/>
      <c r="N1271" s="1"/>
      <c r="O1271" s="2">
        <v>43891</v>
      </c>
      <c r="P1271" s="1"/>
      <c r="Q1271" s="1"/>
      <c r="R1271" s="1" t="s">
        <v>45</v>
      </c>
    </row>
    <row r="1272" spans="1:18" x14ac:dyDescent="0.45">
      <c r="A1272" s="1">
        <v>6001000170</v>
      </c>
      <c r="B1272" s="1">
        <v>4086</v>
      </c>
      <c r="C1272" s="1" t="s">
        <v>34</v>
      </c>
      <c r="D1272" s="1">
        <v>1965</v>
      </c>
      <c r="E1272" s="1" t="s">
        <v>22</v>
      </c>
      <c r="F1272" s="1" t="s">
        <v>23</v>
      </c>
      <c r="G1272" s="1" t="s">
        <v>166</v>
      </c>
      <c r="H1272" s="1" t="s">
        <v>167</v>
      </c>
      <c r="I1272" s="1"/>
      <c r="J1272" s="1"/>
      <c r="K1272" s="1"/>
      <c r="L1272" s="1"/>
      <c r="M1272" s="1"/>
      <c r="N1272" s="1"/>
      <c r="O1272" s="2">
        <v>43891</v>
      </c>
      <c r="P1272" s="1"/>
      <c r="Q1272" s="1"/>
      <c r="R1272" s="1" t="s">
        <v>45</v>
      </c>
    </row>
    <row r="1273" spans="1:18" x14ac:dyDescent="0.45">
      <c r="A1273" s="1">
        <v>6001000171</v>
      </c>
      <c r="B1273" s="1">
        <v>4171</v>
      </c>
      <c r="C1273" s="1" t="s">
        <v>34</v>
      </c>
      <c r="D1273" s="1">
        <v>1973</v>
      </c>
      <c r="E1273" s="1" t="s">
        <v>49</v>
      </c>
      <c r="F1273" s="1" t="s">
        <v>23</v>
      </c>
      <c r="G1273" s="1" t="s">
        <v>166</v>
      </c>
      <c r="H1273" s="1" t="s">
        <v>167</v>
      </c>
      <c r="I1273" s="1"/>
      <c r="J1273" s="1"/>
      <c r="K1273" s="1"/>
      <c r="L1273" s="1"/>
      <c r="M1273" s="1"/>
      <c r="N1273" s="1"/>
      <c r="O1273" s="2">
        <v>43891</v>
      </c>
      <c r="P1273" s="1"/>
      <c r="Q1273" s="1"/>
      <c r="R1273" s="1" t="s">
        <v>45</v>
      </c>
    </row>
    <row r="1274" spans="1:18" x14ac:dyDescent="0.45">
      <c r="A1274" s="1">
        <v>6001000172</v>
      </c>
      <c r="B1274" s="1">
        <v>4157</v>
      </c>
      <c r="C1274" s="1" t="s">
        <v>21</v>
      </c>
      <c r="D1274" s="1">
        <v>1969</v>
      </c>
      <c r="E1274" s="1" t="s">
        <v>22</v>
      </c>
      <c r="F1274" s="1" t="s">
        <v>23</v>
      </c>
      <c r="G1274" s="1" t="s">
        <v>166</v>
      </c>
      <c r="H1274" s="1" t="s">
        <v>167</v>
      </c>
      <c r="I1274" s="1"/>
      <c r="J1274" s="1"/>
      <c r="K1274" s="1"/>
      <c r="L1274" s="1"/>
      <c r="M1274" s="1"/>
      <c r="N1274" s="1"/>
      <c r="O1274" s="2">
        <v>43891</v>
      </c>
      <c r="P1274" s="1"/>
      <c r="Q1274" s="1"/>
      <c r="R1274" s="1" t="s">
        <v>45</v>
      </c>
    </row>
    <row r="1275" spans="1:18" x14ac:dyDescent="0.45">
      <c r="A1275" s="1">
        <v>6001000173</v>
      </c>
      <c r="B1275" s="1">
        <v>4080</v>
      </c>
      <c r="C1275" s="1" t="s">
        <v>34</v>
      </c>
      <c r="D1275" s="1">
        <v>1998</v>
      </c>
      <c r="E1275" s="1" t="s">
        <v>32</v>
      </c>
      <c r="F1275" s="1" t="s">
        <v>23</v>
      </c>
      <c r="G1275" s="1" t="s">
        <v>166</v>
      </c>
      <c r="H1275" s="1" t="s">
        <v>167</v>
      </c>
      <c r="I1275" s="1"/>
      <c r="J1275" s="1"/>
      <c r="K1275" s="1"/>
      <c r="L1275" s="1"/>
      <c r="M1275" s="1"/>
      <c r="N1275" s="1"/>
      <c r="O1275" s="2">
        <v>43891</v>
      </c>
      <c r="P1275" s="1"/>
      <c r="Q1275" s="1"/>
      <c r="R1275" s="1" t="s">
        <v>45</v>
      </c>
    </row>
    <row r="1276" spans="1:18" x14ac:dyDescent="0.45">
      <c r="A1276" s="1">
        <v>6001000174</v>
      </c>
      <c r="B1276" s="1">
        <v>4039</v>
      </c>
      <c r="C1276" s="1" t="s">
        <v>34</v>
      </c>
      <c r="D1276" s="1">
        <v>2005</v>
      </c>
      <c r="E1276" s="1" t="s">
        <v>61</v>
      </c>
      <c r="F1276" s="1" t="s">
        <v>23</v>
      </c>
      <c r="G1276" s="1" t="s">
        <v>166</v>
      </c>
      <c r="H1276" s="1" t="s">
        <v>167</v>
      </c>
      <c r="I1276" s="1"/>
      <c r="J1276" s="1"/>
      <c r="K1276" s="1"/>
      <c r="L1276" s="1"/>
      <c r="M1276" s="1"/>
      <c r="N1276" s="1"/>
      <c r="O1276" s="2">
        <v>43891</v>
      </c>
      <c r="P1276" s="1"/>
      <c r="Q1276" s="1"/>
      <c r="R1276" s="1" t="s">
        <v>45</v>
      </c>
    </row>
    <row r="1277" spans="1:18" x14ac:dyDescent="0.45">
      <c r="A1277" s="1">
        <v>6001000175</v>
      </c>
      <c r="B1277" s="1">
        <v>4070</v>
      </c>
      <c r="C1277" s="1" t="s">
        <v>34</v>
      </c>
      <c r="D1277" s="1">
        <v>1997</v>
      </c>
      <c r="E1277" s="1" t="s">
        <v>32</v>
      </c>
      <c r="F1277" s="1" t="s">
        <v>23</v>
      </c>
      <c r="G1277" s="1" t="s">
        <v>166</v>
      </c>
      <c r="H1277" s="1" t="s">
        <v>167</v>
      </c>
      <c r="I1277" s="1"/>
      <c r="J1277" s="1"/>
      <c r="K1277" s="1"/>
      <c r="L1277" s="1"/>
      <c r="M1277" s="1"/>
      <c r="N1277" s="1"/>
      <c r="O1277" s="2">
        <v>43891</v>
      </c>
      <c r="P1277" s="1"/>
      <c r="Q1277" s="1"/>
      <c r="R1277" s="1" t="s">
        <v>45</v>
      </c>
    </row>
    <row r="1278" spans="1:18" x14ac:dyDescent="0.45">
      <c r="A1278" s="1">
        <v>6001000176</v>
      </c>
      <c r="B1278" s="1">
        <v>4172</v>
      </c>
      <c r="C1278" s="1" t="s">
        <v>21</v>
      </c>
      <c r="D1278" s="1">
        <v>1999</v>
      </c>
      <c r="E1278" s="1" t="s">
        <v>32</v>
      </c>
      <c r="F1278" s="1" t="s">
        <v>23</v>
      </c>
      <c r="G1278" s="1" t="s">
        <v>166</v>
      </c>
      <c r="H1278" s="1" t="s">
        <v>167</v>
      </c>
      <c r="I1278" s="1"/>
      <c r="J1278" s="1"/>
      <c r="K1278" s="1"/>
      <c r="L1278" s="1"/>
      <c r="M1278" s="1"/>
      <c r="N1278" s="1"/>
      <c r="O1278" s="2">
        <v>43891</v>
      </c>
      <c r="P1278" s="1"/>
      <c r="Q1278" s="1"/>
      <c r="R1278" s="1" t="s">
        <v>45</v>
      </c>
    </row>
    <row r="1279" spans="1:18" x14ac:dyDescent="0.45">
      <c r="A1279" s="1">
        <v>6001000177</v>
      </c>
      <c r="B1279" s="1">
        <v>3946</v>
      </c>
      <c r="C1279" s="1" t="s">
        <v>21</v>
      </c>
      <c r="D1279" s="1">
        <v>1996</v>
      </c>
      <c r="E1279" s="1" t="s">
        <v>32</v>
      </c>
      <c r="F1279" s="1" t="s">
        <v>23</v>
      </c>
      <c r="G1279" s="1" t="s">
        <v>166</v>
      </c>
      <c r="H1279" s="1" t="s">
        <v>167</v>
      </c>
      <c r="I1279" s="1"/>
      <c r="J1279" s="1"/>
      <c r="K1279" s="1"/>
      <c r="L1279" s="1"/>
      <c r="M1279" s="1"/>
      <c r="N1279" s="1"/>
      <c r="O1279" s="2">
        <v>43891</v>
      </c>
      <c r="P1279" s="1"/>
      <c r="Q1279" s="1"/>
      <c r="R1279" s="1" t="s">
        <v>45</v>
      </c>
    </row>
    <row r="1280" spans="1:18" x14ac:dyDescent="0.45">
      <c r="A1280" s="1">
        <v>6001000178</v>
      </c>
      <c r="B1280" s="1">
        <v>4161</v>
      </c>
      <c r="C1280" s="1" t="s">
        <v>34</v>
      </c>
      <c r="D1280" s="1">
        <v>1965</v>
      </c>
      <c r="E1280" s="1" t="s">
        <v>22</v>
      </c>
      <c r="F1280" s="1" t="s">
        <v>23</v>
      </c>
      <c r="G1280" s="1" t="s">
        <v>166</v>
      </c>
      <c r="H1280" s="1" t="s">
        <v>167</v>
      </c>
      <c r="I1280" s="1"/>
      <c r="J1280" s="1"/>
      <c r="K1280" s="1"/>
      <c r="L1280" s="1"/>
      <c r="M1280" s="1"/>
      <c r="N1280" s="1"/>
      <c r="O1280" s="2">
        <v>43891</v>
      </c>
      <c r="P1280" s="1"/>
      <c r="Q1280" s="1"/>
      <c r="R1280" s="1" t="s">
        <v>45</v>
      </c>
    </row>
    <row r="1281" spans="1:18" x14ac:dyDescent="0.45">
      <c r="A1281" s="1">
        <v>6001000179</v>
      </c>
      <c r="B1281" s="1">
        <v>4040</v>
      </c>
      <c r="C1281" s="1" t="s">
        <v>34</v>
      </c>
      <c r="D1281" s="1">
        <v>1981</v>
      </c>
      <c r="E1281" s="1" t="s">
        <v>28</v>
      </c>
      <c r="F1281" s="1" t="s">
        <v>23</v>
      </c>
      <c r="G1281" s="1" t="s">
        <v>166</v>
      </c>
      <c r="H1281" s="1" t="s">
        <v>167</v>
      </c>
      <c r="I1281" s="1"/>
      <c r="J1281" s="1"/>
      <c r="K1281" s="1"/>
      <c r="L1281" s="1"/>
      <c r="M1281" s="1"/>
      <c r="N1281" s="1"/>
      <c r="O1281" s="2">
        <v>43891</v>
      </c>
      <c r="P1281" s="1"/>
      <c r="Q1281" s="1"/>
      <c r="R1281" s="1" t="s">
        <v>45</v>
      </c>
    </row>
    <row r="1282" spans="1:18" x14ac:dyDescent="0.45">
      <c r="A1282" s="1">
        <v>6001000180</v>
      </c>
      <c r="B1282" s="1">
        <v>4123</v>
      </c>
      <c r="C1282" s="1" t="s">
        <v>34</v>
      </c>
      <c r="D1282" s="1">
        <v>1978</v>
      </c>
      <c r="E1282" s="1" t="s">
        <v>49</v>
      </c>
      <c r="F1282" s="1" t="s">
        <v>23</v>
      </c>
      <c r="G1282" s="1" t="s">
        <v>166</v>
      </c>
      <c r="H1282" s="1" t="s">
        <v>167</v>
      </c>
      <c r="I1282" s="1"/>
      <c r="J1282" s="1"/>
      <c r="K1282" s="1"/>
      <c r="L1282" s="1"/>
      <c r="M1282" s="1"/>
      <c r="N1282" s="1"/>
      <c r="O1282" s="2">
        <v>43891</v>
      </c>
      <c r="P1282" s="1"/>
      <c r="Q1282" s="1"/>
      <c r="R1282" s="1" t="s">
        <v>45</v>
      </c>
    </row>
    <row r="1283" spans="1:18" x14ac:dyDescent="0.45">
      <c r="A1283" s="1">
        <v>6001000181</v>
      </c>
      <c r="B1283" s="1">
        <v>3947</v>
      </c>
      <c r="C1283" s="1" t="s">
        <v>34</v>
      </c>
      <c r="D1283" s="1">
        <v>1982</v>
      </c>
      <c r="E1283" s="1" t="s">
        <v>28</v>
      </c>
      <c r="F1283" s="1" t="s">
        <v>23</v>
      </c>
      <c r="G1283" s="1" t="s">
        <v>166</v>
      </c>
      <c r="H1283" s="1" t="s">
        <v>167</v>
      </c>
      <c r="I1283" s="1"/>
      <c r="J1283" s="1"/>
      <c r="K1283" s="1"/>
      <c r="L1283" s="1"/>
      <c r="M1283" s="1"/>
      <c r="N1283" s="1"/>
      <c r="O1283" s="2">
        <v>43891</v>
      </c>
      <c r="P1283" s="1"/>
      <c r="Q1283" s="1"/>
      <c r="R1283" s="1" t="s">
        <v>45</v>
      </c>
    </row>
    <row r="1284" spans="1:18" x14ac:dyDescent="0.45">
      <c r="A1284" s="1">
        <v>6001000182</v>
      </c>
      <c r="B1284" s="1">
        <v>4162</v>
      </c>
      <c r="C1284" s="1" t="s">
        <v>21</v>
      </c>
      <c r="D1284" s="1">
        <v>1960</v>
      </c>
      <c r="E1284" s="1" t="s">
        <v>38</v>
      </c>
      <c r="F1284" s="1" t="s">
        <v>23</v>
      </c>
      <c r="G1284" s="1" t="s">
        <v>166</v>
      </c>
      <c r="H1284" s="1" t="s">
        <v>167</v>
      </c>
      <c r="I1284" s="1"/>
      <c r="J1284" s="1"/>
      <c r="K1284" s="1"/>
      <c r="L1284" s="1"/>
      <c r="M1284" s="1"/>
      <c r="N1284" s="1"/>
      <c r="O1284" s="2">
        <v>43891</v>
      </c>
      <c r="P1284" s="1"/>
      <c r="Q1284" s="1"/>
      <c r="R1284" s="1" t="s">
        <v>45</v>
      </c>
    </row>
    <row r="1285" spans="1:18" x14ac:dyDescent="0.45">
      <c r="A1285" s="1">
        <v>6001000183</v>
      </c>
      <c r="B1285" s="1">
        <v>4102</v>
      </c>
      <c r="C1285" s="1" t="s">
        <v>21</v>
      </c>
      <c r="D1285" s="1">
        <v>1961</v>
      </c>
      <c r="E1285" s="1" t="s">
        <v>22</v>
      </c>
      <c r="F1285" s="1" t="s">
        <v>23</v>
      </c>
      <c r="G1285" s="1" t="s">
        <v>166</v>
      </c>
      <c r="H1285" s="1" t="s">
        <v>167</v>
      </c>
      <c r="I1285" s="1"/>
      <c r="J1285" s="1"/>
      <c r="K1285" s="1"/>
      <c r="L1285" s="1"/>
      <c r="M1285" s="1"/>
      <c r="N1285" s="1"/>
      <c r="O1285" s="2">
        <v>43891</v>
      </c>
      <c r="P1285" s="1"/>
      <c r="Q1285" s="1"/>
      <c r="R1285" s="1" t="s">
        <v>45</v>
      </c>
    </row>
    <row r="1286" spans="1:18" x14ac:dyDescent="0.45">
      <c r="A1286" s="1">
        <v>6001000184</v>
      </c>
      <c r="B1286" s="1">
        <v>3980</v>
      </c>
      <c r="C1286" s="1" t="s">
        <v>21</v>
      </c>
      <c r="D1286" s="1">
        <v>1993</v>
      </c>
      <c r="E1286" s="1" t="s">
        <v>32</v>
      </c>
      <c r="F1286" s="1" t="s">
        <v>23</v>
      </c>
      <c r="G1286" s="1" t="s">
        <v>166</v>
      </c>
      <c r="H1286" s="1" t="s">
        <v>167</v>
      </c>
      <c r="I1286" s="1"/>
      <c r="J1286" s="1"/>
      <c r="K1286" s="1"/>
      <c r="L1286" s="1"/>
      <c r="M1286" s="1"/>
      <c r="N1286" s="1"/>
      <c r="O1286" s="2">
        <v>43891</v>
      </c>
      <c r="P1286" s="1"/>
      <c r="Q1286" s="1"/>
      <c r="R1286" s="1" t="s">
        <v>45</v>
      </c>
    </row>
    <row r="1287" spans="1:18" x14ac:dyDescent="0.45">
      <c r="A1287" s="1">
        <v>6001000185</v>
      </c>
      <c r="B1287" s="1">
        <v>4156</v>
      </c>
      <c r="C1287" s="1" t="s">
        <v>34</v>
      </c>
      <c r="D1287" s="1">
        <v>1998</v>
      </c>
      <c r="E1287" s="1" t="s">
        <v>32</v>
      </c>
      <c r="F1287" s="1" t="s">
        <v>23</v>
      </c>
      <c r="G1287" s="1" t="s">
        <v>166</v>
      </c>
      <c r="H1287" s="1" t="s">
        <v>167</v>
      </c>
      <c r="I1287" s="1"/>
      <c r="J1287" s="1"/>
      <c r="K1287" s="1"/>
      <c r="L1287" s="1"/>
      <c r="M1287" s="1"/>
      <c r="N1287" s="1"/>
      <c r="O1287" s="2">
        <v>43891</v>
      </c>
      <c r="P1287" s="1"/>
      <c r="Q1287" s="1"/>
      <c r="R1287" s="1" t="s">
        <v>45</v>
      </c>
    </row>
    <row r="1288" spans="1:18" x14ac:dyDescent="0.45">
      <c r="A1288" s="1">
        <v>6001000186</v>
      </c>
      <c r="B1288" s="1">
        <v>4166</v>
      </c>
      <c r="C1288" s="1" t="s">
        <v>34</v>
      </c>
      <c r="D1288" s="1">
        <v>1946</v>
      </c>
      <c r="E1288" s="1" t="s">
        <v>42</v>
      </c>
      <c r="F1288" s="1" t="s">
        <v>23</v>
      </c>
      <c r="G1288" s="1" t="s">
        <v>166</v>
      </c>
      <c r="H1288" s="1" t="s">
        <v>167</v>
      </c>
      <c r="I1288" s="1"/>
      <c r="J1288" s="1"/>
      <c r="K1288" s="1"/>
      <c r="L1288" s="1"/>
      <c r="M1288" s="1"/>
      <c r="N1288" s="1"/>
      <c r="O1288" s="2">
        <v>43891</v>
      </c>
      <c r="P1288" s="1"/>
      <c r="Q1288" s="1"/>
      <c r="R1288" s="1" t="s">
        <v>45</v>
      </c>
    </row>
    <row r="1289" spans="1:18" x14ac:dyDescent="0.45">
      <c r="A1289" s="1">
        <v>6001000187</v>
      </c>
      <c r="B1289" s="1">
        <v>3990</v>
      </c>
      <c r="C1289" s="1" t="s">
        <v>21</v>
      </c>
      <c r="D1289" s="1">
        <v>1998</v>
      </c>
      <c r="E1289" s="1" t="s">
        <v>32</v>
      </c>
      <c r="F1289" s="1" t="s">
        <v>23</v>
      </c>
      <c r="G1289" s="1" t="s">
        <v>166</v>
      </c>
      <c r="H1289" s="1" t="s">
        <v>167</v>
      </c>
      <c r="I1289" s="1"/>
      <c r="J1289" s="1"/>
      <c r="K1289" s="1"/>
      <c r="L1289" s="1"/>
      <c r="M1289" s="1"/>
      <c r="N1289" s="1"/>
      <c r="O1289" s="2">
        <v>43891</v>
      </c>
      <c r="P1289" s="1"/>
      <c r="Q1289" s="1"/>
      <c r="R1289" s="1" t="s">
        <v>45</v>
      </c>
    </row>
    <row r="1290" spans="1:18" x14ac:dyDescent="0.45">
      <c r="A1290" s="1">
        <v>6001000188</v>
      </c>
      <c r="B1290" s="1">
        <v>4085</v>
      </c>
      <c r="C1290" s="1" t="s">
        <v>21</v>
      </c>
      <c r="D1290" s="1">
        <v>1999</v>
      </c>
      <c r="E1290" s="1" t="s">
        <v>32</v>
      </c>
      <c r="F1290" s="1" t="s">
        <v>23</v>
      </c>
      <c r="G1290" s="1" t="s">
        <v>166</v>
      </c>
      <c r="H1290" s="1" t="s">
        <v>167</v>
      </c>
      <c r="I1290" s="1"/>
      <c r="J1290" s="1"/>
      <c r="K1290" s="1"/>
      <c r="L1290" s="1"/>
      <c r="M1290" s="1"/>
      <c r="N1290" s="1"/>
      <c r="O1290" s="2">
        <v>43891</v>
      </c>
      <c r="P1290" s="1"/>
      <c r="Q1290" s="1"/>
      <c r="R1290" s="1" t="s">
        <v>45</v>
      </c>
    </row>
    <row r="1291" spans="1:18" x14ac:dyDescent="0.45">
      <c r="A1291" s="1">
        <v>6001000189</v>
      </c>
      <c r="B1291" s="1">
        <v>3994</v>
      </c>
      <c r="C1291" s="1" t="s">
        <v>21</v>
      </c>
      <c r="D1291" s="1">
        <v>1962</v>
      </c>
      <c r="E1291" s="1" t="s">
        <v>22</v>
      </c>
      <c r="F1291" s="1" t="s">
        <v>23</v>
      </c>
      <c r="G1291" s="1" t="s">
        <v>166</v>
      </c>
      <c r="H1291" s="1" t="s">
        <v>167</v>
      </c>
      <c r="I1291" s="1"/>
      <c r="J1291" s="1"/>
      <c r="K1291" s="1"/>
      <c r="L1291" s="1"/>
      <c r="M1291" s="1"/>
      <c r="N1291" s="1"/>
      <c r="O1291" s="2">
        <v>43891</v>
      </c>
      <c r="P1291" s="1"/>
      <c r="Q1291" s="1"/>
      <c r="R1291" s="1" t="s">
        <v>45</v>
      </c>
    </row>
    <row r="1292" spans="1:18" x14ac:dyDescent="0.45">
      <c r="A1292" s="1">
        <v>6001000190</v>
      </c>
      <c r="B1292" s="1">
        <v>3966</v>
      </c>
      <c r="C1292" s="1" t="s">
        <v>21</v>
      </c>
      <c r="D1292" s="1">
        <v>1995</v>
      </c>
      <c r="E1292" s="1" t="s">
        <v>32</v>
      </c>
      <c r="F1292" s="1" t="s">
        <v>23</v>
      </c>
      <c r="G1292" s="1" t="s">
        <v>166</v>
      </c>
      <c r="H1292" s="1" t="s">
        <v>167</v>
      </c>
      <c r="I1292" s="1"/>
      <c r="J1292" s="1"/>
      <c r="K1292" s="1"/>
      <c r="L1292" s="1"/>
      <c r="M1292" s="1"/>
      <c r="N1292" s="1"/>
      <c r="O1292" s="2">
        <v>43891</v>
      </c>
      <c r="P1292" s="1"/>
      <c r="Q1292" s="1"/>
      <c r="R1292" s="1" t="s">
        <v>45</v>
      </c>
    </row>
    <row r="1293" spans="1:18" x14ac:dyDescent="0.45">
      <c r="A1293" s="1">
        <v>6001000191</v>
      </c>
      <c r="B1293" s="1">
        <v>4108</v>
      </c>
      <c r="C1293" s="1" t="s">
        <v>34</v>
      </c>
      <c r="D1293" s="1">
        <v>1980</v>
      </c>
      <c r="E1293" s="1" t="s">
        <v>49</v>
      </c>
      <c r="F1293" s="1" t="s">
        <v>23</v>
      </c>
      <c r="G1293" s="1" t="s">
        <v>166</v>
      </c>
      <c r="H1293" s="1" t="s">
        <v>167</v>
      </c>
      <c r="I1293" s="1"/>
      <c r="J1293" s="1"/>
      <c r="K1293" s="1"/>
      <c r="L1293" s="1"/>
      <c r="M1293" s="1"/>
      <c r="N1293" s="1"/>
      <c r="O1293" s="2">
        <v>43891</v>
      </c>
      <c r="P1293" s="1"/>
      <c r="Q1293" s="1"/>
      <c r="R1293" s="1" t="s">
        <v>45</v>
      </c>
    </row>
    <row r="1294" spans="1:18" x14ac:dyDescent="0.45">
      <c r="A1294" s="1">
        <v>6001000192</v>
      </c>
      <c r="B1294" s="1">
        <v>3962</v>
      </c>
      <c r="C1294" s="1" t="s">
        <v>34</v>
      </c>
      <c r="D1294" s="1">
        <v>1979</v>
      </c>
      <c r="E1294" s="1" t="s">
        <v>49</v>
      </c>
      <c r="F1294" s="1" t="s">
        <v>23</v>
      </c>
      <c r="G1294" s="1" t="s">
        <v>166</v>
      </c>
      <c r="H1294" s="1" t="s">
        <v>167</v>
      </c>
      <c r="I1294" s="1"/>
      <c r="J1294" s="1"/>
      <c r="K1294" s="1"/>
      <c r="L1294" s="1"/>
      <c r="M1294" s="1"/>
      <c r="N1294" s="1"/>
      <c r="O1294" s="2">
        <v>43891</v>
      </c>
      <c r="P1294" s="1"/>
      <c r="Q1294" s="1"/>
      <c r="R1294" s="1" t="s">
        <v>45</v>
      </c>
    </row>
    <row r="1295" spans="1:18" x14ac:dyDescent="0.45">
      <c r="A1295" s="1">
        <v>6001000193</v>
      </c>
      <c r="B1295" s="1">
        <v>3963</v>
      </c>
      <c r="C1295" s="1" t="s">
        <v>21</v>
      </c>
      <c r="D1295" s="1">
        <v>1990</v>
      </c>
      <c r="E1295" s="1" t="s">
        <v>28</v>
      </c>
      <c r="F1295" s="1" t="s">
        <v>23</v>
      </c>
      <c r="G1295" s="1" t="s">
        <v>166</v>
      </c>
      <c r="H1295" s="1" t="s">
        <v>167</v>
      </c>
      <c r="I1295" s="1"/>
      <c r="J1295" s="1"/>
      <c r="K1295" s="1"/>
      <c r="L1295" s="1"/>
      <c r="M1295" s="1"/>
      <c r="N1295" s="1"/>
      <c r="O1295" s="2">
        <v>43891</v>
      </c>
      <c r="P1295" s="1"/>
      <c r="Q1295" s="1"/>
      <c r="R1295" s="1" t="s">
        <v>45</v>
      </c>
    </row>
    <row r="1296" spans="1:18" x14ac:dyDescent="0.45">
      <c r="A1296" s="1">
        <v>6001000194</v>
      </c>
      <c r="B1296" s="1">
        <v>3955</v>
      </c>
      <c r="C1296" s="1" t="s">
        <v>34</v>
      </c>
      <c r="D1296" s="1">
        <v>1993</v>
      </c>
      <c r="E1296" s="1" t="s">
        <v>32</v>
      </c>
      <c r="F1296" s="1" t="s">
        <v>23</v>
      </c>
      <c r="G1296" s="1" t="s">
        <v>166</v>
      </c>
      <c r="H1296" s="1" t="s">
        <v>167</v>
      </c>
      <c r="I1296" s="1"/>
      <c r="J1296" s="1"/>
      <c r="K1296" s="1"/>
      <c r="L1296" s="1"/>
      <c r="M1296" s="1"/>
      <c r="N1296" s="1"/>
      <c r="O1296" s="2">
        <v>43891</v>
      </c>
      <c r="P1296" s="1"/>
      <c r="Q1296" s="1"/>
      <c r="R1296" s="1" t="s">
        <v>45</v>
      </c>
    </row>
    <row r="1297" spans="1:18" x14ac:dyDescent="0.45">
      <c r="A1297" s="1">
        <v>6001000195</v>
      </c>
      <c r="B1297" s="1">
        <v>3981</v>
      </c>
      <c r="C1297" s="1" t="s">
        <v>21</v>
      </c>
      <c r="D1297" s="1">
        <v>1994</v>
      </c>
      <c r="E1297" s="1" t="s">
        <v>32</v>
      </c>
      <c r="F1297" s="1" t="s">
        <v>23</v>
      </c>
      <c r="G1297" s="1" t="s">
        <v>166</v>
      </c>
      <c r="H1297" s="1" t="s">
        <v>167</v>
      </c>
      <c r="I1297" s="1"/>
      <c r="J1297" s="1"/>
      <c r="K1297" s="1"/>
      <c r="L1297" s="1"/>
      <c r="M1297" s="1"/>
      <c r="N1297" s="1"/>
      <c r="O1297" s="2">
        <v>43891</v>
      </c>
      <c r="P1297" s="2">
        <v>43902</v>
      </c>
      <c r="Q1297" s="1"/>
      <c r="R1297" s="1" t="s">
        <v>27</v>
      </c>
    </row>
    <row r="1298" spans="1:18" x14ac:dyDescent="0.45">
      <c r="A1298" s="1">
        <v>6001000196</v>
      </c>
      <c r="B1298" s="1">
        <v>3984</v>
      </c>
      <c r="C1298" s="1" t="s">
        <v>34</v>
      </c>
      <c r="D1298" s="1">
        <v>1970</v>
      </c>
      <c r="E1298" s="1" t="s">
        <v>22</v>
      </c>
      <c r="F1298" s="1" t="s">
        <v>23</v>
      </c>
      <c r="G1298" s="1" t="s">
        <v>166</v>
      </c>
      <c r="H1298" s="1" t="s">
        <v>167</v>
      </c>
      <c r="I1298" s="1"/>
      <c r="J1298" s="1"/>
      <c r="K1298" s="1"/>
      <c r="L1298" s="1"/>
      <c r="M1298" s="1"/>
      <c r="N1298" s="1"/>
      <c r="O1298" s="2">
        <v>43891</v>
      </c>
      <c r="P1298" s="1"/>
      <c r="Q1298" s="1"/>
      <c r="R1298" s="1" t="s">
        <v>45</v>
      </c>
    </row>
    <row r="1299" spans="1:18" x14ac:dyDescent="0.45">
      <c r="A1299" s="1">
        <v>6001000197</v>
      </c>
      <c r="B1299" s="1">
        <v>4067</v>
      </c>
      <c r="C1299" s="1" t="s">
        <v>34</v>
      </c>
      <c r="D1299" s="1">
        <v>1969</v>
      </c>
      <c r="E1299" s="1" t="s">
        <v>22</v>
      </c>
      <c r="F1299" s="1" t="s">
        <v>23</v>
      </c>
      <c r="G1299" s="1" t="s">
        <v>166</v>
      </c>
      <c r="H1299" s="1" t="s">
        <v>167</v>
      </c>
      <c r="I1299" s="1"/>
      <c r="J1299" s="1"/>
      <c r="K1299" s="1"/>
      <c r="L1299" s="1"/>
      <c r="M1299" s="1"/>
      <c r="N1299" s="1"/>
      <c r="O1299" s="2">
        <v>43891</v>
      </c>
      <c r="P1299" s="1"/>
      <c r="Q1299" s="1"/>
      <c r="R1299" s="1" t="s">
        <v>45</v>
      </c>
    </row>
    <row r="1300" spans="1:18" x14ac:dyDescent="0.45">
      <c r="A1300" s="1">
        <v>6001000198</v>
      </c>
      <c r="B1300" s="1">
        <v>4044</v>
      </c>
      <c r="C1300" s="1" t="s">
        <v>34</v>
      </c>
      <c r="D1300" s="1">
        <v>1961</v>
      </c>
      <c r="E1300" s="1" t="s">
        <v>22</v>
      </c>
      <c r="F1300" s="1" t="s">
        <v>23</v>
      </c>
      <c r="G1300" s="1" t="s">
        <v>166</v>
      </c>
      <c r="H1300" s="1" t="s">
        <v>167</v>
      </c>
      <c r="I1300" s="1"/>
      <c r="J1300" s="1"/>
      <c r="K1300" s="1"/>
      <c r="L1300" s="1"/>
      <c r="M1300" s="1"/>
      <c r="N1300" s="1"/>
      <c r="O1300" s="2">
        <v>43891</v>
      </c>
      <c r="P1300" s="1"/>
      <c r="Q1300" s="1"/>
      <c r="R1300" s="1" t="s">
        <v>45</v>
      </c>
    </row>
    <row r="1301" spans="1:18" x14ac:dyDescent="0.45">
      <c r="A1301" s="1">
        <v>6001000199</v>
      </c>
      <c r="B1301" s="1">
        <v>4129</v>
      </c>
      <c r="C1301" s="1" t="s">
        <v>34</v>
      </c>
      <c r="D1301" s="1">
        <v>1952</v>
      </c>
      <c r="E1301" s="1" t="s">
        <v>38</v>
      </c>
      <c r="F1301" s="1" t="s">
        <v>23</v>
      </c>
      <c r="G1301" s="1" t="s">
        <v>166</v>
      </c>
      <c r="H1301" s="1" t="s">
        <v>167</v>
      </c>
      <c r="I1301" s="1"/>
      <c r="J1301" s="1"/>
      <c r="K1301" s="1"/>
      <c r="L1301" s="1"/>
      <c r="M1301" s="1"/>
      <c r="N1301" s="1"/>
      <c r="O1301" s="2">
        <v>43891</v>
      </c>
      <c r="P1301" s="1"/>
      <c r="Q1301" s="1"/>
      <c r="R1301" s="1" t="s">
        <v>45</v>
      </c>
    </row>
    <row r="1302" spans="1:18" x14ac:dyDescent="0.45">
      <c r="A1302" s="1">
        <v>6001000200</v>
      </c>
      <c r="B1302" s="1">
        <v>4175</v>
      </c>
      <c r="C1302" s="1" t="s">
        <v>21</v>
      </c>
      <c r="D1302" s="1">
        <v>1958</v>
      </c>
      <c r="E1302" s="1" t="s">
        <v>38</v>
      </c>
      <c r="F1302" s="1" t="s">
        <v>23</v>
      </c>
      <c r="G1302" s="1" t="s">
        <v>166</v>
      </c>
      <c r="H1302" s="1" t="s">
        <v>167</v>
      </c>
      <c r="I1302" s="1"/>
      <c r="J1302" s="1"/>
      <c r="K1302" s="1"/>
      <c r="L1302" s="1"/>
      <c r="M1302" s="1"/>
      <c r="N1302" s="1"/>
      <c r="O1302" s="2">
        <v>43891</v>
      </c>
      <c r="P1302" s="2">
        <v>43906</v>
      </c>
      <c r="Q1302" s="1"/>
      <c r="R1302" s="1" t="s">
        <v>27</v>
      </c>
    </row>
    <row r="1303" spans="1:18" x14ac:dyDescent="0.45">
      <c r="A1303" s="1">
        <v>6001000201</v>
      </c>
      <c r="B1303" s="1">
        <v>3888</v>
      </c>
      <c r="C1303" s="1" t="s">
        <v>34</v>
      </c>
      <c r="D1303" s="1">
        <v>1926</v>
      </c>
      <c r="E1303" s="1" t="s">
        <v>67</v>
      </c>
      <c r="F1303" s="1" t="s">
        <v>23</v>
      </c>
      <c r="G1303" s="1" t="s">
        <v>166</v>
      </c>
      <c r="H1303" s="1" t="s">
        <v>167</v>
      </c>
      <c r="I1303" s="1"/>
      <c r="J1303" s="1"/>
      <c r="K1303" s="1"/>
      <c r="L1303" s="1"/>
      <c r="M1303" s="1"/>
      <c r="N1303" s="1"/>
      <c r="O1303" s="2">
        <v>43891</v>
      </c>
      <c r="P1303" s="1"/>
      <c r="Q1303" s="1"/>
      <c r="R1303" s="1" t="s">
        <v>45</v>
      </c>
    </row>
    <row r="1304" spans="1:18" x14ac:dyDescent="0.45">
      <c r="A1304" s="1">
        <v>6001000202</v>
      </c>
      <c r="B1304" s="1">
        <v>4077</v>
      </c>
      <c r="C1304" s="1" t="s">
        <v>34</v>
      </c>
      <c r="D1304" s="1">
        <v>1965</v>
      </c>
      <c r="E1304" s="1" t="s">
        <v>22</v>
      </c>
      <c r="F1304" s="1" t="s">
        <v>23</v>
      </c>
      <c r="G1304" s="1" t="s">
        <v>166</v>
      </c>
      <c r="H1304" s="1" t="s">
        <v>167</v>
      </c>
      <c r="I1304" s="1"/>
      <c r="J1304" s="1"/>
      <c r="K1304" s="1"/>
      <c r="L1304" s="1"/>
      <c r="M1304" s="1"/>
      <c r="N1304" s="1"/>
      <c r="O1304" s="2">
        <v>43892</v>
      </c>
      <c r="P1304" s="2">
        <v>43906</v>
      </c>
      <c r="Q1304" s="1"/>
      <c r="R1304" s="1" t="s">
        <v>27</v>
      </c>
    </row>
    <row r="1305" spans="1:18" x14ac:dyDescent="0.45">
      <c r="A1305" s="1">
        <v>6001000203</v>
      </c>
      <c r="B1305" s="1">
        <v>4619</v>
      </c>
      <c r="C1305" s="1" t="s">
        <v>34</v>
      </c>
      <c r="D1305" s="1">
        <v>1969</v>
      </c>
      <c r="E1305" s="1" t="s">
        <v>22</v>
      </c>
      <c r="F1305" s="1" t="s">
        <v>23</v>
      </c>
      <c r="G1305" s="1" t="s">
        <v>166</v>
      </c>
      <c r="H1305" s="1" t="s">
        <v>167</v>
      </c>
      <c r="I1305" s="1"/>
      <c r="J1305" s="1"/>
      <c r="K1305" s="1"/>
      <c r="L1305" s="1"/>
      <c r="M1305" s="1"/>
      <c r="N1305" s="1"/>
      <c r="O1305" s="2">
        <v>43892</v>
      </c>
      <c r="P1305" s="2">
        <v>43904</v>
      </c>
      <c r="Q1305" s="1"/>
      <c r="R1305" s="1" t="s">
        <v>27</v>
      </c>
    </row>
    <row r="1306" spans="1:18" x14ac:dyDescent="0.45">
      <c r="A1306" s="1">
        <v>6001000204</v>
      </c>
      <c r="B1306" s="1">
        <v>4664</v>
      </c>
      <c r="C1306" s="1" t="s">
        <v>34</v>
      </c>
      <c r="D1306" s="1">
        <v>1999</v>
      </c>
      <c r="E1306" s="1" t="s">
        <v>32</v>
      </c>
      <c r="F1306" s="1" t="s">
        <v>23</v>
      </c>
      <c r="G1306" s="1" t="s">
        <v>166</v>
      </c>
      <c r="H1306" s="1" t="s">
        <v>167</v>
      </c>
      <c r="I1306" s="1"/>
      <c r="J1306" s="1"/>
      <c r="K1306" s="1"/>
      <c r="L1306" s="1"/>
      <c r="M1306" s="1"/>
      <c r="N1306" s="1"/>
      <c r="O1306" s="2">
        <v>43892</v>
      </c>
      <c r="P1306" s="2">
        <v>43904</v>
      </c>
      <c r="Q1306" s="1"/>
      <c r="R1306" s="1" t="s">
        <v>27</v>
      </c>
    </row>
    <row r="1307" spans="1:18" x14ac:dyDescent="0.45">
      <c r="A1307" s="1">
        <v>6001000205</v>
      </c>
      <c r="B1307" s="1">
        <v>4240</v>
      </c>
      <c r="C1307" s="1" t="s">
        <v>21</v>
      </c>
      <c r="D1307" s="1">
        <v>1998</v>
      </c>
      <c r="E1307" s="1" t="s">
        <v>32</v>
      </c>
      <c r="F1307" s="1" t="s">
        <v>23</v>
      </c>
      <c r="G1307" s="1" t="s">
        <v>166</v>
      </c>
      <c r="H1307" s="1" t="s">
        <v>167</v>
      </c>
      <c r="I1307" s="1"/>
      <c r="J1307" s="1"/>
      <c r="K1307" s="1"/>
      <c r="L1307" s="1"/>
      <c r="M1307" s="1"/>
      <c r="N1307" s="1"/>
      <c r="O1307" s="2">
        <v>43892</v>
      </c>
      <c r="P1307" s="1"/>
      <c r="Q1307" s="1"/>
      <c r="R1307" s="1" t="s">
        <v>45</v>
      </c>
    </row>
    <row r="1308" spans="1:18" x14ac:dyDescent="0.45">
      <c r="A1308" s="1">
        <v>6001000206</v>
      </c>
      <c r="B1308" s="1">
        <v>4304</v>
      </c>
      <c r="C1308" s="1" t="s">
        <v>34</v>
      </c>
      <c r="D1308" s="1">
        <v>1973</v>
      </c>
      <c r="E1308" s="1" t="s">
        <v>49</v>
      </c>
      <c r="F1308" s="1" t="s">
        <v>23</v>
      </c>
      <c r="G1308" s="1" t="s">
        <v>166</v>
      </c>
      <c r="H1308" s="1" t="s">
        <v>167</v>
      </c>
      <c r="I1308" s="1"/>
      <c r="J1308" s="1"/>
      <c r="K1308" s="1"/>
      <c r="L1308" s="1"/>
      <c r="M1308" s="1"/>
      <c r="N1308" s="1"/>
      <c r="O1308" s="2">
        <v>43892</v>
      </c>
      <c r="P1308" s="2">
        <v>43903</v>
      </c>
      <c r="Q1308" s="1"/>
      <c r="R1308" s="1" t="s">
        <v>27</v>
      </c>
    </row>
    <row r="1309" spans="1:18" x14ac:dyDescent="0.45">
      <c r="A1309" s="1">
        <v>6001000207</v>
      </c>
      <c r="B1309" s="1">
        <v>4406</v>
      </c>
      <c r="C1309" s="1" t="s">
        <v>21</v>
      </c>
      <c r="D1309" s="1">
        <v>1988</v>
      </c>
      <c r="E1309" s="1" t="s">
        <v>28</v>
      </c>
      <c r="F1309" s="1" t="s">
        <v>23</v>
      </c>
      <c r="G1309" s="1" t="s">
        <v>166</v>
      </c>
      <c r="H1309" s="1" t="s">
        <v>167</v>
      </c>
      <c r="I1309" s="1"/>
      <c r="J1309" s="1"/>
      <c r="K1309" s="1"/>
      <c r="L1309" s="1"/>
      <c r="M1309" s="1"/>
      <c r="N1309" s="1"/>
      <c r="O1309" s="2">
        <v>43892</v>
      </c>
      <c r="P1309" s="1"/>
      <c r="Q1309" s="1"/>
      <c r="R1309" s="1" t="s">
        <v>45</v>
      </c>
    </row>
    <row r="1310" spans="1:18" x14ac:dyDescent="0.45">
      <c r="A1310" s="1">
        <v>6001000208</v>
      </c>
      <c r="B1310" s="1">
        <v>4417</v>
      </c>
      <c r="C1310" s="1" t="s">
        <v>34</v>
      </c>
      <c r="D1310" s="1">
        <v>1990</v>
      </c>
      <c r="E1310" s="1" t="s">
        <v>28</v>
      </c>
      <c r="F1310" s="1" t="s">
        <v>23</v>
      </c>
      <c r="G1310" s="1" t="s">
        <v>166</v>
      </c>
      <c r="H1310" s="1" t="s">
        <v>167</v>
      </c>
      <c r="I1310" s="1"/>
      <c r="J1310" s="1"/>
      <c r="K1310" s="1"/>
      <c r="L1310" s="1"/>
      <c r="M1310" s="1"/>
      <c r="N1310" s="1"/>
      <c r="O1310" s="2">
        <v>43892</v>
      </c>
      <c r="P1310" s="1"/>
      <c r="Q1310" s="1"/>
      <c r="R1310" s="1" t="s">
        <v>45</v>
      </c>
    </row>
    <row r="1311" spans="1:18" x14ac:dyDescent="0.45">
      <c r="A1311" s="1">
        <v>6001000209</v>
      </c>
      <c r="B1311" s="1">
        <v>4755</v>
      </c>
      <c r="C1311" s="1" t="s">
        <v>34</v>
      </c>
      <c r="D1311" s="1">
        <v>1964</v>
      </c>
      <c r="E1311" s="1" t="s">
        <v>22</v>
      </c>
      <c r="F1311" s="1" t="s">
        <v>23</v>
      </c>
      <c r="G1311" s="1" t="s">
        <v>166</v>
      </c>
      <c r="H1311" s="1" t="s">
        <v>167</v>
      </c>
      <c r="I1311" s="1"/>
      <c r="J1311" s="1"/>
      <c r="K1311" s="1"/>
      <c r="L1311" s="1"/>
      <c r="M1311" s="1"/>
      <c r="N1311" s="1"/>
      <c r="O1311" s="2">
        <v>43892</v>
      </c>
      <c r="P1311" s="1"/>
      <c r="Q1311" s="1"/>
      <c r="R1311" s="1" t="s">
        <v>45</v>
      </c>
    </row>
    <row r="1312" spans="1:18" x14ac:dyDescent="0.45">
      <c r="A1312" s="1">
        <v>6001000210</v>
      </c>
      <c r="B1312" s="1">
        <v>4348</v>
      </c>
      <c r="C1312" s="1" t="s">
        <v>34</v>
      </c>
      <c r="D1312" s="1">
        <v>1969</v>
      </c>
      <c r="E1312" s="1" t="s">
        <v>22</v>
      </c>
      <c r="F1312" s="1" t="s">
        <v>23</v>
      </c>
      <c r="G1312" s="1" t="s">
        <v>166</v>
      </c>
      <c r="H1312" s="1" t="s">
        <v>167</v>
      </c>
      <c r="I1312" s="1"/>
      <c r="J1312" s="1"/>
      <c r="K1312" s="1"/>
      <c r="L1312" s="1"/>
      <c r="M1312" s="1"/>
      <c r="N1312" s="1"/>
      <c r="O1312" s="2">
        <v>43892</v>
      </c>
      <c r="P1312" s="2">
        <v>43904</v>
      </c>
      <c r="Q1312" s="1"/>
      <c r="R1312" s="1" t="s">
        <v>27</v>
      </c>
    </row>
    <row r="1313" spans="1:18" x14ac:dyDescent="0.45">
      <c r="A1313" s="1">
        <v>6001000211</v>
      </c>
      <c r="B1313" s="1">
        <v>4258</v>
      </c>
      <c r="C1313" s="1" t="s">
        <v>34</v>
      </c>
      <c r="D1313" s="1">
        <v>1964</v>
      </c>
      <c r="E1313" s="1" t="s">
        <v>22</v>
      </c>
      <c r="F1313" s="1" t="s">
        <v>23</v>
      </c>
      <c r="G1313" s="1" t="s">
        <v>166</v>
      </c>
      <c r="H1313" s="1" t="s">
        <v>167</v>
      </c>
      <c r="I1313" s="1"/>
      <c r="J1313" s="1"/>
      <c r="K1313" s="1"/>
      <c r="L1313" s="1"/>
      <c r="M1313" s="1"/>
      <c r="N1313" s="1"/>
      <c r="O1313" s="2">
        <v>43892</v>
      </c>
      <c r="P1313" s="1"/>
      <c r="Q1313" s="1"/>
      <c r="R1313" s="1" t="s">
        <v>45</v>
      </c>
    </row>
    <row r="1314" spans="1:18" x14ac:dyDescent="0.45">
      <c r="A1314" s="1">
        <v>6001000212</v>
      </c>
      <c r="B1314" s="1">
        <v>4308</v>
      </c>
      <c r="C1314" s="1" t="s">
        <v>34</v>
      </c>
      <c r="D1314" s="1">
        <v>1949</v>
      </c>
      <c r="E1314" s="1" t="s">
        <v>42</v>
      </c>
      <c r="F1314" s="1" t="s">
        <v>23</v>
      </c>
      <c r="G1314" s="1" t="s">
        <v>166</v>
      </c>
      <c r="H1314" s="1" t="s">
        <v>167</v>
      </c>
      <c r="I1314" s="1"/>
      <c r="J1314" s="1"/>
      <c r="K1314" s="1"/>
      <c r="L1314" s="1"/>
      <c r="M1314" s="1"/>
      <c r="N1314" s="1"/>
      <c r="O1314" s="2">
        <v>43892</v>
      </c>
      <c r="P1314" s="2">
        <v>43903</v>
      </c>
      <c r="Q1314" s="1"/>
      <c r="R1314" s="1" t="s">
        <v>27</v>
      </c>
    </row>
    <row r="1315" spans="1:18" x14ac:dyDescent="0.45">
      <c r="A1315" s="1">
        <v>6001000213</v>
      </c>
      <c r="B1315" s="1">
        <v>4507</v>
      </c>
      <c r="C1315" s="1" t="s">
        <v>34</v>
      </c>
      <c r="D1315" s="1">
        <v>1989</v>
      </c>
      <c r="E1315" s="1" t="s">
        <v>28</v>
      </c>
      <c r="F1315" s="1" t="s">
        <v>23</v>
      </c>
      <c r="G1315" s="1" t="s">
        <v>166</v>
      </c>
      <c r="H1315" s="1" t="s">
        <v>167</v>
      </c>
      <c r="I1315" s="1"/>
      <c r="J1315" s="1"/>
      <c r="K1315" s="1"/>
      <c r="L1315" s="1"/>
      <c r="M1315" s="1"/>
      <c r="N1315" s="1"/>
      <c r="O1315" s="2">
        <v>43892</v>
      </c>
      <c r="P1315" s="1"/>
      <c r="Q1315" s="1"/>
      <c r="R1315" s="1" t="s">
        <v>45</v>
      </c>
    </row>
    <row r="1316" spans="1:18" x14ac:dyDescent="0.45">
      <c r="A1316" s="1">
        <v>6001000214</v>
      </c>
      <c r="B1316" s="1">
        <v>4280</v>
      </c>
      <c r="C1316" s="1" t="s">
        <v>34</v>
      </c>
      <c r="D1316" s="1">
        <v>1981</v>
      </c>
      <c r="E1316" s="1" t="s">
        <v>28</v>
      </c>
      <c r="F1316" s="1" t="s">
        <v>23</v>
      </c>
      <c r="G1316" s="1" t="s">
        <v>166</v>
      </c>
      <c r="H1316" s="1" t="s">
        <v>167</v>
      </c>
      <c r="I1316" s="1"/>
      <c r="J1316" s="1"/>
      <c r="K1316" s="1"/>
      <c r="L1316" s="1"/>
      <c r="M1316" s="1"/>
      <c r="N1316" s="1"/>
      <c r="O1316" s="2">
        <v>43892</v>
      </c>
      <c r="P1316" s="1"/>
      <c r="Q1316" s="1"/>
      <c r="R1316" s="1" t="s">
        <v>45</v>
      </c>
    </row>
    <row r="1317" spans="1:18" x14ac:dyDescent="0.45">
      <c r="A1317" s="1">
        <v>6001000215</v>
      </c>
      <c r="B1317" s="1">
        <v>4710</v>
      </c>
      <c r="C1317" s="1" t="s">
        <v>34</v>
      </c>
      <c r="D1317" s="1">
        <v>1948</v>
      </c>
      <c r="E1317" s="1" t="s">
        <v>42</v>
      </c>
      <c r="F1317" s="1" t="s">
        <v>23</v>
      </c>
      <c r="G1317" s="1" t="s">
        <v>166</v>
      </c>
      <c r="H1317" s="1" t="s">
        <v>167</v>
      </c>
      <c r="I1317" s="1"/>
      <c r="J1317" s="1"/>
      <c r="K1317" s="1"/>
      <c r="L1317" s="1"/>
      <c r="M1317" s="1"/>
      <c r="N1317" s="1"/>
      <c r="O1317" s="2">
        <v>43892</v>
      </c>
      <c r="P1317" s="1"/>
      <c r="Q1317" s="1"/>
      <c r="R1317" s="1" t="s">
        <v>45</v>
      </c>
    </row>
    <row r="1318" spans="1:18" x14ac:dyDescent="0.45">
      <c r="A1318" s="1">
        <v>6001000216</v>
      </c>
      <c r="B1318" s="1">
        <v>4559</v>
      </c>
      <c r="C1318" s="1" t="s">
        <v>21</v>
      </c>
      <c r="D1318" s="1">
        <v>1976</v>
      </c>
      <c r="E1318" s="1" t="s">
        <v>49</v>
      </c>
      <c r="F1318" s="1" t="s">
        <v>23</v>
      </c>
      <c r="G1318" s="1" t="s">
        <v>166</v>
      </c>
      <c r="H1318" s="1" t="s">
        <v>167</v>
      </c>
      <c r="I1318" s="1"/>
      <c r="J1318" s="1"/>
      <c r="K1318" s="1"/>
      <c r="L1318" s="1"/>
      <c r="M1318" s="1"/>
      <c r="N1318" s="1"/>
      <c r="O1318" s="2">
        <v>43892</v>
      </c>
      <c r="P1318" s="1"/>
      <c r="Q1318" s="1"/>
      <c r="R1318" s="1" t="s">
        <v>45</v>
      </c>
    </row>
    <row r="1319" spans="1:18" x14ac:dyDescent="0.45">
      <c r="A1319" s="1">
        <v>6001000217</v>
      </c>
      <c r="B1319" s="1">
        <v>4299</v>
      </c>
      <c r="C1319" s="1" t="s">
        <v>34</v>
      </c>
      <c r="D1319" s="1">
        <v>1980</v>
      </c>
      <c r="E1319" s="1" t="s">
        <v>49</v>
      </c>
      <c r="F1319" s="1" t="s">
        <v>23</v>
      </c>
      <c r="G1319" s="1" t="s">
        <v>166</v>
      </c>
      <c r="H1319" s="1" t="s">
        <v>167</v>
      </c>
      <c r="I1319" s="1"/>
      <c r="J1319" s="1"/>
      <c r="K1319" s="1"/>
      <c r="L1319" s="1"/>
      <c r="M1319" s="1"/>
      <c r="N1319" s="1"/>
      <c r="O1319" s="2">
        <v>43892</v>
      </c>
      <c r="P1319" s="1"/>
      <c r="Q1319" s="1"/>
      <c r="R1319" s="1" t="s">
        <v>45</v>
      </c>
    </row>
    <row r="1320" spans="1:18" x14ac:dyDescent="0.45">
      <c r="A1320" s="1">
        <v>6001000218</v>
      </c>
      <c r="B1320" s="1">
        <v>4765</v>
      </c>
      <c r="C1320" s="1" t="s">
        <v>34</v>
      </c>
      <c r="D1320" s="1">
        <v>1988</v>
      </c>
      <c r="E1320" s="1" t="s">
        <v>28</v>
      </c>
      <c r="F1320" s="1" t="s">
        <v>23</v>
      </c>
      <c r="G1320" s="1" t="s">
        <v>166</v>
      </c>
      <c r="H1320" s="1" t="s">
        <v>167</v>
      </c>
      <c r="I1320" s="1"/>
      <c r="J1320" s="1"/>
      <c r="K1320" s="1"/>
      <c r="L1320" s="1"/>
      <c r="M1320" s="1"/>
      <c r="N1320" s="1"/>
      <c r="O1320" s="2">
        <v>43892</v>
      </c>
      <c r="P1320" s="1"/>
      <c r="Q1320" s="1"/>
      <c r="R1320" s="1" t="s">
        <v>45</v>
      </c>
    </row>
    <row r="1321" spans="1:18" x14ac:dyDescent="0.45">
      <c r="A1321" s="1">
        <v>6001000219</v>
      </c>
      <c r="B1321" s="1">
        <v>4551</v>
      </c>
      <c r="C1321" s="1" t="s">
        <v>34</v>
      </c>
      <c r="D1321" s="1">
        <v>1965</v>
      </c>
      <c r="E1321" s="1" t="s">
        <v>22</v>
      </c>
      <c r="F1321" s="1" t="s">
        <v>23</v>
      </c>
      <c r="G1321" s="1" t="s">
        <v>166</v>
      </c>
      <c r="H1321" s="1" t="s">
        <v>167</v>
      </c>
      <c r="I1321" s="1"/>
      <c r="J1321" s="1"/>
      <c r="K1321" s="1"/>
      <c r="L1321" s="1"/>
      <c r="M1321" s="1"/>
      <c r="N1321" s="1"/>
      <c r="O1321" s="2">
        <v>43892</v>
      </c>
      <c r="P1321" s="1"/>
      <c r="Q1321" s="1"/>
      <c r="R1321" s="1" t="s">
        <v>45</v>
      </c>
    </row>
    <row r="1322" spans="1:18" x14ac:dyDescent="0.45">
      <c r="A1322" s="1">
        <v>6001000220</v>
      </c>
      <c r="B1322" s="1">
        <v>4791</v>
      </c>
      <c r="C1322" s="1" t="s">
        <v>34</v>
      </c>
      <c r="D1322" s="1">
        <v>1981</v>
      </c>
      <c r="E1322" s="1" t="s">
        <v>28</v>
      </c>
      <c r="F1322" s="1" t="s">
        <v>23</v>
      </c>
      <c r="G1322" s="1" t="s">
        <v>166</v>
      </c>
      <c r="H1322" s="1" t="s">
        <v>167</v>
      </c>
      <c r="I1322" s="1"/>
      <c r="J1322" s="1"/>
      <c r="K1322" s="1"/>
      <c r="L1322" s="1"/>
      <c r="M1322" s="1"/>
      <c r="N1322" s="1"/>
      <c r="O1322" s="2">
        <v>43892</v>
      </c>
      <c r="P1322" s="1"/>
      <c r="Q1322" s="1"/>
      <c r="R1322" s="1" t="s">
        <v>45</v>
      </c>
    </row>
    <row r="1323" spans="1:18" x14ac:dyDescent="0.45">
      <c r="A1323" s="1">
        <v>6001000221</v>
      </c>
      <c r="B1323" s="1">
        <v>4274</v>
      </c>
      <c r="C1323" s="1" t="s">
        <v>34</v>
      </c>
      <c r="D1323" s="1">
        <v>1979</v>
      </c>
      <c r="E1323" s="1" t="s">
        <v>49</v>
      </c>
      <c r="F1323" s="1" t="s">
        <v>23</v>
      </c>
      <c r="G1323" s="1" t="s">
        <v>166</v>
      </c>
      <c r="H1323" s="1" t="s">
        <v>167</v>
      </c>
      <c r="I1323" s="1"/>
      <c r="J1323" s="1"/>
      <c r="K1323" s="1"/>
      <c r="L1323" s="1"/>
      <c r="M1323" s="1"/>
      <c r="N1323" s="1"/>
      <c r="O1323" s="2">
        <v>43892</v>
      </c>
      <c r="P1323" s="1"/>
      <c r="Q1323" s="1"/>
      <c r="R1323" s="1" t="s">
        <v>45</v>
      </c>
    </row>
    <row r="1324" spans="1:18" x14ac:dyDescent="0.45">
      <c r="A1324" s="1">
        <v>6001000222</v>
      </c>
      <c r="B1324" s="1">
        <v>4630</v>
      </c>
      <c r="C1324" s="1" t="s">
        <v>34</v>
      </c>
      <c r="D1324" s="1">
        <v>1932</v>
      </c>
      <c r="E1324" s="1" t="s">
        <v>41</v>
      </c>
      <c r="F1324" s="1" t="s">
        <v>23</v>
      </c>
      <c r="G1324" s="1" t="s">
        <v>166</v>
      </c>
      <c r="H1324" s="1" t="s">
        <v>167</v>
      </c>
      <c r="I1324" s="1"/>
      <c r="J1324" s="1"/>
      <c r="K1324" s="1"/>
      <c r="L1324" s="1"/>
      <c r="M1324" s="1"/>
      <c r="N1324" s="1"/>
      <c r="O1324" s="2">
        <v>43892</v>
      </c>
      <c r="P1324" s="1"/>
      <c r="Q1324" s="1"/>
      <c r="R1324" s="1" t="s">
        <v>45</v>
      </c>
    </row>
    <row r="1325" spans="1:18" x14ac:dyDescent="0.45">
      <c r="A1325" s="1">
        <v>6001000223</v>
      </c>
      <c r="B1325" s="1">
        <v>4411</v>
      </c>
      <c r="C1325" s="1" t="s">
        <v>34</v>
      </c>
      <c r="D1325" s="1">
        <v>1935</v>
      </c>
      <c r="E1325" s="1" t="s">
        <v>41</v>
      </c>
      <c r="F1325" s="1" t="s">
        <v>23</v>
      </c>
      <c r="G1325" s="1" t="s">
        <v>166</v>
      </c>
      <c r="H1325" s="1" t="s">
        <v>167</v>
      </c>
      <c r="I1325" s="1"/>
      <c r="J1325" s="1"/>
      <c r="K1325" s="1"/>
      <c r="L1325" s="1"/>
      <c r="M1325" s="1"/>
      <c r="N1325" s="1"/>
      <c r="O1325" s="2">
        <v>43892</v>
      </c>
      <c r="P1325" s="1"/>
      <c r="Q1325" s="1"/>
      <c r="R1325" s="1" t="s">
        <v>45</v>
      </c>
    </row>
    <row r="1326" spans="1:18" x14ac:dyDescent="0.45">
      <c r="A1326" s="1">
        <v>6001000224</v>
      </c>
      <c r="B1326" s="1">
        <v>4602</v>
      </c>
      <c r="C1326" s="1" t="s">
        <v>34</v>
      </c>
      <c r="D1326" s="1">
        <v>1981</v>
      </c>
      <c r="E1326" s="1" t="s">
        <v>28</v>
      </c>
      <c r="F1326" s="1" t="s">
        <v>23</v>
      </c>
      <c r="G1326" s="1" t="s">
        <v>166</v>
      </c>
      <c r="H1326" s="1" t="s">
        <v>167</v>
      </c>
      <c r="I1326" s="1"/>
      <c r="J1326" s="1"/>
      <c r="K1326" s="1"/>
      <c r="L1326" s="1"/>
      <c r="M1326" s="1"/>
      <c r="N1326" s="1"/>
      <c r="O1326" s="2">
        <v>43892</v>
      </c>
      <c r="P1326" s="1"/>
      <c r="Q1326" s="1"/>
      <c r="R1326" s="1" t="s">
        <v>45</v>
      </c>
    </row>
    <row r="1327" spans="1:18" x14ac:dyDescent="0.45">
      <c r="A1327" s="1">
        <v>6001000225</v>
      </c>
      <c r="B1327" s="1">
        <v>4625</v>
      </c>
      <c r="C1327" s="1" t="s">
        <v>34</v>
      </c>
      <c r="D1327" s="1">
        <v>1963</v>
      </c>
      <c r="E1327" s="1" t="s">
        <v>22</v>
      </c>
      <c r="F1327" s="1" t="s">
        <v>23</v>
      </c>
      <c r="G1327" s="1" t="s">
        <v>166</v>
      </c>
      <c r="H1327" s="1" t="s">
        <v>167</v>
      </c>
      <c r="I1327" s="1"/>
      <c r="J1327" s="1"/>
      <c r="K1327" s="1"/>
      <c r="L1327" s="1"/>
      <c r="M1327" s="1"/>
      <c r="N1327" s="1"/>
      <c r="O1327" s="2">
        <v>43892</v>
      </c>
      <c r="P1327" s="2">
        <v>43903</v>
      </c>
      <c r="Q1327" s="1"/>
      <c r="R1327" s="1" t="s">
        <v>27</v>
      </c>
    </row>
    <row r="1328" spans="1:18" x14ac:dyDescent="0.45">
      <c r="A1328" s="1">
        <v>6001000226</v>
      </c>
      <c r="B1328" s="1">
        <v>4601</v>
      </c>
      <c r="C1328" s="1" t="s">
        <v>34</v>
      </c>
      <c r="D1328" s="1">
        <v>1969</v>
      </c>
      <c r="E1328" s="1" t="s">
        <v>22</v>
      </c>
      <c r="F1328" s="1" t="s">
        <v>23</v>
      </c>
      <c r="G1328" s="1" t="s">
        <v>166</v>
      </c>
      <c r="H1328" s="1" t="s">
        <v>167</v>
      </c>
      <c r="I1328" s="1"/>
      <c r="J1328" s="1"/>
      <c r="K1328" s="1"/>
      <c r="L1328" s="1"/>
      <c r="M1328" s="1"/>
      <c r="N1328" s="1"/>
      <c r="O1328" s="2">
        <v>43892</v>
      </c>
      <c r="P1328" s="1"/>
      <c r="Q1328" s="1"/>
      <c r="R1328" s="1" t="s">
        <v>45</v>
      </c>
    </row>
    <row r="1329" spans="1:18" x14ac:dyDescent="0.45">
      <c r="A1329" s="1">
        <v>6001000227</v>
      </c>
      <c r="B1329" s="1">
        <v>4720</v>
      </c>
      <c r="C1329" s="1" t="s">
        <v>34</v>
      </c>
      <c r="D1329" s="1">
        <v>1966</v>
      </c>
      <c r="E1329" s="1" t="s">
        <v>22</v>
      </c>
      <c r="F1329" s="1" t="s">
        <v>23</v>
      </c>
      <c r="G1329" s="1" t="s">
        <v>166</v>
      </c>
      <c r="H1329" s="1" t="s">
        <v>167</v>
      </c>
      <c r="I1329" s="1"/>
      <c r="J1329" s="1"/>
      <c r="K1329" s="1"/>
      <c r="L1329" s="1"/>
      <c r="M1329" s="1"/>
      <c r="N1329" s="1"/>
      <c r="O1329" s="2">
        <v>43892</v>
      </c>
      <c r="P1329" s="1"/>
      <c r="Q1329" s="1"/>
      <c r="R1329" s="1" t="s">
        <v>45</v>
      </c>
    </row>
    <row r="1330" spans="1:18" x14ac:dyDescent="0.45">
      <c r="A1330" s="1">
        <v>6001000228</v>
      </c>
      <c r="B1330" s="1">
        <v>4227</v>
      </c>
      <c r="C1330" s="1" t="s">
        <v>34</v>
      </c>
      <c r="D1330" s="1">
        <v>1964</v>
      </c>
      <c r="E1330" s="1" t="s">
        <v>22</v>
      </c>
      <c r="F1330" s="1" t="s">
        <v>23</v>
      </c>
      <c r="G1330" s="1" t="s">
        <v>166</v>
      </c>
      <c r="H1330" s="1" t="s">
        <v>167</v>
      </c>
      <c r="I1330" s="1"/>
      <c r="J1330" s="1"/>
      <c r="K1330" s="1"/>
      <c r="L1330" s="1"/>
      <c r="M1330" s="1"/>
      <c r="N1330" s="1"/>
      <c r="O1330" s="2">
        <v>43892</v>
      </c>
      <c r="P1330" s="1"/>
      <c r="Q1330" s="1"/>
      <c r="R1330" s="1" t="s">
        <v>45</v>
      </c>
    </row>
    <row r="1331" spans="1:18" x14ac:dyDescent="0.45">
      <c r="A1331" s="1">
        <v>6001000229</v>
      </c>
      <c r="B1331" s="1">
        <v>4697</v>
      </c>
      <c r="C1331" s="1" t="s">
        <v>34</v>
      </c>
      <c r="D1331" s="1">
        <v>1974</v>
      </c>
      <c r="E1331" s="1" t="s">
        <v>49</v>
      </c>
      <c r="F1331" s="1" t="s">
        <v>23</v>
      </c>
      <c r="G1331" s="1" t="s">
        <v>166</v>
      </c>
      <c r="H1331" s="1" t="s">
        <v>167</v>
      </c>
      <c r="I1331" s="1"/>
      <c r="J1331" s="1"/>
      <c r="K1331" s="1"/>
      <c r="L1331" s="1"/>
      <c r="M1331" s="1"/>
      <c r="N1331" s="1"/>
      <c r="O1331" s="2">
        <v>43892</v>
      </c>
      <c r="P1331" s="1"/>
      <c r="Q1331" s="1"/>
      <c r="R1331" s="1" t="s">
        <v>45</v>
      </c>
    </row>
    <row r="1332" spans="1:18" x14ac:dyDescent="0.45">
      <c r="A1332" s="1">
        <v>6001000230</v>
      </c>
      <c r="B1332" s="1">
        <v>5033</v>
      </c>
      <c r="C1332" s="1" t="s">
        <v>34</v>
      </c>
      <c r="D1332" s="1">
        <v>1999</v>
      </c>
      <c r="E1332" s="1" t="s">
        <v>32</v>
      </c>
      <c r="F1332" s="1" t="s">
        <v>23</v>
      </c>
      <c r="G1332" s="1" t="s">
        <v>166</v>
      </c>
      <c r="H1332" s="1" t="s">
        <v>167</v>
      </c>
      <c r="I1332" s="1"/>
      <c r="J1332" s="1"/>
      <c r="K1332" s="1"/>
      <c r="L1332" s="1"/>
      <c r="M1332" s="1"/>
      <c r="N1332" s="1"/>
      <c r="O1332" s="2">
        <v>43893</v>
      </c>
      <c r="P1332" s="2">
        <v>43904</v>
      </c>
      <c r="Q1332" s="1"/>
      <c r="R1332" s="1" t="s">
        <v>27</v>
      </c>
    </row>
    <row r="1333" spans="1:18" x14ac:dyDescent="0.45">
      <c r="A1333" s="1">
        <v>6001000231</v>
      </c>
      <c r="B1333" s="1">
        <v>5204</v>
      </c>
      <c r="C1333" s="1" t="s">
        <v>34</v>
      </c>
      <c r="D1333" s="1">
        <v>1983</v>
      </c>
      <c r="E1333" s="1" t="s">
        <v>28</v>
      </c>
      <c r="F1333" s="1" t="s">
        <v>23</v>
      </c>
      <c r="G1333" s="1" t="s">
        <v>166</v>
      </c>
      <c r="H1333" s="1" t="s">
        <v>167</v>
      </c>
      <c r="I1333" s="1"/>
      <c r="J1333" s="1"/>
      <c r="K1333" s="1"/>
      <c r="L1333" s="1"/>
      <c r="M1333" s="1"/>
      <c r="N1333" s="1"/>
      <c r="O1333" s="2">
        <v>43893</v>
      </c>
      <c r="P1333" s="1"/>
      <c r="Q1333" s="1"/>
      <c r="R1333" s="1" t="s">
        <v>45</v>
      </c>
    </row>
    <row r="1334" spans="1:18" x14ac:dyDescent="0.45">
      <c r="A1334" s="1">
        <v>6001000232</v>
      </c>
      <c r="B1334" s="1">
        <v>5240</v>
      </c>
      <c r="C1334" s="1" t="s">
        <v>21</v>
      </c>
      <c r="D1334" s="1">
        <v>2010</v>
      </c>
      <c r="E1334" s="1" t="s">
        <v>61</v>
      </c>
      <c r="F1334" s="1" t="s">
        <v>23</v>
      </c>
      <c r="G1334" s="1" t="s">
        <v>166</v>
      </c>
      <c r="H1334" s="1" t="s">
        <v>167</v>
      </c>
      <c r="I1334" s="1"/>
      <c r="J1334" s="1"/>
      <c r="K1334" s="1"/>
      <c r="L1334" s="1"/>
      <c r="M1334" s="1"/>
      <c r="N1334" s="1"/>
      <c r="O1334" s="2">
        <v>43893</v>
      </c>
      <c r="P1334" s="1"/>
      <c r="Q1334" s="1"/>
      <c r="R1334" s="1" t="s">
        <v>45</v>
      </c>
    </row>
    <row r="1335" spans="1:18" x14ac:dyDescent="0.45">
      <c r="A1335" s="1">
        <v>6001000233</v>
      </c>
      <c r="B1335" s="1">
        <v>4829</v>
      </c>
      <c r="C1335" s="1" t="s">
        <v>34</v>
      </c>
      <c r="D1335" s="1">
        <v>1933</v>
      </c>
      <c r="E1335" s="1" t="s">
        <v>41</v>
      </c>
      <c r="F1335" s="1" t="s">
        <v>23</v>
      </c>
      <c r="G1335" s="1" t="s">
        <v>166</v>
      </c>
      <c r="H1335" s="1" t="s">
        <v>167</v>
      </c>
      <c r="I1335" s="1"/>
      <c r="J1335" s="1"/>
      <c r="K1335" s="1"/>
      <c r="L1335" s="1"/>
      <c r="M1335" s="1"/>
      <c r="N1335" s="1"/>
      <c r="O1335" s="2">
        <v>43893</v>
      </c>
      <c r="P1335" s="1"/>
      <c r="Q1335" s="1"/>
      <c r="R1335" s="1" t="s">
        <v>45</v>
      </c>
    </row>
    <row r="1336" spans="1:18" x14ac:dyDescent="0.45">
      <c r="A1336" s="1">
        <v>6001000234</v>
      </c>
      <c r="B1336" s="1">
        <v>4966</v>
      </c>
      <c r="C1336" s="1" t="s">
        <v>21</v>
      </c>
      <c r="D1336" s="1">
        <v>1964</v>
      </c>
      <c r="E1336" s="1" t="s">
        <v>22</v>
      </c>
      <c r="F1336" s="1" t="s">
        <v>23</v>
      </c>
      <c r="G1336" s="1" t="s">
        <v>166</v>
      </c>
      <c r="H1336" s="1" t="s">
        <v>167</v>
      </c>
      <c r="I1336" s="1"/>
      <c r="J1336" s="1"/>
      <c r="K1336" s="1"/>
      <c r="L1336" s="1"/>
      <c r="M1336" s="1"/>
      <c r="N1336" s="1"/>
      <c r="O1336" s="2">
        <v>43893</v>
      </c>
      <c r="P1336" s="1"/>
      <c r="Q1336" s="1"/>
      <c r="R1336" s="1" t="s">
        <v>45</v>
      </c>
    </row>
    <row r="1337" spans="1:18" x14ac:dyDescent="0.45">
      <c r="A1337" s="1">
        <v>6001000235</v>
      </c>
      <c r="B1337" s="1">
        <v>5151</v>
      </c>
      <c r="C1337" s="1" t="s">
        <v>34</v>
      </c>
      <c r="D1337" s="1">
        <v>1995</v>
      </c>
      <c r="E1337" s="1" t="s">
        <v>32</v>
      </c>
      <c r="F1337" s="1" t="s">
        <v>23</v>
      </c>
      <c r="G1337" s="1" t="s">
        <v>166</v>
      </c>
      <c r="H1337" s="1" t="s">
        <v>167</v>
      </c>
      <c r="I1337" s="1"/>
      <c r="J1337" s="1"/>
      <c r="K1337" s="1"/>
      <c r="L1337" s="1"/>
      <c r="M1337" s="1"/>
      <c r="N1337" s="1"/>
      <c r="O1337" s="2">
        <v>43893</v>
      </c>
      <c r="P1337" s="1"/>
      <c r="Q1337" s="1"/>
      <c r="R1337" s="1" t="s">
        <v>45</v>
      </c>
    </row>
    <row r="1338" spans="1:18" x14ac:dyDescent="0.45">
      <c r="A1338" s="1">
        <v>6001000236</v>
      </c>
      <c r="B1338" s="1">
        <v>5403</v>
      </c>
      <c r="C1338" s="1" t="s">
        <v>21</v>
      </c>
      <c r="D1338" s="1">
        <v>1957</v>
      </c>
      <c r="E1338" s="1" t="s">
        <v>38</v>
      </c>
      <c r="F1338" s="1" t="s">
        <v>23</v>
      </c>
      <c r="G1338" s="1" t="s">
        <v>166</v>
      </c>
      <c r="H1338" s="1" t="s">
        <v>167</v>
      </c>
      <c r="I1338" s="1"/>
      <c r="J1338" s="1"/>
      <c r="K1338" s="1"/>
      <c r="L1338" s="1"/>
      <c r="M1338" s="1"/>
      <c r="N1338" s="1"/>
      <c r="O1338" s="2">
        <v>43893</v>
      </c>
      <c r="P1338" s="1"/>
      <c r="Q1338" s="1"/>
      <c r="R1338" s="1" t="s">
        <v>45</v>
      </c>
    </row>
    <row r="1339" spans="1:18" x14ac:dyDescent="0.45">
      <c r="A1339" s="1">
        <v>6001000237</v>
      </c>
      <c r="B1339" s="1">
        <v>5189</v>
      </c>
      <c r="C1339" s="1" t="s">
        <v>34</v>
      </c>
      <c r="D1339" s="1">
        <v>1972</v>
      </c>
      <c r="E1339" s="1" t="s">
        <v>49</v>
      </c>
      <c r="F1339" s="1" t="s">
        <v>23</v>
      </c>
      <c r="G1339" s="1" t="s">
        <v>166</v>
      </c>
      <c r="H1339" s="1" t="s">
        <v>167</v>
      </c>
      <c r="I1339" s="1"/>
      <c r="J1339" s="1"/>
      <c r="K1339" s="1"/>
      <c r="L1339" s="1"/>
      <c r="M1339" s="1"/>
      <c r="N1339" s="1"/>
      <c r="O1339" s="2">
        <v>43893</v>
      </c>
      <c r="P1339" s="1"/>
      <c r="Q1339" s="1"/>
      <c r="R1339" s="1" t="s">
        <v>45</v>
      </c>
    </row>
    <row r="1340" spans="1:18" x14ac:dyDescent="0.45">
      <c r="A1340" s="1">
        <v>6001000238</v>
      </c>
      <c r="B1340" s="1">
        <v>5111</v>
      </c>
      <c r="C1340" s="1" t="s">
        <v>21</v>
      </c>
      <c r="D1340" s="1">
        <v>1972</v>
      </c>
      <c r="E1340" s="1" t="s">
        <v>49</v>
      </c>
      <c r="F1340" s="1" t="s">
        <v>23</v>
      </c>
      <c r="G1340" s="1" t="s">
        <v>166</v>
      </c>
      <c r="H1340" s="1" t="s">
        <v>167</v>
      </c>
      <c r="I1340" s="1"/>
      <c r="J1340" s="1"/>
      <c r="K1340" s="1"/>
      <c r="L1340" s="1"/>
      <c r="M1340" s="1"/>
      <c r="N1340" s="1"/>
      <c r="O1340" s="2">
        <v>43893</v>
      </c>
      <c r="P1340" s="1"/>
      <c r="Q1340" s="1"/>
      <c r="R1340" s="1" t="s">
        <v>45</v>
      </c>
    </row>
    <row r="1341" spans="1:18" x14ac:dyDescent="0.45">
      <c r="A1341" s="1">
        <v>6001000239</v>
      </c>
      <c r="B1341" s="1">
        <v>5097</v>
      </c>
      <c r="C1341" s="1" t="s">
        <v>34</v>
      </c>
      <c r="D1341" s="1">
        <v>1995</v>
      </c>
      <c r="E1341" s="1" t="s">
        <v>32</v>
      </c>
      <c r="F1341" s="1" t="s">
        <v>23</v>
      </c>
      <c r="G1341" s="1" t="s">
        <v>166</v>
      </c>
      <c r="H1341" s="1" t="s">
        <v>167</v>
      </c>
      <c r="I1341" s="1"/>
      <c r="J1341" s="1"/>
      <c r="K1341" s="1"/>
      <c r="L1341" s="1"/>
      <c r="M1341" s="1"/>
      <c r="N1341" s="1"/>
      <c r="O1341" s="2">
        <v>43893</v>
      </c>
      <c r="P1341" s="1"/>
      <c r="Q1341" s="1"/>
      <c r="R1341" s="1" t="s">
        <v>45</v>
      </c>
    </row>
    <row r="1342" spans="1:18" x14ac:dyDescent="0.45">
      <c r="A1342" s="1">
        <v>6001000240</v>
      </c>
      <c r="B1342" s="1">
        <v>4887</v>
      </c>
      <c r="C1342" s="1" t="s">
        <v>34</v>
      </c>
      <c r="D1342" s="1">
        <v>1970</v>
      </c>
      <c r="E1342" s="1" t="s">
        <v>22</v>
      </c>
      <c r="F1342" s="1" t="s">
        <v>23</v>
      </c>
      <c r="G1342" s="1" t="s">
        <v>166</v>
      </c>
      <c r="H1342" s="1" t="s">
        <v>167</v>
      </c>
      <c r="I1342" s="1"/>
      <c r="J1342" s="1"/>
      <c r="K1342" s="1"/>
      <c r="L1342" s="1"/>
      <c r="M1342" s="1"/>
      <c r="N1342" s="1"/>
      <c r="O1342" s="2">
        <v>43893</v>
      </c>
      <c r="P1342" s="1"/>
      <c r="Q1342" s="1"/>
      <c r="R1342" s="1" t="s">
        <v>45</v>
      </c>
    </row>
    <row r="1343" spans="1:18" x14ac:dyDescent="0.45">
      <c r="A1343" s="1">
        <v>6001000241</v>
      </c>
      <c r="B1343" s="1">
        <v>5215</v>
      </c>
      <c r="C1343" s="1" t="s">
        <v>21</v>
      </c>
      <c r="D1343" s="1">
        <v>1993</v>
      </c>
      <c r="E1343" s="1" t="s">
        <v>32</v>
      </c>
      <c r="F1343" s="1" t="s">
        <v>23</v>
      </c>
      <c r="G1343" s="1" t="s">
        <v>166</v>
      </c>
      <c r="H1343" s="1" t="s">
        <v>167</v>
      </c>
      <c r="I1343" s="1"/>
      <c r="J1343" s="1"/>
      <c r="K1343" s="1"/>
      <c r="L1343" s="1"/>
      <c r="M1343" s="1"/>
      <c r="N1343" s="1"/>
      <c r="O1343" s="2">
        <v>43893</v>
      </c>
      <c r="P1343" s="1"/>
      <c r="Q1343" s="1"/>
      <c r="R1343" s="1" t="s">
        <v>45</v>
      </c>
    </row>
    <row r="1344" spans="1:18" x14ac:dyDescent="0.45">
      <c r="A1344" s="1">
        <v>6001000242</v>
      </c>
      <c r="B1344" s="1">
        <v>4893</v>
      </c>
      <c r="C1344" s="1" t="s">
        <v>34</v>
      </c>
      <c r="D1344" s="1">
        <v>1995</v>
      </c>
      <c r="E1344" s="1" t="s">
        <v>32</v>
      </c>
      <c r="F1344" s="1" t="s">
        <v>23</v>
      </c>
      <c r="G1344" s="1" t="s">
        <v>166</v>
      </c>
      <c r="H1344" s="1" t="s">
        <v>167</v>
      </c>
      <c r="I1344" s="1"/>
      <c r="J1344" s="1"/>
      <c r="K1344" s="1"/>
      <c r="L1344" s="1"/>
      <c r="M1344" s="1"/>
      <c r="N1344" s="1"/>
      <c r="O1344" s="2">
        <v>43893</v>
      </c>
      <c r="P1344" s="1"/>
      <c r="Q1344" s="1"/>
      <c r="R1344" s="1" t="s">
        <v>45</v>
      </c>
    </row>
    <row r="1345" spans="1:18" x14ac:dyDescent="0.45">
      <c r="A1345" s="1">
        <v>6001000243</v>
      </c>
      <c r="B1345" s="1">
        <v>5160</v>
      </c>
      <c r="C1345" s="1" t="s">
        <v>21</v>
      </c>
      <c r="D1345" s="1">
        <v>1981</v>
      </c>
      <c r="E1345" s="1" t="s">
        <v>28</v>
      </c>
      <c r="F1345" s="1" t="s">
        <v>23</v>
      </c>
      <c r="G1345" s="1" t="s">
        <v>166</v>
      </c>
      <c r="H1345" s="1" t="s">
        <v>167</v>
      </c>
      <c r="I1345" s="1"/>
      <c r="J1345" s="1"/>
      <c r="K1345" s="1"/>
      <c r="L1345" s="1"/>
      <c r="M1345" s="1"/>
      <c r="N1345" s="1"/>
      <c r="O1345" s="2">
        <v>43893</v>
      </c>
      <c r="P1345" s="1"/>
      <c r="Q1345" s="1"/>
      <c r="R1345" s="1" t="s">
        <v>45</v>
      </c>
    </row>
    <row r="1346" spans="1:18" x14ac:dyDescent="0.45">
      <c r="A1346" s="1">
        <v>6001000244</v>
      </c>
      <c r="B1346" s="1">
        <v>4847</v>
      </c>
      <c r="C1346" s="1" t="s">
        <v>34</v>
      </c>
      <c r="D1346" s="1">
        <v>1972</v>
      </c>
      <c r="E1346" s="1" t="s">
        <v>49</v>
      </c>
      <c r="F1346" s="1" t="s">
        <v>23</v>
      </c>
      <c r="G1346" s="1" t="s">
        <v>166</v>
      </c>
      <c r="H1346" s="1" t="s">
        <v>167</v>
      </c>
      <c r="I1346" s="1"/>
      <c r="J1346" s="1"/>
      <c r="K1346" s="1"/>
      <c r="L1346" s="1"/>
      <c r="M1346" s="1"/>
      <c r="N1346" s="1"/>
      <c r="O1346" s="2">
        <v>43893</v>
      </c>
      <c r="P1346" s="1"/>
      <c r="Q1346" s="1"/>
      <c r="R1346" s="1" t="s">
        <v>45</v>
      </c>
    </row>
    <row r="1347" spans="1:18" x14ac:dyDescent="0.45">
      <c r="A1347" s="1">
        <v>6001000245</v>
      </c>
      <c r="B1347" s="1">
        <v>5265</v>
      </c>
      <c r="C1347" s="1" t="s">
        <v>34</v>
      </c>
      <c r="D1347" s="1">
        <v>1963</v>
      </c>
      <c r="E1347" s="1" t="s">
        <v>22</v>
      </c>
      <c r="F1347" s="1" t="s">
        <v>23</v>
      </c>
      <c r="G1347" s="1" t="s">
        <v>166</v>
      </c>
      <c r="H1347" s="1" t="s">
        <v>167</v>
      </c>
      <c r="I1347" s="1"/>
      <c r="J1347" s="1"/>
      <c r="K1347" s="1"/>
      <c r="L1347" s="1"/>
      <c r="M1347" s="1"/>
      <c r="N1347" s="1"/>
      <c r="O1347" s="2">
        <v>43893</v>
      </c>
      <c r="P1347" s="1"/>
      <c r="Q1347" s="1"/>
      <c r="R1347" s="1" t="s">
        <v>45</v>
      </c>
    </row>
    <row r="1348" spans="1:18" x14ac:dyDescent="0.45">
      <c r="A1348" s="1">
        <v>6001000246</v>
      </c>
      <c r="B1348" s="1">
        <v>4998</v>
      </c>
      <c r="C1348" s="1" t="s">
        <v>34</v>
      </c>
      <c r="D1348" s="1">
        <v>1973</v>
      </c>
      <c r="E1348" s="1" t="s">
        <v>49</v>
      </c>
      <c r="F1348" s="1" t="s">
        <v>23</v>
      </c>
      <c r="G1348" s="1" t="s">
        <v>166</v>
      </c>
      <c r="H1348" s="1" t="s">
        <v>167</v>
      </c>
      <c r="I1348" s="1"/>
      <c r="J1348" s="1"/>
      <c r="K1348" s="1"/>
      <c r="L1348" s="1"/>
      <c r="M1348" s="1"/>
      <c r="N1348" s="1"/>
      <c r="O1348" s="2">
        <v>43893</v>
      </c>
      <c r="P1348" s="1"/>
      <c r="Q1348" s="1"/>
      <c r="R1348" s="1" t="s">
        <v>45</v>
      </c>
    </row>
    <row r="1349" spans="1:18" x14ac:dyDescent="0.45">
      <c r="A1349" s="1">
        <v>6001000247</v>
      </c>
      <c r="B1349" s="1">
        <v>4854</v>
      </c>
      <c r="C1349" s="1" t="s">
        <v>21</v>
      </c>
      <c r="D1349" s="1">
        <v>2009</v>
      </c>
      <c r="E1349" s="1" t="s">
        <v>61</v>
      </c>
      <c r="F1349" s="1" t="s">
        <v>23</v>
      </c>
      <c r="G1349" s="1" t="s">
        <v>166</v>
      </c>
      <c r="H1349" s="1" t="s">
        <v>167</v>
      </c>
      <c r="I1349" s="1"/>
      <c r="J1349" s="1"/>
      <c r="K1349" s="1"/>
      <c r="L1349" s="1"/>
      <c r="M1349" s="1"/>
      <c r="N1349" s="1"/>
      <c r="O1349" s="2">
        <v>43893</v>
      </c>
      <c r="P1349" s="1"/>
      <c r="Q1349" s="1"/>
      <c r="R1349" s="1" t="s">
        <v>45</v>
      </c>
    </row>
    <row r="1350" spans="1:18" x14ac:dyDescent="0.45">
      <c r="A1350" s="1">
        <v>6001000248</v>
      </c>
      <c r="B1350" s="1">
        <v>5187</v>
      </c>
      <c r="C1350" s="1" t="s">
        <v>21</v>
      </c>
      <c r="D1350" s="1">
        <v>1997</v>
      </c>
      <c r="E1350" s="1" t="s">
        <v>32</v>
      </c>
      <c r="F1350" s="1" t="s">
        <v>23</v>
      </c>
      <c r="G1350" s="1" t="s">
        <v>166</v>
      </c>
      <c r="H1350" s="1" t="s">
        <v>167</v>
      </c>
      <c r="I1350" s="1"/>
      <c r="J1350" s="1"/>
      <c r="K1350" s="1"/>
      <c r="L1350" s="1"/>
      <c r="M1350" s="1"/>
      <c r="N1350" s="1"/>
      <c r="O1350" s="2">
        <v>43893</v>
      </c>
      <c r="P1350" s="1"/>
      <c r="Q1350" s="1"/>
      <c r="R1350" s="1" t="s">
        <v>45</v>
      </c>
    </row>
    <row r="1351" spans="1:18" x14ac:dyDescent="0.45">
      <c r="A1351" s="1">
        <v>6001000249</v>
      </c>
      <c r="B1351" s="1">
        <v>4819</v>
      </c>
      <c r="C1351" s="1" t="s">
        <v>34</v>
      </c>
      <c r="D1351" s="1">
        <v>1968</v>
      </c>
      <c r="E1351" s="1" t="s">
        <v>22</v>
      </c>
      <c r="F1351" s="1" t="s">
        <v>23</v>
      </c>
      <c r="G1351" s="1" t="s">
        <v>166</v>
      </c>
      <c r="H1351" s="1" t="s">
        <v>167</v>
      </c>
      <c r="I1351" s="1"/>
      <c r="J1351" s="1"/>
      <c r="K1351" s="1"/>
      <c r="L1351" s="1"/>
      <c r="M1351" s="1"/>
      <c r="N1351" s="1"/>
      <c r="O1351" s="2">
        <v>43893</v>
      </c>
      <c r="P1351" s="1"/>
      <c r="Q1351" s="1"/>
      <c r="R1351" s="1" t="s">
        <v>45</v>
      </c>
    </row>
    <row r="1352" spans="1:18" x14ac:dyDescent="0.45">
      <c r="A1352" s="1">
        <v>6001000250</v>
      </c>
      <c r="B1352" s="1">
        <v>5236</v>
      </c>
      <c r="C1352" s="1" t="s">
        <v>34</v>
      </c>
      <c r="D1352" s="1">
        <v>1976</v>
      </c>
      <c r="E1352" s="1" t="s">
        <v>49</v>
      </c>
      <c r="F1352" s="1" t="s">
        <v>23</v>
      </c>
      <c r="G1352" s="1" t="s">
        <v>166</v>
      </c>
      <c r="H1352" s="1" t="s">
        <v>167</v>
      </c>
      <c r="I1352" s="1"/>
      <c r="J1352" s="1"/>
      <c r="K1352" s="1"/>
      <c r="L1352" s="1"/>
      <c r="M1352" s="1"/>
      <c r="N1352" s="1"/>
      <c r="O1352" s="2">
        <v>43893</v>
      </c>
      <c r="P1352" s="1"/>
      <c r="Q1352" s="1"/>
      <c r="R1352" s="1" t="s">
        <v>45</v>
      </c>
    </row>
    <row r="1353" spans="1:18" x14ac:dyDescent="0.45">
      <c r="A1353" s="1">
        <v>6001000251</v>
      </c>
      <c r="B1353" s="1">
        <v>5233</v>
      </c>
      <c r="C1353" s="1" t="s">
        <v>34</v>
      </c>
      <c r="D1353" s="1">
        <v>1974</v>
      </c>
      <c r="E1353" s="1" t="s">
        <v>49</v>
      </c>
      <c r="F1353" s="1" t="s">
        <v>23</v>
      </c>
      <c r="G1353" s="1" t="s">
        <v>166</v>
      </c>
      <c r="H1353" s="1" t="s">
        <v>167</v>
      </c>
      <c r="I1353" s="1"/>
      <c r="J1353" s="1"/>
      <c r="K1353" s="1"/>
      <c r="L1353" s="1"/>
      <c r="M1353" s="1"/>
      <c r="N1353" s="1"/>
      <c r="O1353" s="2">
        <v>43893</v>
      </c>
      <c r="P1353" s="1"/>
      <c r="Q1353" s="1"/>
      <c r="R1353" s="1" t="s">
        <v>45</v>
      </c>
    </row>
    <row r="1354" spans="1:18" x14ac:dyDescent="0.45">
      <c r="A1354" s="1">
        <v>6001000252</v>
      </c>
      <c r="B1354" s="1">
        <v>4970</v>
      </c>
      <c r="C1354" s="1" t="s">
        <v>34</v>
      </c>
      <c r="D1354" s="1">
        <v>1981</v>
      </c>
      <c r="E1354" s="1" t="s">
        <v>28</v>
      </c>
      <c r="F1354" s="1" t="s">
        <v>23</v>
      </c>
      <c r="G1354" s="1" t="s">
        <v>166</v>
      </c>
      <c r="H1354" s="1" t="s">
        <v>167</v>
      </c>
      <c r="I1354" s="1"/>
      <c r="J1354" s="1"/>
      <c r="K1354" s="1"/>
      <c r="L1354" s="1"/>
      <c r="M1354" s="1"/>
      <c r="N1354" s="1"/>
      <c r="O1354" s="2">
        <v>43893</v>
      </c>
      <c r="P1354" s="1"/>
      <c r="Q1354" s="1"/>
      <c r="R1354" s="1" t="s">
        <v>45</v>
      </c>
    </row>
    <row r="1355" spans="1:18" x14ac:dyDescent="0.45">
      <c r="A1355" s="1">
        <v>6001000253</v>
      </c>
      <c r="B1355" s="1">
        <v>4839</v>
      </c>
      <c r="C1355" s="1" t="s">
        <v>34</v>
      </c>
      <c r="D1355" s="1">
        <v>1977</v>
      </c>
      <c r="E1355" s="1" t="s">
        <v>49</v>
      </c>
      <c r="F1355" s="1" t="s">
        <v>23</v>
      </c>
      <c r="G1355" s="1" t="s">
        <v>166</v>
      </c>
      <c r="H1355" s="1" t="s">
        <v>167</v>
      </c>
      <c r="I1355" s="1"/>
      <c r="J1355" s="1"/>
      <c r="K1355" s="1"/>
      <c r="L1355" s="1"/>
      <c r="M1355" s="1"/>
      <c r="N1355" s="1"/>
      <c r="O1355" s="2">
        <v>43893</v>
      </c>
      <c r="P1355" s="1"/>
      <c r="Q1355" s="1"/>
      <c r="R1355" s="1" t="s">
        <v>45</v>
      </c>
    </row>
    <row r="1356" spans="1:18" x14ac:dyDescent="0.45">
      <c r="A1356" s="1">
        <v>6001000254</v>
      </c>
      <c r="B1356" s="1">
        <v>4986</v>
      </c>
      <c r="C1356" s="1" t="s">
        <v>34</v>
      </c>
      <c r="D1356" s="1">
        <v>1969</v>
      </c>
      <c r="E1356" s="1" t="s">
        <v>22</v>
      </c>
      <c r="F1356" s="1" t="s">
        <v>23</v>
      </c>
      <c r="G1356" s="1" t="s">
        <v>166</v>
      </c>
      <c r="H1356" s="1" t="s">
        <v>167</v>
      </c>
      <c r="I1356" s="1"/>
      <c r="J1356" s="1"/>
      <c r="K1356" s="1"/>
      <c r="L1356" s="1"/>
      <c r="M1356" s="1"/>
      <c r="N1356" s="1"/>
      <c r="O1356" s="2">
        <v>43893</v>
      </c>
      <c r="P1356" s="1"/>
      <c r="Q1356" s="1"/>
      <c r="R1356" s="1" t="s">
        <v>45</v>
      </c>
    </row>
    <row r="1357" spans="1:18" x14ac:dyDescent="0.45">
      <c r="A1357" s="1">
        <v>6001000255</v>
      </c>
      <c r="B1357" s="1">
        <v>5010</v>
      </c>
      <c r="C1357" s="1" t="s">
        <v>34</v>
      </c>
      <c r="D1357" s="1">
        <v>1992</v>
      </c>
      <c r="E1357" s="1" t="s">
        <v>32</v>
      </c>
      <c r="F1357" s="1" t="s">
        <v>23</v>
      </c>
      <c r="G1357" s="1" t="s">
        <v>166</v>
      </c>
      <c r="H1357" s="1" t="s">
        <v>167</v>
      </c>
      <c r="I1357" s="1"/>
      <c r="J1357" s="1"/>
      <c r="K1357" s="1"/>
      <c r="L1357" s="1"/>
      <c r="M1357" s="1"/>
      <c r="N1357" s="1"/>
      <c r="O1357" s="2">
        <v>43893</v>
      </c>
      <c r="P1357" s="1"/>
      <c r="Q1357" s="1"/>
      <c r="R1357" s="1" t="s">
        <v>45</v>
      </c>
    </row>
    <row r="1358" spans="1:18" x14ac:dyDescent="0.45">
      <c r="A1358" s="1">
        <v>6001000256</v>
      </c>
      <c r="B1358" s="1">
        <v>5022</v>
      </c>
      <c r="C1358" s="1" t="s">
        <v>34</v>
      </c>
      <c r="D1358" s="1">
        <v>1994</v>
      </c>
      <c r="E1358" s="1" t="s">
        <v>32</v>
      </c>
      <c r="F1358" s="1" t="s">
        <v>23</v>
      </c>
      <c r="G1358" s="1" t="s">
        <v>166</v>
      </c>
      <c r="H1358" s="1" t="s">
        <v>167</v>
      </c>
      <c r="I1358" s="1"/>
      <c r="J1358" s="1"/>
      <c r="K1358" s="1"/>
      <c r="L1358" s="1"/>
      <c r="M1358" s="1"/>
      <c r="N1358" s="1"/>
      <c r="O1358" s="2">
        <v>43893</v>
      </c>
      <c r="P1358" s="1"/>
      <c r="Q1358" s="1"/>
      <c r="R1358" s="1" t="s">
        <v>45</v>
      </c>
    </row>
    <row r="1359" spans="1:18" x14ac:dyDescent="0.45">
      <c r="A1359" s="1">
        <v>6001000257</v>
      </c>
      <c r="B1359" s="1">
        <v>4925</v>
      </c>
      <c r="C1359" s="1" t="s">
        <v>34</v>
      </c>
      <c r="D1359" s="1">
        <v>1996</v>
      </c>
      <c r="E1359" s="1" t="s">
        <v>32</v>
      </c>
      <c r="F1359" s="1" t="s">
        <v>23</v>
      </c>
      <c r="G1359" s="1" t="s">
        <v>166</v>
      </c>
      <c r="H1359" s="1" t="s">
        <v>167</v>
      </c>
      <c r="I1359" s="1"/>
      <c r="J1359" s="1"/>
      <c r="K1359" s="1"/>
      <c r="L1359" s="1"/>
      <c r="M1359" s="1"/>
      <c r="N1359" s="1"/>
      <c r="O1359" s="2">
        <v>43893</v>
      </c>
      <c r="P1359" s="1"/>
      <c r="Q1359" s="1"/>
      <c r="R1359" s="1" t="s">
        <v>45</v>
      </c>
    </row>
    <row r="1360" spans="1:18" x14ac:dyDescent="0.45">
      <c r="A1360" s="1">
        <v>6001000258</v>
      </c>
      <c r="B1360" s="1">
        <v>5244</v>
      </c>
      <c r="C1360" s="1" t="s">
        <v>34</v>
      </c>
      <c r="D1360" s="1">
        <v>1995</v>
      </c>
      <c r="E1360" s="1" t="s">
        <v>32</v>
      </c>
      <c r="F1360" s="1" t="s">
        <v>23</v>
      </c>
      <c r="G1360" s="1" t="s">
        <v>166</v>
      </c>
      <c r="H1360" s="1" t="s">
        <v>167</v>
      </c>
      <c r="I1360" s="1"/>
      <c r="J1360" s="1"/>
      <c r="K1360" s="1"/>
      <c r="L1360" s="1"/>
      <c r="M1360" s="1"/>
      <c r="N1360" s="1"/>
      <c r="O1360" s="2">
        <v>43893</v>
      </c>
      <c r="P1360" s="1"/>
      <c r="Q1360" s="1"/>
      <c r="R1360" s="1" t="s">
        <v>45</v>
      </c>
    </row>
    <row r="1361" spans="1:18" x14ac:dyDescent="0.45">
      <c r="A1361" s="1">
        <v>6001000259</v>
      </c>
      <c r="B1361" s="1">
        <v>5064</v>
      </c>
      <c r="C1361" s="1" t="s">
        <v>34</v>
      </c>
      <c r="D1361" s="1">
        <v>1994</v>
      </c>
      <c r="E1361" s="1" t="s">
        <v>32</v>
      </c>
      <c r="F1361" s="1" t="s">
        <v>23</v>
      </c>
      <c r="G1361" s="1" t="s">
        <v>166</v>
      </c>
      <c r="H1361" s="1" t="s">
        <v>167</v>
      </c>
      <c r="I1361" s="1"/>
      <c r="J1361" s="1"/>
      <c r="K1361" s="1"/>
      <c r="L1361" s="1"/>
      <c r="M1361" s="1"/>
      <c r="N1361" s="1"/>
      <c r="O1361" s="2">
        <v>43893</v>
      </c>
      <c r="P1361" s="1"/>
      <c r="Q1361" s="1"/>
      <c r="R1361" s="1" t="s">
        <v>45</v>
      </c>
    </row>
    <row r="1362" spans="1:18" x14ac:dyDescent="0.45">
      <c r="A1362" s="1">
        <v>6001000260</v>
      </c>
      <c r="B1362" s="1">
        <v>5282</v>
      </c>
      <c r="C1362" s="1" t="s">
        <v>34</v>
      </c>
      <c r="D1362" s="1">
        <v>1996</v>
      </c>
      <c r="E1362" s="1" t="s">
        <v>32</v>
      </c>
      <c r="F1362" s="1" t="s">
        <v>23</v>
      </c>
      <c r="G1362" s="1" t="s">
        <v>166</v>
      </c>
      <c r="H1362" s="1" t="s">
        <v>167</v>
      </c>
      <c r="I1362" s="1"/>
      <c r="J1362" s="1"/>
      <c r="K1362" s="1"/>
      <c r="L1362" s="1"/>
      <c r="M1362" s="1"/>
      <c r="N1362" s="1"/>
      <c r="O1362" s="2">
        <v>43893</v>
      </c>
      <c r="P1362" s="1"/>
      <c r="Q1362" s="1"/>
      <c r="R1362" s="1" t="s">
        <v>45</v>
      </c>
    </row>
    <row r="1363" spans="1:18" x14ac:dyDescent="0.45">
      <c r="A1363" s="1">
        <v>6001000261</v>
      </c>
      <c r="B1363" s="1">
        <v>4985</v>
      </c>
      <c r="C1363" s="1" t="s">
        <v>34</v>
      </c>
      <c r="D1363" s="1">
        <v>1952</v>
      </c>
      <c r="E1363" s="1" t="s">
        <v>38</v>
      </c>
      <c r="F1363" s="1" t="s">
        <v>23</v>
      </c>
      <c r="G1363" s="1" t="s">
        <v>166</v>
      </c>
      <c r="H1363" s="1" t="s">
        <v>167</v>
      </c>
      <c r="I1363" s="1"/>
      <c r="J1363" s="1"/>
      <c r="K1363" s="1"/>
      <c r="L1363" s="1"/>
      <c r="M1363" s="1"/>
      <c r="N1363" s="1"/>
      <c r="O1363" s="2">
        <v>43893</v>
      </c>
      <c r="P1363" s="1"/>
      <c r="Q1363" s="1"/>
      <c r="R1363" s="1" t="s">
        <v>45</v>
      </c>
    </row>
    <row r="1364" spans="1:18" x14ac:dyDescent="0.45">
      <c r="A1364" s="1">
        <v>6001000262</v>
      </c>
      <c r="B1364" s="1">
        <v>5217</v>
      </c>
      <c r="C1364" s="1" t="s">
        <v>34</v>
      </c>
      <c r="D1364" s="1">
        <v>1961</v>
      </c>
      <c r="E1364" s="1" t="s">
        <v>22</v>
      </c>
      <c r="F1364" s="1" t="s">
        <v>23</v>
      </c>
      <c r="G1364" s="1" t="s">
        <v>166</v>
      </c>
      <c r="H1364" s="1" t="s">
        <v>167</v>
      </c>
      <c r="I1364" s="1"/>
      <c r="J1364" s="1"/>
      <c r="K1364" s="1"/>
      <c r="L1364" s="1"/>
      <c r="M1364" s="1"/>
      <c r="N1364" s="1"/>
      <c r="O1364" s="2">
        <v>43893</v>
      </c>
      <c r="P1364" s="1"/>
      <c r="Q1364" s="1"/>
      <c r="R1364" s="1" t="s">
        <v>45</v>
      </c>
    </row>
    <row r="1365" spans="1:18" x14ac:dyDescent="0.45">
      <c r="A1365" s="1">
        <v>6001000263</v>
      </c>
      <c r="B1365" s="1">
        <v>4843</v>
      </c>
      <c r="C1365" s="1" t="s">
        <v>21</v>
      </c>
      <c r="D1365" s="1">
        <v>1996</v>
      </c>
      <c r="E1365" s="1" t="s">
        <v>32</v>
      </c>
      <c r="F1365" s="1" t="s">
        <v>23</v>
      </c>
      <c r="G1365" s="1" t="s">
        <v>166</v>
      </c>
      <c r="H1365" s="1" t="s">
        <v>167</v>
      </c>
      <c r="I1365" s="1"/>
      <c r="J1365" s="1"/>
      <c r="K1365" s="1"/>
      <c r="L1365" s="1"/>
      <c r="M1365" s="1"/>
      <c r="N1365" s="1"/>
      <c r="O1365" s="2">
        <v>43893</v>
      </c>
      <c r="P1365" s="1"/>
      <c r="Q1365" s="1"/>
      <c r="R1365" s="1" t="s">
        <v>45</v>
      </c>
    </row>
    <row r="1366" spans="1:18" x14ac:dyDescent="0.45">
      <c r="A1366" s="1">
        <v>6001000264</v>
      </c>
      <c r="B1366" s="1">
        <v>4968</v>
      </c>
      <c r="C1366" s="1" t="s">
        <v>34</v>
      </c>
      <c r="D1366" s="1">
        <v>2000</v>
      </c>
      <c r="E1366" s="1" t="s">
        <v>32</v>
      </c>
      <c r="F1366" s="1" t="s">
        <v>23</v>
      </c>
      <c r="G1366" s="1" t="s">
        <v>166</v>
      </c>
      <c r="H1366" s="1" t="s">
        <v>167</v>
      </c>
      <c r="I1366" s="1"/>
      <c r="J1366" s="1"/>
      <c r="K1366" s="1"/>
      <c r="L1366" s="1"/>
      <c r="M1366" s="1"/>
      <c r="N1366" s="1"/>
      <c r="O1366" s="2">
        <v>43893</v>
      </c>
      <c r="P1366" s="1"/>
      <c r="Q1366" s="1"/>
      <c r="R1366" s="1" t="s">
        <v>45</v>
      </c>
    </row>
    <row r="1367" spans="1:18" x14ac:dyDescent="0.45">
      <c r="A1367" s="1">
        <v>6001000265</v>
      </c>
      <c r="B1367" s="1">
        <v>5325</v>
      </c>
      <c r="C1367" s="1" t="s">
        <v>34</v>
      </c>
      <c r="D1367" s="1">
        <v>1996</v>
      </c>
      <c r="E1367" s="1" t="s">
        <v>32</v>
      </c>
      <c r="F1367" s="1" t="s">
        <v>23</v>
      </c>
      <c r="G1367" s="1" t="s">
        <v>166</v>
      </c>
      <c r="H1367" s="1" t="s">
        <v>167</v>
      </c>
      <c r="I1367" s="1"/>
      <c r="J1367" s="1"/>
      <c r="K1367" s="1"/>
      <c r="L1367" s="1"/>
      <c r="M1367" s="1"/>
      <c r="N1367" s="1"/>
      <c r="O1367" s="2">
        <v>43893</v>
      </c>
      <c r="P1367" s="1"/>
      <c r="Q1367" s="1"/>
      <c r="R1367" s="1" t="s">
        <v>45</v>
      </c>
    </row>
    <row r="1368" spans="1:18" x14ac:dyDescent="0.45">
      <c r="A1368" s="1">
        <v>6001000266</v>
      </c>
      <c r="B1368" s="1">
        <v>4865</v>
      </c>
      <c r="C1368" s="1" t="s">
        <v>21</v>
      </c>
      <c r="D1368" s="1">
        <v>1972</v>
      </c>
      <c r="E1368" s="1" t="s">
        <v>49</v>
      </c>
      <c r="F1368" s="1" t="s">
        <v>23</v>
      </c>
      <c r="G1368" s="1" t="s">
        <v>166</v>
      </c>
      <c r="H1368" s="1" t="s">
        <v>167</v>
      </c>
      <c r="I1368" s="1"/>
      <c r="J1368" s="1"/>
      <c r="K1368" s="1"/>
      <c r="L1368" s="1"/>
      <c r="M1368" s="1"/>
      <c r="N1368" s="1"/>
      <c r="O1368" s="2">
        <v>43893</v>
      </c>
      <c r="P1368" s="1"/>
      <c r="Q1368" s="1"/>
      <c r="R1368" s="1" t="s">
        <v>45</v>
      </c>
    </row>
    <row r="1369" spans="1:18" x14ac:dyDescent="0.45">
      <c r="A1369" s="1">
        <v>6001000267</v>
      </c>
      <c r="B1369" s="1">
        <v>5047</v>
      </c>
      <c r="C1369" s="1" t="s">
        <v>21</v>
      </c>
      <c r="D1369" s="1">
        <v>1965</v>
      </c>
      <c r="E1369" s="1" t="s">
        <v>22</v>
      </c>
      <c r="F1369" s="1" t="s">
        <v>23</v>
      </c>
      <c r="G1369" s="1" t="s">
        <v>166</v>
      </c>
      <c r="H1369" s="1" t="s">
        <v>167</v>
      </c>
      <c r="I1369" s="1"/>
      <c r="J1369" s="1"/>
      <c r="K1369" s="1"/>
      <c r="L1369" s="1"/>
      <c r="M1369" s="1"/>
      <c r="N1369" s="1"/>
      <c r="O1369" s="2">
        <v>43893</v>
      </c>
      <c r="P1369" s="1"/>
      <c r="Q1369" s="1"/>
      <c r="R1369" s="1" t="s">
        <v>45</v>
      </c>
    </row>
    <row r="1370" spans="1:18" x14ac:dyDescent="0.45">
      <c r="A1370" s="1">
        <v>6001000268</v>
      </c>
      <c r="B1370" s="1">
        <v>4857</v>
      </c>
      <c r="C1370" s="1" t="s">
        <v>34</v>
      </c>
      <c r="D1370" s="1">
        <v>1940</v>
      </c>
      <c r="E1370" s="1" t="s">
        <v>41</v>
      </c>
      <c r="F1370" s="1" t="s">
        <v>23</v>
      </c>
      <c r="G1370" s="1" t="s">
        <v>166</v>
      </c>
      <c r="H1370" s="1" t="s">
        <v>167</v>
      </c>
      <c r="I1370" s="1"/>
      <c r="J1370" s="1"/>
      <c r="K1370" s="1"/>
      <c r="L1370" s="1"/>
      <c r="M1370" s="1"/>
      <c r="N1370" s="1"/>
      <c r="O1370" s="2">
        <v>43893</v>
      </c>
      <c r="P1370" s="1"/>
      <c r="Q1370" s="1"/>
      <c r="R1370" s="1" t="s">
        <v>45</v>
      </c>
    </row>
    <row r="1371" spans="1:18" x14ac:dyDescent="0.45">
      <c r="A1371" s="1">
        <v>6001000269</v>
      </c>
      <c r="B1371" s="1">
        <v>5082</v>
      </c>
      <c r="C1371" s="1" t="s">
        <v>34</v>
      </c>
      <c r="D1371" s="1">
        <v>1963</v>
      </c>
      <c r="E1371" s="1" t="s">
        <v>22</v>
      </c>
      <c r="F1371" s="1" t="s">
        <v>23</v>
      </c>
      <c r="G1371" s="1" t="s">
        <v>166</v>
      </c>
      <c r="H1371" s="1" t="s">
        <v>167</v>
      </c>
      <c r="I1371" s="1"/>
      <c r="J1371" s="1"/>
      <c r="K1371" s="1"/>
      <c r="L1371" s="1"/>
      <c r="M1371" s="1"/>
      <c r="N1371" s="1"/>
      <c r="O1371" s="2">
        <v>43893</v>
      </c>
      <c r="P1371" s="1"/>
      <c r="Q1371" s="1"/>
      <c r="R1371" s="1" t="s">
        <v>45</v>
      </c>
    </row>
    <row r="1372" spans="1:18" x14ac:dyDescent="0.45">
      <c r="A1372" s="1">
        <v>6001000270</v>
      </c>
      <c r="B1372" s="1">
        <v>5072</v>
      </c>
      <c r="C1372" s="1" t="s">
        <v>34</v>
      </c>
      <c r="D1372" s="1">
        <v>1978</v>
      </c>
      <c r="E1372" s="1" t="s">
        <v>49</v>
      </c>
      <c r="F1372" s="1" t="s">
        <v>23</v>
      </c>
      <c r="G1372" s="1" t="s">
        <v>166</v>
      </c>
      <c r="H1372" s="1" t="s">
        <v>167</v>
      </c>
      <c r="I1372" s="1"/>
      <c r="J1372" s="1"/>
      <c r="K1372" s="1"/>
      <c r="L1372" s="1"/>
      <c r="M1372" s="1"/>
      <c r="N1372" s="1"/>
      <c r="O1372" s="2">
        <v>43893</v>
      </c>
      <c r="P1372" s="1"/>
      <c r="Q1372" s="1"/>
      <c r="R1372" s="1" t="s">
        <v>45</v>
      </c>
    </row>
    <row r="1373" spans="1:18" x14ac:dyDescent="0.45">
      <c r="A1373" s="1">
        <v>6001000271</v>
      </c>
      <c r="B1373" s="1">
        <v>5009</v>
      </c>
      <c r="C1373" s="1" t="s">
        <v>34</v>
      </c>
      <c r="D1373" s="1">
        <v>1976</v>
      </c>
      <c r="E1373" s="1" t="s">
        <v>49</v>
      </c>
      <c r="F1373" s="1" t="s">
        <v>23</v>
      </c>
      <c r="G1373" s="1" t="s">
        <v>166</v>
      </c>
      <c r="H1373" s="1" t="s">
        <v>167</v>
      </c>
      <c r="I1373" s="1"/>
      <c r="J1373" s="1"/>
      <c r="K1373" s="1"/>
      <c r="L1373" s="1"/>
      <c r="M1373" s="1"/>
      <c r="N1373" s="1"/>
      <c r="O1373" s="2">
        <v>43893</v>
      </c>
      <c r="P1373" s="1"/>
      <c r="Q1373" s="1"/>
      <c r="R1373" s="1" t="s">
        <v>45</v>
      </c>
    </row>
    <row r="1374" spans="1:18" x14ac:dyDescent="0.45">
      <c r="A1374" s="1">
        <v>6001000272</v>
      </c>
      <c r="B1374" s="1">
        <v>4983</v>
      </c>
      <c r="C1374" s="1" t="s">
        <v>34</v>
      </c>
      <c r="D1374" s="1">
        <v>1973</v>
      </c>
      <c r="E1374" s="1" t="s">
        <v>49</v>
      </c>
      <c r="F1374" s="1" t="s">
        <v>23</v>
      </c>
      <c r="G1374" s="1" t="s">
        <v>166</v>
      </c>
      <c r="H1374" s="1" t="s">
        <v>167</v>
      </c>
      <c r="I1374" s="1"/>
      <c r="J1374" s="1"/>
      <c r="K1374" s="1"/>
      <c r="L1374" s="1"/>
      <c r="M1374" s="1"/>
      <c r="N1374" s="1"/>
      <c r="O1374" s="2">
        <v>43893</v>
      </c>
      <c r="P1374" s="1"/>
      <c r="Q1374" s="1"/>
      <c r="R1374" s="1" t="s">
        <v>45</v>
      </c>
    </row>
    <row r="1375" spans="1:18" x14ac:dyDescent="0.45">
      <c r="A1375" s="1">
        <v>6001000273</v>
      </c>
      <c r="B1375" s="1">
        <v>4859</v>
      </c>
      <c r="C1375" s="1" t="s">
        <v>34</v>
      </c>
      <c r="D1375" s="1">
        <v>1998</v>
      </c>
      <c r="E1375" s="1" t="s">
        <v>32</v>
      </c>
      <c r="F1375" s="1" t="s">
        <v>23</v>
      </c>
      <c r="G1375" s="1" t="s">
        <v>166</v>
      </c>
      <c r="H1375" s="1" t="s">
        <v>167</v>
      </c>
      <c r="I1375" s="1"/>
      <c r="J1375" s="1"/>
      <c r="K1375" s="1"/>
      <c r="L1375" s="1"/>
      <c r="M1375" s="1"/>
      <c r="N1375" s="1"/>
      <c r="O1375" s="2">
        <v>43893</v>
      </c>
      <c r="P1375" s="1"/>
      <c r="Q1375" s="1"/>
      <c r="R1375" s="1" t="s">
        <v>45</v>
      </c>
    </row>
    <row r="1376" spans="1:18" x14ac:dyDescent="0.45">
      <c r="A1376" s="1">
        <v>6001000274</v>
      </c>
      <c r="B1376" s="1">
        <v>5037</v>
      </c>
      <c r="C1376" s="1" t="s">
        <v>21</v>
      </c>
      <c r="D1376" s="1">
        <v>1997</v>
      </c>
      <c r="E1376" s="1" t="s">
        <v>32</v>
      </c>
      <c r="F1376" s="1" t="s">
        <v>23</v>
      </c>
      <c r="G1376" s="1" t="s">
        <v>166</v>
      </c>
      <c r="H1376" s="1" t="s">
        <v>167</v>
      </c>
      <c r="I1376" s="1"/>
      <c r="J1376" s="1"/>
      <c r="K1376" s="1"/>
      <c r="L1376" s="1"/>
      <c r="M1376" s="1"/>
      <c r="N1376" s="1"/>
      <c r="O1376" s="2">
        <v>43893</v>
      </c>
      <c r="P1376" s="1"/>
      <c r="Q1376" s="1"/>
      <c r="R1376" s="1" t="s">
        <v>45</v>
      </c>
    </row>
    <row r="1377" spans="1:18" x14ac:dyDescent="0.45">
      <c r="A1377" s="1">
        <v>6001000275</v>
      </c>
      <c r="B1377" s="1">
        <v>5214</v>
      </c>
      <c r="C1377" s="1" t="s">
        <v>34</v>
      </c>
      <c r="D1377" s="1">
        <v>1967</v>
      </c>
      <c r="E1377" s="1" t="s">
        <v>22</v>
      </c>
      <c r="F1377" s="1" t="s">
        <v>23</v>
      </c>
      <c r="G1377" s="1" t="s">
        <v>166</v>
      </c>
      <c r="H1377" s="1" t="s">
        <v>167</v>
      </c>
      <c r="I1377" s="1"/>
      <c r="J1377" s="1"/>
      <c r="K1377" s="1"/>
      <c r="L1377" s="1"/>
      <c r="M1377" s="1"/>
      <c r="N1377" s="1"/>
      <c r="O1377" s="2">
        <v>43893</v>
      </c>
      <c r="P1377" s="1"/>
      <c r="Q1377" s="1"/>
      <c r="R1377" s="1" t="s">
        <v>45</v>
      </c>
    </row>
    <row r="1378" spans="1:18" x14ac:dyDescent="0.45">
      <c r="A1378" s="1">
        <v>6001000276</v>
      </c>
      <c r="B1378" s="1">
        <v>4870</v>
      </c>
      <c r="C1378" s="1" t="s">
        <v>21</v>
      </c>
      <c r="D1378" s="1">
        <v>1997</v>
      </c>
      <c r="E1378" s="1" t="s">
        <v>32</v>
      </c>
      <c r="F1378" s="1" t="s">
        <v>23</v>
      </c>
      <c r="G1378" s="1" t="s">
        <v>166</v>
      </c>
      <c r="H1378" s="1" t="s">
        <v>167</v>
      </c>
      <c r="I1378" s="1"/>
      <c r="J1378" s="1"/>
      <c r="K1378" s="1"/>
      <c r="L1378" s="1"/>
      <c r="M1378" s="1"/>
      <c r="N1378" s="1"/>
      <c r="O1378" s="2">
        <v>43893</v>
      </c>
      <c r="P1378" s="1"/>
      <c r="Q1378" s="1"/>
      <c r="R1378" s="1" t="s">
        <v>45</v>
      </c>
    </row>
    <row r="1379" spans="1:18" x14ac:dyDescent="0.45">
      <c r="A1379" s="1">
        <v>6001000277</v>
      </c>
      <c r="B1379" s="1">
        <v>4989</v>
      </c>
      <c r="C1379" s="1" t="s">
        <v>34</v>
      </c>
      <c r="D1379" s="1">
        <v>1998</v>
      </c>
      <c r="E1379" s="1" t="s">
        <v>32</v>
      </c>
      <c r="F1379" s="1" t="s">
        <v>23</v>
      </c>
      <c r="G1379" s="1" t="s">
        <v>166</v>
      </c>
      <c r="H1379" s="1" t="s">
        <v>167</v>
      </c>
      <c r="I1379" s="1"/>
      <c r="J1379" s="1"/>
      <c r="K1379" s="1"/>
      <c r="L1379" s="1"/>
      <c r="M1379" s="1"/>
      <c r="N1379" s="1"/>
      <c r="O1379" s="2">
        <v>43893</v>
      </c>
      <c r="P1379" s="1"/>
      <c r="Q1379" s="1"/>
      <c r="R1379" s="1" t="s">
        <v>45</v>
      </c>
    </row>
    <row r="1380" spans="1:18" x14ac:dyDescent="0.45">
      <c r="A1380" s="1">
        <v>6001000278</v>
      </c>
      <c r="B1380" s="1">
        <v>4827</v>
      </c>
      <c r="C1380" s="1" t="s">
        <v>34</v>
      </c>
      <c r="D1380" s="1">
        <v>1996</v>
      </c>
      <c r="E1380" s="1" t="s">
        <v>32</v>
      </c>
      <c r="F1380" s="1" t="s">
        <v>23</v>
      </c>
      <c r="G1380" s="1" t="s">
        <v>166</v>
      </c>
      <c r="H1380" s="1" t="s">
        <v>167</v>
      </c>
      <c r="I1380" s="1"/>
      <c r="J1380" s="1"/>
      <c r="K1380" s="1"/>
      <c r="L1380" s="1"/>
      <c r="M1380" s="1"/>
      <c r="N1380" s="1"/>
      <c r="O1380" s="2">
        <v>43893</v>
      </c>
      <c r="P1380" s="1"/>
      <c r="Q1380" s="1"/>
      <c r="R1380" s="1" t="s">
        <v>45</v>
      </c>
    </row>
    <row r="1381" spans="1:18" x14ac:dyDescent="0.45">
      <c r="A1381" s="1">
        <v>6001000279</v>
      </c>
      <c r="B1381" s="1">
        <v>4853</v>
      </c>
      <c r="C1381" s="1" t="s">
        <v>21</v>
      </c>
      <c r="D1381" s="1">
        <v>1995</v>
      </c>
      <c r="E1381" s="1" t="s">
        <v>32</v>
      </c>
      <c r="F1381" s="1" t="s">
        <v>23</v>
      </c>
      <c r="G1381" s="1" t="s">
        <v>166</v>
      </c>
      <c r="H1381" s="1" t="s">
        <v>167</v>
      </c>
      <c r="I1381" s="1"/>
      <c r="J1381" s="1"/>
      <c r="K1381" s="1"/>
      <c r="L1381" s="1"/>
      <c r="M1381" s="1"/>
      <c r="N1381" s="1"/>
      <c r="O1381" s="2">
        <v>43893</v>
      </c>
      <c r="P1381" s="1"/>
      <c r="Q1381" s="1"/>
      <c r="R1381" s="1" t="s">
        <v>45</v>
      </c>
    </row>
    <row r="1382" spans="1:18" x14ac:dyDescent="0.45">
      <c r="A1382" s="1">
        <v>6001000280</v>
      </c>
      <c r="B1382" s="1">
        <v>4895</v>
      </c>
      <c r="C1382" s="1" t="s">
        <v>34</v>
      </c>
      <c r="D1382" s="1">
        <v>1965</v>
      </c>
      <c r="E1382" s="1" t="s">
        <v>22</v>
      </c>
      <c r="F1382" s="1" t="s">
        <v>23</v>
      </c>
      <c r="G1382" s="1" t="s">
        <v>166</v>
      </c>
      <c r="H1382" s="1" t="s">
        <v>167</v>
      </c>
      <c r="I1382" s="1"/>
      <c r="J1382" s="1"/>
      <c r="K1382" s="1"/>
      <c r="L1382" s="1"/>
      <c r="M1382" s="1"/>
      <c r="N1382" s="1"/>
      <c r="O1382" s="2">
        <v>43893</v>
      </c>
      <c r="P1382" s="1"/>
      <c r="Q1382" s="1"/>
      <c r="R1382" s="1" t="s">
        <v>45</v>
      </c>
    </row>
    <row r="1383" spans="1:18" x14ac:dyDescent="0.45">
      <c r="A1383" s="1">
        <v>6001000281</v>
      </c>
      <c r="B1383" s="1">
        <v>5206</v>
      </c>
      <c r="C1383" s="1" t="s">
        <v>21</v>
      </c>
      <c r="D1383" s="1">
        <v>1994</v>
      </c>
      <c r="E1383" s="1" t="s">
        <v>32</v>
      </c>
      <c r="F1383" s="1" t="s">
        <v>23</v>
      </c>
      <c r="G1383" s="1" t="s">
        <v>166</v>
      </c>
      <c r="H1383" s="1" t="s">
        <v>167</v>
      </c>
      <c r="I1383" s="1"/>
      <c r="J1383" s="1"/>
      <c r="K1383" s="1"/>
      <c r="L1383" s="1"/>
      <c r="M1383" s="1"/>
      <c r="N1383" s="1"/>
      <c r="O1383" s="2">
        <v>43893</v>
      </c>
      <c r="P1383" s="1"/>
      <c r="Q1383" s="1"/>
      <c r="R1383" s="1" t="s">
        <v>45</v>
      </c>
    </row>
    <row r="1384" spans="1:18" x14ac:dyDescent="0.45">
      <c r="A1384" s="1">
        <v>6001000282</v>
      </c>
      <c r="B1384" s="1">
        <v>5171</v>
      </c>
      <c r="C1384" s="1" t="s">
        <v>34</v>
      </c>
      <c r="D1384" s="1">
        <v>1984</v>
      </c>
      <c r="E1384" s="1" t="s">
        <v>28</v>
      </c>
      <c r="F1384" s="1" t="s">
        <v>23</v>
      </c>
      <c r="G1384" s="1" t="s">
        <v>166</v>
      </c>
      <c r="H1384" s="1" t="s">
        <v>167</v>
      </c>
      <c r="I1384" s="1"/>
      <c r="J1384" s="1"/>
      <c r="K1384" s="1"/>
      <c r="L1384" s="1"/>
      <c r="M1384" s="1"/>
      <c r="N1384" s="1"/>
      <c r="O1384" s="2">
        <v>43893</v>
      </c>
      <c r="P1384" s="2">
        <v>43902</v>
      </c>
      <c r="Q1384" s="1"/>
      <c r="R1384" s="1" t="s">
        <v>27</v>
      </c>
    </row>
    <row r="1385" spans="1:18" x14ac:dyDescent="0.45">
      <c r="A1385" s="1">
        <v>6001000283</v>
      </c>
      <c r="B1385" s="1">
        <v>5091</v>
      </c>
      <c r="C1385" s="1" t="s">
        <v>21</v>
      </c>
      <c r="D1385" s="1">
        <v>1957</v>
      </c>
      <c r="E1385" s="1" t="s">
        <v>38</v>
      </c>
      <c r="F1385" s="1" t="s">
        <v>23</v>
      </c>
      <c r="G1385" s="1" t="s">
        <v>166</v>
      </c>
      <c r="H1385" s="1" t="s">
        <v>167</v>
      </c>
      <c r="I1385" s="1"/>
      <c r="J1385" s="1"/>
      <c r="K1385" s="1"/>
      <c r="L1385" s="1"/>
      <c r="M1385" s="1"/>
      <c r="N1385" s="1"/>
      <c r="O1385" s="2">
        <v>43893</v>
      </c>
      <c r="P1385" s="1"/>
      <c r="Q1385" s="1"/>
      <c r="R1385" s="1" t="s">
        <v>45</v>
      </c>
    </row>
    <row r="1386" spans="1:18" x14ac:dyDescent="0.45">
      <c r="A1386" s="1">
        <v>6001000284</v>
      </c>
      <c r="B1386" s="1">
        <v>5194</v>
      </c>
      <c r="C1386" s="1" t="s">
        <v>34</v>
      </c>
      <c r="D1386" s="1">
        <v>1996</v>
      </c>
      <c r="E1386" s="1" t="s">
        <v>32</v>
      </c>
      <c r="F1386" s="1" t="s">
        <v>23</v>
      </c>
      <c r="G1386" s="1" t="s">
        <v>166</v>
      </c>
      <c r="H1386" s="1" t="s">
        <v>167</v>
      </c>
      <c r="I1386" s="1"/>
      <c r="J1386" s="1"/>
      <c r="K1386" s="1"/>
      <c r="L1386" s="1"/>
      <c r="M1386" s="1"/>
      <c r="N1386" s="1"/>
      <c r="O1386" s="2">
        <v>43893</v>
      </c>
      <c r="P1386" s="1"/>
      <c r="Q1386" s="1"/>
      <c r="R1386" s="1" t="s">
        <v>45</v>
      </c>
    </row>
    <row r="1387" spans="1:18" x14ac:dyDescent="0.45">
      <c r="A1387" s="1">
        <v>6001000285</v>
      </c>
      <c r="B1387" s="1">
        <v>5143</v>
      </c>
      <c r="C1387" s="1" t="s">
        <v>21</v>
      </c>
      <c r="D1387" s="1">
        <v>1960</v>
      </c>
      <c r="E1387" s="1" t="s">
        <v>38</v>
      </c>
      <c r="F1387" s="1" t="s">
        <v>23</v>
      </c>
      <c r="G1387" s="1" t="s">
        <v>166</v>
      </c>
      <c r="H1387" s="1" t="s">
        <v>167</v>
      </c>
      <c r="I1387" s="1"/>
      <c r="J1387" s="1"/>
      <c r="K1387" s="1"/>
      <c r="L1387" s="1"/>
      <c r="M1387" s="1"/>
      <c r="N1387" s="1"/>
      <c r="O1387" s="2">
        <v>43893</v>
      </c>
      <c r="P1387" s="1"/>
      <c r="Q1387" s="1"/>
      <c r="R1387" s="1" t="s">
        <v>45</v>
      </c>
    </row>
    <row r="1388" spans="1:18" x14ac:dyDescent="0.45">
      <c r="A1388" s="1">
        <v>6001000286</v>
      </c>
      <c r="B1388" s="1">
        <v>4862</v>
      </c>
      <c r="C1388" s="1" t="s">
        <v>34</v>
      </c>
      <c r="D1388" s="1">
        <v>1939</v>
      </c>
      <c r="E1388" s="1" t="s">
        <v>41</v>
      </c>
      <c r="F1388" s="1" t="s">
        <v>23</v>
      </c>
      <c r="G1388" s="1" t="s">
        <v>166</v>
      </c>
      <c r="H1388" s="1" t="s">
        <v>167</v>
      </c>
      <c r="I1388" s="1"/>
      <c r="J1388" s="1"/>
      <c r="K1388" s="1"/>
      <c r="L1388" s="1"/>
      <c r="M1388" s="1"/>
      <c r="N1388" s="1"/>
      <c r="O1388" s="2">
        <v>43893</v>
      </c>
      <c r="P1388" s="1"/>
      <c r="Q1388" s="1"/>
      <c r="R1388" s="1" t="s">
        <v>45</v>
      </c>
    </row>
    <row r="1389" spans="1:18" x14ac:dyDescent="0.45">
      <c r="A1389" s="1">
        <v>6001000287</v>
      </c>
      <c r="B1389" s="1">
        <v>5074</v>
      </c>
      <c r="C1389" s="1" t="s">
        <v>21</v>
      </c>
      <c r="D1389" s="1">
        <v>1984</v>
      </c>
      <c r="E1389" s="1" t="s">
        <v>28</v>
      </c>
      <c r="F1389" s="1" t="s">
        <v>23</v>
      </c>
      <c r="G1389" s="1" t="s">
        <v>166</v>
      </c>
      <c r="H1389" s="1" t="s">
        <v>167</v>
      </c>
      <c r="I1389" s="1"/>
      <c r="J1389" s="1"/>
      <c r="K1389" s="1"/>
      <c r="L1389" s="1"/>
      <c r="M1389" s="1"/>
      <c r="N1389" s="1"/>
      <c r="O1389" s="2">
        <v>43893</v>
      </c>
      <c r="P1389" s="1"/>
      <c r="Q1389" s="1"/>
      <c r="R1389" s="1" t="s">
        <v>45</v>
      </c>
    </row>
    <row r="1390" spans="1:18" x14ac:dyDescent="0.45">
      <c r="A1390" s="1">
        <v>6001000288</v>
      </c>
      <c r="B1390" s="1">
        <v>5220</v>
      </c>
      <c r="C1390" s="1" t="s">
        <v>34</v>
      </c>
      <c r="D1390" s="1">
        <v>1998</v>
      </c>
      <c r="E1390" s="1" t="s">
        <v>32</v>
      </c>
      <c r="F1390" s="1" t="s">
        <v>23</v>
      </c>
      <c r="G1390" s="1" t="s">
        <v>166</v>
      </c>
      <c r="H1390" s="1" t="s">
        <v>167</v>
      </c>
      <c r="I1390" s="1"/>
      <c r="J1390" s="1"/>
      <c r="K1390" s="1"/>
      <c r="L1390" s="1"/>
      <c r="M1390" s="1"/>
      <c r="N1390" s="1"/>
      <c r="O1390" s="2">
        <v>43893</v>
      </c>
      <c r="P1390" s="1"/>
      <c r="Q1390" s="1"/>
      <c r="R1390" s="1" t="s">
        <v>45</v>
      </c>
    </row>
    <row r="1391" spans="1:18" x14ac:dyDescent="0.45">
      <c r="A1391" s="1">
        <v>6001000289</v>
      </c>
      <c r="B1391" s="1">
        <v>5246</v>
      </c>
      <c r="C1391" s="1" t="s">
        <v>34</v>
      </c>
      <c r="D1391" s="1">
        <v>1942</v>
      </c>
      <c r="E1391" s="1" t="s">
        <v>42</v>
      </c>
      <c r="F1391" s="1" t="s">
        <v>23</v>
      </c>
      <c r="G1391" s="1" t="s">
        <v>166</v>
      </c>
      <c r="H1391" s="1" t="s">
        <v>167</v>
      </c>
      <c r="I1391" s="1"/>
      <c r="J1391" s="1"/>
      <c r="K1391" s="1"/>
      <c r="L1391" s="1"/>
      <c r="M1391" s="1"/>
      <c r="N1391" s="1"/>
      <c r="O1391" s="2">
        <v>43893</v>
      </c>
      <c r="P1391" s="1"/>
      <c r="Q1391" s="1"/>
      <c r="R1391" s="1" t="s">
        <v>45</v>
      </c>
    </row>
    <row r="1392" spans="1:18" x14ac:dyDescent="0.45">
      <c r="A1392" s="1">
        <v>6001000290</v>
      </c>
      <c r="B1392" s="1">
        <v>5207</v>
      </c>
      <c r="C1392" s="1" t="s">
        <v>34</v>
      </c>
      <c r="D1392" s="1">
        <v>1998</v>
      </c>
      <c r="E1392" s="1" t="s">
        <v>32</v>
      </c>
      <c r="F1392" s="1" t="s">
        <v>23</v>
      </c>
      <c r="G1392" s="1" t="s">
        <v>166</v>
      </c>
      <c r="H1392" s="1" t="s">
        <v>167</v>
      </c>
      <c r="I1392" s="1"/>
      <c r="J1392" s="1"/>
      <c r="K1392" s="1"/>
      <c r="L1392" s="1"/>
      <c r="M1392" s="1"/>
      <c r="N1392" s="1"/>
      <c r="O1392" s="2">
        <v>43893</v>
      </c>
      <c r="P1392" s="1"/>
      <c r="Q1392" s="1"/>
      <c r="R1392" s="1" t="s">
        <v>45</v>
      </c>
    </row>
    <row r="1393" spans="1:18" x14ac:dyDescent="0.45">
      <c r="A1393" s="1">
        <v>6001000291</v>
      </c>
      <c r="B1393" s="1">
        <v>5221</v>
      </c>
      <c r="C1393" s="1" t="s">
        <v>34</v>
      </c>
      <c r="D1393" s="1">
        <v>1996</v>
      </c>
      <c r="E1393" s="1" t="s">
        <v>32</v>
      </c>
      <c r="F1393" s="1" t="s">
        <v>23</v>
      </c>
      <c r="G1393" s="1" t="s">
        <v>166</v>
      </c>
      <c r="H1393" s="1" t="s">
        <v>167</v>
      </c>
      <c r="I1393" s="1"/>
      <c r="J1393" s="1"/>
      <c r="K1393" s="1"/>
      <c r="L1393" s="1"/>
      <c r="M1393" s="1"/>
      <c r="N1393" s="1"/>
      <c r="O1393" s="2">
        <v>43893</v>
      </c>
      <c r="P1393" s="1"/>
      <c r="Q1393" s="1"/>
      <c r="R1393" s="1" t="s">
        <v>45</v>
      </c>
    </row>
    <row r="1394" spans="1:18" x14ac:dyDescent="0.45">
      <c r="A1394" s="1">
        <v>6001000292</v>
      </c>
      <c r="B1394" s="1">
        <v>5583</v>
      </c>
      <c r="C1394" s="1" t="s">
        <v>34</v>
      </c>
      <c r="D1394" s="1">
        <v>1964</v>
      </c>
      <c r="E1394" s="1" t="s">
        <v>22</v>
      </c>
      <c r="F1394" s="1" t="s">
        <v>23</v>
      </c>
      <c r="G1394" s="1" t="s">
        <v>166</v>
      </c>
      <c r="H1394" s="1" t="s">
        <v>167</v>
      </c>
      <c r="I1394" s="1"/>
      <c r="J1394" s="1"/>
      <c r="K1394" s="1"/>
      <c r="L1394" s="1"/>
      <c r="M1394" s="1"/>
      <c r="N1394" s="1"/>
      <c r="O1394" s="2">
        <v>43894</v>
      </c>
      <c r="P1394" s="2">
        <v>43906</v>
      </c>
      <c r="Q1394" s="1"/>
      <c r="R1394" s="1" t="s">
        <v>27</v>
      </c>
    </row>
    <row r="1395" spans="1:18" x14ac:dyDescent="0.45">
      <c r="A1395" s="1">
        <v>6001000293</v>
      </c>
      <c r="B1395" s="1">
        <v>5496</v>
      </c>
      <c r="C1395" s="1" t="s">
        <v>34</v>
      </c>
      <c r="D1395" s="1">
        <v>1925</v>
      </c>
      <c r="E1395" s="1" t="s">
        <v>67</v>
      </c>
      <c r="F1395" s="1" t="s">
        <v>23</v>
      </c>
      <c r="G1395" s="1" t="s">
        <v>166</v>
      </c>
      <c r="H1395" s="1" t="s">
        <v>167</v>
      </c>
      <c r="I1395" s="1"/>
      <c r="J1395" s="1"/>
      <c r="K1395" s="1"/>
      <c r="L1395" s="1"/>
      <c r="M1395" s="1"/>
      <c r="N1395" s="1"/>
      <c r="O1395" s="2">
        <v>43894</v>
      </c>
      <c r="P1395" s="1"/>
      <c r="Q1395" s="1"/>
      <c r="R1395" s="1" t="s">
        <v>45</v>
      </c>
    </row>
    <row r="1396" spans="1:18" x14ac:dyDescent="0.45">
      <c r="A1396" s="1">
        <v>6001000294</v>
      </c>
      <c r="B1396" s="1">
        <v>5595</v>
      </c>
      <c r="C1396" s="1" t="s">
        <v>21</v>
      </c>
      <c r="D1396" s="1">
        <v>2001</v>
      </c>
      <c r="E1396" s="1" t="s">
        <v>61</v>
      </c>
      <c r="F1396" s="1" t="s">
        <v>23</v>
      </c>
      <c r="G1396" s="1" t="s">
        <v>166</v>
      </c>
      <c r="H1396" s="1" t="s">
        <v>167</v>
      </c>
      <c r="I1396" s="1"/>
      <c r="J1396" s="1"/>
      <c r="K1396" s="1"/>
      <c r="L1396" s="1"/>
      <c r="M1396" s="1"/>
      <c r="N1396" s="1"/>
      <c r="O1396" s="2">
        <v>43894</v>
      </c>
      <c r="P1396" s="2">
        <v>43907</v>
      </c>
      <c r="Q1396" s="1"/>
      <c r="R1396" s="1" t="s">
        <v>27</v>
      </c>
    </row>
    <row r="1397" spans="1:18" x14ac:dyDescent="0.45">
      <c r="A1397" s="1">
        <v>6001000295</v>
      </c>
      <c r="B1397" s="1">
        <v>5358</v>
      </c>
      <c r="C1397" s="1" t="s">
        <v>34</v>
      </c>
      <c r="D1397" s="1">
        <v>1965</v>
      </c>
      <c r="E1397" s="1" t="s">
        <v>22</v>
      </c>
      <c r="F1397" s="1" t="s">
        <v>23</v>
      </c>
      <c r="G1397" s="1" t="s">
        <v>166</v>
      </c>
      <c r="H1397" s="1" t="s">
        <v>167</v>
      </c>
      <c r="I1397" s="1"/>
      <c r="J1397" s="1"/>
      <c r="K1397" s="1"/>
      <c r="L1397" s="1"/>
      <c r="M1397" s="1"/>
      <c r="N1397" s="1"/>
      <c r="O1397" s="2">
        <v>43894</v>
      </c>
      <c r="P1397" s="1"/>
      <c r="Q1397" s="1"/>
      <c r="R1397" s="1" t="s">
        <v>45</v>
      </c>
    </row>
    <row r="1398" spans="1:18" x14ac:dyDescent="0.45">
      <c r="A1398" s="1">
        <v>6001000296</v>
      </c>
      <c r="B1398" s="1">
        <v>5330</v>
      </c>
      <c r="C1398" s="1" t="s">
        <v>34</v>
      </c>
      <c r="D1398" s="1">
        <v>1972</v>
      </c>
      <c r="E1398" s="1" t="s">
        <v>49</v>
      </c>
      <c r="F1398" s="1" t="s">
        <v>23</v>
      </c>
      <c r="G1398" s="1" t="s">
        <v>166</v>
      </c>
      <c r="H1398" s="1" t="s">
        <v>167</v>
      </c>
      <c r="I1398" s="1"/>
      <c r="J1398" s="1"/>
      <c r="K1398" s="1"/>
      <c r="L1398" s="1"/>
      <c r="M1398" s="1"/>
      <c r="N1398" s="1"/>
      <c r="O1398" s="2">
        <v>43894</v>
      </c>
      <c r="P1398" s="1"/>
      <c r="Q1398" s="1"/>
      <c r="R1398" s="1" t="s">
        <v>45</v>
      </c>
    </row>
    <row r="1399" spans="1:18" x14ac:dyDescent="0.45">
      <c r="A1399" s="1">
        <v>6001000297</v>
      </c>
      <c r="B1399" s="1">
        <v>5463</v>
      </c>
      <c r="C1399" s="1" t="s">
        <v>21</v>
      </c>
      <c r="D1399" s="1">
        <v>1970</v>
      </c>
      <c r="E1399" s="1" t="s">
        <v>22</v>
      </c>
      <c r="F1399" s="1" t="s">
        <v>23</v>
      </c>
      <c r="G1399" s="1" t="s">
        <v>166</v>
      </c>
      <c r="H1399" s="1" t="s">
        <v>167</v>
      </c>
      <c r="I1399" s="1"/>
      <c r="J1399" s="1"/>
      <c r="K1399" s="1"/>
      <c r="L1399" s="1"/>
      <c r="M1399" s="1"/>
      <c r="N1399" s="1"/>
      <c r="O1399" s="2">
        <v>43894</v>
      </c>
      <c r="P1399" s="1"/>
      <c r="Q1399" s="1"/>
      <c r="R1399" s="1" t="s">
        <v>45</v>
      </c>
    </row>
    <row r="1400" spans="1:18" x14ac:dyDescent="0.45">
      <c r="A1400" s="1">
        <v>6001000298</v>
      </c>
      <c r="B1400" s="1">
        <v>5354</v>
      </c>
      <c r="C1400" s="1" t="s">
        <v>34</v>
      </c>
      <c r="D1400" s="1">
        <v>1975</v>
      </c>
      <c r="E1400" s="1" t="s">
        <v>49</v>
      </c>
      <c r="F1400" s="1" t="s">
        <v>23</v>
      </c>
      <c r="G1400" s="1" t="s">
        <v>166</v>
      </c>
      <c r="H1400" s="1" t="s">
        <v>167</v>
      </c>
      <c r="I1400" s="1"/>
      <c r="J1400" s="1"/>
      <c r="K1400" s="1"/>
      <c r="L1400" s="1"/>
      <c r="M1400" s="1"/>
      <c r="N1400" s="1"/>
      <c r="O1400" s="2">
        <v>43894</v>
      </c>
      <c r="P1400" s="1"/>
      <c r="Q1400" s="1"/>
      <c r="R1400" s="1" t="s">
        <v>45</v>
      </c>
    </row>
    <row r="1401" spans="1:18" x14ac:dyDescent="0.45">
      <c r="A1401" s="1">
        <v>6001000299</v>
      </c>
      <c r="B1401" s="1">
        <v>5500</v>
      </c>
      <c r="C1401" s="1" t="s">
        <v>21</v>
      </c>
      <c r="D1401" s="1">
        <v>2000</v>
      </c>
      <c r="E1401" s="1" t="s">
        <v>32</v>
      </c>
      <c r="F1401" s="1" t="s">
        <v>23</v>
      </c>
      <c r="G1401" s="1" t="s">
        <v>166</v>
      </c>
      <c r="H1401" s="1" t="s">
        <v>167</v>
      </c>
      <c r="I1401" s="1"/>
      <c r="J1401" s="1"/>
      <c r="K1401" s="1"/>
      <c r="L1401" s="1"/>
      <c r="M1401" s="1"/>
      <c r="N1401" s="1"/>
      <c r="O1401" s="2">
        <v>43894</v>
      </c>
      <c r="P1401" s="1"/>
      <c r="Q1401" s="1"/>
      <c r="R1401" s="1" t="s">
        <v>45</v>
      </c>
    </row>
    <row r="1402" spans="1:18" x14ac:dyDescent="0.45">
      <c r="A1402" s="1">
        <v>6001000300</v>
      </c>
      <c r="B1402" s="1">
        <v>5334</v>
      </c>
      <c r="C1402" s="1" t="s">
        <v>21</v>
      </c>
      <c r="D1402" s="1">
        <v>2000</v>
      </c>
      <c r="E1402" s="1" t="s">
        <v>32</v>
      </c>
      <c r="F1402" s="1" t="s">
        <v>23</v>
      </c>
      <c r="G1402" s="1" t="s">
        <v>166</v>
      </c>
      <c r="H1402" s="1" t="s">
        <v>167</v>
      </c>
      <c r="I1402" s="1"/>
      <c r="J1402" s="1"/>
      <c r="K1402" s="1"/>
      <c r="L1402" s="1"/>
      <c r="M1402" s="1"/>
      <c r="N1402" s="1"/>
      <c r="O1402" s="2">
        <v>43894</v>
      </c>
      <c r="P1402" s="1"/>
      <c r="Q1402" s="1"/>
      <c r="R1402" s="1" t="s">
        <v>45</v>
      </c>
    </row>
    <row r="1403" spans="1:18" x14ac:dyDescent="0.45">
      <c r="A1403" s="1">
        <v>6001000301</v>
      </c>
      <c r="B1403" s="1">
        <v>5585</v>
      </c>
      <c r="C1403" s="1" t="s">
        <v>34</v>
      </c>
      <c r="D1403" s="1">
        <v>1999</v>
      </c>
      <c r="E1403" s="1" t="s">
        <v>32</v>
      </c>
      <c r="F1403" s="1" t="s">
        <v>23</v>
      </c>
      <c r="G1403" s="1" t="s">
        <v>166</v>
      </c>
      <c r="H1403" s="1" t="s">
        <v>167</v>
      </c>
      <c r="I1403" s="1"/>
      <c r="J1403" s="1"/>
      <c r="K1403" s="1"/>
      <c r="L1403" s="1"/>
      <c r="M1403" s="1"/>
      <c r="N1403" s="1"/>
      <c r="O1403" s="2">
        <v>43894</v>
      </c>
      <c r="P1403" s="1"/>
      <c r="Q1403" s="1"/>
      <c r="R1403" s="1" t="s">
        <v>45</v>
      </c>
    </row>
    <row r="1404" spans="1:18" x14ac:dyDescent="0.45">
      <c r="A1404" s="1">
        <v>6001000302</v>
      </c>
      <c r="B1404" s="1">
        <v>5434</v>
      </c>
      <c r="C1404" s="1" t="s">
        <v>34</v>
      </c>
      <c r="D1404" s="1">
        <v>1969</v>
      </c>
      <c r="E1404" s="1" t="s">
        <v>22</v>
      </c>
      <c r="F1404" s="1" t="s">
        <v>23</v>
      </c>
      <c r="G1404" s="1" t="s">
        <v>166</v>
      </c>
      <c r="H1404" s="1" t="s">
        <v>167</v>
      </c>
      <c r="I1404" s="1"/>
      <c r="J1404" s="1"/>
      <c r="K1404" s="1"/>
      <c r="L1404" s="1"/>
      <c r="M1404" s="1"/>
      <c r="N1404" s="1"/>
      <c r="O1404" s="2">
        <v>43894</v>
      </c>
      <c r="P1404" s="2">
        <v>43903</v>
      </c>
      <c r="Q1404" s="1"/>
      <c r="R1404" s="1" t="s">
        <v>27</v>
      </c>
    </row>
    <row r="1405" spans="1:18" x14ac:dyDescent="0.45">
      <c r="A1405" s="1">
        <v>6001000303</v>
      </c>
      <c r="B1405" s="1">
        <v>5669</v>
      </c>
      <c r="C1405" s="1" t="s">
        <v>21</v>
      </c>
      <c r="D1405" s="1">
        <v>2000</v>
      </c>
      <c r="E1405" s="1" t="s">
        <v>32</v>
      </c>
      <c r="F1405" s="1" t="s">
        <v>23</v>
      </c>
      <c r="G1405" s="1" t="s">
        <v>166</v>
      </c>
      <c r="H1405" s="1" t="s">
        <v>167</v>
      </c>
      <c r="I1405" s="1"/>
      <c r="J1405" s="1"/>
      <c r="K1405" s="1"/>
      <c r="L1405" s="1"/>
      <c r="M1405" s="1"/>
      <c r="N1405" s="1"/>
      <c r="O1405" s="2">
        <v>43894</v>
      </c>
      <c r="P1405" s="1"/>
      <c r="Q1405" s="1"/>
      <c r="R1405" s="1" t="s">
        <v>45</v>
      </c>
    </row>
    <row r="1406" spans="1:18" x14ac:dyDescent="0.45">
      <c r="A1406" s="1">
        <v>6001000304</v>
      </c>
      <c r="B1406" s="1">
        <v>5619</v>
      </c>
      <c r="C1406" s="1" t="s">
        <v>34</v>
      </c>
      <c r="D1406" s="1">
        <v>1981</v>
      </c>
      <c r="E1406" s="1" t="s">
        <v>28</v>
      </c>
      <c r="F1406" s="1" t="s">
        <v>23</v>
      </c>
      <c r="G1406" s="1" t="s">
        <v>166</v>
      </c>
      <c r="H1406" s="1" t="s">
        <v>167</v>
      </c>
      <c r="I1406" s="1"/>
      <c r="J1406" s="1"/>
      <c r="K1406" s="1"/>
      <c r="L1406" s="1"/>
      <c r="M1406" s="1"/>
      <c r="N1406" s="1"/>
      <c r="O1406" s="2">
        <v>43894</v>
      </c>
      <c r="P1406" s="1"/>
      <c r="Q1406" s="1"/>
      <c r="R1406" s="1" t="s">
        <v>45</v>
      </c>
    </row>
    <row r="1407" spans="1:18" x14ac:dyDescent="0.45">
      <c r="A1407" s="1">
        <v>6001000305</v>
      </c>
      <c r="B1407" s="1">
        <v>5699</v>
      </c>
      <c r="C1407" s="1" t="s">
        <v>34</v>
      </c>
      <c r="D1407" s="1">
        <v>1965</v>
      </c>
      <c r="E1407" s="1" t="s">
        <v>22</v>
      </c>
      <c r="F1407" s="1" t="s">
        <v>23</v>
      </c>
      <c r="G1407" s="1" t="s">
        <v>166</v>
      </c>
      <c r="H1407" s="1" t="s">
        <v>167</v>
      </c>
      <c r="I1407" s="1"/>
      <c r="J1407" s="1"/>
      <c r="K1407" s="1"/>
      <c r="L1407" s="1"/>
      <c r="M1407" s="1"/>
      <c r="N1407" s="1"/>
      <c r="O1407" s="2">
        <v>43894</v>
      </c>
      <c r="P1407" s="1"/>
      <c r="Q1407" s="1"/>
      <c r="R1407" s="1" t="s">
        <v>45</v>
      </c>
    </row>
    <row r="1408" spans="1:18" x14ac:dyDescent="0.45">
      <c r="A1408" s="1">
        <v>6001000306</v>
      </c>
      <c r="B1408" s="1">
        <v>5369</v>
      </c>
      <c r="C1408" s="1" t="s">
        <v>34</v>
      </c>
      <c r="D1408" s="1">
        <v>1962</v>
      </c>
      <c r="E1408" s="1" t="s">
        <v>22</v>
      </c>
      <c r="F1408" s="1" t="s">
        <v>23</v>
      </c>
      <c r="G1408" s="1" t="s">
        <v>166</v>
      </c>
      <c r="H1408" s="1" t="s">
        <v>167</v>
      </c>
      <c r="I1408" s="1"/>
      <c r="J1408" s="1"/>
      <c r="K1408" s="1"/>
      <c r="L1408" s="1"/>
      <c r="M1408" s="1"/>
      <c r="N1408" s="1"/>
      <c r="O1408" s="2">
        <v>43894</v>
      </c>
      <c r="P1408" s="1"/>
      <c r="Q1408" s="1"/>
      <c r="R1408" s="1" t="s">
        <v>45</v>
      </c>
    </row>
    <row r="1409" spans="1:18" x14ac:dyDescent="0.45">
      <c r="A1409" s="1">
        <v>6001000307</v>
      </c>
      <c r="B1409" s="1">
        <v>5507</v>
      </c>
      <c r="C1409" s="1" t="s">
        <v>34</v>
      </c>
      <c r="D1409" s="1">
        <v>1975</v>
      </c>
      <c r="E1409" s="1" t="s">
        <v>49</v>
      </c>
      <c r="F1409" s="1" t="s">
        <v>23</v>
      </c>
      <c r="G1409" s="1" t="s">
        <v>166</v>
      </c>
      <c r="H1409" s="1" t="s">
        <v>167</v>
      </c>
      <c r="I1409" s="1"/>
      <c r="J1409" s="1"/>
      <c r="K1409" s="1"/>
      <c r="L1409" s="1"/>
      <c r="M1409" s="1"/>
      <c r="N1409" s="1"/>
      <c r="O1409" s="2">
        <v>43894</v>
      </c>
      <c r="P1409" s="1"/>
      <c r="Q1409" s="1"/>
      <c r="R1409" s="1" t="s">
        <v>45</v>
      </c>
    </row>
    <row r="1410" spans="1:18" x14ac:dyDescent="0.45">
      <c r="A1410" s="1">
        <v>6001000308</v>
      </c>
      <c r="B1410" s="1">
        <v>5690</v>
      </c>
      <c r="C1410" s="1" t="s">
        <v>21</v>
      </c>
      <c r="D1410" s="1">
        <v>1995</v>
      </c>
      <c r="E1410" s="1" t="s">
        <v>32</v>
      </c>
      <c r="F1410" s="1" t="s">
        <v>23</v>
      </c>
      <c r="G1410" s="1" t="s">
        <v>166</v>
      </c>
      <c r="H1410" s="1" t="s">
        <v>167</v>
      </c>
      <c r="I1410" s="1"/>
      <c r="J1410" s="1"/>
      <c r="K1410" s="1"/>
      <c r="L1410" s="1"/>
      <c r="M1410" s="1"/>
      <c r="N1410" s="1"/>
      <c r="O1410" s="2">
        <v>43894</v>
      </c>
      <c r="P1410" s="1"/>
      <c r="Q1410" s="1"/>
      <c r="R1410" s="1" t="s">
        <v>45</v>
      </c>
    </row>
    <row r="1411" spans="1:18" x14ac:dyDescent="0.45">
      <c r="A1411" s="1">
        <v>6001000309</v>
      </c>
      <c r="B1411" s="1">
        <v>5746</v>
      </c>
      <c r="C1411" s="1" t="s">
        <v>21</v>
      </c>
      <c r="D1411" s="1">
        <v>1966</v>
      </c>
      <c r="E1411" s="1" t="s">
        <v>22</v>
      </c>
      <c r="F1411" s="1" t="s">
        <v>23</v>
      </c>
      <c r="G1411" s="1" t="s">
        <v>166</v>
      </c>
      <c r="H1411" s="1" t="s">
        <v>167</v>
      </c>
      <c r="I1411" s="1"/>
      <c r="J1411" s="1"/>
      <c r="K1411" s="1"/>
      <c r="L1411" s="1"/>
      <c r="M1411" s="1"/>
      <c r="N1411" s="1"/>
      <c r="O1411" s="2">
        <v>43894</v>
      </c>
      <c r="P1411" s="2">
        <v>43903</v>
      </c>
      <c r="Q1411" s="1"/>
      <c r="R1411" s="1" t="s">
        <v>27</v>
      </c>
    </row>
    <row r="1412" spans="1:18" x14ac:dyDescent="0.45">
      <c r="A1412" s="1">
        <v>6001000310</v>
      </c>
      <c r="B1412" s="1">
        <v>5376</v>
      </c>
      <c r="C1412" s="1" t="s">
        <v>21</v>
      </c>
      <c r="D1412" s="1">
        <v>1964</v>
      </c>
      <c r="E1412" s="1" t="s">
        <v>22</v>
      </c>
      <c r="F1412" s="1" t="s">
        <v>23</v>
      </c>
      <c r="G1412" s="1" t="s">
        <v>166</v>
      </c>
      <c r="H1412" s="1" t="s">
        <v>167</v>
      </c>
      <c r="I1412" s="1"/>
      <c r="J1412" s="1"/>
      <c r="K1412" s="1"/>
      <c r="L1412" s="1"/>
      <c r="M1412" s="1"/>
      <c r="N1412" s="1"/>
      <c r="O1412" s="2">
        <v>43894</v>
      </c>
      <c r="P1412" s="1"/>
      <c r="Q1412" s="1"/>
      <c r="R1412" s="1" t="s">
        <v>45</v>
      </c>
    </row>
    <row r="1413" spans="1:18" x14ac:dyDescent="0.45">
      <c r="A1413" s="1">
        <v>6001000311</v>
      </c>
      <c r="B1413" s="1">
        <v>5338</v>
      </c>
      <c r="C1413" s="1" t="s">
        <v>34</v>
      </c>
      <c r="D1413" s="1">
        <v>1950</v>
      </c>
      <c r="E1413" s="1" t="s">
        <v>42</v>
      </c>
      <c r="F1413" s="1" t="s">
        <v>23</v>
      </c>
      <c r="G1413" s="1" t="s">
        <v>166</v>
      </c>
      <c r="H1413" s="1" t="s">
        <v>167</v>
      </c>
      <c r="I1413" s="1"/>
      <c r="J1413" s="1"/>
      <c r="K1413" s="1"/>
      <c r="L1413" s="1"/>
      <c r="M1413" s="1"/>
      <c r="N1413" s="1"/>
      <c r="O1413" s="2">
        <v>43894</v>
      </c>
      <c r="P1413" s="1"/>
      <c r="Q1413" s="1"/>
      <c r="R1413" s="1" t="s">
        <v>45</v>
      </c>
    </row>
    <row r="1414" spans="1:18" x14ac:dyDescent="0.45">
      <c r="A1414" s="1">
        <v>6001000312</v>
      </c>
      <c r="B1414" s="1">
        <v>5458</v>
      </c>
      <c r="C1414" s="1" t="s">
        <v>34</v>
      </c>
      <c r="D1414" s="1">
        <v>1968</v>
      </c>
      <c r="E1414" s="1" t="s">
        <v>22</v>
      </c>
      <c r="F1414" s="1" t="s">
        <v>23</v>
      </c>
      <c r="G1414" s="1" t="s">
        <v>166</v>
      </c>
      <c r="H1414" s="1" t="s">
        <v>167</v>
      </c>
      <c r="I1414" s="1"/>
      <c r="J1414" s="1"/>
      <c r="K1414" s="1"/>
      <c r="L1414" s="1"/>
      <c r="M1414" s="1"/>
      <c r="N1414" s="1"/>
      <c r="O1414" s="2">
        <v>43894</v>
      </c>
      <c r="P1414" s="2">
        <v>43904</v>
      </c>
      <c r="Q1414" s="1"/>
      <c r="R1414" s="1" t="s">
        <v>27</v>
      </c>
    </row>
    <row r="1415" spans="1:18" x14ac:dyDescent="0.45">
      <c r="A1415" s="1">
        <v>6001000313</v>
      </c>
      <c r="B1415" s="1">
        <v>5386</v>
      </c>
      <c r="C1415" s="1" t="s">
        <v>34</v>
      </c>
      <c r="D1415" s="1">
        <v>1969</v>
      </c>
      <c r="E1415" s="1" t="s">
        <v>22</v>
      </c>
      <c r="F1415" s="1" t="s">
        <v>23</v>
      </c>
      <c r="G1415" s="1" t="s">
        <v>166</v>
      </c>
      <c r="H1415" s="1" t="s">
        <v>167</v>
      </c>
      <c r="I1415" s="1"/>
      <c r="J1415" s="1"/>
      <c r="K1415" s="1"/>
      <c r="L1415" s="1"/>
      <c r="M1415" s="1"/>
      <c r="N1415" s="1"/>
      <c r="O1415" s="2">
        <v>43894</v>
      </c>
      <c r="P1415" s="1"/>
      <c r="Q1415" s="1"/>
      <c r="R1415" s="1" t="s">
        <v>45</v>
      </c>
    </row>
    <row r="1416" spans="1:18" x14ac:dyDescent="0.45">
      <c r="A1416" s="1">
        <v>6001000314</v>
      </c>
      <c r="B1416" s="1">
        <v>5630</v>
      </c>
      <c r="C1416" s="1" t="s">
        <v>21</v>
      </c>
      <c r="D1416" s="1">
        <v>1996</v>
      </c>
      <c r="E1416" s="1" t="s">
        <v>32</v>
      </c>
      <c r="F1416" s="1" t="s">
        <v>23</v>
      </c>
      <c r="G1416" s="1" t="s">
        <v>166</v>
      </c>
      <c r="H1416" s="1" t="s">
        <v>167</v>
      </c>
      <c r="I1416" s="1"/>
      <c r="J1416" s="1"/>
      <c r="K1416" s="1"/>
      <c r="L1416" s="1"/>
      <c r="M1416" s="1"/>
      <c r="N1416" s="1"/>
      <c r="O1416" s="2">
        <v>43894</v>
      </c>
      <c r="P1416" s="1"/>
      <c r="Q1416" s="1"/>
      <c r="R1416" s="1" t="s">
        <v>45</v>
      </c>
    </row>
    <row r="1417" spans="1:18" x14ac:dyDescent="0.45">
      <c r="A1417" s="1">
        <v>6001000315</v>
      </c>
      <c r="B1417" s="1">
        <v>5570</v>
      </c>
      <c r="C1417" s="1" t="s">
        <v>21</v>
      </c>
      <c r="D1417" s="1">
        <v>1995</v>
      </c>
      <c r="E1417" s="1" t="s">
        <v>32</v>
      </c>
      <c r="F1417" s="1" t="s">
        <v>23</v>
      </c>
      <c r="G1417" s="1" t="s">
        <v>166</v>
      </c>
      <c r="H1417" s="1" t="s">
        <v>167</v>
      </c>
      <c r="I1417" s="1"/>
      <c r="J1417" s="1"/>
      <c r="K1417" s="1"/>
      <c r="L1417" s="1"/>
      <c r="M1417" s="1"/>
      <c r="N1417" s="1"/>
      <c r="O1417" s="2">
        <v>43894</v>
      </c>
      <c r="P1417" s="2">
        <v>43907</v>
      </c>
      <c r="Q1417" s="1"/>
      <c r="R1417" s="1" t="s">
        <v>27</v>
      </c>
    </row>
    <row r="1418" spans="1:18" x14ac:dyDescent="0.45">
      <c r="A1418" s="1">
        <v>6001000316</v>
      </c>
      <c r="B1418" s="1">
        <v>5446</v>
      </c>
      <c r="C1418" s="1" t="s">
        <v>21</v>
      </c>
      <c r="D1418" s="1">
        <v>1996</v>
      </c>
      <c r="E1418" s="1" t="s">
        <v>32</v>
      </c>
      <c r="F1418" s="1" t="s">
        <v>23</v>
      </c>
      <c r="G1418" s="1" t="s">
        <v>166</v>
      </c>
      <c r="H1418" s="1" t="s">
        <v>167</v>
      </c>
      <c r="I1418" s="1"/>
      <c r="J1418" s="1"/>
      <c r="K1418" s="1"/>
      <c r="L1418" s="1"/>
      <c r="M1418" s="1"/>
      <c r="N1418" s="1"/>
      <c r="O1418" s="2">
        <v>43894</v>
      </c>
      <c r="P1418" s="1"/>
      <c r="Q1418" s="1"/>
      <c r="R1418" s="1" t="s">
        <v>45</v>
      </c>
    </row>
    <row r="1419" spans="1:18" x14ac:dyDescent="0.45">
      <c r="A1419" s="1">
        <v>6001000317</v>
      </c>
      <c r="B1419" s="1">
        <v>5662</v>
      </c>
      <c r="C1419" s="1" t="s">
        <v>34</v>
      </c>
      <c r="D1419" s="1">
        <v>1952</v>
      </c>
      <c r="E1419" s="1" t="s">
        <v>38</v>
      </c>
      <c r="F1419" s="1" t="s">
        <v>23</v>
      </c>
      <c r="G1419" s="1" t="s">
        <v>166</v>
      </c>
      <c r="H1419" s="1" t="s">
        <v>167</v>
      </c>
      <c r="I1419" s="1"/>
      <c r="J1419" s="1"/>
      <c r="K1419" s="1"/>
      <c r="L1419" s="1"/>
      <c r="M1419" s="1"/>
      <c r="N1419" s="1"/>
      <c r="O1419" s="2">
        <v>43894</v>
      </c>
      <c r="P1419" s="2">
        <v>43904</v>
      </c>
      <c r="Q1419" s="1"/>
      <c r="R1419" s="1" t="s">
        <v>27</v>
      </c>
    </row>
    <row r="1420" spans="1:18" x14ac:dyDescent="0.45">
      <c r="A1420" s="1">
        <v>6001000318</v>
      </c>
      <c r="B1420" s="1">
        <v>5351</v>
      </c>
      <c r="C1420" s="1" t="s">
        <v>34</v>
      </c>
      <c r="D1420" s="1">
        <v>1974</v>
      </c>
      <c r="E1420" s="1" t="s">
        <v>49</v>
      </c>
      <c r="F1420" s="1" t="s">
        <v>23</v>
      </c>
      <c r="G1420" s="1" t="s">
        <v>166</v>
      </c>
      <c r="H1420" s="1" t="s">
        <v>167</v>
      </c>
      <c r="I1420" s="1"/>
      <c r="J1420" s="1"/>
      <c r="K1420" s="1"/>
      <c r="L1420" s="1"/>
      <c r="M1420" s="1"/>
      <c r="N1420" s="1"/>
      <c r="O1420" s="2">
        <v>43894</v>
      </c>
      <c r="P1420" s="1"/>
      <c r="Q1420" s="1"/>
      <c r="R1420" s="1" t="s">
        <v>45</v>
      </c>
    </row>
    <row r="1421" spans="1:18" x14ac:dyDescent="0.45">
      <c r="A1421" s="1">
        <v>6001000319</v>
      </c>
      <c r="B1421" s="1">
        <v>5387</v>
      </c>
      <c r="C1421" s="1" t="s">
        <v>34</v>
      </c>
      <c r="D1421" s="1">
        <v>1996</v>
      </c>
      <c r="E1421" s="1" t="s">
        <v>32</v>
      </c>
      <c r="F1421" s="1" t="s">
        <v>23</v>
      </c>
      <c r="G1421" s="1" t="s">
        <v>166</v>
      </c>
      <c r="H1421" s="1" t="s">
        <v>167</v>
      </c>
      <c r="I1421" s="1"/>
      <c r="J1421" s="1"/>
      <c r="K1421" s="1"/>
      <c r="L1421" s="1"/>
      <c r="M1421" s="1"/>
      <c r="N1421" s="1"/>
      <c r="O1421" s="2">
        <v>43894</v>
      </c>
      <c r="P1421" s="1"/>
      <c r="Q1421" s="1"/>
      <c r="R1421" s="1" t="s">
        <v>45</v>
      </c>
    </row>
    <row r="1422" spans="1:18" x14ac:dyDescent="0.45">
      <c r="A1422" s="1">
        <v>6001000320</v>
      </c>
      <c r="B1422" s="1">
        <v>5476</v>
      </c>
      <c r="C1422" s="1" t="s">
        <v>34</v>
      </c>
      <c r="D1422" s="1">
        <v>1980</v>
      </c>
      <c r="E1422" s="1" t="s">
        <v>49</v>
      </c>
      <c r="F1422" s="1" t="s">
        <v>23</v>
      </c>
      <c r="G1422" s="1" t="s">
        <v>166</v>
      </c>
      <c r="H1422" s="1" t="s">
        <v>167</v>
      </c>
      <c r="I1422" s="1"/>
      <c r="J1422" s="1"/>
      <c r="K1422" s="1"/>
      <c r="L1422" s="1"/>
      <c r="M1422" s="1"/>
      <c r="N1422" s="1"/>
      <c r="O1422" s="2">
        <v>43894</v>
      </c>
      <c r="P1422" s="1"/>
      <c r="Q1422" s="1"/>
      <c r="R1422" s="1" t="s">
        <v>45</v>
      </c>
    </row>
    <row r="1423" spans="1:18" x14ac:dyDescent="0.45">
      <c r="A1423" s="1">
        <v>6001000321</v>
      </c>
      <c r="B1423" s="1">
        <v>5702</v>
      </c>
      <c r="C1423" s="1" t="s">
        <v>34</v>
      </c>
      <c r="D1423" s="1">
        <v>1980</v>
      </c>
      <c r="E1423" s="1" t="s">
        <v>49</v>
      </c>
      <c r="F1423" s="1" t="s">
        <v>23</v>
      </c>
      <c r="G1423" s="1" t="s">
        <v>166</v>
      </c>
      <c r="H1423" s="1" t="s">
        <v>167</v>
      </c>
      <c r="I1423" s="1"/>
      <c r="J1423" s="1"/>
      <c r="K1423" s="1"/>
      <c r="L1423" s="1"/>
      <c r="M1423" s="1"/>
      <c r="N1423" s="1"/>
      <c r="O1423" s="2">
        <v>43894</v>
      </c>
      <c r="P1423" s="2">
        <v>43903</v>
      </c>
      <c r="Q1423" s="1"/>
      <c r="R1423" s="1" t="s">
        <v>27</v>
      </c>
    </row>
    <row r="1424" spans="1:18" x14ac:dyDescent="0.45">
      <c r="A1424" s="1">
        <v>6001000322</v>
      </c>
      <c r="B1424" s="1">
        <v>5469</v>
      </c>
      <c r="C1424" s="1" t="s">
        <v>34</v>
      </c>
      <c r="D1424" s="1">
        <v>1996</v>
      </c>
      <c r="E1424" s="1" t="s">
        <v>32</v>
      </c>
      <c r="F1424" s="1" t="s">
        <v>23</v>
      </c>
      <c r="G1424" s="1" t="s">
        <v>166</v>
      </c>
      <c r="H1424" s="1" t="s">
        <v>167</v>
      </c>
      <c r="I1424" s="1"/>
      <c r="J1424" s="1"/>
      <c r="K1424" s="1"/>
      <c r="L1424" s="1"/>
      <c r="M1424" s="1"/>
      <c r="N1424" s="1"/>
      <c r="O1424" s="2">
        <v>43894</v>
      </c>
      <c r="P1424" s="2">
        <v>43906</v>
      </c>
      <c r="Q1424" s="1"/>
      <c r="R1424" s="1" t="s">
        <v>27</v>
      </c>
    </row>
    <row r="1425" spans="1:18" x14ac:dyDescent="0.45">
      <c r="A1425" s="1">
        <v>6001000323</v>
      </c>
      <c r="B1425" s="1">
        <v>5512</v>
      </c>
      <c r="C1425" s="1" t="s">
        <v>34</v>
      </c>
      <c r="D1425" s="1">
        <v>1993</v>
      </c>
      <c r="E1425" s="1" t="s">
        <v>32</v>
      </c>
      <c r="F1425" s="1" t="s">
        <v>23</v>
      </c>
      <c r="G1425" s="1" t="s">
        <v>166</v>
      </c>
      <c r="H1425" s="1" t="s">
        <v>167</v>
      </c>
      <c r="I1425" s="1"/>
      <c r="J1425" s="1"/>
      <c r="K1425" s="1"/>
      <c r="L1425" s="1"/>
      <c r="M1425" s="1"/>
      <c r="N1425" s="1"/>
      <c r="O1425" s="2">
        <v>43894</v>
      </c>
      <c r="P1425" s="1"/>
      <c r="Q1425" s="1"/>
      <c r="R1425" s="1" t="s">
        <v>45</v>
      </c>
    </row>
    <row r="1426" spans="1:18" x14ac:dyDescent="0.45">
      <c r="A1426" s="1">
        <v>6001000324</v>
      </c>
      <c r="B1426" s="1">
        <v>5641</v>
      </c>
      <c r="C1426" s="1" t="s">
        <v>21</v>
      </c>
      <c r="D1426" s="1">
        <v>1999</v>
      </c>
      <c r="E1426" s="1" t="s">
        <v>32</v>
      </c>
      <c r="F1426" s="1" t="s">
        <v>23</v>
      </c>
      <c r="G1426" s="1" t="s">
        <v>166</v>
      </c>
      <c r="H1426" s="1" t="s">
        <v>167</v>
      </c>
      <c r="I1426" s="1"/>
      <c r="J1426" s="1"/>
      <c r="K1426" s="1"/>
      <c r="L1426" s="1"/>
      <c r="M1426" s="1"/>
      <c r="N1426" s="1"/>
      <c r="O1426" s="2">
        <v>43894</v>
      </c>
      <c r="P1426" s="2">
        <v>43905</v>
      </c>
      <c r="Q1426" s="1"/>
      <c r="R1426" s="1" t="s">
        <v>27</v>
      </c>
    </row>
    <row r="1427" spans="1:18" x14ac:dyDescent="0.45">
      <c r="A1427" s="1">
        <v>6001000325</v>
      </c>
      <c r="B1427" s="1">
        <v>5651</v>
      </c>
      <c r="C1427" s="1" t="s">
        <v>34</v>
      </c>
      <c r="D1427" s="1">
        <v>1996</v>
      </c>
      <c r="E1427" s="1" t="s">
        <v>32</v>
      </c>
      <c r="F1427" s="1" t="s">
        <v>23</v>
      </c>
      <c r="G1427" s="1" t="s">
        <v>166</v>
      </c>
      <c r="H1427" s="1" t="s">
        <v>167</v>
      </c>
      <c r="I1427" s="1"/>
      <c r="J1427" s="1"/>
      <c r="K1427" s="1"/>
      <c r="L1427" s="1"/>
      <c r="M1427" s="1"/>
      <c r="N1427" s="1"/>
      <c r="O1427" s="2">
        <v>43894</v>
      </c>
      <c r="P1427" s="2">
        <v>43904</v>
      </c>
      <c r="Q1427" s="1"/>
      <c r="R1427" s="1" t="s">
        <v>27</v>
      </c>
    </row>
    <row r="1428" spans="1:18" x14ac:dyDescent="0.45">
      <c r="A1428" s="1">
        <v>6001000326</v>
      </c>
      <c r="B1428" s="1">
        <v>5343</v>
      </c>
      <c r="C1428" s="1" t="s">
        <v>34</v>
      </c>
      <c r="D1428" s="1">
        <v>1999</v>
      </c>
      <c r="E1428" s="1" t="s">
        <v>32</v>
      </c>
      <c r="F1428" s="1" t="s">
        <v>23</v>
      </c>
      <c r="G1428" s="1" t="s">
        <v>166</v>
      </c>
      <c r="H1428" s="1" t="s">
        <v>167</v>
      </c>
      <c r="I1428" s="1"/>
      <c r="J1428" s="1"/>
      <c r="K1428" s="1"/>
      <c r="L1428" s="1"/>
      <c r="M1428" s="1"/>
      <c r="N1428" s="1"/>
      <c r="O1428" s="2">
        <v>43894</v>
      </c>
      <c r="P1428" s="1"/>
      <c r="Q1428" s="1"/>
      <c r="R1428" s="1" t="s">
        <v>45</v>
      </c>
    </row>
    <row r="1429" spans="1:18" x14ac:dyDescent="0.45">
      <c r="A1429" s="1">
        <v>6001000327</v>
      </c>
      <c r="B1429" s="1">
        <v>5333</v>
      </c>
      <c r="C1429" s="1" t="s">
        <v>34</v>
      </c>
      <c r="D1429" s="1">
        <v>1968</v>
      </c>
      <c r="E1429" s="1" t="s">
        <v>22</v>
      </c>
      <c r="F1429" s="1" t="s">
        <v>23</v>
      </c>
      <c r="G1429" s="1" t="s">
        <v>166</v>
      </c>
      <c r="H1429" s="1" t="s">
        <v>167</v>
      </c>
      <c r="I1429" s="1"/>
      <c r="J1429" s="1"/>
      <c r="K1429" s="1"/>
      <c r="L1429" s="1"/>
      <c r="M1429" s="1"/>
      <c r="N1429" s="1"/>
      <c r="O1429" s="2">
        <v>43894</v>
      </c>
      <c r="P1429" s="1"/>
      <c r="Q1429" s="1"/>
      <c r="R1429" s="1" t="s">
        <v>45</v>
      </c>
    </row>
    <row r="1430" spans="1:18" x14ac:dyDescent="0.45">
      <c r="A1430" s="1">
        <v>6001000328</v>
      </c>
      <c r="B1430" s="1">
        <v>5384</v>
      </c>
      <c r="C1430" s="1" t="s">
        <v>21</v>
      </c>
      <c r="D1430" s="1">
        <v>1997</v>
      </c>
      <c r="E1430" s="1" t="s">
        <v>32</v>
      </c>
      <c r="F1430" s="1" t="s">
        <v>23</v>
      </c>
      <c r="G1430" s="1" t="s">
        <v>166</v>
      </c>
      <c r="H1430" s="1" t="s">
        <v>167</v>
      </c>
      <c r="I1430" s="1"/>
      <c r="J1430" s="1"/>
      <c r="K1430" s="1"/>
      <c r="L1430" s="1"/>
      <c r="M1430" s="1"/>
      <c r="N1430" s="1"/>
      <c r="O1430" s="2">
        <v>43894</v>
      </c>
      <c r="P1430" s="1"/>
      <c r="Q1430" s="1"/>
      <c r="R1430" s="1" t="s">
        <v>45</v>
      </c>
    </row>
    <row r="1431" spans="1:18" x14ac:dyDescent="0.45">
      <c r="A1431" s="1">
        <v>6001000329</v>
      </c>
      <c r="B1431" s="1">
        <v>5327</v>
      </c>
      <c r="C1431" s="1" t="s">
        <v>21</v>
      </c>
      <c r="D1431" s="1">
        <v>1994</v>
      </c>
      <c r="E1431" s="1" t="s">
        <v>32</v>
      </c>
      <c r="F1431" s="1" t="s">
        <v>23</v>
      </c>
      <c r="G1431" s="1" t="s">
        <v>166</v>
      </c>
      <c r="H1431" s="1" t="s">
        <v>167</v>
      </c>
      <c r="I1431" s="1"/>
      <c r="J1431" s="1"/>
      <c r="K1431" s="1"/>
      <c r="L1431" s="1"/>
      <c r="M1431" s="1"/>
      <c r="N1431" s="1"/>
      <c r="O1431" s="2">
        <v>43894</v>
      </c>
      <c r="P1431" s="1"/>
      <c r="Q1431" s="1"/>
      <c r="R1431" s="1" t="s">
        <v>45</v>
      </c>
    </row>
    <row r="1432" spans="1:18" x14ac:dyDescent="0.45">
      <c r="A1432" s="1">
        <v>6001000330</v>
      </c>
      <c r="B1432" s="1">
        <v>5501</v>
      </c>
      <c r="C1432" s="1" t="s">
        <v>34</v>
      </c>
      <c r="D1432" s="1">
        <v>1995</v>
      </c>
      <c r="E1432" s="1" t="s">
        <v>32</v>
      </c>
      <c r="F1432" s="1" t="s">
        <v>23</v>
      </c>
      <c r="G1432" s="1" t="s">
        <v>166</v>
      </c>
      <c r="H1432" s="1" t="s">
        <v>167</v>
      </c>
      <c r="I1432" s="1"/>
      <c r="J1432" s="1"/>
      <c r="K1432" s="1"/>
      <c r="L1432" s="1"/>
      <c r="M1432" s="1"/>
      <c r="N1432" s="1"/>
      <c r="O1432" s="2">
        <v>43894</v>
      </c>
      <c r="P1432" s="2">
        <v>43904</v>
      </c>
      <c r="Q1432" s="1"/>
      <c r="R1432" s="1" t="s">
        <v>27</v>
      </c>
    </row>
    <row r="1433" spans="1:18" x14ac:dyDescent="0.45">
      <c r="A1433" s="1">
        <v>6001000331</v>
      </c>
      <c r="B1433" s="1">
        <v>5381</v>
      </c>
      <c r="C1433" s="1" t="s">
        <v>34</v>
      </c>
      <c r="D1433" s="1">
        <v>1999</v>
      </c>
      <c r="E1433" s="1" t="s">
        <v>32</v>
      </c>
      <c r="F1433" s="1" t="s">
        <v>23</v>
      </c>
      <c r="G1433" s="1" t="s">
        <v>166</v>
      </c>
      <c r="H1433" s="1" t="s">
        <v>167</v>
      </c>
      <c r="I1433" s="1"/>
      <c r="J1433" s="1"/>
      <c r="K1433" s="1"/>
      <c r="L1433" s="1"/>
      <c r="M1433" s="1"/>
      <c r="N1433" s="1"/>
      <c r="O1433" s="2">
        <v>43894</v>
      </c>
      <c r="P1433" s="1"/>
      <c r="Q1433" s="1"/>
      <c r="R1433" s="1" t="s">
        <v>45</v>
      </c>
    </row>
    <row r="1434" spans="1:18" x14ac:dyDescent="0.45">
      <c r="A1434" s="1">
        <v>6001000332</v>
      </c>
      <c r="B1434" s="1">
        <v>5703</v>
      </c>
      <c r="C1434" s="1" t="s">
        <v>34</v>
      </c>
      <c r="D1434" s="1">
        <v>1975</v>
      </c>
      <c r="E1434" s="1" t="s">
        <v>49</v>
      </c>
      <c r="F1434" s="1" t="s">
        <v>23</v>
      </c>
      <c r="G1434" s="1" t="s">
        <v>166</v>
      </c>
      <c r="H1434" s="1" t="s">
        <v>167</v>
      </c>
      <c r="I1434" s="1"/>
      <c r="J1434" s="1"/>
      <c r="K1434" s="1"/>
      <c r="L1434" s="1"/>
      <c r="M1434" s="1"/>
      <c r="N1434" s="1"/>
      <c r="O1434" s="2">
        <v>43894</v>
      </c>
      <c r="P1434" s="1"/>
      <c r="Q1434" s="1"/>
      <c r="R1434" s="1" t="s">
        <v>45</v>
      </c>
    </row>
    <row r="1435" spans="1:18" x14ac:dyDescent="0.45">
      <c r="A1435" s="1">
        <v>6001000333</v>
      </c>
      <c r="B1435" s="1">
        <v>5437</v>
      </c>
      <c r="C1435" s="1" t="s">
        <v>34</v>
      </c>
      <c r="D1435" s="1">
        <v>1992</v>
      </c>
      <c r="E1435" s="1" t="s">
        <v>32</v>
      </c>
      <c r="F1435" s="1" t="s">
        <v>23</v>
      </c>
      <c r="G1435" s="1" t="s">
        <v>166</v>
      </c>
      <c r="H1435" s="1" t="s">
        <v>167</v>
      </c>
      <c r="I1435" s="1"/>
      <c r="J1435" s="1"/>
      <c r="K1435" s="1"/>
      <c r="L1435" s="1"/>
      <c r="M1435" s="1"/>
      <c r="N1435" s="1"/>
      <c r="O1435" s="2">
        <v>43894</v>
      </c>
      <c r="P1435" s="1"/>
      <c r="Q1435" s="1"/>
      <c r="R1435" s="1" t="s">
        <v>45</v>
      </c>
    </row>
    <row r="1436" spans="1:18" x14ac:dyDescent="0.45">
      <c r="A1436" s="1">
        <v>6001000334</v>
      </c>
      <c r="B1436" s="1">
        <v>5603</v>
      </c>
      <c r="C1436" s="1" t="s">
        <v>34</v>
      </c>
      <c r="D1436" s="1">
        <v>1997</v>
      </c>
      <c r="E1436" s="1" t="s">
        <v>32</v>
      </c>
      <c r="F1436" s="1" t="s">
        <v>23</v>
      </c>
      <c r="G1436" s="1" t="s">
        <v>166</v>
      </c>
      <c r="H1436" s="1" t="s">
        <v>167</v>
      </c>
      <c r="I1436" s="1"/>
      <c r="J1436" s="1"/>
      <c r="K1436" s="1"/>
      <c r="L1436" s="1"/>
      <c r="M1436" s="1"/>
      <c r="N1436" s="1"/>
      <c r="O1436" s="2">
        <v>43894</v>
      </c>
      <c r="P1436" s="1"/>
      <c r="Q1436" s="1"/>
      <c r="R1436" s="1" t="s">
        <v>45</v>
      </c>
    </row>
    <row r="1437" spans="1:18" x14ac:dyDescent="0.45">
      <c r="A1437" s="1">
        <v>6001000335</v>
      </c>
      <c r="B1437" s="1">
        <v>5420</v>
      </c>
      <c r="C1437" s="1" t="s">
        <v>21</v>
      </c>
      <c r="D1437" s="1">
        <v>2000</v>
      </c>
      <c r="E1437" s="1" t="s">
        <v>32</v>
      </c>
      <c r="F1437" s="1" t="s">
        <v>23</v>
      </c>
      <c r="G1437" s="1" t="s">
        <v>166</v>
      </c>
      <c r="H1437" s="1" t="s">
        <v>167</v>
      </c>
      <c r="I1437" s="1"/>
      <c r="J1437" s="1"/>
      <c r="K1437" s="1"/>
      <c r="L1437" s="1"/>
      <c r="M1437" s="1"/>
      <c r="N1437" s="1"/>
      <c r="O1437" s="2">
        <v>43894</v>
      </c>
      <c r="P1437" s="1"/>
      <c r="Q1437" s="1"/>
      <c r="R1437" s="1" t="s">
        <v>45</v>
      </c>
    </row>
    <row r="1438" spans="1:18" x14ac:dyDescent="0.45">
      <c r="A1438" s="1">
        <v>6001000336</v>
      </c>
      <c r="B1438" s="1">
        <v>5352</v>
      </c>
      <c r="C1438" s="1" t="s">
        <v>21</v>
      </c>
      <c r="D1438" s="1">
        <v>1995</v>
      </c>
      <c r="E1438" s="1" t="s">
        <v>32</v>
      </c>
      <c r="F1438" s="1" t="s">
        <v>23</v>
      </c>
      <c r="G1438" s="1" t="s">
        <v>166</v>
      </c>
      <c r="H1438" s="1" t="s">
        <v>167</v>
      </c>
      <c r="I1438" s="1"/>
      <c r="J1438" s="1"/>
      <c r="K1438" s="1"/>
      <c r="L1438" s="1"/>
      <c r="M1438" s="1"/>
      <c r="N1438" s="1"/>
      <c r="O1438" s="2">
        <v>43894</v>
      </c>
      <c r="P1438" s="1"/>
      <c r="Q1438" s="1"/>
      <c r="R1438" s="1" t="s">
        <v>45</v>
      </c>
    </row>
    <row r="1439" spans="1:18" x14ac:dyDescent="0.45">
      <c r="A1439" s="1">
        <v>6001000337</v>
      </c>
      <c r="B1439" s="1">
        <v>5328</v>
      </c>
      <c r="C1439" s="1" t="s">
        <v>34</v>
      </c>
      <c r="D1439" s="1">
        <v>1980</v>
      </c>
      <c r="E1439" s="1" t="s">
        <v>49</v>
      </c>
      <c r="F1439" s="1" t="s">
        <v>23</v>
      </c>
      <c r="G1439" s="1" t="s">
        <v>166</v>
      </c>
      <c r="H1439" s="1" t="s">
        <v>167</v>
      </c>
      <c r="I1439" s="1"/>
      <c r="J1439" s="1"/>
      <c r="K1439" s="1"/>
      <c r="L1439" s="1"/>
      <c r="M1439" s="1"/>
      <c r="N1439" s="1"/>
      <c r="O1439" s="2">
        <v>43894</v>
      </c>
      <c r="P1439" s="1"/>
      <c r="Q1439" s="1"/>
      <c r="R1439" s="1" t="s">
        <v>45</v>
      </c>
    </row>
    <row r="1440" spans="1:18" x14ac:dyDescent="0.45">
      <c r="A1440" s="1">
        <v>6001000338</v>
      </c>
      <c r="B1440" s="1">
        <v>5519</v>
      </c>
      <c r="C1440" s="1" t="s">
        <v>34</v>
      </c>
      <c r="D1440" s="1">
        <v>1973</v>
      </c>
      <c r="E1440" s="1" t="s">
        <v>49</v>
      </c>
      <c r="F1440" s="1" t="s">
        <v>23</v>
      </c>
      <c r="G1440" s="1" t="s">
        <v>166</v>
      </c>
      <c r="H1440" s="1" t="s">
        <v>167</v>
      </c>
      <c r="I1440" s="1"/>
      <c r="J1440" s="1"/>
      <c r="K1440" s="1"/>
      <c r="L1440" s="1"/>
      <c r="M1440" s="1"/>
      <c r="N1440" s="1"/>
      <c r="O1440" s="2">
        <v>43894</v>
      </c>
      <c r="P1440" s="1"/>
      <c r="Q1440" s="1"/>
      <c r="R1440" s="1" t="s">
        <v>45</v>
      </c>
    </row>
    <row r="1441" spans="1:18" x14ac:dyDescent="0.45">
      <c r="A1441" s="1">
        <v>6001000339</v>
      </c>
      <c r="B1441" s="1">
        <v>5355</v>
      </c>
      <c r="C1441" s="1" t="s">
        <v>34</v>
      </c>
      <c r="D1441" s="1">
        <v>1999</v>
      </c>
      <c r="E1441" s="1" t="s">
        <v>32</v>
      </c>
      <c r="F1441" s="1" t="s">
        <v>23</v>
      </c>
      <c r="G1441" s="1" t="s">
        <v>166</v>
      </c>
      <c r="H1441" s="1" t="s">
        <v>167</v>
      </c>
      <c r="I1441" s="1"/>
      <c r="J1441" s="1"/>
      <c r="K1441" s="1"/>
      <c r="L1441" s="1"/>
      <c r="M1441" s="1"/>
      <c r="N1441" s="1"/>
      <c r="O1441" s="2">
        <v>43894</v>
      </c>
      <c r="P1441" s="1"/>
      <c r="Q1441" s="1"/>
      <c r="R1441" s="1" t="s">
        <v>45</v>
      </c>
    </row>
    <row r="1442" spans="1:18" x14ac:dyDescent="0.45">
      <c r="A1442" s="1">
        <v>6001000340</v>
      </c>
      <c r="B1442" s="1">
        <v>5472</v>
      </c>
      <c r="C1442" s="1" t="s">
        <v>34</v>
      </c>
      <c r="D1442" s="1">
        <v>1965</v>
      </c>
      <c r="E1442" s="1" t="s">
        <v>22</v>
      </c>
      <c r="F1442" s="1" t="s">
        <v>23</v>
      </c>
      <c r="G1442" s="1" t="s">
        <v>166</v>
      </c>
      <c r="H1442" s="1" t="s">
        <v>167</v>
      </c>
      <c r="I1442" s="1"/>
      <c r="J1442" s="1"/>
      <c r="K1442" s="1"/>
      <c r="L1442" s="1"/>
      <c r="M1442" s="1"/>
      <c r="N1442" s="1"/>
      <c r="O1442" s="2">
        <v>43894</v>
      </c>
      <c r="P1442" s="2">
        <v>43903</v>
      </c>
      <c r="Q1442" s="1"/>
      <c r="R1442" s="1" t="s">
        <v>27</v>
      </c>
    </row>
    <row r="1443" spans="1:18" x14ac:dyDescent="0.45">
      <c r="A1443" s="1">
        <v>6001000341</v>
      </c>
      <c r="B1443" s="1">
        <v>5620</v>
      </c>
      <c r="C1443" s="1" t="s">
        <v>21</v>
      </c>
      <c r="D1443" s="1">
        <v>2008</v>
      </c>
      <c r="E1443" s="1" t="s">
        <v>61</v>
      </c>
      <c r="F1443" s="1" t="s">
        <v>23</v>
      </c>
      <c r="G1443" s="1" t="s">
        <v>166</v>
      </c>
      <c r="H1443" s="1" t="s">
        <v>167</v>
      </c>
      <c r="I1443" s="1"/>
      <c r="J1443" s="1"/>
      <c r="K1443" s="1"/>
      <c r="L1443" s="1"/>
      <c r="M1443" s="1"/>
      <c r="N1443" s="1"/>
      <c r="O1443" s="2">
        <v>43894</v>
      </c>
      <c r="P1443" s="1"/>
      <c r="Q1443" s="1"/>
      <c r="R1443" s="1" t="s">
        <v>45</v>
      </c>
    </row>
    <row r="1444" spans="1:18" x14ac:dyDescent="0.45">
      <c r="A1444" s="1">
        <v>6001000342</v>
      </c>
      <c r="B1444" s="1">
        <v>5436</v>
      </c>
      <c r="C1444" s="1" t="s">
        <v>34</v>
      </c>
      <c r="D1444" s="1">
        <v>2000</v>
      </c>
      <c r="E1444" s="1" t="s">
        <v>32</v>
      </c>
      <c r="F1444" s="1" t="s">
        <v>23</v>
      </c>
      <c r="G1444" s="1" t="s">
        <v>166</v>
      </c>
      <c r="H1444" s="1" t="s">
        <v>167</v>
      </c>
      <c r="I1444" s="1"/>
      <c r="J1444" s="1"/>
      <c r="K1444" s="1"/>
      <c r="L1444" s="1"/>
      <c r="M1444" s="1"/>
      <c r="N1444" s="1"/>
      <c r="O1444" s="2">
        <v>43894</v>
      </c>
      <c r="P1444" s="1"/>
      <c r="Q1444" s="1"/>
      <c r="R1444" s="1" t="s">
        <v>45</v>
      </c>
    </row>
    <row r="1445" spans="1:18" x14ac:dyDescent="0.45">
      <c r="A1445" s="1">
        <v>6001000343</v>
      </c>
      <c r="B1445" s="1">
        <v>5503</v>
      </c>
      <c r="C1445" s="1" t="s">
        <v>21</v>
      </c>
      <c r="D1445" s="1">
        <v>1957</v>
      </c>
      <c r="E1445" s="1" t="s">
        <v>38</v>
      </c>
      <c r="F1445" s="1" t="s">
        <v>23</v>
      </c>
      <c r="G1445" s="1" t="s">
        <v>166</v>
      </c>
      <c r="H1445" s="1" t="s">
        <v>167</v>
      </c>
      <c r="I1445" s="1"/>
      <c r="J1445" s="1"/>
      <c r="K1445" s="1"/>
      <c r="L1445" s="1"/>
      <c r="M1445" s="1"/>
      <c r="N1445" s="1"/>
      <c r="O1445" s="2">
        <v>43894</v>
      </c>
      <c r="P1445" s="1"/>
      <c r="Q1445" s="1"/>
      <c r="R1445" s="1" t="s">
        <v>45</v>
      </c>
    </row>
    <row r="1446" spans="1:18" x14ac:dyDescent="0.45">
      <c r="A1446" s="1">
        <v>6001000344</v>
      </c>
      <c r="B1446" s="1">
        <v>5704</v>
      </c>
      <c r="C1446" s="1" t="s">
        <v>34</v>
      </c>
      <c r="D1446" s="1">
        <v>1997</v>
      </c>
      <c r="E1446" s="1" t="s">
        <v>32</v>
      </c>
      <c r="F1446" s="1" t="s">
        <v>23</v>
      </c>
      <c r="G1446" s="1" t="s">
        <v>166</v>
      </c>
      <c r="H1446" s="1" t="s">
        <v>167</v>
      </c>
      <c r="I1446" s="1"/>
      <c r="J1446" s="1"/>
      <c r="K1446" s="1"/>
      <c r="L1446" s="1"/>
      <c r="M1446" s="1"/>
      <c r="N1446" s="1"/>
      <c r="O1446" s="2">
        <v>43894</v>
      </c>
      <c r="P1446" s="1"/>
      <c r="Q1446" s="1"/>
      <c r="R1446" s="1" t="s">
        <v>45</v>
      </c>
    </row>
    <row r="1447" spans="1:18" x14ac:dyDescent="0.45">
      <c r="A1447" s="1">
        <v>6001000345</v>
      </c>
      <c r="B1447" s="1">
        <v>5741</v>
      </c>
      <c r="C1447" s="1" t="s">
        <v>34</v>
      </c>
      <c r="D1447" s="1">
        <v>1965</v>
      </c>
      <c r="E1447" s="1" t="s">
        <v>22</v>
      </c>
      <c r="F1447" s="1" t="s">
        <v>23</v>
      </c>
      <c r="G1447" s="1" t="s">
        <v>166</v>
      </c>
      <c r="H1447" s="1" t="s">
        <v>167</v>
      </c>
      <c r="I1447" s="1"/>
      <c r="J1447" s="1"/>
      <c r="K1447" s="1"/>
      <c r="L1447" s="1"/>
      <c r="M1447" s="1"/>
      <c r="N1447" s="1"/>
      <c r="O1447" s="2">
        <v>43894</v>
      </c>
      <c r="P1447" s="1"/>
      <c r="Q1447" s="1"/>
      <c r="R1447" s="1" t="s">
        <v>45</v>
      </c>
    </row>
    <row r="1448" spans="1:18" x14ac:dyDescent="0.45">
      <c r="A1448" s="1">
        <v>6001000346</v>
      </c>
      <c r="B1448" s="1">
        <v>5426</v>
      </c>
      <c r="C1448" s="1" t="s">
        <v>34</v>
      </c>
      <c r="D1448" s="1">
        <v>2000</v>
      </c>
      <c r="E1448" s="1" t="s">
        <v>32</v>
      </c>
      <c r="F1448" s="1" t="s">
        <v>23</v>
      </c>
      <c r="G1448" s="1" t="s">
        <v>166</v>
      </c>
      <c r="H1448" s="1" t="s">
        <v>167</v>
      </c>
      <c r="I1448" s="1"/>
      <c r="J1448" s="1"/>
      <c r="K1448" s="1"/>
      <c r="L1448" s="1"/>
      <c r="M1448" s="1"/>
      <c r="N1448" s="1"/>
      <c r="O1448" s="2">
        <v>43894</v>
      </c>
      <c r="P1448" s="1"/>
      <c r="Q1448" s="1"/>
      <c r="R1448" s="1" t="s">
        <v>45</v>
      </c>
    </row>
    <row r="1449" spans="1:18" x14ac:dyDescent="0.45">
      <c r="A1449" s="1">
        <v>6001000347</v>
      </c>
      <c r="B1449" s="1">
        <v>6528</v>
      </c>
      <c r="C1449" s="1" t="s">
        <v>34</v>
      </c>
      <c r="D1449" s="1">
        <v>1955</v>
      </c>
      <c r="E1449" s="1" t="s">
        <v>38</v>
      </c>
      <c r="F1449" s="1" t="s">
        <v>23</v>
      </c>
      <c r="G1449" s="1" t="s">
        <v>166</v>
      </c>
      <c r="H1449" s="1" t="s">
        <v>167</v>
      </c>
      <c r="I1449" s="1"/>
      <c r="J1449" s="1"/>
      <c r="K1449" s="1"/>
      <c r="L1449" s="1"/>
      <c r="M1449" s="1"/>
      <c r="N1449" s="1"/>
      <c r="O1449" s="2">
        <v>43894</v>
      </c>
      <c r="P1449" s="1"/>
      <c r="Q1449" s="1"/>
      <c r="R1449" s="1" t="s">
        <v>45</v>
      </c>
    </row>
    <row r="1450" spans="1:18" x14ac:dyDescent="0.45">
      <c r="A1450" s="1">
        <v>6001000348</v>
      </c>
      <c r="B1450" s="1">
        <v>5961</v>
      </c>
      <c r="C1450" s="1" t="s">
        <v>34</v>
      </c>
      <c r="D1450" s="1">
        <v>1947</v>
      </c>
      <c r="E1450" s="1" t="s">
        <v>42</v>
      </c>
      <c r="F1450" s="1" t="s">
        <v>23</v>
      </c>
      <c r="G1450" s="1" t="s">
        <v>166</v>
      </c>
      <c r="H1450" s="1" t="s">
        <v>167</v>
      </c>
      <c r="I1450" s="1"/>
      <c r="J1450" s="1"/>
      <c r="K1450" s="1"/>
      <c r="L1450" s="1"/>
      <c r="M1450" s="1"/>
      <c r="N1450" s="1"/>
      <c r="O1450" s="2">
        <v>43895</v>
      </c>
      <c r="P1450" s="1"/>
      <c r="Q1450" s="1"/>
      <c r="R1450" s="1" t="s">
        <v>45</v>
      </c>
    </row>
    <row r="1451" spans="1:18" x14ac:dyDescent="0.45">
      <c r="A1451" s="1">
        <v>6001000349</v>
      </c>
      <c r="B1451" s="1">
        <v>5942</v>
      </c>
      <c r="C1451" s="1" t="s">
        <v>34</v>
      </c>
      <c r="D1451" s="1">
        <v>1943</v>
      </c>
      <c r="E1451" s="1" t="s">
        <v>42</v>
      </c>
      <c r="F1451" s="1" t="s">
        <v>23</v>
      </c>
      <c r="G1451" s="1" t="s">
        <v>166</v>
      </c>
      <c r="H1451" s="1" t="s">
        <v>167</v>
      </c>
      <c r="I1451" s="1"/>
      <c r="J1451" s="1"/>
      <c r="K1451" s="1"/>
      <c r="L1451" s="1"/>
      <c r="M1451" s="1"/>
      <c r="N1451" s="1"/>
      <c r="O1451" s="2">
        <v>43895</v>
      </c>
      <c r="P1451" s="1"/>
      <c r="Q1451" s="1"/>
      <c r="R1451" s="1" t="s">
        <v>45</v>
      </c>
    </row>
    <row r="1452" spans="1:18" x14ac:dyDescent="0.45">
      <c r="A1452" s="1">
        <v>6001000350</v>
      </c>
      <c r="B1452" s="1">
        <v>5963</v>
      </c>
      <c r="C1452" s="1" t="s">
        <v>34</v>
      </c>
      <c r="D1452" s="1">
        <v>1933</v>
      </c>
      <c r="E1452" s="1" t="s">
        <v>41</v>
      </c>
      <c r="F1452" s="1" t="s">
        <v>23</v>
      </c>
      <c r="G1452" s="1" t="s">
        <v>166</v>
      </c>
      <c r="H1452" s="1" t="s">
        <v>167</v>
      </c>
      <c r="I1452" s="1"/>
      <c r="J1452" s="1"/>
      <c r="K1452" s="1"/>
      <c r="L1452" s="1"/>
      <c r="M1452" s="1"/>
      <c r="N1452" s="1"/>
      <c r="O1452" s="2">
        <v>43895</v>
      </c>
      <c r="P1452" s="1"/>
      <c r="Q1452" s="1"/>
      <c r="R1452" s="1" t="s">
        <v>45</v>
      </c>
    </row>
    <row r="1453" spans="1:18" x14ac:dyDescent="0.45">
      <c r="A1453" s="1">
        <v>6001000351</v>
      </c>
      <c r="B1453" s="1">
        <v>6000</v>
      </c>
      <c r="C1453" s="1" t="s">
        <v>34</v>
      </c>
      <c r="D1453" s="1">
        <v>1935</v>
      </c>
      <c r="E1453" s="1" t="s">
        <v>41</v>
      </c>
      <c r="F1453" s="1" t="s">
        <v>23</v>
      </c>
      <c r="G1453" s="1" t="s">
        <v>166</v>
      </c>
      <c r="H1453" s="1" t="s">
        <v>167</v>
      </c>
      <c r="I1453" s="1"/>
      <c r="J1453" s="1"/>
      <c r="K1453" s="1"/>
      <c r="L1453" s="1"/>
      <c r="M1453" s="1"/>
      <c r="N1453" s="1"/>
      <c r="O1453" s="2">
        <v>43895</v>
      </c>
      <c r="P1453" s="1"/>
      <c r="Q1453" s="1"/>
      <c r="R1453" s="1" t="s">
        <v>45</v>
      </c>
    </row>
    <row r="1454" spans="1:18" x14ac:dyDescent="0.45">
      <c r="A1454" s="1">
        <v>6001000352</v>
      </c>
      <c r="B1454" s="1">
        <v>6155</v>
      </c>
      <c r="C1454" s="1" t="s">
        <v>34</v>
      </c>
      <c r="D1454" s="1">
        <v>1932</v>
      </c>
      <c r="E1454" s="1" t="s">
        <v>41</v>
      </c>
      <c r="F1454" s="1" t="s">
        <v>23</v>
      </c>
      <c r="G1454" s="1" t="s">
        <v>166</v>
      </c>
      <c r="H1454" s="1" t="s">
        <v>167</v>
      </c>
      <c r="I1454" s="1"/>
      <c r="J1454" s="1"/>
      <c r="K1454" s="1"/>
      <c r="L1454" s="1"/>
      <c r="M1454" s="1"/>
      <c r="N1454" s="1"/>
      <c r="O1454" s="2">
        <v>43895</v>
      </c>
      <c r="P1454" s="1"/>
      <c r="Q1454" s="1"/>
      <c r="R1454" s="1" t="s">
        <v>45</v>
      </c>
    </row>
    <row r="1455" spans="1:18" x14ac:dyDescent="0.45">
      <c r="A1455" s="1">
        <v>6001000353</v>
      </c>
      <c r="B1455" s="1">
        <v>6151</v>
      </c>
      <c r="C1455" s="1" t="s">
        <v>34</v>
      </c>
      <c r="D1455" s="1">
        <v>1928</v>
      </c>
      <c r="E1455" s="1" t="s">
        <v>67</v>
      </c>
      <c r="F1455" s="1" t="s">
        <v>23</v>
      </c>
      <c r="G1455" s="1" t="s">
        <v>166</v>
      </c>
      <c r="H1455" s="1" t="s">
        <v>167</v>
      </c>
      <c r="I1455" s="1"/>
      <c r="J1455" s="1"/>
      <c r="K1455" s="1"/>
      <c r="L1455" s="1"/>
      <c r="M1455" s="1"/>
      <c r="N1455" s="1"/>
      <c r="O1455" s="2">
        <v>43895</v>
      </c>
      <c r="P1455" s="1"/>
      <c r="Q1455" s="1"/>
      <c r="R1455" s="1" t="s">
        <v>45</v>
      </c>
    </row>
    <row r="1456" spans="1:18" x14ac:dyDescent="0.45">
      <c r="A1456" s="1">
        <v>6001000354</v>
      </c>
      <c r="B1456" s="1">
        <v>5849</v>
      </c>
      <c r="C1456" s="1" t="s">
        <v>34</v>
      </c>
      <c r="D1456" s="1">
        <v>1941</v>
      </c>
      <c r="E1456" s="1" t="s">
        <v>42</v>
      </c>
      <c r="F1456" s="1" t="s">
        <v>23</v>
      </c>
      <c r="G1456" s="1" t="s">
        <v>166</v>
      </c>
      <c r="H1456" s="1" t="s">
        <v>167</v>
      </c>
      <c r="I1456" s="1"/>
      <c r="J1456" s="1"/>
      <c r="K1456" s="1"/>
      <c r="L1456" s="1"/>
      <c r="M1456" s="1"/>
      <c r="N1456" s="1"/>
      <c r="O1456" s="2">
        <v>43895</v>
      </c>
      <c r="P1456" s="1"/>
      <c r="Q1456" s="1"/>
      <c r="R1456" s="1" t="s">
        <v>45</v>
      </c>
    </row>
    <row r="1457" spans="1:18" x14ac:dyDescent="0.45">
      <c r="A1457" s="1">
        <v>6001000355</v>
      </c>
      <c r="B1457" s="1">
        <v>5968</v>
      </c>
      <c r="C1457" s="1" t="s">
        <v>34</v>
      </c>
      <c r="D1457" s="1">
        <v>1930</v>
      </c>
      <c r="E1457" s="1" t="s">
        <v>67</v>
      </c>
      <c r="F1457" s="1" t="s">
        <v>23</v>
      </c>
      <c r="G1457" s="1" t="s">
        <v>166</v>
      </c>
      <c r="H1457" s="1" t="s">
        <v>167</v>
      </c>
      <c r="I1457" s="1"/>
      <c r="J1457" s="1"/>
      <c r="K1457" s="1"/>
      <c r="L1457" s="1"/>
      <c r="M1457" s="1"/>
      <c r="N1457" s="1"/>
      <c r="O1457" s="2">
        <v>43895</v>
      </c>
      <c r="P1457" s="1"/>
      <c r="Q1457" s="1"/>
      <c r="R1457" s="1" t="s">
        <v>45</v>
      </c>
    </row>
    <row r="1458" spans="1:18" x14ac:dyDescent="0.45">
      <c r="A1458" s="1">
        <v>6001000356</v>
      </c>
      <c r="B1458" s="1">
        <v>5965</v>
      </c>
      <c r="C1458" s="1" t="s">
        <v>21</v>
      </c>
      <c r="D1458" s="1">
        <v>1935</v>
      </c>
      <c r="E1458" s="1" t="s">
        <v>41</v>
      </c>
      <c r="F1458" s="1" t="s">
        <v>23</v>
      </c>
      <c r="G1458" s="1" t="s">
        <v>166</v>
      </c>
      <c r="H1458" s="1" t="s">
        <v>167</v>
      </c>
      <c r="I1458" s="1"/>
      <c r="J1458" s="1"/>
      <c r="K1458" s="1"/>
      <c r="L1458" s="1"/>
      <c r="M1458" s="1"/>
      <c r="N1458" s="1"/>
      <c r="O1458" s="2">
        <v>43895</v>
      </c>
      <c r="P1458" s="1"/>
      <c r="Q1458" s="1"/>
      <c r="R1458" s="1" t="s">
        <v>45</v>
      </c>
    </row>
    <row r="1459" spans="1:18" x14ac:dyDescent="0.45">
      <c r="A1459" s="1">
        <v>6001000357</v>
      </c>
      <c r="B1459" s="1">
        <v>6126</v>
      </c>
      <c r="C1459" s="1" t="s">
        <v>34</v>
      </c>
      <c r="D1459" s="1">
        <v>1946</v>
      </c>
      <c r="E1459" s="1" t="s">
        <v>42</v>
      </c>
      <c r="F1459" s="1" t="s">
        <v>23</v>
      </c>
      <c r="G1459" s="1" t="s">
        <v>166</v>
      </c>
      <c r="H1459" s="1" t="s">
        <v>167</v>
      </c>
      <c r="I1459" s="1"/>
      <c r="J1459" s="1"/>
      <c r="K1459" s="1"/>
      <c r="L1459" s="1"/>
      <c r="M1459" s="1"/>
      <c r="N1459" s="1"/>
      <c r="O1459" s="2">
        <v>43895</v>
      </c>
      <c r="P1459" s="1"/>
      <c r="Q1459" s="1"/>
      <c r="R1459" s="1" t="s">
        <v>45</v>
      </c>
    </row>
    <row r="1460" spans="1:18" x14ac:dyDescent="0.45">
      <c r="A1460" s="1">
        <v>6001000358</v>
      </c>
      <c r="B1460" s="1">
        <v>6204</v>
      </c>
      <c r="C1460" s="1" t="s">
        <v>34</v>
      </c>
      <c r="D1460" s="1">
        <v>1926</v>
      </c>
      <c r="E1460" s="1" t="s">
        <v>67</v>
      </c>
      <c r="F1460" s="1" t="s">
        <v>23</v>
      </c>
      <c r="G1460" s="1" t="s">
        <v>166</v>
      </c>
      <c r="H1460" s="1" t="s">
        <v>167</v>
      </c>
      <c r="I1460" s="1"/>
      <c r="J1460" s="1"/>
      <c r="K1460" s="1"/>
      <c r="L1460" s="1"/>
      <c r="M1460" s="1"/>
      <c r="N1460" s="1"/>
      <c r="O1460" s="2">
        <v>43895</v>
      </c>
      <c r="P1460" s="1"/>
      <c r="Q1460" s="1"/>
      <c r="R1460" s="1" t="s">
        <v>45</v>
      </c>
    </row>
    <row r="1461" spans="1:18" x14ac:dyDescent="0.45">
      <c r="A1461" s="1">
        <v>6001000359</v>
      </c>
      <c r="B1461" s="1">
        <v>5839</v>
      </c>
      <c r="C1461" s="1" t="s">
        <v>34</v>
      </c>
      <c r="D1461" s="1">
        <v>1930</v>
      </c>
      <c r="E1461" s="1" t="s">
        <v>67</v>
      </c>
      <c r="F1461" s="1" t="s">
        <v>23</v>
      </c>
      <c r="G1461" s="1" t="s">
        <v>166</v>
      </c>
      <c r="H1461" s="1" t="s">
        <v>167</v>
      </c>
      <c r="I1461" s="1"/>
      <c r="J1461" s="1"/>
      <c r="K1461" s="1"/>
      <c r="L1461" s="1"/>
      <c r="M1461" s="1"/>
      <c r="N1461" s="1"/>
      <c r="O1461" s="2">
        <v>43895</v>
      </c>
      <c r="P1461" s="1"/>
      <c r="Q1461" s="1"/>
      <c r="R1461" s="1" t="s">
        <v>45</v>
      </c>
    </row>
    <row r="1462" spans="1:18" x14ac:dyDescent="0.45">
      <c r="A1462" s="1">
        <v>6001000360</v>
      </c>
      <c r="B1462" s="1">
        <v>5885</v>
      </c>
      <c r="C1462" s="1" t="s">
        <v>34</v>
      </c>
      <c r="D1462" s="1">
        <v>1975</v>
      </c>
      <c r="E1462" s="1" t="s">
        <v>49</v>
      </c>
      <c r="F1462" s="1" t="s">
        <v>23</v>
      </c>
      <c r="G1462" s="1" t="s">
        <v>166</v>
      </c>
      <c r="H1462" s="1" t="s">
        <v>167</v>
      </c>
      <c r="I1462" s="1"/>
      <c r="J1462" s="1"/>
      <c r="K1462" s="1"/>
      <c r="L1462" s="1"/>
      <c r="M1462" s="1"/>
      <c r="N1462" s="1"/>
      <c r="O1462" s="2">
        <v>43895</v>
      </c>
      <c r="P1462" s="1"/>
      <c r="Q1462" s="1"/>
      <c r="R1462" s="1" t="s">
        <v>45</v>
      </c>
    </row>
    <row r="1463" spans="1:18" x14ac:dyDescent="0.45">
      <c r="A1463" s="1">
        <v>6001000361</v>
      </c>
      <c r="B1463" s="1">
        <v>5866</v>
      </c>
      <c r="C1463" s="1" t="s">
        <v>21</v>
      </c>
      <c r="D1463" s="1">
        <v>1979</v>
      </c>
      <c r="E1463" s="1" t="s">
        <v>49</v>
      </c>
      <c r="F1463" s="1" t="s">
        <v>23</v>
      </c>
      <c r="G1463" s="1" t="s">
        <v>166</v>
      </c>
      <c r="H1463" s="1" t="s">
        <v>167</v>
      </c>
      <c r="I1463" s="1"/>
      <c r="J1463" s="1"/>
      <c r="K1463" s="1"/>
      <c r="L1463" s="1"/>
      <c r="M1463" s="1"/>
      <c r="N1463" s="1"/>
      <c r="O1463" s="2">
        <v>43895</v>
      </c>
      <c r="P1463" s="1"/>
      <c r="Q1463" s="1"/>
      <c r="R1463" s="1" t="s">
        <v>45</v>
      </c>
    </row>
    <row r="1464" spans="1:18" x14ac:dyDescent="0.45">
      <c r="A1464" s="1">
        <v>6001000362</v>
      </c>
      <c r="B1464" s="1">
        <v>6168</v>
      </c>
      <c r="C1464" s="1" t="s">
        <v>21</v>
      </c>
      <c r="D1464" s="1">
        <v>2000</v>
      </c>
      <c r="E1464" s="1" t="s">
        <v>32</v>
      </c>
      <c r="F1464" s="1" t="s">
        <v>23</v>
      </c>
      <c r="G1464" s="1" t="s">
        <v>166</v>
      </c>
      <c r="H1464" s="1" t="s">
        <v>167</v>
      </c>
      <c r="I1464" s="1"/>
      <c r="J1464" s="1"/>
      <c r="K1464" s="1"/>
      <c r="L1464" s="1"/>
      <c r="M1464" s="1"/>
      <c r="N1464" s="1"/>
      <c r="O1464" s="2">
        <v>43895</v>
      </c>
      <c r="P1464" s="1"/>
      <c r="Q1464" s="1"/>
      <c r="R1464" s="1" t="s">
        <v>45</v>
      </c>
    </row>
    <row r="1465" spans="1:18" x14ac:dyDescent="0.45">
      <c r="A1465" s="1">
        <v>6001000363</v>
      </c>
      <c r="B1465" s="1">
        <v>5791</v>
      </c>
      <c r="C1465" s="1" t="s">
        <v>34</v>
      </c>
      <c r="D1465" s="1">
        <v>1998</v>
      </c>
      <c r="E1465" s="1" t="s">
        <v>32</v>
      </c>
      <c r="F1465" s="1" t="s">
        <v>23</v>
      </c>
      <c r="G1465" s="1" t="s">
        <v>166</v>
      </c>
      <c r="H1465" s="1" t="s">
        <v>167</v>
      </c>
      <c r="I1465" s="1"/>
      <c r="J1465" s="1"/>
      <c r="K1465" s="1"/>
      <c r="L1465" s="1"/>
      <c r="M1465" s="1"/>
      <c r="N1465" s="1"/>
      <c r="O1465" s="2">
        <v>43895</v>
      </c>
      <c r="P1465" s="1"/>
      <c r="Q1465" s="1"/>
      <c r="R1465" s="1" t="s">
        <v>45</v>
      </c>
    </row>
    <row r="1466" spans="1:18" x14ac:dyDescent="0.45">
      <c r="A1466" s="1">
        <v>6001000364</v>
      </c>
      <c r="B1466" s="1">
        <v>6258</v>
      </c>
      <c r="C1466" s="1" t="s">
        <v>34</v>
      </c>
      <c r="D1466" s="1">
        <v>2000</v>
      </c>
      <c r="E1466" s="1" t="s">
        <v>32</v>
      </c>
      <c r="F1466" s="1" t="s">
        <v>23</v>
      </c>
      <c r="G1466" s="1" t="s">
        <v>166</v>
      </c>
      <c r="H1466" s="1" t="s">
        <v>167</v>
      </c>
      <c r="I1466" s="1"/>
      <c r="J1466" s="1"/>
      <c r="K1466" s="1"/>
      <c r="L1466" s="1"/>
      <c r="M1466" s="1"/>
      <c r="N1466" s="1"/>
      <c r="O1466" s="2">
        <v>43895</v>
      </c>
      <c r="P1466" s="1"/>
      <c r="Q1466" s="1"/>
      <c r="R1466" s="1" t="s">
        <v>45</v>
      </c>
    </row>
    <row r="1467" spans="1:18" x14ac:dyDescent="0.45">
      <c r="A1467" s="1">
        <v>6001000365</v>
      </c>
      <c r="B1467" s="1">
        <v>6051</v>
      </c>
      <c r="C1467" s="1" t="s">
        <v>21</v>
      </c>
      <c r="D1467" s="1">
        <v>1997</v>
      </c>
      <c r="E1467" s="1" t="s">
        <v>32</v>
      </c>
      <c r="F1467" s="1" t="s">
        <v>23</v>
      </c>
      <c r="G1467" s="1" t="s">
        <v>166</v>
      </c>
      <c r="H1467" s="1" t="s">
        <v>167</v>
      </c>
      <c r="I1467" s="1"/>
      <c r="J1467" s="1"/>
      <c r="K1467" s="1"/>
      <c r="L1467" s="1"/>
      <c r="M1467" s="1"/>
      <c r="N1467" s="1"/>
      <c r="O1467" s="2">
        <v>43895</v>
      </c>
      <c r="P1467" s="1"/>
      <c r="Q1467" s="1"/>
      <c r="R1467" s="1" t="s">
        <v>45</v>
      </c>
    </row>
    <row r="1468" spans="1:18" x14ac:dyDescent="0.45">
      <c r="A1468" s="1">
        <v>6001000366</v>
      </c>
      <c r="B1468" s="1">
        <v>5880</v>
      </c>
      <c r="C1468" s="1" t="s">
        <v>34</v>
      </c>
      <c r="D1468" s="1">
        <v>1960</v>
      </c>
      <c r="E1468" s="1" t="s">
        <v>38</v>
      </c>
      <c r="F1468" s="1" t="s">
        <v>23</v>
      </c>
      <c r="G1468" s="1" t="s">
        <v>166</v>
      </c>
      <c r="H1468" s="1" t="s">
        <v>167</v>
      </c>
      <c r="I1468" s="1"/>
      <c r="J1468" s="1"/>
      <c r="K1468" s="1"/>
      <c r="L1468" s="1"/>
      <c r="M1468" s="1"/>
      <c r="N1468" s="1"/>
      <c r="O1468" s="2">
        <v>43895</v>
      </c>
      <c r="P1468" s="2">
        <v>43904</v>
      </c>
      <c r="Q1468" s="1"/>
      <c r="R1468" s="1" t="s">
        <v>27</v>
      </c>
    </row>
    <row r="1469" spans="1:18" x14ac:dyDescent="0.45">
      <c r="A1469" s="1">
        <v>6001000367</v>
      </c>
      <c r="B1469" s="1">
        <v>6019</v>
      </c>
      <c r="C1469" s="1" t="s">
        <v>34</v>
      </c>
      <c r="D1469" s="1">
        <v>1977</v>
      </c>
      <c r="E1469" s="1" t="s">
        <v>49</v>
      </c>
      <c r="F1469" s="1" t="s">
        <v>23</v>
      </c>
      <c r="G1469" s="1" t="s">
        <v>166</v>
      </c>
      <c r="H1469" s="1" t="s">
        <v>167</v>
      </c>
      <c r="I1469" s="1"/>
      <c r="J1469" s="1"/>
      <c r="K1469" s="1"/>
      <c r="L1469" s="1"/>
      <c r="M1469" s="1"/>
      <c r="N1469" s="1"/>
      <c r="O1469" s="2">
        <v>43895</v>
      </c>
      <c r="P1469" s="1"/>
      <c r="Q1469" s="1"/>
      <c r="R1469" s="1" t="s">
        <v>45</v>
      </c>
    </row>
    <row r="1470" spans="1:18" x14ac:dyDescent="0.45">
      <c r="A1470" s="1">
        <v>6001000368</v>
      </c>
      <c r="B1470" s="1">
        <v>5980</v>
      </c>
      <c r="C1470" s="1" t="s">
        <v>34</v>
      </c>
      <c r="D1470" s="1">
        <v>1964</v>
      </c>
      <c r="E1470" s="1" t="s">
        <v>22</v>
      </c>
      <c r="F1470" s="1" t="s">
        <v>23</v>
      </c>
      <c r="G1470" s="1" t="s">
        <v>166</v>
      </c>
      <c r="H1470" s="1" t="s">
        <v>167</v>
      </c>
      <c r="I1470" s="1"/>
      <c r="J1470" s="1"/>
      <c r="K1470" s="1"/>
      <c r="L1470" s="1"/>
      <c r="M1470" s="1"/>
      <c r="N1470" s="1"/>
      <c r="O1470" s="2">
        <v>43895</v>
      </c>
      <c r="P1470" s="1"/>
      <c r="Q1470" s="1"/>
      <c r="R1470" s="1" t="s">
        <v>45</v>
      </c>
    </row>
    <row r="1471" spans="1:18" x14ac:dyDescent="0.45">
      <c r="A1471" s="1">
        <v>6001000369</v>
      </c>
      <c r="B1471" s="1">
        <v>5869</v>
      </c>
      <c r="C1471" s="1" t="s">
        <v>34</v>
      </c>
      <c r="D1471" s="1">
        <v>1993</v>
      </c>
      <c r="E1471" s="1" t="s">
        <v>32</v>
      </c>
      <c r="F1471" s="1" t="s">
        <v>23</v>
      </c>
      <c r="G1471" s="1" t="s">
        <v>166</v>
      </c>
      <c r="H1471" s="1" t="s">
        <v>167</v>
      </c>
      <c r="I1471" s="1"/>
      <c r="J1471" s="1"/>
      <c r="K1471" s="1"/>
      <c r="L1471" s="1"/>
      <c r="M1471" s="1"/>
      <c r="N1471" s="1"/>
      <c r="O1471" s="2">
        <v>43895</v>
      </c>
      <c r="P1471" s="1"/>
      <c r="Q1471" s="1"/>
      <c r="R1471" s="1" t="s">
        <v>45</v>
      </c>
    </row>
    <row r="1472" spans="1:18" x14ac:dyDescent="0.45">
      <c r="A1472" s="1">
        <v>6001000370</v>
      </c>
      <c r="B1472" s="1">
        <v>6042</v>
      </c>
      <c r="C1472" s="1" t="s">
        <v>34</v>
      </c>
      <c r="D1472" s="1">
        <v>1985</v>
      </c>
      <c r="E1472" s="1" t="s">
        <v>28</v>
      </c>
      <c r="F1472" s="1" t="s">
        <v>23</v>
      </c>
      <c r="G1472" s="1" t="s">
        <v>166</v>
      </c>
      <c r="H1472" s="1" t="s">
        <v>167</v>
      </c>
      <c r="I1472" s="1"/>
      <c r="J1472" s="1"/>
      <c r="K1472" s="1"/>
      <c r="L1472" s="1"/>
      <c r="M1472" s="1"/>
      <c r="N1472" s="1"/>
      <c r="O1472" s="2">
        <v>43895</v>
      </c>
      <c r="P1472" s="2">
        <v>43906</v>
      </c>
      <c r="Q1472" s="1"/>
      <c r="R1472" s="1" t="s">
        <v>27</v>
      </c>
    </row>
    <row r="1473" spans="1:18" x14ac:dyDescent="0.45">
      <c r="A1473" s="1">
        <v>6001000371</v>
      </c>
      <c r="B1473" s="1">
        <v>5832</v>
      </c>
      <c r="C1473" s="1" t="s">
        <v>21</v>
      </c>
      <c r="D1473" s="1">
        <v>1994</v>
      </c>
      <c r="E1473" s="1" t="s">
        <v>32</v>
      </c>
      <c r="F1473" s="1" t="s">
        <v>23</v>
      </c>
      <c r="G1473" s="1" t="s">
        <v>166</v>
      </c>
      <c r="H1473" s="1" t="s">
        <v>167</v>
      </c>
      <c r="I1473" s="1"/>
      <c r="J1473" s="1"/>
      <c r="K1473" s="1"/>
      <c r="L1473" s="1"/>
      <c r="M1473" s="1"/>
      <c r="N1473" s="1"/>
      <c r="O1473" s="2">
        <v>43895</v>
      </c>
      <c r="P1473" s="1"/>
      <c r="Q1473" s="1"/>
      <c r="R1473" s="1" t="s">
        <v>45</v>
      </c>
    </row>
    <row r="1474" spans="1:18" x14ac:dyDescent="0.45">
      <c r="A1474" s="1">
        <v>6001000372</v>
      </c>
      <c r="B1474" s="1">
        <v>5903</v>
      </c>
      <c r="C1474" s="1" t="s">
        <v>34</v>
      </c>
      <c r="D1474" s="1">
        <v>1960</v>
      </c>
      <c r="E1474" s="1" t="s">
        <v>38</v>
      </c>
      <c r="F1474" s="1" t="s">
        <v>23</v>
      </c>
      <c r="G1474" s="1" t="s">
        <v>166</v>
      </c>
      <c r="H1474" s="1" t="s">
        <v>167</v>
      </c>
      <c r="I1474" s="1"/>
      <c r="J1474" s="1"/>
      <c r="K1474" s="1"/>
      <c r="L1474" s="1"/>
      <c r="M1474" s="1"/>
      <c r="N1474" s="1"/>
      <c r="O1474" s="2">
        <v>43895</v>
      </c>
      <c r="P1474" s="1"/>
      <c r="Q1474" s="1"/>
      <c r="R1474" s="1" t="s">
        <v>45</v>
      </c>
    </row>
    <row r="1475" spans="1:18" x14ac:dyDescent="0.45">
      <c r="A1475" s="1">
        <v>6001000373</v>
      </c>
      <c r="B1475" s="1">
        <v>6196</v>
      </c>
      <c r="C1475" s="1" t="s">
        <v>34</v>
      </c>
      <c r="D1475" s="1">
        <v>1962</v>
      </c>
      <c r="E1475" s="1" t="s">
        <v>22</v>
      </c>
      <c r="F1475" s="1" t="s">
        <v>23</v>
      </c>
      <c r="G1475" s="1" t="s">
        <v>166</v>
      </c>
      <c r="H1475" s="1" t="s">
        <v>167</v>
      </c>
      <c r="I1475" s="1"/>
      <c r="J1475" s="1"/>
      <c r="K1475" s="1"/>
      <c r="L1475" s="1"/>
      <c r="M1475" s="1"/>
      <c r="N1475" s="1"/>
      <c r="O1475" s="2">
        <v>43895</v>
      </c>
      <c r="P1475" s="2">
        <v>43904</v>
      </c>
      <c r="Q1475" s="1"/>
      <c r="R1475" s="1" t="s">
        <v>27</v>
      </c>
    </row>
    <row r="1476" spans="1:18" x14ac:dyDescent="0.45">
      <c r="A1476" s="1">
        <v>6001000374</v>
      </c>
      <c r="B1476" s="1">
        <v>6238</v>
      </c>
      <c r="C1476" s="1" t="s">
        <v>34</v>
      </c>
      <c r="D1476" s="1">
        <v>1988</v>
      </c>
      <c r="E1476" s="1" t="s">
        <v>28</v>
      </c>
      <c r="F1476" s="1" t="s">
        <v>23</v>
      </c>
      <c r="G1476" s="1" t="s">
        <v>166</v>
      </c>
      <c r="H1476" s="1" t="s">
        <v>167</v>
      </c>
      <c r="I1476" s="1"/>
      <c r="J1476" s="1"/>
      <c r="K1476" s="1"/>
      <c r="L1476" s="1"/>
      <c r="M1476" s="1"/>
      <c r="N1476" s="1"/>
      <c r="O1476" s="2">
        <v>43895</v>
      </c>
      <c r="P1476" s="1"/>
      <c r="Q1476" s="1"/>
      <c r="R1476" s="1" t="s">
        <v>45</v>
      </c>
    </row>
    <row r="1477" spans="1:18" x14ac:dyDescent="0.45">
      <c r="A1477" s="1">
        <v>6001000375</v>
      </c>
      <c r="B1477" s="1">
        <v>5937</v>
      </c>
      <c r="C1477" s="1" t="s">
        <v>21</v>
      </c>
      <c r="D1477" s="1">
        <v>1990</v>
      </c>
      <c r="E1477" s="1" t="s">
        <v>28</v>
      </c>
      <c r="F1477" s="1" t="s">
        <v>23</v>
      </c>
      <c r="G1477" s="1" t="s">
        <v>166</v>
      </c>
      <c r="H1477" s="1" t="s">
        <v>167</v>
      </c>
      <c r="I1477" s="1"/>
      <c r="J1477" s="1"/>
      <c r="K1477" s="1"/>
      <c r="L1477" s="1"/>
      <c r="M1477" s="1"/>
      <c r="N1477" s="1"/>
      <c r="O1477" s="2">
        <v>43895</v>
      </c>
      <c r="P1477" s="1"/>
      <c r="Q1477" s="1"/>
      <c r="R1477" s="1" t="s">
        <v>45</v>
      </c>
    </row>
    <row r="1478" spans="1:18" x14ac:dyDescent="0.45">
      <c r="A1478" s="1">
        <v>6001000376</v>
      </c>
      <c r="B1478" s="1">
        <v>5779</v>
      </c>
      <c r="C1478" s="1" t="s">
        <v>21</v>
      </c>
      <c r="D1478" s="1">
        <v>1998</v>
      </c>
      <c r="E1478" s="1" t="s">
        <v>32</v>
      </c>
      <c r="F1478" s="1" t="s">
        <v>23</v>
      </c>
      <c r="G1478" s="1" t="s">
        <v>166</v>
      </c>
      <c r="H1478" s="1" t="s">
        <v>167</v>
      </c>
      <c r="I1478" s="1"/>
      <c r="J1478" s="1"/>
      <c r="K1478" s="1"/>
      <c r="L1478" s="1"/>
      <c r="M1478" s="1"/>
      <c r="N1478" s="1"/>
      <c r="O1478" s="2">
        <v>43895</v>
      </c>
      <c r="P1478" s="1"/>
      <c r="Q1478" s="1"/>
      <c r="R1478" s="1" t="s">
        <v>45</v>
      </c>
    </row>
    <row r="1479" spans="1:18" x14ac:dyDescent="0.45">
      <c r="A1479" s="1">
        <v>6001000377</v>
      </c>
      <c r="B1479" s="1">
        <v>5892</v>
      </c>
      <c r="C1479" s="1" t="s">
        <v>34</v>
      </c>
      <c r="D1479" s="1">
        <v>1963</v>
      </c>
      <c r="E1479" s="1" t="s">
        <v>22</v>
      </c>
      <c r="F1479" s="1" t="s">
        <v>23</v>
      </c>
      <c r="G1479" s="1" t="s">
        <v>166</v>
      </c>
      <c r="H1479" s="1" t="s">
        <v>167</v>
      </c>
      <c r="I1479" s="1"/>
      <c r="J1479" s="1"/>
      <c r="K1479" s="1"/>
      <c r="L1479" s="1"/>
      <c r="M1479" s="1"/>
      <c r="N1479" s="1"/>
      <c r="O1479" s="2">
        <v>43895</v>
      </c>
      <c r="P1479" s="1"/>
      <c r="Q1479" s="1"/>
      <c r="R1479" s="1" t="s">
        <v>45</v>
      </c>
    </row>
    <row r="1480" spans="1:18" x14ac:dyDescent="0.45">
      <c r="A1480" s="1">
        <v>6001000378</v>
      </c>
      <c r="B1480" s="1">
        <v>6235</v>
      </c>
      <c r="C1480" s="1" t="s">
        <v>21</v>
      </c>
      <c r="D1480" s="1">
        <v>1960</v>
      </c>
      <c r="E1480" s="1" t="s">
        <v>38</v>
      </c>
      <c r="F1480" s="1" t="s">
        <v>23</v>
      </c>
      <c r="G1480" s="1" t="s">
        <v>166</v>
      </c>
      <c r="H1480" s="1" t="s">
        <v>167</v>
      </c>
      <c r="I1480" s="1"/>
      <c r="J1480" s="1"/>
      <c r="K1480" s="1"/>
      <c r="L1480" s="1"/>
      <c r="M1480" s="1"/>
      <c r="N1480" s="1"/>
      <c r="O1480" s="2">
        <v>43895</v>
      </c>
      <c r="P1480" s="1"/>
      <c r="Q1480" s="1"/>
      <c r="R1480" s="1" t="s">
        <v>45</v>
      </c>
    </row>
    <row r="1481" spans="1:18" x14ac:dyDescent="0.45">
      <c r="A1481" s="1">
        <v>6001000379</v>
      </c>
      <c r="B1481" s="1">
        <v>6036</v>
      </c>
      <c r="C1481" s="1" t="s">
        <v>34</v>
      </c>
      <c r="D1481" s="1">
        <v>1999</v>
      </c>
      <c r="E1481" s="1" t="s">
        <v>32</v>
      </c>
      <c r="F1481" s="1" t="s">
        <v>23</v>
      </c>
      <c r="G1481" s="1" t="s">
        <v>166</v>
      </c>
      <c r="H1481" s="1" t="s">
        <v>167</v>
      </c>
      <c r="I1481" s="1"/>
      <c r="J1481" s="1"/>
      <c r="K1481" s="1"/>
      <c r="L1481" s="1"/>
      <c r="M1481" s="1"/>
      <c r="N1481" s="1"/>
      <c r="O1481" s="2">
        <v>43895</v>
      </c>
      <c r="P1481" s="1"/>
      <c r="Q1481" s="1"/>
      <c r="R1481" s="1" t="s">
        <v>45</v>
      </c>
    </row>
    <row r="1482" spans="1:18" x14ac:dyDescent="0.45">
      <c r="A1482" s="1">
        <v>6001000380</v>
      </c>
      <c r="B1482" s="1">
        <v>5925</v>
      </c>
      <c r="C1482" s="1" t="s">
        <v>34</v>
      </c>
      <c r="D1482" s="1">
        <v>1980</v>
      </c>
      <c r="E1482" s="1" t="s">
        <v>49</v>
      </c>
      <c r="F1482" s="1" t="s">
        <v>23</v>
      </c>
      <c r="G1482" s="1" t="s">
        <v>166</v>
      </c>
      <c r="H1482" s="1" t="s">
        <v>167</v>
      </c>
      <c r="I1482" s="1"/>
      <c r="J1482" s="1"/>
      <c r="K1482" s="1"/>
      <c r="L1482" s="1"/>
      <c r="M1482" s="1"/>
      <c r="N1482" s="1"/>
      <c r="O1482" s="2">
        <v>43895</v>
      </c>
      <c r="P1482" s="2">
        <v>43907</v>
      </c>
      <c r="Q1482" s="1"/>
      <c r="R1482" s="1" t="s">
        <v>27</v>
      </c>
    </row>
    <row r="1483" spans="1:18" x14ac:dyDescent="0.45">
      <c r="A1483" s="1">
        <v>6001000381</v>
      </c>
      <c r="B1483" s="1">
        <v>5999</v>
      </c>
      <c r="C1483" s="1" t="s">
        <v>34</v>
      </c>
      <c r="D1483" s="1">
        <v>1994</v>
      </c>
      <c r="E1483" s="1" t="s">
        <v>32</v>
      </c>
      <c r="F1483" s="1" t="s">
        <v>23</v>
      </c>
      <c r="G1483" s="1" t="s">
        <v>166</v>
      </c>
      <c r="H1483" s="1" t="s">
        <v>167</v>
      </c>
      <c r="I1483" s="1"/>
      <c r="J1483" s="1"/>
      <c r="K1483" s="1"/>
      <c r="L1483" s="1"/>
      <c r="M1483" s="1"/>
      <c r="N1483" s="1"/>
      <c r="O1483" s="2">
        <v>43895</v>
      </c>
      <c r="P1483" s="2">
        <v>43906</v>
      </c>
      <c r="Q1483" s="1"/>
      <c r="R1483" s="1" t="s">
        <v>27</v>
      </c>
    </row>
    <row r="1484" spans="1:18" x14ac:dyDescent="0.45">
      <c r="A1484" s="1">
        <v>6001000382</v>
      </c>
      <c r="B1484" s="1">
        <v>6053</v>
      </c>
      <c r="C1484" s="1" t="s">
        <v>34</v>
      </c>
      <c r="D1484" s="1">
        <v>1999</v>
      </c>
      <c r="E1484" s="1" t="s">
        <v>32</v>
      </c>
      <c r="F1484" s="1" t="s">
        <v>23</v>
      </c>
      <c r="G1484" s="1" t="s">
        <v>166</v>
      </c>
      <c r="H1484" s="1" t="s">
        <v>167</v>
      </c>
      <c r="I1484" s="1"/>
      <c r="J1484" s="1"/>
      <c r="K1484" s="1"/>
      <c r="L1484" s="1"/>
      <c r="M1484" s="1"/>
      <c r="N1484" s="1"/>
      <c r="O1484" s="2">
        <v>43895</v>
      </c>
      <c r="P1484" s="1"/>
      <c r="Q1484" s="1"/>
      <c r="R1484" s="1" t="s">
        <v>45</v>
      </c>
    </row>
    <row r="1485" spans="1:18" x14ac:dyDescent="0.45">
      <c r="A1485" s="1">
        <v>6001000383</v>
      </c>
      <c r="B1485" s="1">
        <v>6262</v>
      </c>
      <c r="C1485" s="1" t="s">
        <v>34</v>
      </c>
      <c r="D1485" s="1">
        <v>1967</v>
      </c>
      <c r="E1485" s="1" t="s">
        <v>22</v>
      </c>
      <c r="F1485" s="1" t="s">
        <v>23</v>
      </c>
      <c r="G1485" s="1" t="s">
        <v>166</v>
      </c>
      <c r="H1485" s="1" t="s">
        <v>167</v>
      </c>
      <c r="I1485" s="1"/>
      <c r="J1485" s="1"/>
      <c r="K1485" s="1"/>
      <c r="L1485" s="1"/>
      <c r="M1485" s="1"/>
      <c r="N1485" s="1"/>
      <c r="O1485" s="2">
        <v>43895</v>
      </c>
      <c r="P1485" s="1"/>
      <c r="Q1485" s="1"/>
      <c r="R1485" s="1" t="s">
        <v>45</v>
      </c>
    </row>
    <row r="1486" spans="1:18" x14ac:dyDescent="0.45">
      <c r="A1486" s="1">
        <v>6001000384</v>
      </c>
      <c r="B1486" s="1">
        <v>5989</v>
      </c>
      <c r="C1486" s="1" t="s">
        <v>34</v>
      </c>
      <c r="D1486" s="1">
        <v>1973</v>
      </c>
      <c r="E1486" s="1" t="s">
        <v>49</v>
      </c>
      <c r="F1486" s="1" t="s">
        <v>23</v>
      </c>
      <c r="G1486" s="1" t="s">
        <v>166</v>
      </c>
      <c r="H1486" s="1" t="s">
        <v>167</v>
      </c>
      <c r="I1486" s="1"/>
      <c r="J1486" s="1"/>
      <c r="K1486" s="1"/>
      <c r="L1486" s="1"/>
      <c r="M1486" s="1"/>
      <c r="N1486" s="1"/>
      <c r="O1486" s="2">
        <v>43895</v>
      </c>
      <c r="P1486" s="1"/>
      <c r="Q1486" s="1"/>
      <c r="R1486" s="1" t="s">
        <v>45</v>
      </c>
    </row>
    <row r="1487" spans="1:18" x14ac:dyDescent="0.45">
      <c r="A1487" s="1">
        <v>6001000385</v>
      </c>
      <c r="B1487" s="1">
        <v>6122</v>
      </c>
      <c r="C1487" s="1" t="s">
        <v>34</v>
      </c>
      <c r="D1487" s="1">
        <v>2000</v>
      </c>
      <c r="E1487" s="1" t="s">
        <v>32</v>
      </c>
      <c r="F1487" s="1" t="s">
        <v>23</v>
      </c>
      <c r="G1487" s="1" t="s">
        <v>166</v>
      </c>
      <c r="H1487" s="1" t="s">
        <v>167</v>
      </c>
      <c r="I1487" s="1"/>
      <c r="J1487" s="1"/>
      <c r="K1487" s="1"/>
      <c r="L1487" s="1"/>
      <c r="M1487" s="1"/>
      <c r="N1487" s="1"/>
      <c r="O1487" s="2">
        <v>43895</v>
      </c>
      <c r="P1487" s="1"/>
      <c r="Q1487" s="1"/>
      <c r="R1487" s="1" t="s">
        <v>45</v>
      </c>
    </row>
    <row r="1488" spans="1:18" x14ac:dyDescent="0.45">
      <c r="A1488" s="1">
        <v>6001000386</v>
      </c>
      <c r="B1488" s="1">
        <v>5868</v>
      </c>
      <c r="C1488" s="1" t="s">
        <v>34</v>
      </c>
      <c r="D1488" s="1">
        <v>1967</v>
      </c>
      <c r="E1488" s="1" t="s">
        <v>22</v>
      </c>
      <c r="F1488" s="1" t="s">
        <v>23</v>
      </c>
      <c r="G1488" s="1" t="s">
        <v>166</v>
      </c>
      <c r="H1488" s="1" t="s">
        <v>167</v>
      </c>
      <c r="I1488" s="1"/>
      <c r="J1488" s="1"/>
      <c r="K1488" s="1"/>
      <c r="L1488" s="1"/>
      <c r="M1488" s="1"/>
      <c r="N1488" s="1"/>
      <c r="O1488" s="2">
        <v>43895</v>
      </c>
      <c r="P1488" s="1"/>
      <c r="Q1488" s="1"/>
      <c r="R1488" s="1" t="s">
        <v>45</v>
      </c>
    </row>
    <row r="1489" spans="1:18" x14ac:dyDescent="0.45">
      <c r="A1489" s="1">
        <v>6001000387</v>
      </c>
      <c r="B1489" s="1">
        <v>6128</v>
      </c>
      <c r="C1489" s="1" t="s">
        <v>34</v>
      </c>
      <c r="D1489" s="1">
        <v>1995</v>
      </c>
      <c r="E1489" s="1" t="s">
        <v>32</v>
      </c>
      <c r="F1489" s="1" t="s">
        <v>23</v>
      </c>
      <c r="G1489" s="1" t="s">
        <v>166</v>
      </c>
      <c r="H1489" s="1" t="s">
        <v>167</v>
      </c>
      <c r="I1489" s="1"/>
      <c r="J1489" s="1"/>
      <c r="K1489" s="1"/>
      <c r="L1489" s="1"/>
      <c r="M1489" s="1"/>
      <c r="N1489" s="1"/>
      <c r="O1489" s="2">
        <v>43895</v>
      </c>
      <c r="P1489" s="1"/>
      <c r="Q1489" s="1"/>
      <c r="R1489" s="1" t="s">
        <v>45</v>
      </c>
    </row>
    <row r="1490" spans="1:18" x14ac:dyDescent="0.45">
      <c r="A1490" s="1">
        <v>6001000388</v>
      </c>
      <c r="B1490" s="1">
        <v>6043</v>
      </c>
      <c r="C1490" s="1" t="s">
        <v>34</v>
      </c>
      <c r="D1490" s="1">
        <v>1995</v>
      </c>
      <c r="E1490" s="1" t="s">
        <v>32</v>
      </c>
      <c r="F1490" s="1" t="s">
        <v>23</v>
      </c>
      <c r="G1490" s="1" t="s">
        <v>166</v>
      </c>
      <c r="H1490" s="1" t="s">
        <v>167</v>
      </c>
      <c r="I1490" s="1"/>
      <c r="J1490" s="1"/>
      <c r="K1490" s="1"/>
      <c r="L1490" s="1"/>
      <c r="M1490" s="1"/>
      <c r="N1490" s="1"/>
      <c r="O1490" s="2">
        <v>43895</v>
      </c>
      <c r="P1490" s="1"/>
      <c r="Q1490" s="1"/>
      <c r="R1490" s="1" t="s">
        <v>45</v>
      </c>
    </row>
    <row r="1491" spans="1:18" x14ac:dyDescent="0.45">
      <c r="A1491" s="1">
        <v>6001000389</v>
      </c>
      <c r="B1491" s="1">
        <v>6208</v>
      </c>
      <c r="C1491" s="1" t="s">
        <v>34</v>
      </c>
      <c r="D1491" s="1">
        <v>2000</v>
      </c>
      <c r="E1491" s="1" t="s">
        <v>32</v>
      </c>
      <c r="F1491" s="1" t="s">
        <v>23</v>
      </c>
      <c r="G1491" s="1" t="s">
        <v>166</v>
      </c>
      <c r="H1491" s="1" t="s">
        <v>167</v>
      </c>
      <c r="I1491" s="1"/>
      <c r="J1491" s="1"/>
      <c r="K1491" s="1"/>
      <c r="L1491" s="1"/>
      <c r="M1491" s="1"/>
      <c r="N1491" s="1"/>
      <c r="O1491" s="2">
        <v>43895</v>
      </c>
      <c r="P1491" s="2">
        <v>43906</v>
      </c>
      <c r="Q1491" s="1"/>
      <c r="R1491" s="1" t="s">
        <v>27</v>
      </c>
    </row>
    <row r="1492" spans="1:18" x14ac:dyDescent="0.45">
      <c r="A1492" s="1">
        <v>6001000390</v>
      </c>
      <c r="B1492" s="1">
        <v>6031</v>
      </c>
      <c r="C1492" s="1" t="s">
        <v>34</v>
      </c>
      <c r="D1492" s="1">
        <v>1950</v>
      </c>
      <c r="E1492" s="1" t="s">
        <v>42</v>
      </c>
      <c r="F1492" s="1" t="s">
        <v>23</v>
      </c>
      <c r="G1492" s="1" t="s">
        <v>166</v>
      </c>
      <c r="H1492" s="1" t="s">
        <v>167</v>
      </c>
      <c r="I1492" s="1"/>
      <c r="J1492" s="1"/>
      <c r="K1492" s="1"/>
      <c r="L1492" s="1"/>
      <c r="M1492" s="1"/>
      <c r="N1492" s="1"/>
      <c r="O1492" s="2">
        <v>43895</v>
      </c>
      <c r="P1492" s="1"/>
      <c r="Q1492" s="1"/>
      <c r="R1492" s="1" t="s">
        <v>45</v>
      </c>
    </row>
    <row r="1493" spans="1:18" x14ac:dyDescent="0.45">
      <c r="A1493" s="1">
        <v>6001000391</v>
      </c>
      <c r="B1493" s="1">
        <v>6077</v>
      </c>
      <c r="C1493" s="1" t="s">
        <v>21</v>
      </c>
      <c r="D1493" s="1">
        <v>1998</v>
      </c>
      <c r="E1493" s="1" t="s">
        <v>32</v>
      </c>
      <c r="F1493" s="1" t="s">
        <v>23</v>
      </c>
      <c r="G1493" s="1" t="s">
        <v>166</v>
      </c>
      <c r="H1493" s="1" t="s">
        <v>167</v>
      </c>
      <c r="I1493" s="1"/>
      <c r="J1493" s="1"/>
      <c r="K1493" s="1"/>
      <c r="L1493" s="1"/>
      <c r="M1493" s="1"/>
      <c r="N1493" s="1"/>
      <c r="O1493" s="2">
        <v>43895</v>
      </c>
      <c r="P1493" s="1"/>
      <c r="Q1493" s="1"/>
      <c r="R1493" s="1" t="s">
        <v>45</v>
      </c>
    </row>
    <row r="1494" spans="1:18" x14ac:dyDescent="0.45">
      <c r="A1494" s="1">
        <v>6001000392</v>
      </c>
      <c r="B1494" s="1">
        <v>5934</v>
      </c>
      <c r="C1494" s="1" t="s">
        <v>21</v>
      </c>
      <c r="D1494" s="1">
        <v>1999</v>
      </c>
      <c r="E1494" s="1" t="s">
        <v>32</v>
      </c>
      <c r="F1494" s="1" t="s">
        <v>23</v>
      </c>
      <c r="G1494" s="1" t="s">
        <v>166</v>
      </c>
      <c r="H1494" s="1" t="s">
        <v>167</v>
      </c>
      <c r="I1494" s="1"/>
      <c r="J1494" s="1"/>
      <c r="K1494" s="1"/>
      <c r="L1494" s="1"/>
      <c r="M1494" s="1"/>
      <c r="N1494" s="1"/>
      <c r="O1494" s="2">
        <v>43895</v>
      </c>
      <c r="P1494" s="1"/>
      <c r="Q1494" s="1"/>
      <c r="R1494" s="1" t="s">
        <v>45</v>
      </c>
    </row>
    <row r="1495" spans="1:18" x14ac:dyDescent="0.45">
      <c r="A1495" s="1">
        <v>6001000393</v>
      </c>
      <c r="B1495" s="1">
        <v>5860</v>
      </c>
      <c r="C1495" s="1" t="s">
        <v>21</v>
      </c>
      <c r="D1495" s="1">
        <v>1999</v>
      </c>
      <c r="E1495" s="1" t="s">
        <v>32</v>
      </c>
      <c r="F1495" s="1" t="s">
        <v>23</v>
      </c>
      <c r="G1495" s="1" t="s">
        <v>166</v>
      </c>
      <c r="H1495" s="1" t="s">
        <v>167</v>
      </c>
      <c r="I1495" s="1"/>
      <c r="J1495" s="1"/>
      <c r="K1495" s="1"/>
      <c r="L1495" s="1"/>
      <c r="M1495" s="1"/>
      <c r="N1495" s="1"/>
      <c r="O1495" s="2">
        <v>43895</v>
      </c>
      <c r="P1495" s="2">
        <v>43906</v>
      </c>
      <c r="Q1495" s="1"/>
      <c r="R1495" s="1" t="s">
        <v>27</v>
      </c>
    </row>
    <row r="1496" spans="1:18" x14ac:dyDescent="0.45">
      <c r="A1496" s="1">
        <v>6001000394</v>
      </c>
      <c r="B1496" s="1">
        <v>6200</v>
      </c>
      <c r="C1496" s="1" t="s">
        <v>34</v>
      </c>
      <c r="D1496" s="1">
        <v>1995</v>
      </c>
      <c r="E1496" s="1" t="s">
        <v>32</v>
      </c>
      <c r="F1496" s="1" t="s">
        <v>23</v>
      </c>
      <c r="G1496" s="1" t="s">
        <v>166</v>
      </c>
      <c r="H1496" s="1" t="s">
        <v>167</v>
      </c>
      <c r="I1496" s="1"/>
      <c r="J1496" s="1"/>
      <c r="K1496" s="1"/>
      <c r="L1496" s="1"/>
      <c r="M1496" s="1"/>
      <c r="N1496" s="1"/>
      <c r="O1496" s="2">
        <v>43895</v>
      </c>
      <c r="P1496" s="1"/>
      <c r="Q1496" s="1"/>
      <c r="R1496" s="1" t="s">
        <v>45</v>
      </c>
    </row>
    <row r="1497" spans="1:18" x14ac:dyDescent="0.45">
      <c r="A1497" s="1">
        <v>6001000395</v>
      </c>
      <c r="B1497" s="1">
        <v>6271</v>
      </c>
      <c r="C1497" s="1" t="s">
        <v>21</v>
      </c>
      <c r="D1497" s="1">
        <v>1994</v>
      </c>
      <c r="E1497" s="1" t="s">
        <v>32</v>
      </c>
      <c r="F1497" s="1" t="s">
        <v>23</v>
      </c>
      <c r="G1497" s="1" t="s">
        <v>166</v>
      </c>
      <c r="H1497" s="1" t="s">
        <v>167</v>
      </c>
      <c r="I1497" s="1"/>
      <c r="J1497" s="1"/>
      <c r="K1497" s="1"/>
      <c r="L1497" s="1"/>
      <c r="M1497" s="1"/>
      <c r="N1497" s="1"/>
      <c r="O1497" s="2">
        <v>43895</v>
      </c>
      <c r="P1497" s="1"/>
      <c r="Q1497" s="1"/>
      <c r="R1497" s="1" t="s">
        <v>45</v>
      </c>
    </row>
    <row r="1498" spans="1:18" x14ac:dyDescent="0.45">
      <c r="A1498" s="1">
        <v>6001000396</v>
      </c>
      <c r="B1498" s="1">
        <v>5913</v>
      </c>
      <c r="C1498" s="1" t="s">
        <v>34</v>
      </c>
      <c r="D1498" s="1">
        <v>1993</v>
      </c>
      <c r="E1498" s="1" t="s">
        <v>32</v>
      </c>
      <c r="F1498" s="1" t="s">
        <v>23</v>
      </c>
      <c r="G1498" s="1" t="s">
        <v>166</v>
      </c>
      <c r="H1498" s="1" t="s">
        <v>167</v>
      </c>
      <c r="I1498" s="1"/>
      <c r="J1498" s="1"/>
      <c r="K1498" s="1"/>
      <c r="L1498" s="1"/>
      <c r="M1498" s="1"/>
      <c r="N1498" s="1"/>
      <c r="O1498" s="2">
        <v>43895</v>
      </c>
      <c r="P1498" s="1"/>
      <c r="Q1498" s="1"/>
      <c r="R1498" s="1" t="s">
        <v>45</v>
      </c>
    </row>
    <row r="1499" spans="1:18" x14ac:dyDescent="0.45">
      <c r="A1499" s="1">
        <v>6001000397</v>
      </c>
      <c r="B1499" s="1">
        <v>6211</v>
      </c>
      <c r="C1499" s="1" t="s">
        <v>34</v>
      </c>
      <c r="D1499" s="1">
        <v>1999</v>
      </c>
      <c r="E1499" s="1" t="s">
        <v>32</v>
      </c>
      <c r="F1499" s="1" t="s">
        <v>23</v>
      </c>
      <c r="G1499" s="1" t="s">
        <v>166</v>
      </c>
      <c r="H1499" s="1" t="s">
        <v>167</v>
      </c>
      <c r="I1499" s="1"/>
      <c r="J1499" s="1"/>
      <c r="K1499" s="1"/>
      <c r="L1499" s="1"/>
      <c r="M1499" s="1"/>
      <c r="N1499" s="1"/>
      <c r="O1499" s="2">
        <v>43895</v>
      </c>
      <c r="P1499" s="1"/>
      <c r="Q1499" s="1"/>
      <c r="R1499" s="1" t="s">
        <v>45</v>
      </c>
    </row>
    <row r="1500" spans="1:18" x14ac:dyDescent="0.45">
      <c r="A1500" s="1">
        <v>6001000398</v>
      </c>
      <c r="B1500" s="1">
        <v>5871</v>
      </c>
      <c r="C1500" s="1" t="s">
        <v>34</v>
      </c>
      <c r="D1500" s="1">
        <v>1997</v>
      </c>
      <c r="E1500" s="1" t="s">
        <v>32</v>
      </c>
      <c r="F1500" s="1" t="s">
        <v>23</v>
      </c>
      <c r="G1500" s="1" t="s">
        <v>166</v>
      </c>
      <c r="H1500" s="1" t="s">
        <v>167</v>
      </c>
      <c r="I1500" s="1"/>
      <c r="J1500" s="1"/>
      <c r="K1500" s="1"/>
      <c r="L1500" s="1"/>
      <c r="M1500" s="1"/>
      <c r="N1500" s="1"/>
      <c r="O1500" s="2">
        <v>43895</v>
      </c>
      <c r="P1500" s="1"/>
      <c r="Q1500" s="1"/>
      <c r="R1500" s="1" t="s">
        <v>45</v>
      </c>
    </row>
    <row r="1501" spans="1:18" x14ac:dyDescent="0.45">
      <c r="A1501" s="1">
        <v>6001000399</v>
      </c>
      <c r="B1501" s="1">
        <v>5771</v>
      </c>
      <c r="C1501" s="1" t="s">
        <v>34</v>
      </c>
      <c r="D1501" s="1">
        <v>1978</v>
      </c>
      <c r="E1501" s="1" t="s">
        <v>49</v>
      </c>
      <c r="F1501" s="1" t="s">
        <v>23</v>
      </c>
      <c r="G1501" s="1" t="s">
        <v>166</v>
      </c>
      <c r="H1501" s="1" t="s">
        <v>167</v>
      </c>
      <c r="I1501" s="1"/>
      <c r="J1501" s="1"/>
      <c r="K1501" s="1"/>
      <c r="L1501" s="1"/>
      <c r="M1501" s="1"/>
      <c r="N1501" s="1"/>
      <c r="O1501" s="2">
        <v>43895</v>
      </c>
      <c r="P1501" s="1"/>
      <c r="Q1501" s="1"/>
      <c r="R1501" s="1" t="s">
        <v>45</v>
      </c>
    </row>
    <row r="1502" spans="1:18" x14ac:dyDescent="0.45">
      <c r="A1502" s="1">
        <v>6001000400</v>
      </c>
      <c r="B1502" s="1">
        <v>6249</v>
      </c>
      <c r="C1502" s="1" t="s">
        <v>34</v>
      </c>
      <c r="D1502" s="1">
        <v>1995</v>
      </c>
      <c r="E1502" s="1" t="s">
        <v>32</v>
      </c>
      <c r="F1502" s="1" t="s">
        <v>23</v>
      </c>
      <c r="G1502" s="1" t="s">
        <v>166</v>
      </c>
      <c r="H1502" s="1" t="s">
        <v>167</v>
      </c>
      <c r="I1502" s="1"/>
      <c r="J1502" s="1"/>
      <c r="K1502" s="1"/>
      <c r="L1502" s="1"/>
      <c r="M1502" s="1"/>
      <c r="N1502" s="1"/>
      <c r="O1502" s="2">
        <v>43895</v>
      </c>
      <c r="P1502" s="1"/>
      <c r="Q1502" s="1"/>
      <c r="R1502" s="1" t="s">
        <v>45</v>
      </c>
    </row>
    <row r="1503" spans="1:18" x14ac:dyDescent="0.45">
      <c r="A1503" s="1">
        <v>6001000401</v>
      </c>
      <c r="B1503" s="1">
        <v>6096</v>
      </c>
      <c r="C1503" s="1" t="s">
        <v>34</v>
      </c>
      <c r="D1503" s="1">
        <v>1955</v>
      </c>
      <c r="E1503" s="1" t="s">
        <v>38</v>
      </c>
      <c r="F1503" s="1" t="s">
        <v>23</v>
      </c>
      <c r="G1503" s="1" t="s">
        <v>166</v>
      </c>
      <c r="H1503" s="1" t="s">
        <v>167</v>
      </c>
      <c r="I1503" s="1"/>
      <c r="J1503" s="1"/>
      <c r="K1503" s="1"/>
      <c r="L1503" s="1"/>
      <c r="M1503" s="1"/>
      <c r="N1503" s="1"/>
      <c r="O1503" s="2">
        <v>43895</v>
      </c>
      <c r="P1503" s="1"/>
      <c r="Q1503" s="1"/>
      <c r="R1503" s="1" t="s">
        <v>45</v>
      </c>
    </row>
    <row r="1504" spans="1:18" x14ac:dyDescent="0.45">
      <c r="A1504" s="1">
        <v>6001000402</v>
      </c>
      <c r="B1504" s="1">
        <v>6064</v>
      </c>
      <c r="C1504" s="1" t="s">
        <v>34</v>
      </c>
      <c r="D1504" s="1">
        <v>1939</v>
      </c>
      <c r="E1504" s="1" t="s">
        <v>41</v>
      </c>
      <c r="F1504" s="1" t="s">
        <v>23</v>
      </c>
      <c r="G1504" s="1" t="s">
        <v>166</v>
      </c>
      <c r="H1504" s="1" t="s">
        <v>167</v>
      </c>
      <c r="I1504" s="1"/>
      <c r="J1504" s="1"/>
      <c r="K1504" s="1"/>
      <c r="L1504" s="1"/>
      <c r="M1504" s="1"/>
      <c r="N1504" s="1"/>
      <c r="O1504" s="2">
        <v>43895</v>
      </c>
      <c r="P1504" s="1"/>
      <c r="Q1504" s="1"/>
      <c r="R1504" s="1" t="s">
        <v>45</v>
      </c>
    </row>
    <row r="1505" spans="1:18" x14ac:dyDescent="0.45">
      <c r="A1505" s="1">
        <v>6001000403</v>
      </c>
      <c r="B1505" s="1">
        <v>6205</v>
      </c>
      <c r="C1505" s="1" t="s">
        <v>21</v>
      </c>
      <c r="D1505" s="1">
        <v>1991</v>
      </c>
      <c r="E1505" s="1" t="s">
        <v>32</v>
      </c>
      <c r="F1505" s="1" t="s">
        <v>23</v>
      </c>
      <c r="G1505" s="1" t="s">
        <v>166</v>
      </c>
      <c r="H1505" s="1" t="s">
        <v>167</v>
      </c>
      <c r="I1505" s="1"/>
      <c r="J1505" s="1"/>
      <c r="K1505" s="1"/>
      <c r="L1505" s="1"/>
      <c r="M1505" s="1"/>
      <c r="N1505" s="1"/>
      <c r="O1505" s="2">
        <v>43895</v>
      </c>
      <c r="P1505" s="1"/>
      <c r="Q1505" s="1"/>
      <c r="R1505" s="1" t="s">
        <v>45</v>
      </c>
    </row>
    <row r="1506" spans="1:18" x14ac:dyDescent="0.45">
      <c r="A1506" s="1">
        <v>6001000404</v>
      </c>
      <c r="B1506" s="1">
        <v>6240</v>
      </c>
      <c r="C1506" s="1" t="s">
        <v>34</v>
      </c>
      <c r="D1506" s="1">
        <v>1985</v>
      </c>
      <c r="E1506" s="1" t="s">
        <v>28</v>
      </c>
      <c r="F1506" s="1" t="s">
        <v>23</v>
      </c>
      <c r="G1506" s="1" t="s">
        <v>166</v>
      </c>
      <c r="H1506" s="1" t="s">
        <v>167</v>
      </c>
      <c r="I1506" s="1"/>
      <c r="J1506" s="1"/>
      <c r="K1506" s="1"/>
      <c r="L1506" s="1"/>
      <c r="M1506" s="1"/>
      <c r="N1506" s="1"/>
      <c r="O1506" s="2">
        <v>43895</v>
      </c>
      <c r="P1506" s="2">
        <v>43906</v>
      </c>
      <c r="Q1506" s="1"/>
      <c r="R1506" s="1" t="s">
        <v>27</v>
      </c>
    </row>
    <row r="1507" spans="1:18" x14ac:dyDescent="0.45">
      <c r="A1507" s="1">
        <v>6001000405</v>
      </c>
      <c r="B1507" s="1">
        <v>6317</v>
      </c>
      <c r="C1507" s="1" t="s">
        <v>34</v>
      </c>
      <c r="D1507" s="1">
        <v>1936</v>
      </c>
      <c r="E1507" s="1" t="s">
        <v>41</v>
      </c>
      <c r="F1507" s="1" t="s">
        <v>23</v>
      </c>
      <c r="G1507" s="1" t="s">
        <v>166</v>
      </c>
      <c r="H1507" s="1" t="s">
        <v>167</v>
      </c>
      <c r="I1507" s="1"/>
      <c r="J1507" s="1"/>
      <c r="K1507" s="1"/>
      <c r="L1507" s="1"/>
      <c r="M1507" s="1"/>
      <c r="N1507" s="1"/>
      <c r="O1507" s="2">
        <v>43896</v>
      </c>
      <c r="P1507" s="1"/>
      <c r="Q1507" s="1"/>
      <c r="R1507" s="1" t="s">
        <v>45</v>
      </c>
    </row>
    <row r="1508" spans="1:18" x14ac:dyDescent="0.45">
      <c r="A1508" s="1">
        <v>6001000406</v>
      </c>
      <c r="B1508" s="1">
        <v>6549</v>
      </c>
      <c r="C1508" s="1" t="s">
        <v>34</v>
      </c>
      <c r="D1508" s="1">
        <v>1934</v>
      </c>
      <c r="E1508" s="1" t="s">
        <v>41</v>
      </c>
      <c r="F1508" s="1" t="s">
        <v>23</v>
      </c>
      <c r="G1508" s="1" t="s">
        <v>166</v>
      </c>
      <c r="H1508" s="1" t="s">
        <v>167</v>
      </c>
      <c r="I1508" s="1"/>
      <c r="J1508" s="1"/>
      <c r="K1508" s="1"/>
      <c r="L1508" s="1"/>
      <c r="M1508" s="1"/>
      <c r="N1508" s="1"/>
      <c r="O1508" s="2">
        <v>43896</v>
      </c>
      <c r="P1508" s="1"/>
      <c r="Q1508" s="1"/>
      <c r="R1508" s="1" t="s">
        <v>45</v>
      </c>
    </row>
    <row r="1509" spans="1:18" x14ac:dyDescent="0.45">
      <c r="A1509" s="1">
        <v>6001000407</v>
      </c>
      <c r="B1509" s="1">
        <v>6616</v>
      </c>
      <c r="C1509" s="1" t="s">
        <v>34</v>
      </c>
      <c r="D1509" s="1">
        <v>1943</v>
      </c>
      <c r="E1509" s="1" t="s">
        <v>42</v>
      </c>
      <c r="F1509" s="1" t="s">
        <v>23</v>
      </c>
      <c r="G1509" s="1" t="s">
        <v>166</v>
      </c>
      <c r="H1509" s="1" t="s">
        <v>167</v>
      </c>
      <c r="I1509" s="1"/>
      <c r="J1509" s="1"/>
      <c r="K1509" s="1"/>
      <c r="L1509" s="1"/>
      <c r="M1509" s="1"/>
      <c r="N1509" s="1"/>
      <c r="O1509" s="2">
        <v>43896</v>
      </c>
      <c r="P1509" s="1"/>
      <c r="Q1509" s="1"/>
      <c r="R1509" s="1" t="s">
        <v>45</v>
      </c>
    </row>
    <row r="1510" spans="1:18" x14ac:dyDescent="0.45">
      <c r="A1510" s="1">
        <v>6001000408</v>
      </c>
      <c r="B1510" s="1">
        <v>6602</v>
      </c>
      <c r="C1510" s="1" t="s">
        <v>34</v>
      </c>
      <c r="D1510" s="1">
        <v>1932</v>
      </c>
      <c r="E1510" s="1" t="s">
        <v>41</v>
      </c>
      <c r="F1510" s="1" t="s">
        <v>23</v>
      </c>
      <c r="G1510" s="1" t="s">
        <v>166</v>
      </c>
      <c r="H1510" s="1" t="s">
        <v>167</v>
      </c>
      <c r="I1510" s="1"/>
      <c r="J1510" s="1"/>
      <c r="K1510" s="1"/>
      <c r="L1510" s="1"/>
      <c r="M1510" s="1"/>
      <c r="N1510" s="1"/>
      <c r="O1510" s="2">
        <v>43896</v>
      </c>
      <c r="P1510" s="1"/>
      <c r="Q1510" s="1"/>
      <c r="R1510" s="1" t="s">
        <v>45</v>
      </c>
    </row>
    <row r="1511" spans="1:18" x14ac:dyDescent="0.45">
      <c r="A1511" s="1">
        <v>6001000409</v>
      </c>
      <c r="B1511" s="1">
        <v>6627</v>
      </c>
      <c r="C1511" s="1" t="s">
        <v>34</v>
      </c>
      <c r="D1511" s="1">
        <v>1942</v>
      </c>
      <c r="E1511" s="1" t="s">
        <v>42</v>
      </c>
      <c r="F1511" s="1" t="s">
        <v>23</v>
      </c>
      <c r="G1511" s="1" t="s">
        <v>166</v>
      </c>
      <c r="H1511" s="1" t="s">
        <v>167</v>
      </c>
      <c r="I1511" s="1"/>
      <c r="J1511" s="1"/>
      <c r="K1511" s="1"/>
      <c r="L1511" s="1"/>
      <c r="M1511" s="1"/>
      <c r="N1511" s="1"/>
      <c r="O1511" s="2">
        <v>43896</v>
      </c>
      <c r="P1511" s="1"/>
      <c r="Q1511" s="1"/>
      <c r="R1511" s="1" t="s">
        <v>45</v>
      </c>
    </row>
    <row r="1512" spans="1:18" x14ac:dyDescent="0.45">
      <c r="A1512" s="1">
        <v>6001000410</v>
      </c>
      <c r="B1512" s="1">
        <v>6385</v>
      </c>
      <c r="C1512" s="1" t="s">
        <v>34</v>
      </c>
      <c r="D1512" s="1">
        <v>1942</v>
      </c>
      <c r="E1512" s="1" t="s">
        <v>42</v>
      </c>
      <c r="F1512" s="1" t="s">
        <v>23</v>
      </c>
      <c r="G1512" s="1" t="s">
        <v>166</v>
      </c>
      <c r="H1512" s="1" t="s">
        <v>167</v>
      </c>
      <c r="I1512" s="1"/>
      <c r="J1512" s="1"/>
      <c r="K1512" s="1"/>
      <c r="L1512" s="1"/>
      <c r="M1512" s="1"/>
      <c r="N1512" s="1"/>
      <c r="O1512" s="2">
        <v>43896</v>
      </c>
      <c r="P1512" s="1"/>
      <c r="Q1512" s="1"/>
      <c r="R1512" s="1" t="s">
        <v>45</v>
      </c>
    </row>
    <row r="1513" spans="1:18" x14ac:dyDescent="0.45">
      <c r="A1513" s="1">
        <v>6001000411</v>
      </c>
      <c r="B1513" s="1">
        <v>6655</v>
      </c>
      <c r="C1513" s="1" t="s">
        <v>34</v>
      </c>
      <c r="D1513" s="1">
        <v>1972</v>
      </c>
      <c r="E1513" s="1" t="s">
        <v>49</v>
      </c>
      <c r="F1513" s="1" t="s">
        <v>23</v>
      </c>
      <c r="G1513" s="1" t="s">
        <v>166</v>
      </c>
      <c r="H1513" s="1" t="s">
        <v>167</v>
      </c>
      <c r="I1513" s="1"/>
      <c r="J1513" s="1"/>
      <c r="K1513" s="1"/>
      <c r="L1513" s="1"/>
      <c r="M1513" s="1"/>
      <c r="N1513" s="1"/>
      <c r="O1513" s="2">
        <v>43896</v>
      </c>
      <c r="P1513" s="1"/>
      <c r="Q1513" s="1"/>
      <c r="R1513" s="1" t="s">
        <v>45</v>
      </c>
    </row>
    <row r="1514" spans="1:18" x14ac:dyDescent="0.45">
      <c r="A1514" s="1">
        <v>6001000412</v>
      </c>
      <c r="B1514" s="1">
        <v>6570</v>
      </c>
      <c r="C1514" s="1" t="s">
        <v>34</v>
      </c>
      <c r="D1514" s="1">
        <v>1963</v>
      </c>
      <c r="E1514" s="1" t="s">
        <v>22</v>
      </c>
      <c r="F1514" s="1" t="s">
        <v>23</v>
      </c>
      <c r="G1514" s="1" t="s">
        <v>166</v>
      </c>
      <c r="H1514" s="1" t="s">
        <v>167</v>
      </c>
      <c r="I1514" s="1"/>
      <c r="J1514" s="1"/>
      <c r="K1514" s="1"/>
      <c r="L1514" s="1"/>
      <c r="M1514" s="1"/>
      <c r="N1514" s="1"/>
      <c r="O1514" s="2">
        <v>43896</v>
      </c>
      <c r="P1514" s="1"/>
      <c r="Q1514" s="1"/>
      <c r="R1514" s="1" t="s">
        <v>45</v>
      </c>
    </row>
    <row r="1515" spans="1:18" x14ac:dyDescent="0.45">
      <c r="A1515" s="1">
        <v>6001000413</v>
      </c>
      <c r="B1515" s="1">
        <v>6300</v>
      </c>
      <c r="C1515" s="1" t="s">
        <v>34</v>
      </c>
      <c r="D1515" s="1">
        <v>1971</v>
      </c>
      <c r="E1515" s="1" t="s">
        <v>49</v>
      </c>
      <c r="F1515" s="1" t="s">
        <v>23</v>
      </c>
      <c r="G1515" s="1" t="s">
        <v>166</v>
      </c>
      <c r="H1515" s="1" t="s">
        <v>167</v>
      </c>
      <c r="I1515" s="1"/>
      <c r="J1515" s="1"/>
      <c r="K1515" s="1"/>
      <c r="L1515" s="1"/>
      <c r="M1515" s="1"/>
      <c r="N1515" s="1"/>
      <c r="O1515" s="2">
        <v>43896</v>
      </c>
      <c r="P1515" s="1"/>
      <c r="Q1515" s="1"/>
      <c r="R1515" s="1" t="s">
        <v>45</v>
      </c>
    </row>
    <row r="1516" spans="1:18" x14ac:dyDescent="0.45">
      <c r="A1516" s="1">
        <v>6001000414</v>
      </c>
      <c r="B1516" s="1">
        <v>6728</v>
      </c>
      <c r="C1516" s="1" t="s">
        <v>34</v>
      </c>
      <c r="D1516" s="1">
        <v>1960</v>
      </c>
      <c r="E1516" s="1" t="s">
        <v>38</v>
      </c>
      <c r="F1516" s="1" t="s">
        <v>23</v>
      </c>
      <c r="G1516" s="1" t="s">
        <v>166</v>
      </c>
      <c r="H1516" s="1" t="s">
        <v>167</v>
      </c>
      <c r="I1516" s="1"/>
      <c r="J1516" s="1"/>
      <c r="K1516" s="1"/>
      <c r="L1516" s="1"/>
      <c r="M1516" s="1"/>
      <c r="N1516" s="1"/>
      <c r="O1516" s="2">
        <v>43896</v>
      </c>
      <c r="P1516" s="1"/>
      <c r="Q1516" s="1"/>
      <c r="R1516" s="1" t="s">
        <v>45</v>
      </c>
    </row>
    <row r="1517" spans="1:18" x14ac:dyDescent="0.45">
      <c r="A1517" s="1">
        <v>6001000415</v>
      </c>
      <c r="B1517" s="1">
        <v>6654</v>
      </c>
      <c r="C1517" s="1" t="s">
        <v>34</v>
      </c>
      <c r="D1517" s="1">
        <v>1950</v>
      </c>
      <c r="E1517" s="1" t="s">
        <v>42</v>
      </c>
      <c r="F1517" s="1" t="s">
        <v>23</v>
      </c>
      <c r="G1517" s="1" t="s">
        <v>166</v>
      </c>
      <c r="H1517" s="1" t="s">
        <v>167</v>
      </c>
      <c r="I1517" s="1"/>
      <c r="J1517" s="1"/>
      <c r="K1517" s="1"/>
      <c r="L1517" s="1"/>
      <c r="M1517" s="1"/>
      <c r="N1517" s="1"/>
      <c r="O1517" s="2">
        <v>43896</v>
      </c>
      <c r="P1517" s="1"/>
      <c r="Q1517" s="1"/>
      <c r="R1517" s="1" t="s">
        <v>45</v>
      </c>
    </row>
    <row r="1518" spans="1:18" x14ac:dyDescent="0.45">
      <c r="A1518" s="1">
        <v>6001000416</v>
      </c>
      <c r="B1518" s="1">
        <v>6287</v>
      </c>
      <c r="C1518" s="1" t="s">
        <v>21</v>
      </c>
      <c r="D1518" s="1">
        <v>1993</v>
      </c>
      <c r="E1518" s="1" t="s">
        <v>32</v>
      </c>
      <c r="F1518" s="1" t="s">
        <v>23</v>
      </c>
      <c r="G1518" s="1" t="s">
        <v>166</v>
      </c>
      <c r="H1518" s="1" t="s">
        <v>167</v>
      </c>
      <c r="I1518" s="1"/>
      <c r="J1518" s="1"/>
      <c r="K1518" s="1"/>
      <c r="L1518" s="1"/>
      <c r="M1518" s="1"/>
      <c r="N1518" s="1"/>
      <c r="O1518" s="2">
        <v>43896</v>
      </c>
      <c r="P1518" s="1"/>
      <c r="Q1518" s="1"/>
      <c r="R1518" s="1" t="s">
        <v>45</v>
      </c>
    </row>
    <row r="1519" spans="1:18" x14ac:dyDescent="0.45">
      <c r="A1519" s="1">
        <v>6001000417</v>
      </c>
      <c r="B1519" s="1">
        <v>6659</v>
      </c>
      <c r="C1519" s="1" t="s">
        <v>21</v>
      </c>
      <c r="D1519" s="1">
        <v>1936</v>
      </c>
      <c r="E1519" s="1" t="s">
        <v>41</v>
      </c>
      <c r="F1519" s="1" t="s">
        <v>23</v>
      </c>
      <c r="G1519" s="1" t="s">
        <v>166</v>
      </c>
      <c r="H1519" s="1" t="s">
        <v>167</v>
      </c>
      <c r="I1519" s="1"/>
      <c r="J1519" s="1"/>
      <c r="K1519" s="1"/>
      <c r="L1519" s="1"/>
      <c r="M1519" s="1"/>
      <c r="N1519" s="1"/>
      <c r="O1519" s="2">
        <v>43896</v>
      </c>
      <c r="P1519" s="1"/>
      <c r="Q1519" s="1"/>
      <c r="R1519" s="1" t="s">
        <v>45</v>
      </c>
    </row>
    <row r="1520" spans="1:18" x14ac:dyDescent="0.45">
      <c r="A1520" s="1">
        <v>6001000418</v>
      </c>
      <c r="B1520" s="1">
        <v>6695</v>
      </c>
      <c r="C1520" s="1" t="s">
        <v>34</v>
      </c>
      <c r="D1520" s="1">
        <v>1965</v>
      </c>
      <c r="E1520" s="1" t="s">
        <v>22</v>
      </c>
      <c r="F1520" s="1" t="s">
        <v>23</v>
      </c>
      <c r="G1520" s="1" t="s">
        <v>166</v>
      </c>
      <c r="H1520" s="1" t="s">
        <v>167</v>
      </c>
      <c r="I1520" s="1"/>
      <c r="J1520" s="1"/>
      <c r="K1520" s="1"/>
      <c r="L1520" s="1"/>
      <c r="M1520" s="1"/>
      <c r="N1520" s="1"/>
      <c r="O1520" s="2">
        <v>43896</v>
      </c>
      <c r="P1520" s="1"/>
      <c r="Q1520" s="1"/>
      <c r="R1520" s="1" t="s">
        <v>45</v>
      </c>
    </row>
    <row r="1521" spans="1:18" x14ac:dyDescent="0.45">
      <c r="A1521" s="1">
        <v>6001000419</v>
      </c>
      <c r="B1521" s="1">
        <v>6419</v>
      </c>
      <c r="C1521" s="1" t="s">
        <v>34</v>
      </c>
      <c r="D1521" s="1">
        <v>1935</v>
      </c>
      <c r="E1521" s="1" t="s">
        <v>41</v>
      </c>
      <c r="F1521" s="1" t="s">
        <v>23</v>
      </c>
      <c r="G1521" s="1" t="s">
        <v>166</v>
      </c>
      <c r="H1521" s="1" t="s">
        <v>167</v>
      </c>
      <c r="I1521" s="1"/>
      <c r="J1521" s="1"/>
      <c r="K1521" s="1"/>
      <c r="L1521" s="1"/>
      <c r="M1521" s="1"/>
      <c r="N1521" s="1"/>
      <c r="O1521" s="2">
        <v>43896</v>
      </c>
      <c r="P1521" s="1"/>
      <c r="Q1521" s="1"/>
      <c r="R1521" s="1" t="s">
        <v>45</v>
      </c>
    </row>
    <row r="1522" spans="1:18" x14ac:dyDescent="0.45">
      <c r="A1522" s="1">
        <v>6001000420</v>
      </c>
      <c r="B1522" s="1">
        <v>6642</v>
      </c>
      <c r="C1522" s="1" t="s">
        <v>34</v>
      </c>
      <c r="D1522" s="1">
        <v>1997</v>
      </c>
      <c r="E1522" s="1" t="s">
        <v>32</v>
      </c>
      <c r="F1522" s="1" t="s">
        <v>23</v>
      </c>
      <c r="G1522" s="1" t="s">
        <v>166</v>
      </c>
      <c r="H1522" s="1" t="s">
        <v>167</v>
      </c>
      <c r="I1522" s="1"/>
      <c r="J1522" s="1"/>
      <c r="K1522" s="1"/>
      <c r="L1522" s="1"/>
      <c r="M1522" s="1"/>
      <c r="N1522" s="1"/>
      <c r="O1522" s="2">
        <v>43896</v>
      </c>
      <c r="P1522" s="1"/>
      <c r="Q1522" s="1"/>
      <c r="R1522" s="1" t="s">
        <v>45</v>
      </c>
    </row>
    <row r="1523" spans="1:18" x14ac:dyDescent="0.45">
      <c r="A1523" s="1">
        <v>6001000421</v>
      </c>
      <c r="B1523" s="1"/>
      <c r="C1523" s="1" t="s">
        <v>34</v>
      </c>
      <c r="D1523" s="1">
        <v>1953</v>
      </c>
      <c r="E1523" s="1" t="s">
        <v>38</v>
      </c>
      <c r="F1523" s="1" t="s">
        <v>23</v>
      </c>
      <c r="G1523" s="1" t="s">
        <v>166</v>
      </c>
      <c r="H1523" s="1" t="s">
        <v>167</v>
      </c>
      <c r="I1523" s="1"/>
      <c r="J1523" s="1"/>
      <c r="K1523" s="1"/>
      <c r="L1523" s="1"/>
      <c r="M1523" s="1"/>
      <c r="N1523" s="1"/>
      <c r="O1523" s="2">
        <v>43896</v>
      </c>
      <c r="P1523" s="1"/>
      <c r="Q1523" s="1"/>
      <c r="R1523" s="1" t="s">
        <v>45</v>
      </c>
    </row>
    <row r="1524" spans="1:18" x14ac:dyDescent="0.45">
      <c r="A1524" s="1">
        <v>6001000422</v>
      </c>
      <c r="B1524" s="1">
        <v>6540</v>
      </c>
      <c r="C1524" s="1" t="s">
        <v>34</v>
      </c>
      <c r="D1524" s="1">
        <v>1970</v>
      </c>
      <c r="E1524" s="1" t="s">
        <v>22</v>
      </c>
      <c r="F1524" s="1" t="s">
        <v>23</v>
      </c>
      <c r="G1524" s="1" t="s">
        <v>166</v>
      </c>
      <c r="H1524" s="1" t="s">
        <v>167</v>
      </c>
      <c r="I1524" s="1"/>
      <c r="J1524" s="1"/>
      <c r="K1524" s="1"/>
      <c r="L1524" s="1"/>
      <c r="M1524" s="1"/>
      <c r="N1524" s="1"/>
      <c r="O1524" s="2">
        <v>43896</v>
      </c>
      <c r="P1524" s="1"/>
      <c r="Q1524" s="1"/>
      <c r="R1524" s="1" t="s">
        <v>45</v>
      </c>
    </row>
    <row r="1525" spans="1:18" x14ac:dyDescent="0.45">
      <c r="A1525" s="1">
        <v>6001000423</v>
      </c>
      <c r="B1525" s="1">
        <v>6396</v>
      </c>
      <c r="C1525" s="1" t="s">
        <v>34</v>
      </c>
      <c r="D1525" s="1">
        <v>1957</v>
      </c>
      <c r="E1525" s="1" t="s">
        <v>38</v>
      </c>
      <c r="F1525" s="1" t="s">
        <v>23</v>
      </c>
      <c r="G1525" s="1" t="s">
        <v>166</v>
      </c>
      <c r="H1525" s="1" t="s">
        <v>167</v>
      </c>
      <c r="I1525" s="1"/>
      <c r="J1525" s="1"/>
      <c r="K1525" s="1"/>
      <c r="L1525" s="1"/>
      <c r="M1525" s="1"/>
      <c r="N1525" s="1"/>
      <c r="O1525" s="2">
        <v>43896</v>
      </c>
      <c r="P1525" s="1"/>
      <c r="Q1525" s="1"/>
      <c r="R1525" s="1" t="s">
        <v>45</v>
      </c>
    </row>
    <row r="1526" spans="1:18" x14ac:dyDescent="0.45">
      <c r="A1526" s="1">
        <v>6001000424</v>
      </c>
      <c r="B1526" s="1">
        <v>6564</v>
      </c>
      <c r="C1526" s="1" t="s">
        <v>21</v>
      </c>
      <c r="D1526" s="1">
        <v>1995</v>
      </c>
      <c r="E1526" s="1" t="s">
        <v>32</v>
      </c>
      <c r="F1526" s="1" t="s">
        <v>23</v>
      </c>
      <c r="G1526" s="1" t="s">
        <v>166</v>
      </c>
      <c r="H1526" s="1" t="s">
        <v>167</v>
      </c>
      <c r="I1526" s="1"/>
      <c r="J1526" s="1"/>
      <c r="K1526" s="1"/>
      <c r="L1526" s="1"/>
      <c r="M1526" s="1"/>
      <c r="N1526" s="1"/>
      <c r="O1526" s="2">
        <v>43896</v>
      </c>
      <c r="P1526" s="1"/>
      <c r="Q1526" s="1"/>
      <c r="R1526" s="1" t="s">
        <v>45</v>
      </c>
    </row>
    <row r="1527" spans="1:18" x14ac:dyDescent="0.45">
      <c r="A1527" s="1">
        <v>6001000425</v>
      </c>
      <c r="B1527" s="1">
        <v>6487</v>
      </c>
      <c r="C1527" s="1" t="s">
        <v>21</v>
      </c>
      <c r="D1527" s="1">
        <v>1996</v>
      </c>
      <c r="E1527" s="1" t="s">
        <v>32</v>
      </c>
      <c r="F1527" s="1" t="s">
        <v>23</v>
      </c>
      <c r="G1527" s="1" t="s">
        <v>166</v>
      </c>
      <c r="H1527" s="1" t="s">
        <v>167</v>
      </c>
      <c r="I1527" s="1"/>
      <c r="J1527" s="1"/>
      <c r="K1527" s="1"/>
      <c r="L1527" s="1"/>
      <c r="M1527" s="1"/>
      <c r="N1527" s="1"/>
      <c r="O1527" s="2">
        <v>43896</v>
      </c>
      <c r="P1527" s="2">
        <v>43905</v>
      </c>
      <c r="Q1527" s="1"/>
      <c r="R1527" s="1" t="s">
        <v>27</v>
      </c>
    </row>
    <row r="1528" spans="1:18" x14ac:dyDescent="0.45">
      <c r="A1528" s="1">
        <v>6001000426</v>
      </c>
      <c r="B1528" s="1">
        <v>6351</v>
      </c>
      <c r="C1528" s="1" t="s">
        <v>34</v>
      </c>
      <c r="D1528" s="1">
        <v>1997</v>
      </c>
      <c r="E1528" s="1" t="s">
        <v>32</v>
      </c>
      <c r="F1528" s="1" t="s">
        <v>23</v>
      </c>
      <c r="G1528" s="1" t="s">
        <v>166</v>
      </c>
      <c r="H1528" s="1" t="s">
        <v>167</v>
      </c>
      <c r="I1528" s="1"/>
      <c r="J1528" s="1"/>
      <c r="K1528" s="1"/>
      <c r="L1528" s="1"/>
      <c r="M1528" s="1"/>
      <c r="N1528" s="1"/>
      <c r="O1528" s="2">
        <v>43896</v>
      </c>
      <c r="P1528" s="1"/>
      <c r="Q1528" s="1"/>
      <c r="R1528" s="1" t="s">
        <v>45</v>
      </c>
    </row>
    <row r="1529" spans="1:18" x14ac:dyDescent="0.45">
      <c r="A1529" s="1">
        <v>6001000427</v>
      </c>
      <c r="B1529" s="1">
        <v>6583</v>
      </c>
      <c r="C1529" s="1" t="s">
        <v>21</v>
      </c>
      <c r="D1529" s="1">
        <v>1995</v>
      </c>
      <c r="E1529" s="1" t="s">
        <v>32</v>
      </c>
      <c r="F1529" s="1" t="s">
        <v>23</v>
      </c>
      <c r="G1529" s="1" t="s">
        <v>166</v>
      </c>
      <c r="H1529" s="1" t="s">
        <v>167</v>
      </c>
      <c r="I1529" s="1"/>
      <c r="J1529" s="1"/>
      <c r="K1529" s="1"/>
      <c r="L1529" s="1"/>
      <c r="M1529" s="1"/>
      <c r="N1529" s="1"/>
      <c r="O1529" s="2">
        <v>43896</v>
      </c>
      <c r="P1529" s="1"/>
      <c r="Q1529" s="1"/>
      <c r="R1529" s="1" t="s">
        <v>45</v>
      </c>
    </row>
    <row r="1530" spans="1:18" x14ac:dyDescent="0.45">
      <c r="A1530" s="1">
        <v>6001000428</v>
      </c>
      <c r="B1530" s="1">
        <v>6342</v>
      </c>
      <c r="C1530" s="1" t="s">
        <v>34</v>
      </c>
      <c r="D1530" s="1">
        <v>1968</v>
      </c>
      <c r="E1530" s="1" t="s">
        <v>22</v>
      </c>
      <c r="F1530" s="1" t="s">
        <v>23</v>
      </c>
      <c r="G1530" s="1" t="s">
        <v>166</v>
      </c>
      <c r="H1530" s="1" t="s">
        <v>167</v>
      </c>
      <c r="I1530" s="1"/>
      <c r="J1530" s="1"/>
      <c r="K1530" s="1"/>
      <c r="L1530" s="1"/>
      <c r="M1530" s="1"/>
      <c r="N1530" s="1"/>
      <c r="O1530" s="2">
        <v>43896</v>
      </c>
      <c r="P1530" s="1"/>
      <c r="Q1530" s="1"/>
      <c r="R1530" s="1" t="s">
        <v>45</v>
      </c>
    </row>
    <row r="1531" spans="1:18" x14ac:dyDescent="0.45">
      <c r="A1531" s="1">
        <v>6001000429</v>
      </c>
      <c r="B1531" s="1">
        <v>6707</v>
      </c>
      <c r="C1531" s="1" t="s">
        <v>34</v>
      </c>
      <c r="D1531" s="1">
        <v>1995</v>
      </c>
      <c r="E1531" s="1" t="s">
        <v>32</v>
      </c>
      <c r="F1531" s="1" t="s">
        <v>23</v>
      </c>
      <c r="G1531" s="1" t="s">
        <v>166</v>
      </c>
      <c r="H1531" s="1" t="s">
        <v>167</v>
      </c>
      <c r="I1531" s="1"/>
      <c r="J1531" s="1"/>
      <c r="K1531" s="1"/>
      <c r="L1531" s="1"/>
      <c r="M1531" s="1"/>
      <c r="N1531" s="1"/>
      <c r="O1531" s="2">
        <v>43896</v>
      </c>
      <c r="P1531" s="1"/>
      <c r="Q1531" s="1"/>
      <c r="R1531" s="1" t="s">
        <v>45</v>
      </c>
    </row>
    <row r="1532" spans="1:18" x14ac:dyDescent="0.45">
      <c r="A1532" s="1">
        <v>6001000430</v>
      </c>
      <c r="B1532" s="1">
        <v>6636</v>
      </c>
      <c r="C1532" s="1" t="s">
        <v>34</v>
      </c>
      <c r="D1532" s="1">
        <v>1940</v>
      </c>
      <c r="E1532" s="1" t="s">
        <v>41</v>
      </c>
      <c r="F1532" s="1" t="s">
        <v>23</v>
      </c>
      <c r="G1532" s="1" t="s">
        <v>166</v>
      </c>
      <c r="H1532" s="1" t="s">
        <v>167</v>
      </c>
      <c r="I1532" s="1"/>
      <c r="J1532" s="1"/>
      <c r="K1532" s="1"/>
      <c r="L1532" s="1"/>
      <c r="M1532" s="1"/>
      <c r="N1532" s="1"/>
      <c r="O1532" s="2">
        <v>43896</v>
      </c>
      <c r="P1532" s="1"/>
      <c r="Q1532" s="1"/>
      <c r="R1532" s="1" t="s">
        <v>45</v>
      </c>
    </row>
    <row r="1533" spans="1:18" x14ac:dyDescent="0.45">
      <c r="A1533" s="1">
        <v>6001000431</v>
      </c>
      <c r="B1533" s="1">
        <v>6678</v>
      </c>
      <c r="C1533" s="1" t="s">
        <v>21</v>
      </c>
      <c r="D1533" s="1">
        <v>2000</v>
      </c>
      <c r="E1533" s="1" t="s">
        <v>32</v>
      </c>
      <c r="F1533" s="1" t="s">
        <v>23</v>
      </c>
      <c r="G1533" s="1" t="s">
        <v>166</v>
      </c>
      <c r="H1533" s="1" t="s">
        <v>167</v>
      </c>
      <c r="I1533" s="1"/>
      <c r="J1533" s="1"/>
      <c r="K1533" s="1"/>
      <c r="L1533" s="1"/>
      <c r="M1533" s="1"/>
      <c r="N1533" s="1"/>
      <c r="O1533" s="2">
        <v>43896</v>
      </c>
      <c r="P1533" s="1"/>
      <c r="Q1533" s="1"/>
      <c r="R1533" s="1" t="s">
        <v>45</v>
      </c>
    </row>
    <row r="1534" spans="1:18" x14ac:dyDescent="0.45">
      <c r="A1534" s="1">
        <v>6001000432</v>
      </c>
      <c r="B1534" s="1">
        <v>6763</v>
      </c>
      <c r="C1534" s="1" t="s">
        <v>34</v>
      </c>
      <c r="D1534" s="1">
        <v>1968</v>
      </c>
      <c r="E1534" s="1" t="s">
        <v>22</v>
      </c>
      <c r="F1534" s="1" t="s">
        <v>23</v>
      </c>
      <c r="G1534" s="1" t="s">
        <v>166</v>
      </c>
      <c r="H1534" s="1" t="s">
        <v>167</v>
      </c>
      <c r="I1534" s="1"/>
      <c r="J1534" s="1"/>
      <c r="K1534" s="1"/>
      <c r="L1534" s="1"/>
      <c r="M1534" s="1"/>
      <c r="N1534" s="1"/>
      <c r="O1534" s="2">
        <v>43896</v>
      </c>
      <c r="P1534" s="1"/>
      <c r="Q1534" s="1"/>
      <c r="R1534" s="1" t="s">
        <v>45</v>
      </c>
    </row>
    <row r="1535" spans="1:18" x14ac:dyDescent="0.45">
      <c r="A1535" s="1">
        <v>6001000433</v>
      </c>
      <c r="B1535" s="1">
        <v>6523</v>
      </c>
      <c r="C1535" s="1" t="s">
        <v>21</v>
      </c>
      <c r="D1535" s="1">
        <v>1967</v>
      </c>
      <c r="E1535" s="1" t="s">
        <v>22</v>
      </c>
      <c r="F1535" s="1" t="s">
        <v>23</v>
      </c>
      <c r="G1535" s="1" t="s">
        <v>166</v>
      </c>
      <c r="H1535" s="1" t="s">
        <v>167</v>
      </c>
      <c r="I1535" s="1"/>
      <c r="J1535" s="1"/>
      <c r="K1535" s="1"/>
      <c r="L1535" s="1"/>
      <c r="M1535" s="1"/>
      <c r="N1535" s="1"/>
      <c r="O1535" s="2">
        <v>43896</v>
      </c>
      <c r="P1535" s="1"/>
      <c r="Q1535" s="1"/>
      <c r="R1535" s="1" t="s">
        <v>45</v>
      </c>
    </row>
    <row r="1536" spans="1:18" x14ac:dyDescent="0.45">
      <c r="A1536" s="1">
        <v>6001000434</v>
      </c>
      <c r="B1536" s="1">
        <v>6576</v>
      </c>
      <c r="C1536" s="1" t="s">
        <v>21</v>
      </c>
      <c r="D1536" s="1">
        <v>1940</v>
      </c>
      <c r="E1536" s="1" t="s">
        <v>41</v>
      </c>
      <c r="F1536" s="1" t="s">
        <v>23</v>
      </c>
      <c r="G1536" s="1" t="s">
        <v>166</v>
      </c>
      <c r="H1536" s="1" t="s">
        <v>167</v>
      </c>
      <c r="I1536" s="1"/>
      <c r="J1536" s="1"/>
      <c r="K1536" s="1"/>
      <c r="L1536" s="1"/>
      <c r="M1536" s="1"/>
      <c r="N1536" s="1"/>
      <c r="O1536" s="2">
        <v>43896</v>
      </c>
      <c r="P1536" s="1"/>
      <c r="Q1536" s="1"/>
      <c r="R1536" s="1" t="s">
        <v>45</v>
      </c>
    </row>
    <row r="1537" spans="1:18" x14ac:dyDescent="0.45">
      <c r="A1537" s="1">
        <v>6001000435</v>
      </c>
      <c r="B1537" s="1">
        <v>6573</v>
      </c>
      <c r="C1537" s="1" t="s">
        <v>34</v>
      </c>
      <c r="D1537" s="1">
        <v>1975</v>
      </c>
      <c r="E1537" s="1" t="s">
        <v>49</v>
      </c>
      <c r="F1537" s="1" t="s">
        <v>23</v>
      </c>
      <c r="G1537" s="1" t="s">
        <v>166</v>
      </c>
      <c r="H1537" s="1" t="s">
        <v>167</v>
      </c>
      <c r="I1537" s="1"/>
      <c r="J1537" s="1"/>
      <c r="K1537" s="1"/>
      <c r="L1537" s="1"/>
      <c r="M1537" s="1"/>
      <c r="N1537" s="1"/>
      <c r="O1537" s="2">
        <v>43896</v>
      </c>
      <c r="P1537" s="2">
        <v>43905</v>
      </c>
      <c r="Q1537" s="1"/>
      <c r="R1537" s="1" t="s">
        <v>27</v>
      </c>
    </row>
    <row r="1538" spans="1:18" x14ac:dyDescent="0.45">
      <c r="A1538" s="1">
        <v>6001000436</v>
      </c>
      <c r="B1538" s="1">
        <v>6646</v>
      </c>
      <c r="C1538" s="1" t="s">
        <v>21</v>
      </c>
      <c r="D1538" s="1">
        <v>1997</v>
      </c>
      <c r="E1538" s="1" t="s">
        <v>32</v>
      </c>
      <c r="F1538" s="1" t="s">
        <v>23</v>
      </c>
      <c r="G1538" s="1" t="s">
        <v>166</v>
      </c>
      <c r="H1538" s="1" t="s">
        <v>167</v>
      </c>
      <c r="I1538" s="1"/>
      <c r="J1538" s="1"/>
      <c r="K1538" s="1"/>
      <c r="L1538" s="1"/>
      <c r="M1538" s="1"/>
      <c r="N1538" s="1"/>
      <c r="O1538" s="2">
        <v>43896</v>
      </c>
      <c r="P1538" s="1"/>
      <c r="Q1538" s="1"/>
      <c r="R1538" s="1" t="s">
        <v>45</v>
      </c>
    </row>
    <row r="1539" spans="1:18" x14ac:dyDescent="0.45">
      <c r="A1539" s="1">
        <v>6001000437</v>
      </c>
      <c r="B1539" s="1">
        <v>6332</v>
      </c>
      <c r="C1539" s="1" t="s">
        <v>34</v>
      </c>
      <c r="D1539" s="1">
        <v>1963</v>
      </c>
      <c r="E1539" s="1" t="s">
        <v>22</v>
      </c>
      <c r="F1539" s="1" t="s">
        <v>23</v>
      </c>
      <c r="G1539" s="1" t="s">
        <v>166</v>
      </c>
      <c r="H1539" s="1" t="s">
        <v>167</v>
      </c>
      <c r="I1539" s="1"/>
      <c r="J1539" s="1"/>
      <c r="K1539" s="1"/>
      <c r="L1539" s="1"/>
      <c r="M1539" s="1"/>
      <c r="N1539" s="1"/>
      <c r="O1539" s="2">
        <v>43896</v>
      </c>
      <c r="P1539" s="1"/>
      <c r="Q1539" s="1"/>
      <c r="R1539" s="1" t="s">
        <v>45</v>
      </c>
    </row>
    <row r="1540" spans="1:18" x14ac:dyDescent="0.45">
      <c r="A1540" s="1">
        <v>6001000438</v>
      </c>
      <c r="B1540" s="1">
        <v>6601</v>
      </c>
      <c r="C1540" s="1" t="s">
        <v>34</v>
      </c>
      <c r="D1540" s="1">
        <v>1949</v>
      </c>
      <c r="E1540" s="1" t="s">
        <v>42</v>
      </c>
      <c r="F1540" s="1" t="s">
        <v>23</v>
      </c>
      <c r="G1540" s="1" t="s">
        <v>166</v>
      </c>
      <c r="H1540" s="1" t="s">
        <v>167</v>
      </c>
      <c r="I1540" s="1"/>
      <c r="J1540" s="1"/>
      <c r="K1540" s="1"/>
      <c r="L1540" s="1"/>
      <c r="M1540" s="1"/>
      <c r="N1540" s="1"/>
      <c r="O1540" s="2">
        <v>43896</v>
      </c>
      <c r="P1540" s="1"/>
      <c r="Q1540" s="1"/>
      <c r="R1540" s="1" t="s">
        <v>45</v>
      </c>
    </row>
    <row r="1541" spans="1:18" x14ac:dyDescent="0.45">
      <c r="A1541" s="1">
        <v>6001000439</v>
      </c>
      <c r="B1541" s="1">
        <v>6578</v>
      </c>
      <c r="C1541" s="1" t="s">
        <v>34</v>
      </c>
      <c r="D1541" s="1">
        <v>2002</v>
      </c>
      <c r="E1541" s="1" t="s">
        <v>61</v>
      </c>
      <c r="F1541" s="1" t="s">
        <v>23</v>
      </c>
      <c r="G1541" s="1" t="s">
        <v>166</v>
      </c>
      <c r="H1541" s="1" t="s">
        <v>167</v>
      </c>
      <c r="I1541" s="1"/>
      <c r="J1541" s="1"/>
      <c r="K1541" s="1"/>
      <c r="L1541" s="1"/>
      <c r="M1541" s="1"/>
      <c r="N1541" s="1"/>
      <c r="O1541" s="2">
        <v>43896</v>
      </c>
      <c r="P1541" s="2">
        <v>43905</v>
      </c>
      <c r="Q1541" s="1"/>
      <c r="R1541" s="1" t="s">
        <v>27</v>
      </c>
    </row>
    <row r="1542" spans="1:18" x14ac:dyDescent="0.45">
      <c r="A1542" s="1">
        <v>6001000440</v>
      </c>
      <c r="B1542" s="1">
        <v>6606</v>
      </c>
      <c r="C1542" s="1" t="s">
        <v>34</v>
      </c>
      <c r="D1542" s="1">
        <v>1999</v>
      </c>
      <c r="E1542" s="1" t="s">
        <v>32</v>
      </c>
      <c r="F1542" s="1" t="s">
        <v>23</v>
      </c>
      <c r="G1542" s="1" t="s">
        <v>166</v>
      </c>
      <c r="H1542" s="1" t="s">
        <v>167</v>
      </c>
      <c r="I1542" s="1"/>
      <c r="J1542" s="1"/>
      <c r="K1542" s="1"/>
      <c r="L1542" s="1"/>
      <c r="M1542" s="1"/>
      <c r="N1542" s="1"/>
      <c r="O1542" s="2">
        <v>43896</v>
      </c>
      <c r="P1542" s="1"/>
      <c r="Q1542" s="1"/>
      <c r="R1542" s="1" t="s">
        <v>45</v>
      </c>
    </row>
    <row r="1543" spans="1:18" x14ac:dyDescent="0.45">
      <c r="A1543" s="1">
        <v>6001000441</v>
      </c>
      <c r="B1543" s="1">
        <v>6622</v>
      </c>
      <c r="C1543" s="1" t="s">
        <v>21</v>
      </c>
      <c r="D1543" s="1">
        <v>2001</v>
      </c>
      <c r="E1543" s="1" t="s">
        <v>61</v>
      </c>
      <c r="F1543" s="1" t="s">
        <v>23</v>
      </c>
      <c r="G1543" s="1" t="s">
        <v>166</v>
      </c>
      <c r="H1543" s="1" t="s">
        <v>167</v>
      </c>
      <c r="I1543" s="1"/>
      <c r="J1543" s="1"/>
      <c r="K1543" s="1"/>
      <c r="L1543" s="1"/>
      <c r="M1543" s="1"/>
      <c r="N1543" s="1"/>
      <c r="O1543" s="2">
        <v>43896</v>
      </c>
      <c r="P1543" s="1"/>
      <c r="Q1543" s="1"/>
      <c r="R1543" s="1" t="s">
        <v>45</v>
      </c>
    </row>
    <row r="1544" spans="1:18" x14ac:dyDescent="0.45">
      <c r="A1544" s="1">
        <v>6001000442</v>
      </c>
      <c r="B1544" s="1">
        <v>6691</v>
      </c>
      <c r="C1544" s="1" t="s">
        <v>21</v>
      </c>
      <c r="D1544" s="1">
        <v>1970</v>
      </c>
      <c r="E1544" s="1" t="s">
        <v>22</v>
      </c>
      <c r="F1544" s="1" t="s">
        <v>23</v>
      </c>
      <c r="G1544" s="1" t="s">
        <v>166</v>
      </c>
      <c r="H1544" s="1" t="s">
        <v>167</v>
      </c>
      <c r="I1544" s="1"/>
      <c r="J1544" s="1"/>
      <c r="K1544" s="1"/>
      <c r="L1544" s="1"/>
      <c r="M1544" s="1"/>
      <c r="N1544" s="1"/>
      <c r="O1544" s="2">
        <v>43896</v>
      </c>
      <c r="P1544" s="1"/>
      <c r="Q1544" s="1"/>
      <c r="R1544" s="1" t="s">
        <v>45</v>
      </c>
    </row>
    <row r="1545" spans="1:18" x14ac:dyDescent="0.45">
      <c r="A1545" s="1">
        <v>6001000443</v>
      </c>
      <c r="B1545" s="1">
        <v>6764</v>
      </c>
      <c r="C1545" s="1" t="s">
        <v>34</v>
      </c>
      <c r="D1545" s="1">
        <v>1997</v>
      </c>
      <c r="E1545" s="1" t="s">
        <v>32</v>
      </c>
      <c r="F1545" s="1" t="s">
        <v>23</v>
      </c>
      <c r="G1545" s="1" t="s">
        <v>166</v>
      </c>
      <c r="H1545" s="1" t="s">
        <v>167</v>
      </c>
      <c r="I1545" s="1"/>
      <c r="J1545" s="1"/>
      <c r="K1545" s="1"/>
      <c r="L1545" s="1"/>
      <c r="M1545" s="1"/>
      <c r="N1545" s="1"/>
      <c r="O1545" s="2">
        <v>43896</v>
      </c>
      <c r="P1545" s="1"/>
      <c r="Q1545" s="1"/>
      <c r="R1545" s="1" t="s">
        <v>45</v>
      </c>
    </row>
    <row r="1546" spans="1:18" x14ac:dyDescent="0.45">
      <c r="A1546" s="1">
        <v>6001000444</v>
      </c>
      <c r="B1546" s="1">
        <v>6721</v>
      </c>
      <c r="C1546" s="1" t="s">
        <v>34</v>
      </c>
      <c r="D1546" s="1">
        <v>2000</v>
      </c>
      <c r="E1546" s="1" t="s">
        <v>32</v>
      </c>
      <c r="F1546" s="1" t="s">
        <v>23</v>
      </c>
      <c r="G1546" s="1" t="s">
        <v>166</v>
      </c>
      <c r="H1546" s="1" t="s">
        <v>167</v>
      </c>
      <c r="I1546" s="1"/>
      <c r="J1546" s="1"/>
      <c r="K1546" s="1"/>
      <c r="L1546" s="1"/>
      <c r="M1546" s="1"/>
      <c r="N1546" s="1"/>
      <c r="O1546" s="2">
        <v>43896</v>
      </c>
      <c r="P1546" s="2">
        <v>43907</v>
      </c>
      <c r="Q1546" s="1"/>
      <c r="R1546" s="1" t="s">
        <v>27</v>
      </c>
    </row>
    <row r="1547" spans="1:18" x14ac:dyDescent="0.45">
      <c r="A1547" s="1">
        <v>6001000445</v>
      </c>
      <c r="B1547" s="1">
        <v>6639</v>
      </c>
      <c r="C1547" s="1" t="s">
        <v>34</v>
      </c>
      <c r="D1547" s="1">
        <v>1958</v>
      </c>
      <c r="E1547" s="1" t="s">
        <v>38</v>
      </c>
      <c r="F1547" s="1" t="s">
        <v>23</v>
      </c>
      <c r="G1547" s="1" t="s">
        <v>166</v>
      </c>
      <c r="H1547" s="1" t="s">
        <v>167</v>
      </c>
      <c r="I1547" s="1"/>
      <c r="J1547" s="1"/>
      <c r="K1547" s="1"/>
      <c r="L1547" s="1"/>
      <c r="M1547" s="1"/>
      <c r="N1547" s="1"/>
      <c r="O1547" s="2">
        <v>43896</v>
      </c>
      <c r="P1547" s="1"/>
      <c r="Q1547" s="1"/>
      <c r="R1547" s="1" t="s">
        <v>45</v>
      </c>
    </row>
    <row r="1548" spans="1:18" x14ac:dyDescent="0.45">
      <c r="A1548" s="1">
        <v>6001000446</v>
      </c>
      <c r="B1548" s="1">
        <v>6347</v>
      </c>
      <c r="C1548" s="1" t="s">
        <v>34</v>
      </c>
      <c r="D1548" s="1">
        <v>1998</v>
      </c>
      <c r="E1548" s="1" t="s">
        <v>32</v>
      </c>
      <c r="F1548" s="1" t="s">
        <v>23</v>
      </c>
      <c r="G1548" s="1" t="s">
        <v>166</v>
      </c>
      <c r="H1548" s="1" t="s">
        <v>167</v>
      </c>
      <c r="I1548" s="1"/>
      <c r="J1548" s="1"/>
      <c r="K1548" s="1"/>
      <c r="L1548" s="1"/>
      <c r="M1548" s="1"/>
      <c r="N1548" s="1"/>
      <c r="O1548" s="2">
        <v>43896</v>
      </c>
      <c r="P1548" s="2">
        <v>43906</v>
      </c>
      <c r="Q1548" s="1"/>
      <c r="R1548" s="1" t="s">
        <v>27</v>
      </c>
    </row>
    <row r="1549" spans="1:18" x14ac:dyDescent="0.45">
      <c r="A1549" s="1">
        <v>6001000447</v>
      </c>
      <c r="B1549" s="1">
        <v>6366</v>
      </c>
      <c r="C1549" s="1" t="s">
        <v>34</v>
      </c>
      <c r="D1549" s="1">
        <v>1930</v>
      </c>
      <c r="E1549" s="1" t="s">
        <v>67</v>
      </c>
      <c r="F1549" s="1" t="s">
        <v>23</v>
      </c>
      <c r="G1549" s="1" t="s">
        <v>166</v>
      </c>
      <c r="H1549" s="1" t="s">
        <v>167</v>
      </c>
      <c r="I1549" s="1"/>
      <c r="J1549" s="1"/>
      <c r="K1549" s="1"/>
      <c r="L1549" s="1"/>
      <c r="M1549" s="1"/>
      <c r="N1549" s="1"/>
      <c r="O1549" s="2">
        <v>43896</v>
      </c>
      <c r="P1549" s="1"/>
      <c r="Q1549" s="1"/>
      <c r="R1549" s="1" t="s">
        <v>45</v>
      </c>
    </row>
    <row r="1550" spans="1:18" x14ac:dyDescent="0.45">
      <c r="A1550" s="1">
        <v>6001000448</v>
      </c>
      <c r="B1550" s="1">
        <v>6926</v>
      </c>
      <c r="C1550" s="1" t="s">
        <v>34</v>
      </c>
      <c r="D1550" s="1">
        <v>1932</v>
      </c>
      <c r="E1550" s="1" t="s">
        <v>41</v>
      </c>
      <c r="F1550" s="1" t="s">
        <v>23</v>
      </c>
      <c r="G1550" s="1" t="s">
        <v>166</v>
      </c>
      <c r="H1550" s="1" t="s">
        <v>167</v>
      </c>
      <c r="I1550" s="1"/>
      <c r="J1550" s="1"/>
      <c r="K1550" s="1"/>
      <c r="L1550" s="1"/>
      <c r="M1550" s="1"/>
      <c r="N1550" s="1"/>
      <c r="O1550" s="2">
        <v>43896</v>
      </c>
      <c r="P1550" s="1"/>
      <c r="Q1550" s="1"/>
      <c r="R1550" s="1" t="s">
        <v>45</v>
      </c>
    </row>
    <row r="1551" spans="1:18" x14ac:dyDescent="0.45">
      <c r="A1551" s="1">
        <v>6001000449</v>
      </c>
      <c r="B1551" s="1">
        <v>7105</v>
      </c>
      <c r="C1551" s="1" t="s">
        <v>34</v>
      </c>
      <c r="D1551" s="1">
        <v>1932</v>
      </c>
      <c r="E1551" s="1" t="s">
        <v>41</v>
      </c>
      <c r="F1551" s="1" t="s">
        <v>23</v>
      </c>
      <c r="G1551" s="1" t="s">
        <v>166</v>
      </c>
      <c r="H1551" s="1" t="s">
        <v>167</v>
      </c>
      <c r="I1551" s="1"/>
      <c r="J1551" s="1"/>
      <c r="K1551" s="1"/>
      <c r="L1551" s="1"/>
      <c r="M1551" s="1"/>
      <c r="N1551" s="1"/>
      <c r="O1551" s="2">
        <v>43896</v>
      </c>
      <c r="P1551" s="1"/>
      <c r="Q1551" s="1"/>
      <c r="R1551" s="1" t="s">
        <v>45</v>
      </c>
    </row>
    <row r="1552" spans="1:18" x14ac:dyDescent="0.45">
      <c r="A1552" s="1">
        <v>6001000450</v>
      </c>
      <c r="B1552" s="1">
        <v>6674</v>
      </c>
      <c r="C1552" s="1" t="s">
        <v>21</v>
      </c>
      <c r="D1552" s="1">
        <v>2001</v>
      </c>
      <c r="E1552" s="1" t="s">
        <v>61</v>
      </c>
      <c r="F1552" s="1" t="s">
        <v>23</v>
      </c>
      <c r="G1552" s="1" t="s">
        <v>166</v>
      </c>
      <c r="H1552" s="1" t="s">
        <v>167</v>
      </c>
      <c r="I1552" s="1"/>
      <c r="J1552" s="1"/>
      <c r="K1552" s="1"/>
      <c r="L1552" s="1"/>
      <c r="M1552" s="1"/>
      <c r="N1552" s="1"/>
      <c r="O1552" s="2">
        <v>43896</v>
      </c>
      <c r="P1552" s="1"/>
      <c r="Q1552" s="1"/>
      <c r="R1552" s="1" t="s">
        <v>45</v>
      </c>
    </row>
    <row r="1553" spans="1:18" x14ac:dyDescent="0.45">
      <c r="A1553" s="1">
        <v>6001000451</v>
      </c>
      <c r="B1553" s="1">
        <v>6610</v>
      </c>
      <c r="C1553" s="1" t="s">
        <v>21</v>
      </c>
      <c r="D1553" s="1">
        <v>1998</v>
      </c>
      <c r="E1553" s="1" t="s">
        <v>32</v>
      </c>
      <c r="F1553" s="1" t="s">
        <v>23</v>
      </c>
      <c r="G1553" s="1" t="s">
        <v>166</v>
      </c>
      <c r="H1553" s="1" t="s">
        <v>167</v>
      </c>
      <c r="I1553" s="1"/>
      <c r="J1553" s="1"/>
      <c r="K1553" s="1"/>
      <c r="L1553" s="1"/>
      <c r="M1553" s="1"/>
      <c r="N1553" s="1"/>
      <c r="O1553" s="2">
        <v>43896</v>
      </c>
      <c r="P1553" s="1"/>
      <c r="Q1553" s="1"/>
      <c r="R1553" s="1" t="s">
        <v>45</v>
      </c>
    </row>
    <row r="1554" spans="1:18" x14ac:dyDescent="0.45">
      <c r="A1554" s="1">
        <v>6001000452</v>
      </c>
      <c r="B1554" s="1">
        <v>6469</v>
      </c>
      <c r="C1554" s="1" t="s">
        <v>34</v>
      </c>
      <c r="D1554" s="1">
        <v>1951</v>
      </c>
      <c r="E1554" s="1" t="s">
        <v>38</v>
      </c>
      <c r="F1554" s="1" t="s">
        <v>23</v>
      </c>
      <c r="G1554" s="1" t="s">
        <v>166</v>
      </c>
      <c r="H1554" s="1" t="s">
        <v>167</v>
      </c>
      <c r="I1554" s="1"/>
      <c r="J1554" s="1"/>
      <c r="K1554" s="1"/>
      <c r="L1554" s="1"/>
      <c r="M1554" s="1"/>
      <c r="N1554" s="1"/>
      <c r="O1554" s="2">
        <v>43896</v>
      </c>
      <c r="P1554" s="1"/>
      <c r="Q1554" s="1"/>
      <c r="R1554" s="1" t="s">
        <v>45</v>
      </c>
    </row>
    <row r="1555" spans="1:18" x14ac:dyDescent="0.45">
      <c r="A1555" s="1">
        <v>6001000453</v>
      </c>
      <c r="B1555" s="1">
        <v>6969</v>
      </c>
      <c r="C1555" s="1" t="s">
        <v>21</v>
      </c>
      <c r="D1555" s="1">
        <v>1938</v>
      </c>
      <c r="E1555" s="1" t="s">
        <v>41</v>
      </c>
      <c r="F1555" s="1" t="s">
        <v>23</v>
      </c>
      <c r="G1555" s="1" t="s">
        <v>166</v>
      </c>
      <c r="H1555" s="1" t="s">
        <v>167</v>
      </c>
      <c r="I1555" s="1"/>
      <c r="J1555" s="1"/>
      <c r="K1555" s="1"/>
      <c r="L1555" s="1"/>
      <c r="M1555" s="1"/>
      <c r="N1555" s="1"/>
      <c r="O1555" s="2">
        <v>43897</v>
      </c>
      <c r="P1555" s="1"/>
      <c r="Q1555" s="1"/>
      <c r="R1555" s="1" t="s">
        <v>45</v>
      </c>
    </row>
    <row r="1556" spans="1:18" x14ac:dyDescent="0.45">
      <c r="A1556" s="1">
        <v>6001000454</v>
      </c>
      <c r="B1556" s="1">
        <v>6871</v>
      </c>
      <c r="C1556" s="1" t="s">
        <v>21</v>
      </c>
      <c r="D1556" s="1">
        <v>1953</v>
      </c>
      <c r="E1556" s="1" t="s">
        <v>38</v>
      </c>
      <c r="F1556" s="1" t="s">
        <v>23</v>
      </c>
      <c r="G1556" s="1" t="s">
        <v>166</v>
      </c>
      <c r="H1556" s="1" t="s">
        <v>167</v>
      </c>
      <c r="I1556" s="1"/>
      <c r="J1556" s="1"/>
      <c r="K1556" s="1"/>
      <c r="L1556" s="1"/>
      <c r="M1556" s="1"/>
      <c r="N1556" s="1"/>
      <c r="O1556" s="2">
        <v>43897</v>
      </c>
      <c r="P1556" s="1"/>
      <c r="Q1556" s="1"/>
      <c r="R1556" s="1" t="s">
        <v>45</v>
      </c>
    </row>
    <row r="1557" spans="1:18" x14ac:dyDescent="0.45">
      <c r="A1557" s="1">
        <v>6001000455</v>
      </c>
      <c r="B1557" s="1">
        <v>7003</v>
      </c>
      <c r="C1557" s="1" t="s">
        <v>21</v>
      </c>
      <c r="D1557" s="1">
        <v>1998</v>
      </c>
      <c r="E1557" s="1" t="s">
        <v>32</v>
      </c>
      <c r="F1557" s="1" t="s">
        <v>23</v>
      </c>
      <c r="G1557" s="1" t="s">
        <v>166</v>
      </c>
      <c r="H1557" s="1" t="s">
        <v>167</v>
      </c>
      <c r="I1557" s="1"/>
      <c r="J1557" s="1"/>
      <c r="K1557" s="1"/>
      <c r="L1557" s="1"/>
      <c r="M1557" s="1"/>
      <c r="N1557" s="1"/>
      <c r="O1557" s="2">
        <v>43897</v>
      </c>
      <c r="P1557" s="1"/>
      <c r="Q1557" s="1"/>
      <c r="R1557" s="1" t="s">
        <v>45</v>
      </c>
    </row>
    <row r="1558" spans="1:18" x14ac:dyDescent="0.45">
      <c r="A1558" s="1">
        <v>6001000456</v>
      </c>
      <c r="B1558" s="1">
        <v>6813</v>
      </c>
      <c r="C1558" s="1" t="s">
        <v>21</v>
      </c>
      <c r="D1558" s="1">
        <v>1997</v>
      </c>
      <c r="E1558" s="1" t="s">
        <v>32</v>
      </c>
      <c r="F1558" s="1" t="s">
        <v>23</v>
      </c>
      <c r="G1558" s="1" t="s">
        <v>166</v>
      </c>
      <c r="H1558" s="1" t="s">
        <v>167</v>
      </c>
      <c r="I1558" s="1"/>
      <c r="J1558" s="1"/>
      <c r="K1558" s="1"/>
      <c r="L1558" s="1"/>
      <c r="M1558" s="1"/>
      <c r="N1558" s="1"/>
      <c r="O1558" s="2">
        <v>43897</v>
      </c>
      <c r="P1558" s="1"/>
      <c r="Q1558" s="1"/>
      <c r="R1558" s="1" t="s">
        <v>45</v>
      </c>
    </row>
    <row r="1559" spans="1:18" x14ac:dyDescent="0.45">
      <c r="A1559" s="1">
        <v>6001000457</v>
      </c>
      <c r="B1559" s="1">
        <v>6981</v>
      </c>
      <c r="C1559" s="1" t="s">
        <v>21</v>
      </c>
      <c r="D1559" s="1">
        <v>1967</v>
      </c>
      <c r="E1559" s="1" t="s">
        <v>22</v>
      </c>
      <c r="F1559" s="1" t="s">
        <v>23</v>
      </c>
      <c r="G1559" s="1" t="s">
        <v>166</v>
      </c>
      <c r="H1559" s="1" t="s">
        <v>167</v>
      </c>
      <c r="I1559" s="1"/>
      <c r="J1559" s="1"/>
      <c r="K1559" s="1"/>
      <c r="L1559" s="1"/>
      <c r="M1559" s="1"/>
      <c r="N1559" s="1"/>
      <c r="O1559" s="2">
        <v>43897</v>
      </c>
      <c r="P1559" s="1"/>
      <c r="Q1559" s="1"/>
      <c r="R1559" s="1" t="s">
        <v>45</v>
      </c>
    </row>
    <row r="1560" spans="1:18" x14ac:dyDescent="0.45">
      <c r="A1560" s="1">
        <v>6001000458</v>
      </c>
      <c r="B1560" s="1">
        <v>7085</v>
      </c>
      <c r="C1560" s="1" t="s">
        <v>34</v>
      </c>
      <c r="D1560" s="1">
        <v>1927</v>
      </c>
      <c r="E1560" s="1" t="s">
        <v>67</v>
      </c>
      <c r="F1560" s="1" t="s">
        <v>23</v>
      </c>
      <c r="G1560" s="1" t="s">
        <v>166</v>
      </c>
      <c r="H1560" s="1" t="s">
        <v>167</v>
      </c>
      <c r="I1560" s="1"/>
      <c r="J1560" s="1"/>
      <c r="K1560" s="1"/>
      <c r="L1560" s="1"/>
      <c r="M1560" s="1"/>
      <c r="N1560" s="1"/>
      <c r="O1560" s="2">
        <v>43897</v>
      </c>
      <c r="P1560" s="1"/>
      <c r="Q1560" s="1"/>
      <c r="R1560" s="1" t="s">
        <v>45</v>
      </c>
    </row>
    <row r="1561" spans="1:18" x14ac:dyDescent="0.45">
      <c r="A1561" s="1">
        <v>6001000459</v>
      </c>
      <c r="B1561" s="1">
        <v>6805</v>
      </c>
      <c r="C1561" s="1" t="s">
        <v>34</v>
      </c>
      <c r="D1561" s="1">
        <v>1927</v>
      </c>
      <c r="E1561" s="1" t="s">
        <v>67</v>
      </c>
      <c r="F1561" s="1" t="s">
        <v>23</v>
      </c>
      <c r="G1561" s="1" t="s">
        <v>166</v>
      </c>
      <c r="H1561" s="1" t="s">
        <v>167</v>
      </c>
      <c r="I1561" s="1"/>
      <c r="J1561" s="1"/>
      <c r="K1561" s="1"/>
      <c r="L1561" s="1"/>
      <c r="M1561" s="1"/>
      <c r="N1561" s="1"/>
      <c r="O1561" s="2">
        <v>43897</v>
      </c>
      <c r="P1561" s="1"/>
      <c r="Q1561" s="1"/>
      <c r="R1561" s="1" t="s">
        <v>45</v>
      </c>
    </row>
    <row r="1562" spans="1:18" x14ac:dyDescent="0.45">
      <c r="A1562" s="1">
        <v>6001000460</v>
      </c>
      <c r="B1562" s="1">
        <v>7119</v>
      </c>
      <c r="C1562" s="1" t="s">
        <v>34</v>
      </c>
      <c r="D1562" s="1">
        <v>1938</v>
      </c>
      <c r="E1562" s="1" t="s">
        <v>41</v>
      </c>
      <c r="F1562" s="1" t="s">
        <v>23</v>
      </c>
      <c r="G1562" s="1" t="s">
        <v>166</v>
      </c>
      <c r="H1562" s="1" t="s">
        <v>167</v>
      </c>
      <c r="I1562" s="1"/>
      <c r="J1562" s="1"/>
      <c r="K1562" s="1"/>
      <c r="L1562" s="1"/>
      <c r="M1562" s="1"/>
      <c r="N1562" s="1"/>
      <c r="O1562" s="2">
        <v>43897</v>
      </c>
      <c r="P1562" s="1"/>
      <c r="Q1562" s="1"/>
      <c r="R1562" s="1" t="s">
        <v>45</v>
      </c>
    </row>
    <row r="1563" spans="1:18" x14ac:dyDescent="0.45">
      <c r="A1563" s="1">
        <v>6001000461</v>
      </c>
      <c r="B1563" s="1">
        <v>6920</v>
      </c>
      <c r="C1563" s="1" t="s">
        <v>21</v>
      </c>
      <c r="D1563" s="1">
        <v>1964</v>
      </c>
      <c r="E1563" s="1" t="s">
        <v>22</v>
      </c>
      <c r="F1563" s="1" t="s">
        <v>23</v>
      </c>
      <c r="G1563" s="1" t="s">
        <v>166</v>
      </c>
      <c r="H1563" s="1" t="s">
        <v>167</v>
      </c>
      <c r="I1563" s="1"/>
      <c r="J1563" s="1"/>
      <c r="K1563" s="1"/>
      <c r="L1563" s="1"/>
      <c r="M1563" s="1"/>
      <c r="N1563" s="1"/>
      <c r="O1563" s="2">
        <v>43897</v>
      </c>
      <c r="P1563" s="1"/>
      <c r="Q1563" s="1"/>
      <c r="R1563" s="1" t="s">
        <v>45</v>
      </c>
    </row>
    <row r="1564" spans="1:18" x14ac:dyDescent="0.45">
      <c r="A1564" s="1">
        <v>6001000462</v>
      </c>
      <c r="B1564" s="1">
        <v>6783</v>
      </c>
      <c r="C1564" s="1" t="s">
        <v>34</v>
      </c>
      <c r="D1564" s="1">
        <v>1950</v>
      </c>
      <c r="E1564" s="1" t="s">
        <v>42</v>
      </c>
      <c r="F1564" s="1" t="s">
        <v>23</v>
      </c>
      <c r="G1564" s="1" t="s">
        <v>166</v>
      </c>
      <c r="H1564" s="1" t="s">
        <v>167</v>
      </c>
      <c r="I1564" s="1"/>
      <c r="J1564" s="1"/>
      <c r="K1564" s="1"/>
      <c r="L1564" s="1"/>
      <c r="M1564" s="1"/>
      <c r="N1564" s="1"/>
      <c r="O1564" s="2">
        <v>43897</v>
      </c>
      <c r="P1564" s="1"/>
      <c r="Q1564" s="1"/>
      <c r="R1564" s="1" t="s">
        <v>45</v>
      </c>
    </row>
    <row r="1565" spans="1:18" x14ac:dyDescent="0.45">
      <c r="A1565" s="1">
        <v>6001000463</v>
      </c>
      <c r="B1565" s="1">
        <v>6906</v>
      </c>
      <c r="C1565" s="1" t="s">
        <v>21</v>
      </c>
      <c r="D1565" s="1">
        <v>1966</v>
      </c>
      <c r="E1565" s="1" t="s">
        <v>22</v>
      </c>
      <c r="F1565" s="1" t="s">
        <v>23</v>
      </c>
      <c r="G1565" s="1" t="s">
        <v>166</v>
      </c>
      <c r="H1565" s="1" t="s">
        <v>167</v>
      </c>
      <c r="I1565" s="1"/>
      <c r="J1565" s="1"/>
      <c r="K1565" s="1"/>
      <c r="L1565" s="1"/>
      <c r="M1565" s="1"/>
      <c r="N1565" s="1"/>
      <c r="O1565" s="2">
        <v>43897</v>
      </c>
      <c r="P1565" s="1"/>
      <c r="Q1565" s="1"/>
      <c r="R1565" s="1" t="s">
        <v>45</v>
      </c>
    </row>
    <row r="1566" spans="1:18" x14ac:dyDescent="0.45">
      <c r="A1566" s="1">
        <v>6001000464</v>
      </c>
      <c r="B1566" s="1">
        <v>6956</v>
      </c>
      <c r="C1566" s="1" t="s">
        <v>34</v>
      </c>
      <c r="D1566" s="1">
        <v>1969</v>
      </c>
      <c r="E1566" s="1" t="s">
        <v>22</v>
      </c>
      <c r="F1566" s="1" t="s">
        <v>23</v>
      </c>
      <c r="G1566" s="1" t="s">
        <v>166</v>
      </c>
      <c r="H1566" s="1" t="s">
        <v>167</v>
      </c>
      <c r="I1566" s="1"/>
      <c r="J1566" s="1"/>
      <c r="K1566" s="1"/>
      <c r="L1566" s="1"/>
      <c r="M1566" s="1"/>
      <c r="N1566" s="1"/>
      <c r="O1566" s="2">
        <v>43897</v>
      </c>
      <c r="P1566" s="1"/>
      <c r="Q1566" s="1"/>
      <c r="R1566" s="1" t="s">
        <v>45</v>
      </c>
    </row>
    <row r="1567" spans="1:18" x14ac:dyDescent="0.45">
      <c r="A1567" s="1">
        <v>6001000465</v>
      </c>
      <c r="B1567" s="1">
        <v>6952</v>
      </c>
      <c r="C1567" s="1" t="s">
        <v>21</v>
      </c>
      <c r="D1567" s="1">
        <v>1994</v>
      </c>
      <c r="E1567" s="1" t="s">
        <v>32</v>
      </c>
      <c r="F1567" s="1" t="s">
        <v>23</v>
      </c>
      <c r="G1567" s="1" t="s">
        <v>166</v>
      </c>
      <c r="H1567" s="1" t="s">
        <v>167</v>
      </c>
      <c r="I1567" s="1"/>
      <c r="J1567" s="1"/>
      <c r="K1567" s="1"/>
      <c r="L1567" s="1"/>
      <c r="M1567" s="1"/>
      <c r="N1567" s="1"/>
      <c r="O1567" s="2">
        <v>43897</v>
      </c>
      <c r="P1567" s="1"/>
      <c r="Q1567" s="1"/>
      <c r="R1567" s="1" t="s">
        <v>45</v>
      </c>
    </row>
    <row r="1568" spans="1:18" x14ac:dyDescent="0.45">
      <c r="A1568" s="1">
        <v>6001000466</v>
      </c>
      <c r="B1568" s="1">
        <v>6844</v>
      </c>
      <c r="C1568" s="1" t="s">
        <v>21</v>
      </c>
      <c r="D1568" s="1">
        <v>1994</v>
      </c>
      <c r="E1568" s="1" t="s">
        <v>32</v>
      </c>
      <c r="F1568" s="1" t="s">
        <v>23</v>
      </c>
      <c r="G1568" s="1" t="s">
        <v>166</v>
      </c>
      <c r="H1568" s="1" t="s">
        <v>167</v>
      </c>
      <c r="I1568" s="1"/>
      <c r="J1568" s="1"/>
      <c r="K1568" s="1"/>
      <c r="L1568" s="1"/>
      <c r="M1568" s="1"/>
      <c r="N1568" s="1"/>
      <c r="O1568" s="2">
        <v>43897</v>
      </c>
      <c r="P1568" s="1"/>
      <c r="Q1568" s="1"/>
      <c r="R1568" s="1" t="s">
        <v>45</v>
      </c>
    </row>
    <row r="1569" spans="1:18" x14ac:dyDescent="0.45">
      <c r="A1569" s="1">
        <v>6001000467</v>
      </c>
      <c r="B1569" s="1">
        <v>7043</v>
      </c>
      <c r="C1569" s="1" t="s">
        <v>21</v>
      </c>
      <c r="D1569" s="1">
        <v>1964</v>
      </c>
      <c r="E1569" s="1" t="s">
        <v>22</v>
      </c>
      <c r="F1569" s="1" t="s">
        <v>23</v>
      </c>
      <c r="G1569" s="1" t="s">
        <v>166</v>
      </c>
      <c r="H1569" s="1" t="s">
        <v>167</v>
      </c>
      <c r="I1569" s="1"/>
      <c r="J1569" s="1"/>
      <c r="K1569" s="1"/>
      <c r="L1569" s="1"/>
      <c r="M1569" s="1"/>
      <c r="N1569" s="1"/>
      <c r="O1569" s="2">
        <v>43897</v>
      </c>
      <c r="P1569" s="1"/>
      <c r="Q1569" s="1"/>
      <c r="R1569" s="1" t="s">
        <v>45</v>
      </c>
    </row>
    <row r="1570" spans="1:18" x14ac:dyDescent="0.45">
      <c r="A1570" s="1">
        <v>6001000468</v>
      </c>
      <c r="B1570" s="1">
        <v>7122</v>
      </c>
      <c r="C1570" s="1" t="s">
        <v>21</v>
      </c>
      <c r="D1570" s="1">
        <v>1998</v>
      </c>
      <c r="E1570" s="1" t="s">
        <v>32</v>
      </c>
      <c r="F1570" s="1" t="s">
        <v>23</v>
      </c>
      <c r="G1570" s="1" t="s">
        <v>166</v>
      </c>
      <c r="H1570" s="1" t="s">
        <v>167</v>
      </c>
      <c r="I1570" s="1"/>
      <c r="J1570" s="1"/>
      <c r="K1570" s="1"/>
      <c r="L1570" s="1"/>
      <c r="M1570" s="1"/>
      <c r="N1570" s="1"/>
      <c r="O1570" s="2">
        <v>43897</v>
      </c>
      <c r="P1570" s="1"/>
      <c r="Q1570" s="1"/>
      <c r="R1570" s="1" t="s">
        <v>45</v>
      </c>
    </row>
    <row r="1571" spans="1:18" x14ac:dyDescent="0.45">
      <c r="A1571" s="1">
        <v>6001000469</v>
      </c>
      <c r="B1571" s="1">
        <v>6791</v>
      </c>
      <c r="C1571" s="1" t="s">
        <v>21</v>
      </c>
      <c r="D1571" s="1">
        <v>1965</v>
      </c>
      <c r="E1571" s="1" t="s">
        <v>22</v>
      </c>
      <c r="F1571" s="1" t="s">
        <v>23</v>
      </c>
      <c r="G1571" s="1" t="s">
        <v>166</v>
      </c>
      <c r="H1571" s="1" t="s">
        <v>167</v>
      </c>
      <c r="I1571" s="1"/>
      <c r="J1571" s="1"/>
      <c r="K1571" s="1"/>
      <c r="L1571" s="1"/>
      <c r="M1571" s="1"/>
      <c r="N1571" s="1"/>
      <c r="O1571" s="2">
        <v>43897</v>
      </c>
      <c r="P1571" s="1"/>
      <c r="Q1571" s="1"/>
      <c r="R1571" s="1" t="s">
        <v>45</v>
      </c>
    </row>
    <row r="1572" spans="1:18" x14ac:dyDescent="0.45">
      <c r="A1572" s="1">
        <v>6001000470</v>
      </c>
      <c r="B1572" s="1">
        <v>7098</v>
      </c>
      <c r="C1572" s="1" t="s">
        <v>21</v>
      </c>
      <c r="D1572" s="1">
        <v>1997</v>
      </c>
      <c r="E1572" s="1" t="s">
        <v>32</v>
      </c>
      <c r="F1572" s="1" t="s">
        <v>23</v>
      </c>
      <c r="G1572" s="1" t="s">
        <v>166</v>
      </c>
      <c r="H1572" s="1" t="s">
        <v>167</v>
      </c>
      <c r="I1572" s="1"/>
      <c r="J1572" s="1"/>
      <c r="K1572" s="1"/>
      <c r="L1572" s="1"/>
      <c r="M1572" s="1"/>
      <c r="N1572" s="1"/>
      <c r="O1572" s="2">
        <v>43897</v>
      </c>
      <c r="P1572" s="1"/>
      <c r="Q1572" s="1"/>
      <c r="R1572" s="1" t="s">
        <v>45</v>
      </c>
    </row>
    <row r="1573" spans="1:18" x14ac:dyDescent="0.45">
      <c r="A1573" s="1">
        <v>6001000471</v>
      </c>
      <c r="B1573" s="1">
        <v>6785</v>
      </c>
      <c r="C1573" s="1" t="s">
        <v>21</v>
      </c>
      <c r="D1573" s="1">
        <v>1961</v>
      </c>
      <c r="E1573" s="1" t="s">
        <v>22</v>
      </c>
      <c r="F1573" s="1" t="s">
        <v>23</v>
      </c>
      <c r="G1573" s="1" t="s">
        <v>166</v>
      </c>
      <c r="H1573" s="1" t="s">
        <v>167</v>
      </c>
      <c r="I1573" s="1"/>
      <c r="J1573" s="1"/>
      <c r="K1573" s="1"/>
      <c r="L1573" s="1"/>
      <c r="M1573" s="1"/>
      <c r="N1573" s="1"/>
      <c r="O1573" s="2">
        <v>43897</v>
      </c>
      <c r="P1573" s="1"/>
      <c r="Q1573" s="1"/>
      <c r="R1573" s="1" t="s">
        <v>45</v>
      </c>
    </row>
    <row r="1574" spans="1:18" x14ac:dyDescent="0.45">
      <c r="A1574" s="1">
        <v>6001000472</v>
      </c>
      <c r="B1574" s="1">
        <v>7090</v>
      </c>
      <c r="C1574" s="1" t="s">
        <v>34</v>
      </c>
      <c r="D1574" s="1">
        <v>1929</v>
      </c>
      <c r="E1574" s="1" t="s">
        <v>67</v>
      </c>
      <c r="F1574" s="1" t="s">
        <v>23</v>
      </c>
      <c r="G1574" s="1" t="s">
        <v>166</v>
      </c>
      <c r="H1574" s="1" t="s">
        <v>167</v>
      </c>
      <c r="I1574" s="1"/>
      <c r="J1574" s="1"/>
      <c r="K1574" s="1"/>
      <c r="L1574" s="1"/>
      <c r="M1574" s="1"/>
      <c r="N1574" s="1"/>
      <c r="O1574" s="2">
        <v>43897</v>
      </c>
      <c r="P1574" s="1"/>
      <c r="Q1574" s="1"/>
      <c r="R1574" s="1" t="s">
        <v>45</v>
      </c>
    </row>
    <row r="1575" spans="1:18" x14ac:dyDescent="0.45">
      <c r="A1575" s="1">
        <v>6001000473</v>
      </c>
      <c r="B1575" s="1">
        <v>7002</v>
      </c>
      <c r="C1575" s="1" t="s">
        <v>34</v>
      </c>
      <c r="D1575" s="1">
        <v>1951</v>
      </c>
      <c r="E1575" s="1" t="s">
        <v>38</v>
      </c>
      <c r="F1575" s="1" t="s">
        <v>23</v>
      </c>
      <c r="G1575" s="1" t="s">
        <v>166</v>
      </c>
      <c r="H1575" s="1" t="s">
        <v>167</v>
      </c>
      <c r="I1575" s="1"/>
      <c r="J1575" s="1"/>
      <c r="K1575" s="1"/>
      <c r="L1575" s="1"/>
      <c r="M1575" s="1"/>
      <c r="N1575" s="1"/>
      <c r="O1575" s="2">
        <v>43897</v>
      </c>
      <c r="P1575" s="1"/>
      <c r="Q1575" s="1"/>
      <c r="R1575" s="1" t="s">
        <v>45</v>
      </c>
    </row>
    <row r="1576" spans="1:18" x14ac:dyDescent="0.45">
      <c r="A1576" s="1">
        <v>6001000474</v>
      </c>
      <c r="B1576" s="1">
        <v>7284</v>
      </c>
      <c r="C1576" s="1" t="s">
        <v>34</v>
      </c>
      <c r="D1576" s="1">
        <v>1997</v>
      </c>
      <c r="E1576" s="1" t="s">
        <v>32</v>
      </c>
      <c r="F1576" s="1" t="s">
        <v>23</v>
      </c>
      <c r="G1576" s="1" t="s">
        <v>166</v>
      </c>
      <c r="H1576" s="1" t="s">
        <v>167</v>
      </c>
      <c r="I1576" s="1"/>
      <c r="J1576" s="1"/>
      <c r="K1576" s="1"/>
      <c r="L1576" s="1"/>
      <c r="M1576" s="1"/>
      <c r="N1576" s="1"/>
      <c r="O1576" s="2">
        <v>43898</v>
      </c>
      <c r="P1576" s="1"/>
      <c r="Q1576" s="1"/>
      <c r="R1576" s="1" t="s">
        <v>45</v>
      </c>
    </row>
    <row r="1577" spans="1:18" x14ac:dyDescent="0.45">
      <c r="A1577" s="1">
        <v>6001000475</v>
      </c>
      <c r="B1577" s="1">
        <v>7283</v>
      </c>
      <c r="C1577" s="1" t="s">
        <v>21</v>
      </c>
      <c r="D1577" s="1">
        <v>2002</v>
      </c>
      <c r="E1577" s="1" t="s">
        <v>61</v>
      </c>
      <c r="F1577" s="1" t="s">
        <v>23</v>
      </c>
      <c r="G1577" s="1" t="s">
        <v>166</v>
      </c>
      <c r="H1577" s="1" t="s">
        <v>167</v>
      </c>
      <c r="I1577" s="1"/>
      <c r="J1577" s="1"/>
      <c r="K1577" s="1"/>
      <c r="L1577" s="1"/>
      <c r="M1577" s="1"/>
      <c r="N1577" s="1"/>
      <c r="O1577" s="2">
        <v>43898</v>
      </c>
      <c r="P1577" s="1"/>
      <c r="Q1577" s="1"/>
      <c r="R1577" s="1" t="s">
        <v>45</v>
      </c>
    </row>
    <row r="1578" spans="1:18" x14ac:dyDescent="0.45">
      <c r="A1578" s="1">
        <v>6001000476</v>
      </c>
      <c r="B1578" s="1">
        <v>7310</v>
      </c>
      <c r="C1578" s="1" t="s">
        <v>21</v>
      </c>
      <c r="D1578" s="1">
        <v>1955</v>
      </c>
      <c r="E1578" s="1" t="s">
        <v>38</v>
      </c>
      <c r="F1578" s="1" t="s">
        <v>23</v>
      </c>
      <c r="G1578" s="1" t="s">
        <v>166</v>
      </c>
      <c r="H1578" s="1" t="s">
        <v>167</v>
      </c>
      <c r="I1578" s="1"/>
      <c r="J1578" s="1"/>
      <c r="K1578" s="1"/>
      <c r="L1578" s="1"/>
      <c r="M1578" s="1"/>
      <c r="N1578" s="1"/>
      <c r="O1578" s="2">
        <v>43898</v>
      </c>
      <c r="P1578" s="1"/>
      <c r="Q1578" s="1"/>
      <c r="R1578" s="1" t="s">
        <v>45</v>
      </c>
    </row>
    <row r="1579" spans="1:18" x14ac:dyDescent="0.45">
      <c r="A1579" s="1">
        <v>6001000477</v>
      </c>
      <c r="B1579" s="1">
        <v>7227</v>
      </c>
      <c r="C1579" s="1" t="s">
        <v>34</v>
      </c>
      <c r="D1579" s="1">
        <v>1968</v>
      </c>
      <c r="E1579" s="1" t="s">
        <v>22</v>
      </c>
      <c r="F1579" s="1" t="s">
        <v>23</v>
      </c>
      <c r="G1579" s="1" t="s">
        <v>166</v>
      </c>
      <c r="H1579" s="1" t="s">
        <v>167</v>
      </c>
      <c r="I1579" s="1"/>
      <c r="J1579" s="1"/>
      <c r="K1579" s="1"/>
      <c r="L1579" s="1"/>
      <c r="M1579" s="1"/>
      <c r="N1579" s="1"/>
      <c r="O1579" s="2">
        <v>43898</v>
      </c>
      <c r="P1579" s="1"/>
      <c r="Q1579" s="1"/>
      <c r="R1579" s="1" t="s">
        <v>45</v>
      </c>
    </row>
    <row r="1580" spans="1:18" x14ac:dyDescent="0.45">
      <c r="A1580" s="1">
        <v>6001000478</v>
      </c>
      <c r="B1580" s="1">
        <v>7293</v>
      </c>
      <c r="C1580" s="1" t="s">
        <v>34</v>
      </c>
      <c r="D1580" s="1">
        <v>1976</v>
      </c>
      <c r="E1580" s="1" t="s">
        <v>49</v>
      </c>
      <c r="F1580" s="1" t="s">
        <v>23</v>
      </c>
      <c r="G1580" s="1" t="s">
        <v>166</v>
      </c>
      <c r="H1580" s="1" t="s">
        <v>167</v>
      </c>
      <c r="I1580" s="1"/>
      <c r="J1580" s="1"/>
      <c r="K1580" s="1"/>
      <c r="L1580" s="1"/>
      <c r="M1580" s="1"/>
      <c r="N1580" s="1"/>
      <c r="O1580" s="2">
        <v>43898</v>
      </c>
      <c r="P1580" s="1"/>
      <c r="Q1580" s="1"/>
      <c r="R1580" s="1" t="s">
        <v>45</v>
      </c>
    </row>
    <row r="1581" spans="1:18" x14ac:dyDescent="0.45">
      <c r="A1581" s="1">
        <v>6001000479</v>
      </c>
      <c r="B1581" s="1">
        <v>7252</v>
      </c>
      <c r="C1581" s="1" t="s">
        <v>34</v>
      </c>
      <c r="D1581" s="1">
        <v>1975</v>
      </c>
      <c r="E1581" s="1" t="s">
        <v>49</v>
      </c>
      <c r="F1581" s="1" t="s">
        <v>23</v>
      </c>
      <c r="G1581" s="1" t="s">
        <v>166</v>
      </c>
      <c r="H1581" s="1" t="s">
        <v>167</v>
      </c>
      <c r="I1581" s="1"/>
      <c r="J1581" s="1"/>
      <c r="K1581" s="1"/>
      <c r="L1581" s="1"/>
      <c r="M1581" s="1"/>
      <c r="N1581" s="1"/>
      <c r="O1581" s="2">
        <v>43898</v>
      </c>
      <c r="P1581" s="1"/>
      <c r="Q1581" s="1"/>
      <c r="R1581" s="1" t="s">
        <v>45</v>
      </c>
    </row>
    <row r="1582" spans="1:18" x14ac:dyDescent="0.45">
      <c r="A1582" s="1">
        <v>6001000480</v>
      </c>
      <c r="B1582" s="1">
        <v>7315</v>
      </c>
      <c r="C1582" s="1" t="s">
        <v>34</v>
      </c>
      <c r="D1582" s="1">
        <v>1961</v>
      </c>
      <c r="E1582" s="1" t="s">
        <v>22</v>
      </c>
      <c r="F1582" s="1" t="s">
        <v>23</v>
      </c>
      <c r="G1582" s="1" t="s">
        <v>166</v>
      </c>
      <c r="H1582" s="1" t="s">
        <v>167</v>
      </c>
      <c r="I1582" s="1"/>
      <c r="J1582" s="1"/>
      <c r="K1582" s="1"/>
      <c r="L1582" s="1"/>
      <c r="M1582" s="1"/>
      <c r="N1582" s="1"/>
      <c r="O1582" s="2">
        <v>43898</v>
      </c>
      <c r="P1582" s="1"/>
      <c r="Q1582" s="1"/>
      <c r="R1582" s="1" t="s">
        <v>45</v>
      </c>
    </row>
    <row r="1583" spans="1:18" x14ac:dyDescent="0.45">
      <c r="A1583" s="1">
        <v>6001000481</v>
      </c>
      <c r="B1583" s="1">
        <v>7279</v>
      </c>
      <c r="C1583" s="1" t="s">
        <v>21</v>
      </c>
      <c r="D1583" s="1">
        <v>1999</v>
      </c>
      <c r="E1583" s="1" t="s">
        <v>32</v>
      </c>
      <c r="F1583" s="1" t="s">
        <v>23</v>
      </c>
      <c r="G1583" s="1" t="s">
        <v>166</v>
      </c>
      <c r="H1583" s="1" t="s">
        <v>167</v>
      </c>
      <c r="I1583" s="1"/>
      <c r="J1583" s="1"/>
      <c r="K1583" s="1"/>
      <c r="L1583" s="1"/>
      <c r="M1583" s="1"/>
      <c r="N1583" s="1"/>
      <c r="O1583" s="2">
        <v>43898</v>
      </c>
      <c r="P1583" s="1"/>
      <c r="Q1583" s="1"/>
      <c r="R1583" s="1" t="s">
        <v>45</v>
      </c>
    </row>
    <row r="1584" spans="1:18" x14ac:dyDescent="0.45">
      <c r="A1584" s="1">
        <v>6001000482</v>
      </c>
      <c r="B1584" s="1">
        <v>7226</v>
      </c>
      <c r="C1584" s="1" t="s">
        <v>34</v>
      </c>
      <c r="D1584" s="1">
        <v>2001</v>
      </c>
      <c r="E1584" s="1" t="s">
        <v>61</v>
      </c>
      <c r="F1584" s="1" t="s">
        <v>23</v>
      </c>
      <c r="G1584" s="1" t="s">
        <v>166</v>
      </c>
      <c r="H1584" s="1" t="s">
        <v>167</v>
      </c>
      <c r="I1584" s="1"/>
      <c r="J1584" s="1"/>
      <c r="K1584" s="1"/>
      <c r="L1584" s="1"/>
      <c r="M1584" s="1"/>
      <c r="N1584" s="1"/>
      <c r="O1584" s="2">
        <v>43898</v>
      </c>
      <c r="P1584" s="1"/>
      <c r="Q1584" s="1"/>
      <c r="R1584" s="1" t="s">
        <v>45</v>
      </c>
    </row>
    <row r="1585" spans="1:18" x14ac:dyDescent="0.45">
      <c r="A1585" s="1">
        <v>6001000483</v>
      </c>
      <c r="B1585" s="1">
        <v>7149</v>
      </c>
      <c r="C1585" s="1" t="s">
        <v>21</v>
      </c>
      <c r="D1585" s="1">
        <v>1951</v>
      </c>
      <c r="E1585" s="1" t="s">
        <v>38</v>
      </c>
      <c r="F1585" s="1" t="s">
        <v>23</v>
      </c>
      <c r="G1585" s="1" t="s">
        <v>166</v>
      </c>
      <c r="H1585" s="1" t="s">
        <v>167</v>
      </c>
      <c r="I1585" s="1"/>
      <c r="J1585" s="1"/>
      <c r="K1585" s="1"/>
      <c r="L1585" s="1"/>
      <c r="M1585" s="1"/>
      <c r="N1585" s="1"/>
      <c r="O1585" s="2">
        <v>43898</v>
      </c>
      <c r="P1585" s="1"/>
      <c r="Q1585" s="1"/>
      <c r="R1585" s="1" t="s">
        <v>45</v>
      </c>
    </row>
    <row r="1586" spans="1:18" x14ac:dyDescent="0.45">
      <c r="A1586" s="1">
        <v>6001000484</v>
      </c>
      <c r="B1586" s="1">
        <v>7326</v>
      </c>
      <c r="C1586" s="1" t="s">
        <v>34</v>
      </c>
      <c r="D1586" s="1">
        <v>1996</v>
      </c>
      <c r="E1586" s="1" t="s">
        <v>32</v>
      </c>
      <c r="F1586" s="1" t="s">
        <v>23</v>
      </c>
      <c r="G1586" s="1" t="s">
        <v>166</v>
      </c>
      <c r="H1586" s="1" t="s">
        <v>167</v>
      </c>
      <c r="I1586" s="1"/>
      <c r="J1586" s="1"/>
      <c r="K1586" s="1"/>
      <c r="L1586" s="1"/>
      <c r="M1586" s="1"/>
      <c r="N1586" s="1"/>
      <c r="O1586" s="2">
        <v>43898</v>
      </c>
      <c r="P1586" s="1"/>
      <c r="Q1586" s="1"/>
      <c r="R1586" s="1" t="s">
        <v>45</v>
      </c>
    </row>
    <row r="1587" spans="1:18" x14ac:dyDescent="0.45">
      <c r="A1587" s="1">
        <v>6001000485</v>
      </c>
      <c r="B1587" s="1">
        <v>7170</v>
      </c>
      <c r="C1587" s="1" t="s">
        <v>21</v>
      </c>
      <c r="D1587" s="1">
        <v>1957</v>
      </c>
      <c r="E1587" s="1" t="s">
        <v>38</v>
      </c>
      <c r="F1587" s="1" t="s">
        <v>23</v>
      </c>
      <c r="G1587" s="1" t="s">
        <v>166</v>
      </c>
      <c r="H1587" s="1" t="s">
        <v>167</v>
      </c>
      <c r="I1587" s="1"/>
      <c r="J1587" s="1"/>
      <c r="K1587" s="1"/>
      <c r="L1587" s="1"/>
      <c r="M1587" s="1"/>
      <c r="N1587" s="1"/>
      <c r="O1587" s="2">
        <v>43898</v>
      </c>
      <c r="P1587" s="1"/>
      <c r="Q1587" s="1"/>
      <c r="R1587" s="1" t="s">
        <v>45</v>
      </c>
    </row>
    <row r="1588" spans="1:18" x14ac:dyDescent="0.45">
      <c r="A1588" s="1">
        <v>6001000486</v>
      </c>
      <c r="B1588" s="1">
        <v>7313</v>
      </c>
      <c r="C1588" s="1" t="s">
        <v>34</v>
      </c>
      <c r="D1588" s="1">
        <v>1953</v>
      </c>
      <c r="E1588" s="1" t="s">
        <v>38</v>
      </c>
      <c r="F1588" s="1" t="s">
        <v>23</v>
      </c>
      <c r="G1588" s="1" t="s">
        <v>166</v>
      </c>
      <c r="H1588" s="1" t="s">
        <v>167</v>
      </c>
      <c r="I1588" s="1"/>
      <c r="J1588" s="1"/>
      <c r="K1588" s="1"/>
      <c r="L1588" s="1"/>
      <c r="M1588" s="1"/>
      <c r="N1588" s="1"/>
      <c r="O1588" s="2">
        <v>43898</v>
      </c>
      <c r="P1588" s="1"/>
      <c r="Q1588" s="1"/>
      <c r="R1588" s="1" t="s">
        <v>45</v>
      </c>
    </row>
    <row r="1589" spans="1:18" x14ac:dyDescent="0.45">
      <c r="A1589" s="1">
        <v>6001000487</v>
      </c>
      <c r="B1589" s="1">
        <v>7346</v>
      </c>
      <c r="C1589" s="1" t="s">
        <v>34</v>
      </c>
      <c r="D1589" s="1">
        <v>1968</v>
      </c>
      <c r="E1589" s="1" t="s">
        <v>22</v>
      </c>
      <c r="F1589" s="1" t="s">
        <v>23</v>
      </c>
      <c r="G1589" s="1" t="s">
        <v>166</v>
      </c>
      <c r="H1589" s="1" t="s">
        <v>167</v>
      </c>
      <c r="I1589" s="1"/>
      <c r="J1589" s="1"/>
      <c r="K1589" s="1"/>
      <c r="L1589" s="1"/>
      <c r="M1589" s="1"/>
      <c r="N1589" s="1"/>
      <c r="O1589" s="2">
        <v>43898</v>
      </c>
      <c r="P1589" s="1"/>
      <c r="Q1589" s="1"/>
      <c r="R1589" s="1" t="s">
        <v>45</v>
      </c>
    </row>
    <row r="1590" spans="1:18" x14ac:dyDescent="0.45">
      <c r="A1590" s="1">
        <v>6001000488</v>
      </c>
      <c r="B1590" s="1">
        <v>7320</v>
      </c>
      <c r="C1590" s="1" t="s">
        <v>34</v>
      </c>
      <c r="D1590" s="1">
        <v>1978</v>
      </c>
      <c r="E1590" s="1" t="s">
        <v>49</v>
      </c>
      <c r="F1590" s="1" t="s">
        <v>23</v>
      </c>
      <c r="G1590" s="1" t="s">
        <v>166</v>
      </c>
      <c r="H1590" s="1" t="s">
        <v>167</v>
      </c>
      <c r="I1590" s="1"/>
      <c r="J1590" s="1"/>
      <c r="K1590" s="1"/>
      <c r="L1590" s="1"/>
      <c r="M1590" s="1"/>
      <c r="N1590" s="1"/>
      <c r="O1590" s="2">
        <v>43898</v>
      </c>
      <c r="P1590" s="1"/>
      <c r="Q1590" s="1"/>
      <c r="R1590" s="1" t="s">
        <v>45</v>
      </c>
    </row>
    <row r="1591" spans="1:18" x14ac:dyDescent="0.45">
      <c r="A1591" s="1">
        <v>6001000489</v>
      </c>
      <c r="B1591" s="1">
        <v>7165</v>
      </c>
      <c r="C1591" s="1" t="s">
        <v>21</v>
      </c>
      <c r="D1591" s="1">
        <v>2000</v>
      </c>
      <c r="E1591" s="1" t="s">
        <v>32</v>
      </c>
      <c r="F1591" s="1" t="s">
        <v>23</v>
      </c>
      <c r="G1591" s="1" t="s">
        <v>166</v>
      </c>
      <c r="H1591" s="1" t="s">
        <v>167</v>
      </c>
      <c r="I1591" s="1"/>
      <c r="J1591" s="1"/>
      <c r="K1591" s="1"/>
      <c r="L1591" s="1"/>
      <c r="M1591" s="1"/>
      <c r="N1591" s="1"/>
      <c r="O1591" s="2">
        <v>43898</v>
      </c>
      <c r="P1591" s="1"/>
      <c r="Q1591" s="1"/>
      <c r="R1591" s="1" t="s">
        <v>45</v>
      </c>
    </row>
    <row r="1592" spans="1:18" x14ac:dyDescent="0.45">
      <c r="A1592" s="1">
        <v>6001000490</v>
      </c>
      <c r="B1592" s="1">
        <v>7405</v>
      </c>
      <c r="C1592" s="1" t="s">
        <v>34</v>
      </c>
      <c r="D1592" s="1">
        <v>2007</v>
      </c>
      <c r="E1592" s="1" t="s">
        <v>61</v>
      </c>
      <c r="F1592" s="1" t="s">
        <v>23</v>
      </c>
      <c r="G1592" s="1" t="s">
        <v>166</v>
      </c>
      <c r="H1592" s="1" t="s">
        <v>167</v>
      </c>
      <c r="I1592" s="1"/>
      <c r="J1592" s="1"/>
      <c r="K1592" s="1"/>
      <c r="L1592" s="1"/>
      <c r="M1592" s="1"/>
      <c r="N1592" s="1"/>
      <c r="O1592" s="2">
        <v>43899</v>
      </c>
      <c r="P1592" s="1"/>
      <c r="Q1592" s="1"/>
      <c r="R1592" s="1" t="s">
        <v>45</v>
      </c>
    </row>
    <row r="1593" spans="1:18" x14ac:dyDescent="0.45">
      <c r="A1593" s="1">
        <v>6001000491</v>
      </c>
      <c r="B1593" s="1">
        <v>7456</v>
      </c>
      <c r="C1593" s="1" t="s">
        <v>21</v>
      </c>
      <c r="D1593" s="1">
        <v>1977</v>
      </c>
      <c r="E1593" s="1" t="s">
        <v>49</v>
      </c>
      <c r="F1593" s="1" t="s">
        <v>23</v>
      </c>
      <c r="G1593" s="1" t="s">
        <v>166</v>
      </c>
      <c r="H1593" s="1" t="s">
        <v>167</v>
      </c>
      <c r="I1593" s="1"/>
      <c r="J1593" s="1"/>
      <c r="K1593" s="1"/>
      <c r="L1593" s="1"/>
      <c r="M1593" s="1"/>
      <c r="N1593" s="1"/>
      <c r="O1593" s="2">
        <v>43899</v>
      </c>
      <c r="P1593" s="1"/>
      <c r="Q1593" s="1"/>
      <c r="R1593" s="1" t="s">
        <v>45</v>
      </c>
    </row>
    <row r="1594" spans="1:18" x14ac:dyDescent="0.45">
      <c r="A1594" s="1">
        <v>6001000492</v>
      </c>
      <c r="B1594" s="1">
        <v>7445</v>
      </c>
      <c r="C1594" s="1" t="s">
        <v>34</v>
      </c>
      <c r="D1594" s="1">
        <v>1989</v>
      </c>
      <c r="E1594" s="1" t="s">
        <v>28</v>
      </c>
      <c r="F1594" s="1" t="s">
        <v>23</v>
      </c>
      <c r="G1594" s="1" t="s">
        <v>166</v>
      </c>
      <c r="H1594" s="1" t="s">
        <v>167</v>
      </c>
      <c r="I1594" s="1"/>
      <c r="J1594" s="1"/>
      <c r="K1594" s="1"/>
      <c r="L1594" s="1"/>
      <c r="M1594" s="1"/>
      <c r="N1594" s="1"/>
      <c r="O1594" s="2">
        <v>43899</v>
      </c>
      <c r="P1594" s="1"/>
      <c r="Q1594" s="1"/>
      <c r="R1594" s="1" t="s">
        <v>45</v>
      </c>
    </row>
    <row r="1595" spans="1:18" x14ac:dyDescent="0.45">
      <c r="A1595" s="1">
        <v>6001000493</v>
      </c>
      <c r="B1595" s="1">
        <v>7490</v>
      </c>
      <c r="C1595" s="1" t="s">
        <v>34</v>
      </c>
      <c r="D1595" s="1">
        <v>1963</v>
      </c>
      <c r="E1595" s="1" t="s">
        <v>22</v>
      </c>
      <c r="F1595" s="1" t="s">
        <v>23</v>
      </c>
      <c r="G1595" s="1" t="s">
        <v>166</v>
      </c>
      <c r="H1595" s="1" t="s">
        <v>167</v>
      </c>
      <c r="I1595" s="1"/>
      <c r="J1595" s="1"/>
      <c r="K1595" s="1"/>
      <c r="L1595" s="1"/>
      <c r="M1595" s="1"/>
      <c r="N1595" s="1"/>
      <c r="O1595" s="2">
        <v>43899</v>
      </c>
      <c r="P1595" s="1"/>
      <c r="Q1595" s="1"/>
      <c r="R1595" s="1" t="s">
        <v>45</v>
      </c>
    </row>
    <row r="1596" spans="1:18" x14ac:dyDescent="0.45">
      <c r="A1596" s="1">
        <v>6001000494</v>
      </c>
      <c r="B1596" s="1">
        <v>7432</v>
      </c>
      <c r="C1596" s="1" t="s">
        <v>21</v>
      </c>
      <c r="D1596" s="1">
        <v>1978</v>
      </c>
      <c r="E1596" s="1" t="s">
        <v>49</v>
      </c>
      <c r="F1596" s="1" t="s">
        <v>23</v>
      </c>
      <c r="G1596" s="1" t="s">
        <v>166</v>
      </c>
      <c r="H1596" s="1" t="s">
        <v>167</v>
      </c>
      <c r="I1596" s="1"/>
      <c r="J1596" s="1"/>
      <c r="K1596" s="1"/>
      <c r="L1596" s="1"/>
      <c r="M1596" s="1"/>
      <c r="N1596" s="1"/>
      <c r="O1596" s="2">
        <v>43899</v>
      </c>
      <c r="P1596" s="1"/>
      <c r="Q1596" s="1"/>
      <c r="R1596" s="1" t="s">
        <v>45</v>
      </c>
    </row>
    <row r="1597" spans="1:18" x14ac:dyDescent="0.45">
      <c r="A1597" s="1">
        <v>6001000495</v>
      </c>
      <c r="B1597" s="1">
        <v>7417</v>
      </c>
      <c r="C1597" s="1" t="s">
        <v>34</v>
      </c>
      <c r="D1597" s="1">
        <v>1976</v>
      </c>
      <c r="E1597" s="1" t="s">
        <v>49</v>
      </c>
      <c r="F1597" s="1" t="s">
        <v>23</v>
      </c>
      <c r="G1597" s="1" t="s">
        <v>166</v>
      </c>
      <c r="H1597" s="1" t="s">
        <v>167</v>
      </c>
      <c r="I1597" s="1"/>
      <c r="J1597" s="1"/>
      <c r="K1597" s="1"/>
      <c r="L1597" s="1"/>
      <c r="M1597" s="1"/>
      <c r="N1597" s="1"/>
      <c r="O1597" s="2">
        <v>43899</v>
      </c>
      <c r="P1597" s="1"/>
      <c r="Q1597" s="1"/>
      <c r="R1597" s="1" t="s">
        <v>45</v>
      </c>
    </row>
    <row r="1598" spans="1:18" x14ac:dyDescent="0.45">
      <c r="A1598" s="1">
        <v>6001000496</v>
      </c>
      <c r="B1598" s="1">
        <v>7438</v>
      </c>
      <c r="C1598" s="1" t="s">
        <v>21</v>
      </c>
      <c r="D1598" s="1">
        <v>1948</v>
      </c>
      <c r="E1598" s="1" t="s">
        <v>42</v>
      </c>
      <c r="F1598" s="1" t="s">
        <v>23</v>
      </c>
      <c r="G1598" s="1" t="s">
        <v>166</v>
      </c>
      <c r="H1598" s="1" t="s">
        <v>167</v>
      </c>
      <c r="I1598" s="1"/>
      <c r="J1598" s="1"/>
      <c r="K1598" s="1"/>
      <c r="L1598" s="1"/>
      <c r="M1598" s="1"/>
      <c r="N1598" s="1"/>
      <c r="O1598" s="2">
        <v>43899</v>
      </c>
      <c r="P1598" s="1"/>
      <c r="Q1598" s="1"/>
      <c r="R1598" s="1" t="s">
        <v>45</v>
      </c>
    </row>
    <row r="1599" spans="1:18" x14ac:dyDescent="0.45">
      <c r="A1599" s="1">
        <v>6001000497</v>
      </c>
      <c r="B1599" s="1">
        <v>7482</v>
      </c>
      <c r="C1599" s="1" t="s">
        <v>21</v>
      </c>
      <c r="D1599" s="1">
        <v>1934</v>
      </c>
      <c r="E1599" s="1" t="s">
        <v>41</v>
      </c>
      <c r="F1599" s="1" t="s">
        <v>23</v>
      </c>
      <c r="G1599" s="1" t="s">
        <v>166</v>
      </c>
      <c r="H1599" s="1" t="s">
        <v>167</v>
      </c>
      <c r="I1599" s="1"/>
      <c r="J1599" s="1"/>
      <c r="K1599" s="1"/>
      <c r="L1599" s="1"/>
      <c r="M1599" s="1"/>
      <c r="N1599" s="1"/>
      <c r="O1599" s="2">
        <v>43899</v>
      </c>
      <c r="P1599" s="1"/>
      <c r="Q1599" s="1"/>
      <c r="R1599" s="1" t="s">
        <v>45</v>
      </c>
    </row>
    <row r="1600" spans="1:18" x14ac:dyDescent="0.45">
      <c r="A1600" s="1">
        <v>6001000498</v>
      </c>
      <c r="B1600" s="1">
        <v>7488</v>
      </c>
      <c r="C1600" s="1" t="s">
        <v>21</v>
      </c>
      <c r="D1600" s="1">
        <v>1950</v>
      </c>
      <c r="E1600" s="1" t="s">
        <v>42</v>
      </c>
      <c r="F1600" s="1" t="s">
        <v>23</v>
      </c>
      <c r="G1600" s="1" t="s">
        <v>166</v>
      </c>
      <c r="H1600" s="1" t="s">
        <v>167</v>
      </c>
      <c r="I1600" s="1"/>
      <c r="J1600" s="1"/>
      <c r="K1600" s="1"/>
      <c r="L1600" s="1"/>
      <c r="M1600" s="1"/>
      <c r="N1600" s="1"/>
      <c r="O1600" s="2">
        <v>43899</v>
      </c>
      <c r="P1600" s="1"/>
      <c r="Q1600" s="1"/>
      <c r="R1600" s="1" t="s">
        <v>45</v>
      </c>
    </row>
    <row r="1601" spans="1:18" x14ac:dyDescent="0.45">
      <c r="A1601" s="1">
        <v>6001000499</v>
      </c>
      <c r="B1601" s="1">
        <v>7598</v>
      </c>
      <c r="C1601" s="1" t="s">
        <v>21</v>
      </c>
      <c r="D1601" s="1">
        <v>1932</v>
      </c>
      <c r="E1601" s="1" t="s">
        <v>41</v>
      </c>
      <c r="F1601" s="1" t="s">
        <v>23</v>
      </c>
      <c r="G1601" s="1" t="s">
        <v>166</v>
      </c>
      <c r="H1601" s="1" t="s">
        <v>167</v>
      </c>
      <c r="I1601" s="1"/>
      <c r="J1601" s="1"/>
      <c r="K1601" s="1"/>
      <c r="L1601" s="1"/>
      <c r="M1601" s="1"/>
      <c r="N1601" s="1"/>
      <c r="O1601" s="2">
        <v>43900</v>
      </c>
      <c r="P1601" s="1"/>
      <c r="Q1601" s="1"/>
      <c r="R1601" s="1" t="s">
        <v>45</v>
      </c>
    </row>
    <row r="1602" spans="1:18" x14ac:dyDescent="0.45">
      <c r="A1602" s="1">
        <v>6001000500</v>
      </c>
      <c r="B1602" s="1">
        <v>8062</v>
      </c>
      <c r="C1602" s="1" t="s">
        <v>21</v>
      </c>
      <c r="D1602" s="1">
        <v>1938</v>
      </c>
      <c r="E1602" s="1" t="s">
        <v>41</v>
      </c>
      <c r="F1602" s="1" t="s">
        <v>23</v>
      </c>
      <c r="G1602" s="1" t="s">
        <v>166</v>
      </c>
      <c r="H1602" s="1" t="s">
        <v>167</v>
      </c>
      <c r="I1602" s="1"/>
      <c r="J1602" s="1"/>
      <c r="K1602" s="1"/>
      <c r="L1602" s="1"/>
      <c r="M1602" s="1"/>
      <c r="N1602" s="1"/>
      <c r="O1602" s="2">
        <v>43900</v>
      </c>
      <c r="P1602" s="1"/>
      <c r="Q1602" s="1"/>
      <c r="R1602" s="1" t="s">
        <v>45</v>
      </c>
    </row>
    <row r="1603" spans="1:18" x14ac:dyDescent="0.45">
      <c r="A1603" s="1">
        <v>6001000501</v>
      </c>
      <c r="B1603" s="1">
        <v>7722</v>
      </c>
      <c r="C1603" s="1" t="s">
        <v>21</v>
      </c>
      <c r="D1603" s="1">
        <v>1930</v>
      </c>
      <c r="E1603" s="1" t="s">
        <v>67</v>
      </c>
      <c r="F1603" s="1" t="s">
        <v>23</v>
      </c>
      <c r="G1603" s="1" t="s">
        <v>166</v>
      </c>
      <c r="H1603" s="1" t="s">
        <v>167</v>
      </c>
      <c r="I1603" s="1"/>
      <c r="J1603" s="1"/>
      <c r="K1603" s="1"/>
      <c r="L1603" s="1"/>
      <c r="M1603" s="1"/>
      <c r="N1603" s="1"/>
      <c r="O1603" s="2">
        <v>43900</v>
      </c>
      <c r="P1603" s="1"/>
      <c r="Q1603" s="1"/>
      <c r="R1603" s="1" t="s">
        <v>45</v>
      </c>
    </row>
    <row r="1604" spans="1:18" x14ac:dyDescent="0.45">
      <c r="A1604" s="1">
        <v>6001000502</v>
      </c>
      <c r="B1604" s="1">
        <v>7582</v>
      </c>
      <c r="C1604" s="1" t="s">
        <v>21</v>
      </c>
      <c r="D1604" s="1">
        <v>1934</v>
      </c>
      <c r="E1604" s="1" t="s">
        <v>41</v>
      </c>
      <c r="F1604" s="1" t="s">
        <v>23</v>
      </c>
      <c r="G1604" s="1" t="s">
        <v>166</v>
      </c>
      <c r="H1604" s="1" t="s">
        <v>167</v>
      </c>
      <c r="I1604" s="1"/>
      <c r="J1604" s="1"/>
      <c r="K1604" s="1"/>
      <c r="L1604" s="1"/>
      <c r="M1604" s="1"/>
      <c r="N1604" s="1"/>
      <c r="O1604" s="2">
        <v>43900</v>
      </c>
      <c r="P1604" s="1"/>
      <c r="Q1604" s="1"/>
      <c r="R1604" s="1" t="s">
        <v>45</v>
      </c>
    </row>
    <row r="1605" spans="1:18" x14ac:dyDescent="0.45">
      <c r="A1605" s="1">
        <v>6001000503</v>
      </c>
      <c r="B1605" s="1">
        <v>7739</v>
      </c>
      <c r="C1605" s="1" t="s">
        <v>34</v>
      </c>
      <c r="D1605" s="1">
        <v>1916</v>
      </c>
      <c r="E1605" s="1" t="s">
        <v>168</v>
      </c>
      <c r="F1605" s="1" t="s">
        <v>23</v>
      </c>
      <c r="G1605" s="1" t="s">
        <v>166</v>
      </c>
      <c r="H1605" s="1" t="s">
        <v>167</v>
      </c>
      <c r="I1605" s="1"/>
      <c r="J1605" s="1"/>
      <c r="K1605" s="1"/>
      <c r="L1605" s="1"/>
      <c r="M1605" s="1"/>
      <c r="N1605" s="1"/>
      <c r="O1605" s="2">
        <v>43900</v>
      </c>
      <c r="P1605" s="1"/>
      <c r="Q1605" s="1"/>
      <c r="R1605" s="1" t="s">
        <v>45</v>
      </c>
    </row>
    <row r="1606" spans="1:18" x14ac:dyDescent="0.45">
      <c r="A1606" s="1">
        <v>6001000504</v>
      </c>
      <c r="B1606" s="1">
        <v>7605</v>
      </c>
      <c r="C1606" s="1" t="s">
        <v>34</v>
      </c>
      <c r="D1606" s="1">
        <v>1931</v>
      </c>
      <c r="E1606" s="1" t="s">
        <v>41</v>
      </c>
      <c r="F1606" s="1" t="s">
        <v>23</v>
      </c>
      <c r="G1606" s="1" t="s">
        <v>166</v>
      </c>
      <c r="H1606" s="1" t="s">
        <v>167</v>
      </c>
      <c r="I1606" s="1"/>
      <c r="J1606" s="1"/>
      <c r="K1606" s="1"/>
      <c r="L1606" s="1"/>
      <c r="M1606" s="1"/>
      <c r="N1606" s="1"/>
      <c r="O1606" s="2">
        <v>43900</v>
      </c>
      <c r="P1606" s="1"/>
      <c r="Q1606" s="1"/>
      <c r="R1606" s="1" t="s">
        <v>45</v>
      </c>
    </row>
    <row r="1607" spans="1:18" x14ac:dyDescent="0.45">
      <c r="A1607" s="1">
        <v>6001000505</v>
      </c>
      <c r="B1607" s="1">
        <v>7750</v>
      </c>
      <c r="C1607" s="1" t="s">
        <v>34</v>
      </c>
      <c r="D1607" s="1">
        <v>1985</v>
      </c>
      <c r="E1607" s="1" t="s">
        <v>28</v>
      </c>
      <c r="F1607" s="1" t="s">
        <v>23</v>
      </c>
      <c r="G1607" s="1" t="s">
        <v>166</v>
      </c>
      <c r="H1607" s="1" t="s">
        <v>167</v>
      </c>
      <c r="I1607" s="1"/>
      <c r="J1607" s="1"/>
      <c r="K1607" s="1"/>
      <c r="L1607" s="1"/>
      <c r="M1607" s="1"/>
      <c r="N1607" s="1"/>
      <c r="O1607" s="2">
        <v>43900</v>
      </c>
      <c r="P1607" s="1"/>
      <c r="Q1607" s="1"/>
      <c r="R1607" s="1" t="s">
        <v>45</v>
      </c>
    </row>
    <row r="1608" spans="1:18" x14ac:dyDescent="0.45">
      <c r="A1608" s="1">
        <v>6001000506</v>
      </c>
      <c r="B1608" s="1">
        <v>7677</v>
      </c>
      <c r="C1608" s="1" t="s">
        <v>21</v>
      </c>
      <c r="D1608" s="1">
        <v>2019</v>
      </c>
      <c r="E1608" s="1" t="s">
        <v>68</v>
      </c>
      <c r="F1608" s="1" t="s">
        <v>23</v>
      </c>
      <c r="G1608" s="1" t="s">
        <v>166</v>
      </c>
      <c r="H1608" s="1" t="s">
        <v>167</v>
      </c>
      <c r="I1608" s="1"/>
      <c r="J1608" s="1"/>
      <c r="K1608" s="1"/>
      <c r="L1608" s="1"/>
      <c r="M1608" s="1"/>
      <c r="N1608" s="1"/>
      <c r="O1608" s="2">
        <v>43900</v>
      </c>
      <c r="P1608" s="1"/>
      <c r="Q1608" s="1"/>
      <c r="R1608" s="1" t="s">
        <v>45</v>
      </c>
    </row>
    <row r="1609" spans="1:18" x14ac:dyDescent="0.45">
      <c r="A1609" s="1">
        <v>6001000507</v>
      </c>
      <c r="B1609" s="1">
        <v>7745</v>
      </c>
      <c r="C1609" s="1" t="s">
        <v>21</v>
      </c>
      <c r="D1609" s="1">
        <v>1973</v>
      </c>
      <c r="E1609" s="1" t="s">
        <v>49</v>
      </c>
      <c r="F1609" s="1" t="s">
        <v>23</v>
      </c>
      <c r="G1609" s="1" t="s">
        <v>166</v>
      </c>
      <c r="H1609" s="1" t="s">
        <v>167</v>
      </c>
      <c r="I1609" s="1"/>
      <c r="J1609" s="1"/>
      <c r="K1609" s="1"/>
      <c r="L1609" s="1"/>
      <c r="M1609" s="1"/>
      <c r="N1609" s="1"/>
      <c r="O1609" s="2">
        <v>43900</v>
      </c>
      <c r="P1609" s="1"/>
      <c r="Q1609" s="1"/>
      <c r="R1609" s="1" t="s">
        <v>45</v>
      </c>
    </row>
    <row r="1610" spans="1:18" x14ac:dyDescent="0.45">
      <c r="A1610" s="1">
        <v>6001000508</v>
      </c>
      <c r="B1610" s="1">
        <v>7703</v>
      </c>
      <c r="C1610" s="1" t="s">
        <v>34</v>
      </c>
      <c r="D1610" s="1">
        <v>1994</v>
      </c>
      <c r="E1610" s="1" t="s">
        <v>32</v>
      </c>
      <c r="F1610" s="1" t="s">
        <v>23</v>
      </c>
      <c r="G1610" s="1" t="s">
        <v>166</v>
      </c>
      <c r="H1610" s="1" t="s">
        <v>167</v>
      </c>
      <c r="I1610" s="1"/>
      <c r="J1610" s="1"/>
      <c r="K1610" s="1"/>
      <c r="L1610" s="1"/>
      <c r="M1610" s="1"/>
      <c r="N1610" s="1"/>
      <c r="O1610" s="2">
        <v>43900</v>
      </c>
      <c r="P1610" s="1"/>
      <c r="Q1610" s="1"/>
      <c r="R1610" s="1" t="s">
        <v>45</v>
      </c>
    </row>
    <row r="1611" spans="1:18" x14ac:dyDescent="0.45">
      <c r="A1611" s="1">
        <v>6001000509</v>
      </c>
      <c r="B1611" s="1">
        <v>7675</v>
      </c>
      <c r="C1611" s="1" t="s">
        <v>34</v>
      </c>
      <c r="D1611" s="1">
        <v>1946</v>
      </c>
      <c r="E1611" s="1" t="s">
        <v>42</v>
      </c>
      <c r="F1611" s="1" t="s">
        <v>23</v>
      </c>
      <c r="G1611" s="1" t="s">
        <v>166</v>
      </c>
      <c r="H1611" s="1" t="s">
        <v>167</v>
      </c>
      <c r="I1611" s="1"/>
      <c r="J1611" s="1"/>
      <c r="K1611" s="1"/>
      <c r="L1611" s="1"/>
      <c r="M1611" s="1"/>
      <c r="N1611" s="1"/>
      <c r="O1611" s="2">
        <v>43900</v>
      </c>
      <c r="P1611" s="1"/>
      <c r="Q1611" s="1"/>
      <c r="R1611" s="1" t="s">
        <v>45</v>
      </c>
    </row>
    <row r="1612" spans="1:18" x14ac:dyDescent="0.45">
      <c r="A1612" s="1">
        <v>6001000510</v>
      </c>
      <c r="B1612" s="1">
        <v>7786</v>
      </c>
      <c r="C1612" s="1" t="s">
        <v>21</v>
      </c>
      <c r="D1612" s="1">
        <v>1947</v>
      </c>
      <c r="E1612" s="1" t="s">
        <v>42</v>
      </c>
      <c r="F1612" s="1" t="s">
        <v>23</v>
      </c>
      <c r="G1612" s="1" t="s">
        <v>166</v>
      </c>
      <c r="H1612" s="1" t="s">
        <v>167</v>
      </c>
      <c r="I1612" s="1"/>
      <c r="J1612" s="1"/>
      <c r="K1612" s="1"/>
      <c r="L1612" s="1"/>
      <c r="M1612" s="1"/>
      <c r="N1612" s="1"/>
      <c r="O1612" s="2">
        <v>43901</v>
      </c>
      <c r="P1612" s="1"/>
      <c r="Q1612" s="1"/>
      <c r="R1612" s="1" t="s">
        <v>45</v>
      </c>
    </row>
    <row r="1613" spans="1:18" x14ac:dyDescent="0.45">
      <c r="A1613" s="1">
        <v>6001000511</v>
      </c>
      <c r="B1613" s="1">
        <v>7860</v>
      </c>
      <c r="C1613" s="1" t="s">
        <v>21</v>
      </c>
      <c r="D1613" s="1">
        <v>1997</v>
      </c>
      <c r="E1613" s="1" t="s">
        <v>32</v>
      </c>
      <c r="F1613" s="1" t="s">
        <v>23</v>
      </c>
      <c r="G1613" s="1" t="s">
        <v>166</v>
      </c>
      <c r="H1613" s="1" t="s">
        <v>167</v>
      </c>
      <c r="I1613" s="1"/>
      <c r="J1613" s="1"/>
      <c r="K1613" s="1"/>
      <c r="L1613" s="1"/>
      <c r="M1613" s="1"/>
      <c r="N1613" s="1"/>
      <c r="O1613" s="2">
        <v>43901</v>
      </c>
      <c r="P1613" s="1"/>
      <c r="Q1613" s="1"/>
      <c r="R1613" s="1" t="s">
        <v>45</v>
      </c>
    </row>
    <row r="1614" spans="1:18" x14ac:dyDescent="0.45">
      <c r="A1614" s="1">
        <v>6001000512</v>
      </c>
      <c r="B1614" s="1">
        <v>7829</v>
      </c>
      <c r="C1614" s="1" t="s">
        <v>34</v>
      </c>
      <c r="D1614" s="1">
        <v>1962</v>
      </c>
      <c r="E1614" s="1" t="s">
        <v>22</v>
      </c>
      <c r="F1614" s="1" t="s">
        <v>23</v>
      </c>
      <c r="G1614" s="1" t="s">
        <v>166</v>
      </c>
      <c r="H1614" s="1" t="s">
        <v>167</v>
      </c>
      <c r="I1614" s="1"/>
      <c r="J1614" s="1"/>
      <c r="K1614" s="1"/>
      <c r="L1614" s="1"/>
      <c r="M1614" s="1"/>
      <c r="N1614" s="1"/>
      <c r="O1614" s="2">
        <v>43901</v>
      </c>
      <c r="P1614" s="1"/>
      <c r="Q1614" s="1"/>
      <c r="R1614" s="1" t="s">
        <v>45</v>
      </c>
    </row>
    <row r="1615" spans="1:18" x14ac:dyDescent="0.45">
      <c r="A1615" s="1">
        <v>6001000513</v>
      </c>
      <c r="B1615" s="1">
        <v>7792</v>
      </c>
      <c r="C1615" s="1" t="s">
        <v>34</v>
      </c>
      <c r="D1615" s="1">
        <v>1963</v>
      </c>
      <c r="E1615" s="1" t="s">
        <v>22</v>
      </c>
      <c r="F1615" s="1" t="s">
        <v>23</v>
      </c>
      <c r="G1615" s="1" t="s">
        <v>166</v>
      </c>
      <c r="H1615" s="1" t="s">
        <v>167</v>
      </c>
      <c r="I1615" s="1"/>
      <c r="J1615" s="1"/>
      <c r="K1615" s="1"/>
      <c r="L1615" s="1"/>
      <c r="M1615" s="1"/>
      <c r="N1615" s="1"/>
      <c r="O1615" s="2">
        <v>43901</v>
      </c>
      <c r="P1615" s="1"/>
      <c r="Q1615" s="1"/>
      <c r="R1615" s="1" t="s">
        <v>45</v>
      </c>
    </row>
    <row r="1616" spans="1:18" x14ac:dyDescent="0.45">
      <c r="A1616" s="1">
        <v>6001000514</v>
      </c>
      <c r="B1616" s="1">
        <v>7769</v>
      </c>
      <c r="C1616" s="1" t="s">
        <v>34</v>
      </c>
      <c r="D1616" s="1">
        <v>1939</v>
      </c>
      <c r="E1616" s="1" t="s">
        <v>41</v>
      </c>
      <c r="F1616" s="1" t="s">
        <v>23</v>
      </c>
      <c r="G1616" s="1" t="s">
        <v>166</v>
      </c>
      <c r="H1616" s="1" t="s">
        <v>167</v>
      </c>
      <c r="I1616" s="1"/>
      <c r="J1616" s="1"/>
      <c r="K1616" s="1"/>
      <c r="L1616" s="1"/>
      <c r="M1616" s="1"/>
      <c r="N1616" s="1"/>
      <c r="O1616" s="2">
        <v>43891</v>
      </c>
      <c r="P1616" s="1"/>
      <c r="Q1616" s="1"/>
      <c r="R1616" s="1" t="s">
        <v>45</v>
      </c>
    </row>
    <row r="1617" spans="1:18" x14ac:dyDescent="0.45">
      <c r="A1617" s="1">
        <v>6001000515</v>
      </c>
      <c r="B1617" s="1">
        <v>7960</v>
      </c>
      <c r="C1617" s="1" t="s">
        <v>34</v>
      </c>
      <c r="D1617" s="1">
        <v>1932</v>
      </c>
      <c r="E1617" s="1" t="s">
        <v>41</v>
      </c>
      <c r="F1617" s="1" t="s">
        <v>23</v>
      </c>
      <c r="G1617" s="1" t="s">
        <v>166</v>
      </c>
      <c r="H1617" s="1" t="s">
        <v>167</v>
      </c>
      <c r="I1617" s="1"/>
      <c r="J1617" s="1"/>
      <c r="K1617" s="1"/>
      <c r="L1617" s="1"/>
      <c r="M1617" s="1"/>
      <c r="N1617" s="1"/>
      <c r="O1617" s="2">
        <v>43902</v>
      </c>
      <c r="P1617" s="1"/>
      <c r="Q1617" s="1"/>
      <c r="R1617" s="1" t="s">
        <v>45</v>
      </c>
    </row>
    <row r="1618" spans="1:18" x14ac:dyDescent="0.45">
      <c r="A1618" s="1">
        <v>6001000516</v>
      </c>
      <c r="B1618" s="1">
        <v>7996</v>
      </c>
      <c r="C1618" s="1" t="s">
        <v>34</v>
      </c>
      <c r="D1618" s="1">
        <v>1933</v>
      </c>
      <c r="E1618" s="1" t="s">
        <v>41</v>
      </c>
      <c r="F1618" s="1" t="s">
        <v>23</v>
      </c>
      <c r="G1618" s="1" t="s">
        <v>166</v>
      </c>
      <c r="H1618" s="1" t="s">
        <v>167</v>
      </c>
      <c r="I1618" s="1"/>
      <c r="J1618" s="1"/>
      <c r="K1618" s="1"/>
      <c r="L1618" s="1"/>
      <c r="M1618" s="1"/>
      <c r="N1618" s="1"/>
      <c r="O1618" s="2">
        <v>43903</v>
      </c>
      <c r="P1618" s="1"/>
      <c r="Q1618" s="1"/>
      <c r="R1618" s="1" t="s">
        <v>45</v>
      </c>
    </row>
    <row r="1619" spans="1:18" x14ac:dyDescent="0.45">
      <c r="A1619" s="1">
        <v>6001000517</v>
      </c>
      <c r="B1619" s="1">
        <v>8068</v>
      </c>
      <c r="C1619" s="1" t="s">
        <v>21</v>
      </c>
      <c r="D1619" s="1">
        <v>1978</v>
      </c>
      <c r="E1619" s="1" t="s">
        <v>49</v>
      </c>
      <c r="F1619" s="1" t="s">
        <v>23</v>
      </c>
      <c r="G1619" s="1" t="s">
        <v>166</v>
      </c>
      <c r="H1619" s="1" t="s">
        <v>167</v>
      </c>
      <c r="I1619" s="1"/>
      <c r="J1619" s="1"/>
      <c r="K1619" s="1"/>
      <c r="L1619" s="1"/>
      <c r="M1619" s="1"/>
      <c r="N1619" s="1"/>
      <c r="O1619" s="2">
        <v>43903</v>
      </c>
      <c r="P1619" s="1"/>
      <c r="Q1619" s="1"/>
      <c r="R1619" s="1" t="s">
        <v>45</v>
      </c>
    </row>
    <row r="1620" spans="1:18" x14ac:dyDescent="0.45">
      <c r="A1620" s="1">
        <v>6001000518</v>
      </c>
      <c r="B1620" s="1">
        <v>8018</v>
      </c>
      <c r="C1620" s="1" t="s">
        <v>21</v>
      </c>
      <c r="D1620" s="1">
        <v>1937</v>
      </c>
      <c r="E1620" s="1" t="s">
        <v>41</v>
      </c>
      <c r="F1620" s="1" t="s">
        <v>23</v>
      </c>
      <c r="G1620" s="1" t="s">
        <v>166</v>
      </c>
      <c r="H1620" s="1" t="s">
        <v>167</v>
      </c>
      <c r="I1620" s="1"/>
      <c r="J1620" s="1"/>
      <c r="K1620" s="1"/>
      <c r="L1620" s="1"/>
      <c r="M1620" s="1"/>
      <c r="N1620" s="1"/>
      <c r="O1620" s="2">
        <v>43904</v>
      </c>
      <c r="P1620" s="1"/>
      <c r="Q1620" s="1"/>
      <c r="R1620" s="1" t="s">
        <v>45</v>
      </c>
    </row>
    <row r="1621" spans="1:18" x14ac:dyDescent="0.45">
      <c r="A1621" s="1">
        <v>6001000519</v>
      </c>
      <c r="B1621" s="1">
        <v>8062</v>
      </c>
      <c r="C1621" s="1" t="s">
        <v>21</v>
      </c>
      <c r="D1621" s="1">
        <v>1957</v>
      </c>
      <c r="E1621" s="1" t="s">
        <v>38</v>
      </c>
      <c r="F1621" s="1" t="s">
        <v>23</v>
      </c>
      <c r="G1621" s="1" t="s">
        <v>166</v>
      </c>
      <c r="H1621" s="1" t="s">
        <v>167</v>
      </c>
      <c r="I1621" s="1"/>
      <c r="J1621" s="1"/>
      <c r="K1621" s="1"/>
      <c r="L1621" s="1"/>
      <c r="M1621" s="1"/>
      <c r="N1621" s="1"/>
      <c r="O1621" s="2">
        <v>43904</v>
      </c>
      <c r="P1621" s="1"/>
      <c r="Q1621" s="1"/>
      <c r="R1621" s="1" t="s">
        <v>45</v>
      </c>
    </row>
    <row r="1622" spans="1:18" x14ac:dyDescent="0.45">
      <c r="A1622" s="1">
        <v>6001000520</v>
      </c>
      <c r="B1622" s="1">
        <v>8134</v>
      </c>
      <c r="C1622" s="1" t="s">
        <v>34</v>
      </c>
      <c r="D1622" s="1">
        <v>1989</v>
      </c>
      <c r="E1622" s="1" t="s">
        <v>28</v>
      </c>
      <c r="F1622" s="1" t="s">
        <v>23</v>
      </c>
      <c r="G1622" s="1" t="s">
        <v>166</v>
      </c>
      <c r="H1622" s="1" t="s">
        <v>167</v>
      </c>
      <c r="I1622" s="1"/>
      <c r="J1622" s="1"/>
      <c r="K1622" s="1"/>
      <c r="L1622" s="1"/>
      <c r="M1622" s="1"/>
      <c r="N1622" s="1"/>
      <c r="O1622" s="2">
        <v>43904</v>
      </c>
      <c r="P1622" s="1"/>
      <c r="Q1622" s="1"/>
      <c r="R1622" s="1" t="s">
        <v>45</v>
      </c>
    </row>
    <row r="1623" spans="1:18" x14ac:dyDescent="0.45">
      <c r="A1623" s="1">
        <v>6001000521</v>
      </c>
      <c r="B1623" s="1">
        <v>8099</v>
      </c>
      <c r="C1623" s="1" t="s">
        <v>21</v>
      </c>
      <c r="D1623" s="1">
        <v>1950</v>
      </c>
      <c r="E1623" s="1" t="s">
        <v>42</v>
      </c>
      <c r="F1623" s="1" t="s">
        <v>23</v>
      </c>
      <c r="G1623" s="1" t="s">
        <v>166</v>
      </c>
      <c r="H1623" s="1" t="s">
        <v>167</v>
      </c>
      <c r="I1623" s="1"/>
      <c r="J1623" s="1"/>
      <c r="K1623" s="1"/>
      <c r="L1623" s="1"/>
      <c r="M1623" s="1"/>
      <c r="N1623" s="1"/>
      <c r="O1623" s="2">
        <v>43904</v>
      </c>
      <c r="P1623" s="1"/>
      <c r="Q1623" s="1"/>
      <c r="R1623" s="1" t="s">
        <v>45</v>
      </c>
    </row>
    <row r="1624" spans="1:18" x14ac:dyDescent="0.45">
      <c r="A1624" s="1">
        <v>6001000522</v>
      </c>
      <c r="B1624" s="1">
        <v>8155</v>
      </c>
      <c r="C1624" s="1" t="s">
        <v>34</v>
      </c>
      <c r="D1624" s="1">
        <v>1948</v>
      </c>
      <c r="E1624" s="1" t="s">
        <v>42</v>
      </c>
      <c r="F1624" s="1" t="s">
        <v>23</v>
      </c>
      <c r="G1624" s="1" t="s">
        <v>166</v>
      </c>
      <c r="H1624" s="1" t="s">
        <v>167</v>
      </c>
      <c r="I1624" s="1"/>
      <c r="J1624" s="1"/>
      <c r="K1624" s="1"/>
      <c r="L1624" s="1"/>
      <c r="M1624" s="1"/>
      <c r="N1624" s="1"/>
      <c r="O1624" s="2">
        <v>43905</v>
      </c>
      <c r="P1624" s="1"/>
      <c r="Q1624" s="1"/>
      <c r="R1624" s="1" t="s">
        <v>45</v>
      </c>
    </row>
    <row r="1625" spans="1:18" x14ac:dyDescent="0.45">
      <c r="A1625" s="1">
        <v>6001000523</v>
      </c>
      <c r="B1625" s="1"/>
      <c r="C1625" s="1" t="s">
        <v>21</v>
      </c>
      <c r="D1625" s="1">
        <v>1963</v>
      </c>
      <c r="E1625" s="1" t="s">
        <v>22</v>
      </c>
      <c r="F1625" s="1" t="s">
        <v>23</v>
      </c>
      <c r="G1625" s="1" t="s">
        <v>166</v>
      </c>
      <c r="H1625" s="1" t="s">
        <v>167</v>
      </c>
      <c r="I1625" s="1"/>
      <c r="J1625" s="1"/>
      <c r="K1625" s="1"/>
      <c r="L1625" s="1"/>
      <c r="M1625" s="1"/>
      <c r="N1625" s="1"/>
      <c r="O1625" s="2">
        <v>43905</v>
      </c>
      <c r="P1625" s="1"/>
      <c r="Q1625" s="1"/>
      <c r="R1625" s="1" t="s">
        <v>45</v>
      </c>
    </row>
    <row r="1626" spans="1:18" x14ac:dyDescent="0.45">
      <c r="A1626" s="1">
        <v>6001000524</v>
      </c>
      <c r="B1626" s="1"/>
      <c r="C1626" s="1" t="s">
        <v>34</v>
      </c>
      <c r="D1626" s="1">
        <v>1968</v>
      </c>
      <c r="E1626" s="1" t="s">
        <v>22</v>
      </c>
      <c r="F1626" s="1" t="s">
        <v>23</v>
      </c>
      <c r="G1626" s="1" t="s">
        <v>166</v>
      </c>
      <c r="H1626" s="1" t="s">
        <v>167</v>
      </c>
      <c r="I1626" s="1"/>
      <c r="J1626" s="1"/>
      <c r="K1626" s="1"/>
      <c r="L1626" s="1"/>
      <c r="M1626" s="1"/>
      <c r="N1626" s="1"/>
      <c r="O1626" s="2">
        <v>43905</v>
      </c>
      <c r="P1626" s="1"/>
      <c r="Q1626" s="1"/>
      <c r="R1626" s="1" t="s">
        <v>45</v>
      </c>
    </row>
    <row r="1627" spans="1:18" x14ac:dyDescent="0.45">
      <c r="A1627" s="1">
        <v>6001000525</v>
      </c>
      <c r="B1627" s="1"/>
      <c r="C1627" s="1" t="s">
        <v>34</v>
      </c>
      <c r="D1627" s="1">
        <v>1938</v>
      </c>
      <c r="E1627" s="1" t="s">
        <v>41</v>
      </c>
      <c r="F1627" s="1" t="s">
        <v>23</v>
      </c>
      <c r="G1627" s="1" t="s">
        <v>166</v>
      </c>
      <c r="H1627" s="1" t="s">
        <v>167</v>
      </c>
      <c r="I1627" s="1"/>
      <c r="J1627" s="1"/>
      <c r="K1627" s="1"/>
      <c r="L1627" s="1"/>
      <c r="M1627" s="1"/>
      <c r="N1627" s="1"/>
      <c r="O1627" s="2">
        <v>43905</v>
      </c>
      <c r="P1627" s="1"/>
      <c r="Q1627" s="1"/>
      <c r="R1627" s="1" t="s">
        <v>45</v>
      </c>
    </row>
    <row r="1628" spans="1:18" x14ac:dyDescent="0.45">
      <c r="A1628" s="1">
        <v>6001000526</v>
      </c>
      <c r="B1628" s="1"/>
      <c r="C1628" s="1" t="s">
        <v>34</v>
      </c>
      <c r="D1628" s="1">
        <v>1928</v>
      </c>
      <c r="E1628" s="1" t="s">
        <v>67</v>
      </c>
      <c r="F1628" s="1" t="s">
        <v>23</v>
      </c>
      <c r="G1628" s="1" t="s">
        <v>166</v>
      </c>
      <c r="H1628" s="1" t="s">
        <v>167</v>
      </c>
      <c r="I1628" s="1"/>
      <c r="J1628" s="1"/>
      <c r="K1628" s="1"/>
      <c r="L1628" s="1"/>
      <c r="M1628" s="1"/>
      <c r="N1628" s="1"/>
      <c r="O1628" s="2">
        <v>43905</v>
      </c>
      <c r="P1628" s="1"/>
      <c r="Q1628" s="1"/>
      <c r="R1628" s="1" t="s">
        <v>45</v>
      </c>
    </row>
    <row r="1629" spans="1:18" x14ac:dyDescent="0.45">
      <c r="A1629" s="1">
        <v>6001000527</v>
      </c>
      <c r="B1629" s="1"/>
      <c r="C1629" s="1" t="s">
        <v>21</v>
      </c>
      <c r="D1629" s="1">
        <v>1950</v>
      </c>
      <c r="E1629" s="1" t="s">
        <v>42</v>
      </c>
      <c r="F1629" s="1" t="s">
        <v>23</v>
      </c>
      <c r="G1629" s="1" t="s">
        <v>166</v>
      </c>
      <c r="H1629" s="1" t="s">
        <v>167</v>
      </c>
      <c r="I1629" s="1"/>
      <c r="J1629" s="1"/>
      <c r="K1629" s="1"/>
      <c r="L1629" s="1"/>
      <c r="M1629" s="1"/>
      <c r="N1629" s="1"/>
      <c r="O1629" s="2">
        <v>43906</v>
      </c>
      <c r="P1629" s="1"/>
      <c r="Q1629" s="1"/>
      <c r="R1629" s="1" t="s">
        <v>45</v>
      </c>
    </row>
    <row r="1630" spans="1:18" x14ac:dyDescent="0.45">
      <c r="A1630" s="1">
        <v>6001000528</v>
      </c>
      <c r="B1630" s="1"/>
      <c r="C1630" s="1" t="s">
        <v>21</v>
      </c>
      <c r="D1630" s="1">
        <v>1949</v>
      </c>
      <c r="E1630" s="1" t="s">
        <v>42</v>
      </c>
      <c r="F1630" s="1" t="s">
        <v>23</v>
      </c>
      <c r="G1630" s="1" t="s">
        <v>166</v>
      </c>
      <c r="H1630" s="1" t="s">
        <v>167</v>
      </c>
      <c r="I1630" s="1"/>
      <c r="J1630" s="1"/>
      <c r="K1630" s="1"/>
      <c r="L1630" s="1"/>
      <c r="M1630" s="1"/>
      <c r="N1630" s="1"/>
      <c r="O1630" s="2">
        <v>43905</v>
      </c>
      <c r="P1630" s="1"/>
      <c r="Q1630" s="1"/>
      <c r="R1630" s="1" t="s">
        <v>45</v>
      </c>
    </row>
    <row r="1631" spans="1:18" x14ac:dyDescent="0.45">
      <c r="A1631" s="1">
        <v>6001000529</v>
      </c>
      <c r="B1631" s="1"/>
      <c r="C1631" s="1" t="s">
        <v>34</v>
      </c>
      <c r="D1631" s="1">
        <v>1949</v>
      </c>
      <c r="E1631" s="1" t="s">
        <v>42</v>
      </c>
      <c r="F1631" s="1" t="s">
        <v>23</v>
      </c>
      <c r="G1631" s="1" t="s">
        <v>166</v>
      </c>
      <c r="H1631" s="1" t="s">
        <v>167</v>
      </c>
      <c r="I1631" s="1"/>
      <c r="J1631" s="1"/>
      <c r="K1631" s="1"/>
      <c r="L1631" s="1"/>
      <c r="M1631" s="1"/>
      <c r="N1631" s="1"/>
      <c r="O1631" s="2">
        <v>43906</v>
      </c>
      <c r="P1631" s="1"/>
      <c r="Q1631" s="1"/>
      <c r="R1631" s="1" t="s">
        <v>45</v>
      </c>
    </row>
    <row r="1632" spans="1:18" x14ac:dyDescent="0.45">
      <c r="A1632" s="1">
        <v>6001000530</v>
      </c>
      <c r="B1632" s="1"/>
      <c r="C1632" s="1" t="s">
        <v>21</v>
      </c>
      <c r="D1632" s="1">
        <v>1939</v>
      </c>
      <c r="E1632" s="1" t="s">
        <v>41</v>
      </c>
      <c r="F1632" s="1" t="s">
        <v>23</v>
      </c>
      <c r="G1632" s="1" t="s">
        <v>166</v>
      </c>
      <c r="H1632" s="1" t="s">
        <v>167</v>
      </c>
      <c r="I1632" s="1"/>
      <c r="J1632" s="1"/>
      <c r="K1632" s="1"/>
      <c r="L1632" s="1"/>
      <c r="M1632" s="1"/>
      <c r="N1632" s="1"/>
      <c r="O1632" s="2">
        <v>43906</v>
      </c>
      <c r="P1632" s="1"/>
      <c r="Q1632" s="1"/>
      <c r="R1632" s="1" t="s">
        <v>45</v>
      </c>
    </row>
    <row r="1633" spans="1:18" x14ac:dyDescent="0.45">
      <c r="A1633" s="1">
        <v>6001000531</v>
      </c>
      <c r="B1633" s="1"/>
      <c r="C1633" s="1" t="s">
        <v>34</v>
      </c>
      <c r="D1633" s="1">
        <v>1969</v>
      </c>
      <c r="E1633" s="1" t="s">
        <v>22</v>
      </c>
      <c r="F1633" s="1" t="s">
        <v>23</v>
      </c>
      <c r="G1633" s="1" t="s">
        <v>166</v>
      </c>
      <c r="H1633" s="1" t="s">
        <v>167</v>
      </c>
      <c r="I1633" s="1"/>
      <c r="J1633" s="1"/>
      <c r="K1633" s="1"/>
      <c r="L1633" s="1"/>
      <c r="M1633" s="1"/>
      <c r="N1633" s="1"/>
      <c r="O1633" s="2">
        <v>43907</v>
      </c>
      <c r="P1633" s="1"/>
      <c r="Q1633" s="1"/>
      <c r="R1633" s="1" t="s">
        <v>45</v>
      </c>
    </row>
    <row r="1634" spans="1:18" x14ac:dyDescent="0.45">
      <c r="A1634" s="1">
        <v>6001000532</v>
      </c>
      <c r="B1634" s="1"/>
      <c r="C1634" s="1" t="s">
        <v>34</v>
      </c>
      <c r="D1634" s="1">
        <v>1932</v>
      </c>
      <c r="E1634" s="1" t="s">
        <v>41</v>
      </c>
      <c r="F1634" s="1" t="s">
        <v>23</v>
      </c>
      <c r="G1634" s="1" t="s">
        <v>166</v>
      </c>
      <c r="H1634" s="1" t="s">
        <v>167</v>
      </c>
      <c r="I1634" s="1"/>
      <c r="J1634" s="1"/>
      <c r="K1634" s="1"/>
      <c r="L1634" s="1"/>
      <c r="M1634" s="1"/>
      <c r="N1634" s="1"/>
      <c r="O1634" s="2">
        <v>43907</v>
      </c>
      <c r="P1634" s="1"/>
      <c r="Q1634" s="1"/>
      <c r="R1634" s="1" t="s">
        <v>45</v>
      </c>
    </row>
    <row r="1635" spans="1:18" x14ac:dyDescent="0.45">
      <c r="A1635" s="1">
        <v>6001000533</v>
      </c>
      <c r="B1635" s="1"/>
      <c r="C1635" s="1" t="s">
        <v>34</v>
      </c>
      <c r="D1635" s="1">
        <v>1986</v>
      </c>
      <c r="E1635" s="1" t="s">
        <v>28</v>
      </c>
      <c r="F1635" s="1" t="s">
        <v>23</v>
      </c>
      <c r="G1635" s="1" t="s">
        <v>166</v>
      </c>
      <c r="H1635" s="1" t="s">
        <v>167</v>
      </c>
      <c r="I1635" s="1"/>
      <c r="J1635" s="1"/>
      <c r="K1635" s="1"/>
      <c r="L1635" s="1"/>
      <c r="M1635" s="1"/>
      <c r="N1635" s="1"/>
      <c r="O1635" s="2">
        <v>43907</v>
      </c>
      <c r="P1635" s="1"/>
      <c r="Q1635" s="1"/>
      <c r="R1635" s="1" t="s">
        <v>45</v>
      </c>
    </row>
    <row r="1636" spans="1:18" x14ac:dyDescent="0.45">
      <c r="A1636" s="1">
        <v>6001000534</v>
      </c>
      <c r="B1636" s="1"/>
      <c r="C1636" s="1" t="s">
        <v>34</v>
      </c>
      <c r="D1636" s="1">
        <v>1956</v>
      </c>
      <c r="E1636" s="1" t="s">
        <v>38</v>
      </c>
      <c r="F1636" s="1" t="s">
        <v>23</v>
      </c>
      <c r="G1636" s="1" t="s">
        <v>166</v>
      </c>
      <c r="H1636" s="1" t="s">
        <v>167</v>
      </c>
      <c r="I1636" s="1"/>
      <c r="J1636" s="1"/>
      <c r="K1636" s="1"/>
      <c r="L1636" s="1"/>
      <c r="M1636" s="1"/>
      <c r="N1636" s="1"/>
      <c r="O1636" s="2">
        <v>43907</v>
      </c>
      <c r="P1636" s="1"/>
      <c r="Q1636" s="1"/>
      <c r="R1636" s="1" t="s">
        <v>45</v>
      </c>
    </row>
    <row r="1637" spans="1:18" x14ac:dyDescent="0.45">
      <c r="A1637" s="1">
        <v>6001000535</v>
      </c>
      <c r="B1637" s="1"/>
      <c r="C1637" s="1" t="s">
        <v>21</v>
      </c>
      <c r="D1637" s="1">
        <v>1963</v>
      </c>
      <c r="E1637" s="1" t="s">
        <v>22</v>
      </c>
      <c r="F1637" s="1" t="s">
        <v>23</v>
      </c>
      <c r="G1637" s="1" t="s">
        <v>166</v>
      </c>
      <c r="H1637" s="1" t="s">
        <v>167</v>
      </c>
      <c r="I1637" s="1"/>
      <c r="J1637" s="1"/>
      <c r="K1637" s="1"/>
      <c r="L1637" s="1"/>
      <c r="M1637" s="1"/>
      <c r="N1637" s="1"/>
      <c r="O1637" s="2">
        <v>43907</v>
      </c>
      <c r="P1637" s="1"/>
      <c r="Q1637" s="1"/>
      <c r="R1637" s="1" t="s">
        <v>45</v>
      </c>
    </row>
    <row r="1638" spans="1:18" x14ac:dyDescent="0.45">
      <c r="A1638" s="1">
        <v>6002000001</v>
      </c>
      <c r="B1638" s="1"/>
      <c r="C1638" s="1" t="s">
        <v>21</v>
      </c>
      <c r="D1638" s="1">
        <v>1998</v>
      </c>
      <c r="E1638" s="1" t="s">
        <v>32</v>
      </c>
      <c r="F1638" s="1" t="s">
        <v>23</v>
      </c>
      <c r="G1638" s="1" t="s">
        <v>166</v>
      </c>
      <c r="H1638" s="1" t="s">
        <v>169</v>
      </c>
      <c r="I1638" s="1"/>
      <c r="J1638" s="1"/>
      <c r="K1638" s="1"/>
      <c r="L1638" s="1"/>
      <c r="M1638" s="1"/>
      <c r="N1638" s="1"/>
      <c r="O1638" s="2">
        <v>43883</v>
      </c>
      <c r="P1638" s="1"/>
      <c r="Q1638" s="1"/>
      <c r="R1638" s="1" t="s">
        <v>45</v>
      </c>
    </row>
    <row r="1639" spans="1:18" x14ac:dyDescent="0.45">
      <c r="A1639" s="1">
        <v>6002000002</v>
      </c>
      <c r="B1639" s="1"/>
      <c r="C1639" s="1" t="s">
        <v>21</v>
      </c>
      <c r="D1639" s="1">
        <v>1980</v>
      </c>
      <c r="E1639" s="1" t="s">
        <v>49</v>
      </c>
      <c r="F1639" s="1" t="s">
        <v>23</v>
      </c>
      <c r="G1639" s="1" t="s">
        <v>166</v>
      </c>
      <c r="H1639" s="1" t="s">
        <v>169</v>
      </c>
      <c r="I1639" s="1"/>
      <c r="J1639" s="1"/>
      <c r="K1639" s="1"/>
      <c r="L1639" s="1"/>
      <c r="M1639" s="1"/>
      <c r="N1639" s="1"/>
      <c r="O1639" s="2">
        <v>43883</v>
      </c>
      <c r="P1639" s="1"/>
      <c r="Q1639" s="1"/>
      <c r="R1639" s="1" t="s">
        <v>87</v>
      </c>
    </row>
    <row r="1640" spans="1:18" x14ac:dyDescent="0.45">
      <c r="A1640" s="1">
        <v>6002000003</v>
      </c>
      <c r="B1640" s="1"/>
      <c r="C1640" s="1" t="s">
        <v>34</v>
      </c>
      <c r="D1640" s="1">
        <v>1996</v>
      </c>
      <c r="E1640" s="1" t="s">
        <v>32</v>
      </c>
      <c r="F1640" s="1" t="s">
        <v>23</v>
      </c>
      <c r="G1640" s="1" t="s">
        <v>166</v>
      </c>
      <c r="H1640" s="1" t="s">
        <v>169</v>
      </c>
      <c r="I1640" s="1"/>
      <c r="J1640" s="1" t="s">
        <v>48</v>
      </c>
      <c r="K1640" s="1"/>
      <c r="L1640" s="1"/>
      <c r="M1640" s="1"/>
      <c r="N1640" s="1"/>
      <c r="O1640" s="2">
        <v>43883</v>
      </c>
      <c r="P1640" s="1"/>
      <c r="Q1640" s="1"/>
      <c r="R1640" s="1" t="s">
        <v>45</v>
      </c>
    </row>
    <row r="1641" spans="1:18" x14ac:dyDescent="0.45">
      <c r="A1641" s="1">
        <v>6002000004</v>
      </c>
      <c r="B1641" s="1"/>
      <c r="C1641" s="1" t="s">
        <v>21</v>
      </c>
      <c r="D1641" s="1">
        <v>1970</v>
      </c>
      <c r="E1641" s="1" t="s">
        <v>22</v>
      </c>
      <c r="F1641" s="1" t="s">
        <v>23</v>
      </c>
      <c r="G1641" s="1" t="s">
        <v>166</v>
      </c>
      <c r="H1641" s="1" t="s">
        <v>169</v>
      </c>
      <c r="I1641" s="1"/>
      <c r="J1641" s="1" t="s">
        <v>31</v>
      </c>
      <c r="K1641" s="1"/>
      <c r="L1641" s="1">
        <v>6002000001</v>
      </c>
      <c r="M1641" s="1"/>
      <c r="N1641" s="1"/>
      <c r="O1641" s="2">
        <v>43885</v>
      </c>
      <c r="P1641" s="1"/>
      <c r="Q1641" s="1"/>
      <c r="R1641" s="1" t="s">
        <v>45</v>
      </c>
    </row>
    <row r="1642" spans="1:18" x14ac:dyDescent="0.45">
      <c r="A1642" s="1">
        <v>6002000005</v>
      </c>
      <c r="B1642" s="1"/>
      <c r="C1642" s="1" t="s">
        <v>34</v>
      </c>
      <c r="D1642" s="1">
        <v>1975</v>
      </c>
      <c r="E1642" s="1" t="s">
        <v>49</v>
      </c>
      <c r="F1642" s="1" t="s">
        <v>23</v>
      </c>
      <c r="G1642" s="1" t="s">
        <v>166</v>
      </c>
      <c r="H1642" s="1" t="s">
        <v>169</v>
      </c>
      <c r="I1642" s="1"/>
      <c r="J1642" s="1" t="s">
        <v>31</v>
      </c>
      <c r="K1642" s="1"/>
      <c r="L1642" s="1">
        <v>6002000001</v>
      </c>
      <c r="M1642" s="1"/>
      <c r="N1642" s="1"/>
      <c r="O1642" s="2">
        <v>43885</v>
      </c>
      <c r="P1642" s="1"/>
      <c r="Q1642" s="1"/>
      <c r="R1642" s="1" t="s">
        <v>45</v>
      </c>
    </row>
    <row r="1643" spans="1:18" x14ac:dyDescent="0.45">
      <c r="A1643" s="1">
        <v>6002000006</v>
      </c>
      <c r="B1643" s="1"/>
      <c r="C1643" s="1" t="s">
        <v>21</v>
      </c>
      <c r="D1643" s="1">
        <v>1993</v>
      </c>
      <c r="E1643" s="1" t="s">
        <v>32</v>
      </c>
      <c r="F1643" s="1" t="s">
        <v>23</v>
      </c>
      <c r="G1643" s="1" t="s">
        <v>166</v>
      </c>
      <c r="H1643" s="1" t="s">
        <v>169</v>
      </c>
      <c r="I1643" s="1"/>
      <c r="J1643" s="1"/>
      <c r="K1643" s="1"/>
      <c r="L1643" s="1"/>
      <c r="M1643" s="1"/>
      <c r="N1643" s="1"/>
      <c r="O1643" s="2">
        <v>43886</v>
      </c>
      <c r="P1643" s="1"/>
      <c r="Q1643" s="1"/>
      <c r="R1643" s="1" t="s">
        <v>45</v>
      </c>
    </row>
    <row r="1644" spans="1:18" x14ac:dyDescent="0.45">
      <c r="A1644" s="1">
        <v>6002000007</v>
      </c>
      <c r="B1644" s="1"/>
      <c r="C1644" s="1" t="s">
        <v>34</v>
      </c>
      <c r="D1644" s="1">
        <v>1969</v>
      </c>
      <c r="E1644" s="1" t="s">
        <v>22</v>
      </c>
      <c r="F1644" s="1" t="s">
        <v>23</v>
      </c>
      <c r="G1644" s="1" t="s">
        <v>166</v>
      </c>
      <c r="H1644" s="1" t="s">
        <v>169</v>
      </c>
      <c r="I1644" s="1"/>
      <c r="J1644" s="1"/>
      <c r="K1644" s="1"/>
      <c r="L1644" s="1"/>
      <c r="M1644" s="1"/>
      <c r="N1644" s="1"/>
      <c r="O1644" s="2">
        <v>43886</v>
      </c>
      <c r="P1644" s="1"/>
      <c r="Q1644" s="1"/>
      <c r="R1644" s="1" t="s">
        <v>45</v>
      </c>
    </row>
    <row r="1645" spans="1:18" x14ac:dyDescent="0.45">
      <c r="A1645" s="1">
        <v>6002000008</v>
      </c>
      <c r="B1645" s="1"/>
      <c r="C1645" s="1" t="s">
        <v>34</v>
      </c>
      <c r="D1645" s="1">
        <v>1988</v>
      </c>
      <c r="E1645" s="1" t="s">
        <v>28</v>
      </c>
      <c r="F1645" s="1" t="s">
        <v>23</v>
      </c>
      <c r="G1645" s="1" t="s">
        <v>166</v>
      </c>
      <c r="H1645" s="1" t="s">
        <v>169</v>
      </c>
      <c r="I1645" s="1"/>
      <c r="J1645" s="1"/>
      <c r="K1645" s="1"/>
      <c r="L1645" s="1"/>
      <c r="M1645" s="1"/>
      <c r="N1645" s="1"/>
      <c r="O1645" s="2">
        <v>43886</v>
      </c>
      <c r="P1645" s="1"/>
      <c r="Q1645" s="1"/>
      <c r="R1645" s="1" t="s">
        <v>27</v>
      </c>
    </row>
    <row r="1646" spans="1:18" x14ac:dyDescent="0.45">
      <c r="A1646" s="1">
        <v>6002000009</v>
      </c>
      <c r="B1646" s="1"/>
      <c r="C1646" s="1" t="s">
        <v>21</v>
      </c>
      <c r="D1646" s="1">
        <v>1977</v>
      </c>
      <c r="E1646" s="1" t="s">
        <v>49</v>
      </c>
      <c r="F1646" s="1" t="s">
        <v>23</v>
      </c>
      <c r="G1646" s="1" t="s">
        <v>166</v>
      </c>
      <c r="H1646" s="1" t="s">
        <v>169</v>
      </c>
      <c r="I1646" s="1"/>
      <c r="J1646" s="1" t="s">
        <v>31</v>
      </c>
      <c r="K1646" s="1"/>
      <c r="L1646" s="1"/>
      <c r="M1646" s="1"/>
      <c r="N1646" s="1"/>
      <c r="O1646" s="2">
        <v>43888</v>
      </c>
      <c r="P1646" s="1"/>
      <c r="Q1646" s="1"/>
      <c r="R1646" s="1" t="s">
        <v>45</v>
      </c>
    </row>
    <row r="1647" spans="1:18" x14ac:dyDescent="0.45">
      <c r="A1647" s="1">
        <v>6002000010</v>
      </c>
      <c r="B1647" s="1"/>
      <c r="C1647" s="1" t="s">
        <v>34</v>
      </c>
      <c r="D1647" s="1">
        <v>1936</v>
      </c>
      <c r="E1647" s="1" t="s">
        <v>41</v>
      </c>
      <c r="F1647" s="1" t="s">
        <v>23</v>
      </c>
      <c r="G1647" s="1" t="s">
        <v>166</v>
      </c>
      <c r="H1647" s="1" t="s">
        <v>169</v>
      </c>
      <c r="I1647" s="1"/>
      <c r="J1647" s="1" t="s">
        <v>31</v>
      </c>
      <c r="K1647" s="1"/>
      <c r="L1647" s="1">
        <v>6002000007</v>
      </c>
      <c r="M1647" s="1"/>
      <c r="N1647" s="1"/>
      <c r="O1647" s="2">
        <v>43888</v>
      </c>
      <c r="P1647" s="1"/>
      <c r="Q1647" s="1"/>
      <c r="R1647" s="1" t="s">
        <v>45</v>
      </c>
    </row>
    <row r="1648" spans="1:18" x14ac:dyDescent="0.45">
      <c r="A1648" s="1">
        <v>6002000011</v>
      </c>
      <c r="B1648" s="1"/>
      <c r="C1648" s="1" t="s">
        <v>34</v>
      </c>
      <c r="D1648" s="1">
        <v>1973</v>
      </c>
      <c r="E1648" s="1" t="s">
        <v>49</v>
      </c>
      <c r="F1648" s="1" t="s">
        <v>23</v>
      </c>
      <c r="G1648" s="1" t="s">
        <v>166</v>
      </c>
      <c r="H1648" s="1" t="s">
        <v>169</v>
      </c>
      <c r="I1648" s="1"/>
      <c r="J1648" s="1" t="s">
        <v>31</v>
      </c>
      <c r="K1648" s="1"/>
      <c r="L1648" s="1">
        <v>6002000007</v>
      </c>
      <c r="M1648" s="1"/>
      <c r="N1648" s="1"/>
      <c r="O1648" s="2">
        <v>43888</v>
      </c>
      <c r="P1648" s="1"/>
      <c r="Q1648" s="1"/>
      <c r="R1648" s="1" t="s">
        <v>45</v>
      </c>
    </row>
    <row r="1649" spans="1:18" x14ac:dyDescent="0.45">
      <c r="A1649" s="1">
        <v>6002000012</v>
      </c>
      <c r="B1649" s="1"/>
      <c r="C1649" s="1" t="s">
        <v>21</v>
      </c>
      <c r="D1649" s="1">
        <v>1998</v>
      </c>
      <c r="E1649" s="1" t="s">
        <v>32</v>
      </c>
      <c r="F1649" s="1" t="s">
        <v>23</v>
      </c>
      <c r="G1649" s="1" t="s">
        <v>166</v>
      </c>
      <c r="H1649" s="1" t="s">
        <v>169</v>
      </c>
      <c r="I1649" s="1"/>
      <c r="J1649" s="1"/>
      <c r="K1649" s="1"/>
      <c r="L1649" s="1"/>
      <c r="M1649" s="1"/>
      <c r="N1649" s="1"/>
      <c r="O1649" s="2">
        <v>43889</v>
      </c>
      <c r="P1649" s="1"/>
      <c r="Q1649" s="1"/>
      <c r="R1649" s="1" t="s">
        <v>45</v>
      </c>
    </row>
    <row r="1650" spans="1:18" x14ac:dyDescent="0.45">
      <c r="A1650" s="1">
        <v>6002000013</v>
      </c>
      <c r="B1650" s="1"/>
      <c r="C1650" s="1" t="s">
        <v>21</v>
      </c>
      <c r="D1650" s="1">
        <v>1967</v>
      </c>
      <c r="E1650" s="1" t="s">
        <v>22</v>
      </c>
      <c r="F1650" s="1" t="s">
        <v>23</v>
      </c>
      <c r="G1650" s="1" t="s">
        <v>166</v>
      </c>
      <c r="H1650" s="1" t="s">
        <v>169</v>
      </c>
      <c r="I1650" s="1"/>
      <c r="J1650" s="1" t="s">
        <v>31</v>
      </c>
      <c r="K1650" s="1"/>
      <c r="L1650" s="1">
        <v>6002000011</v>
      </c>
      <c r="M1650" s="1"/>
      <c r="N1650" s="1"/>
      <c r="O1650" s="2">
        <v>43891</v>
      </c>
      <c r="P1650" s="1"/>
      <c r="Q1650" s="1"/>
      <c r="R1650" s="1" t="s">
        <v>45</v>
      </c>
    </row>
    <row r="1651" spans="1:18" x14ac:dyDescent="0.45">
      <c r="A1651" s="1">
        <v>6002000014</v>
      </c>
      <c r="B1651" s="1"/>
      <c r="C1651" s="1" t="s">
        <v>21</v>
      </c>
      <c r="D1651" s="1">
        <v>2001</v>
      </c>
      <c r="E1651" s="1" t="s">
        <v>61</v>
      </c>
      <c r="F1651" s="1" t="s">
        <v>23</v>
      </c>
      <c r="G1651" s="1" t="s">
        <v>166</v>
      </c>
      <c r="H1651" s="1" t="s">
        <v>169</v>
      </c>
      <c r="I1651" s="1"/>
      <c r="J1651" s="1" t="s">
        <v>31</v>
      </c>
      <c r="K1651" s="1"/>
      <c r="L1651" s="1">
        <v>1200000031</v>
      </c>
      <c r="M1651" s="1"/>
      <c r="N1651" s="1"/>
      <c r="O1651" s="2">
        <v>43892</v>
      </c>
      <c r="P1651" s="1"/>
      <c r="Q1651" s="1"/>
      <c r="R1651" s="1" t="s">
        <v>45</v>
      </c>
    </row>
    <row r="1652" spans="1:18" x14ac:dyDescent="0.45">
      <c r="A1652" s="1">
        <v>6002000015</v>
      </c>
      <c r="B1652" s="1"/>
      <c r="C1652" s="1" t="s">
        <v>21</v>
      </c>
      <c r="D1652" s="1">
        <v>1958</v>
      </c>
      <c r="E1652" s="1" t="s">
        <v>38</v>
      </c>
      <c r="F1652" s="1" t="s">
        <v>23</v>
      </c>
      <c r="G1652" s="1" t="s">
        <v>166</v>
      </c>
      <c r="H1652" s="1" t="s">
        <v>169</v>
      </c>
      <c r="I1652" s="1"/>
      <c r="J1652" s="1" t="s">
        <v>31</v>
      </c>
      <c r="K1652" s="1"/>
      <c r="L1652" s="1">
        <v>1200000031</v>
      </c>
      <c r="M1652" s="1"/>
      <c r="N1652" s="1"/>
      <c r="O1652" s="2">
        <v>43893</v>
      </c>
      <c r="P1652" s="1"/>
      <c r="Q1652" s="1"/>
      <c r="R1652" s="1" t="s">
        <v>45</v>
      </c>
    </row>
    <row r="1653" spans="1:18" x14ac:dyDescent="0.45">
      <c r="A1653" s="1">
        <v>6002000016</v>
      </c>
      <c r="B1653" s="1"/>
      <c r="C1653" s="1" t="s">
        <v>34</v>
      </c>
      <c r="D1653" s="1">
        <v>1998</v>
      </c>
      <c r="E1653" s="1" t="s">
        <v>32</v>
      </c>
      <c r="F1653" s="1" t="s">
        <v>23</v>
      </c>
      <c r="G1653" s="1" t="s">
        <v>166</v>
      </c>
      <c r="H1653" s="1" t="s">
        <v>169</v>
      </c>
      <c r="I1653" s="1"/>
      <c r="J1653" s="1" t="s">
        <v>31</v>
      </c>
      <c r="K1653" s="1"/>
      <c r="L1653" s="1">
        <v>1200000031</v>
      </c>
      <c r="M1653" s="1"/>
      <c r="N1653" s="1"/>
      <c r="O1653" s="2">
        <v>43893</v>
      </c>
      <c r="P1653" s="1"/>
      <c r="Q1653" s="1"/>
      <c r="R1653" s="1" t="s">
        <v>27</v>
      </c>
    </row>
    <row r="1654" spans="1:18" x14ac:dyDescent="0.45">
      <c r="A1654" s="1">
        <v>6002000017</v>
      </c>
      <c r="B1654" s="1"/>
      <c r="C1654" s="1" t="s">
        <v>21</v>
      </c>
      <c r="D1654" s="1">
        <v>1960</v>
      </c>
      <c r="E1654" s="1" t="s">
        <v>38</v>
      </c>
      <c r="F1654" s="1" t="s">
        <v>23</v>
      </c>
      <c r="G1654" s="1" t="s">
        <v>166</v>
      </c>
      <c r="H1654" s="1" t="s">
        <v>169</v>
      </c>
      <c r="I1654" s="1"/>
      <c r="J1654" s="1" t="s">
        <v>31</v>
      </c>
      <c r="K1654" s="1"/>
      <c r="L1654" s="1"/>
      <c r="M1654" s="1"/>
      <c r="N1654" s="1"/>
      <c r="O1654" s="2">
        <v>43895</v>
      </c>
      <c r="P1654" s="1"/>
      <c r="Q1654" s="1"/>
      <c r="R1654" s="1" t="s">
        <v>45</v>
      </c>
    </row>
    <row r="1655" spans="1:18" x14ac:dyDescent="0.45">
      <c r="A1655" s="1">
        <v>6002000018</v>
      </c>
      <c r="B1655" s="1"/>
      <c r="C1655" s="1" t="s">
        <v>21</v>
      </c>
      <c r="D1655" s="1">
        <v>1977</v>
      </c>
      <c r="E1655" s="1" t="s">
        <v>49</v>
      </c>
      <c r="F1655" s="1" t="s">
        <v>23</v>
      </c>
      <c r="G1655" s="1" t="s">
        <v>166</v>
      </c>
      <c r="H1655" s="1" t="s">
        <v>169</v>
      </c>
      <c r="I1655" s="1"/>
      <c r="J1655" s="1" t="s">
        <v>31</v>
      </c>
      <c r="K1655" s="1"/>
      <c r="L1655" s="1">
        <v>6002000006</v>
      </c>
      <c r="M1655" s="1"/>
      <c r="N1655" s="1"/>
      <c r="O1655" s="2">
        <v>43896</v>
      </c>
      <c r="P1655" s="1"/>
      <c r="Q1655" s="1"/>
      <c r="R1655" s="1" t="s">
        <v>27</v>
      </c>
    </row>
    <row r="1656" spans="1:18" x14ac:dyDescent="0.45">
      <c r="A1656" s="1">
        <v>6002000019</v>
      </c>
      <c r="B1656" s="1"/>
      <c r="C1656" s="1" t="s">
        <v>34</v>
      </c>
      <c r="D1656" s="1">
        <v>1961</v>
      </c>
      <c r="E1656" s="1" t="s">
        <v>22</v>
      </c>
      <c r="F1656" s="1" t="s">
        <v>23</v>
      </c>
      <c r="G1656" s="1" t="s">
        <v>166</v>
      </c>
      <c r="H1656" s="1" t="s">
        <v>169</v>
      </c>
      <c r="I1656" s="1"/>
      <c r="J1656" s="1"/>
      <c r="K1656" s="1"/>
      <c r="L1656" s="1"/>
      <c r="M1656" s="1"/>
      <c r="N1656" s="1"/>
      <c r="O1656" s="2">
        <v>43905</v>
      </c>
      <c r="P1656" s="1"/>
      <c r="Q1656" s="1"/>
      <c r="R1656" s="1" t="s">
        <v>45</v>
      </c>
    </row>
    <row r="1657" spans="1:18" x14ac:dyDescent="0.45">
      <c r="A1657" s="1">
        <v>6003000001</v>
      </c>
      <c r="B1657" s="1"/>
      <c r="C1657" s="1" t="s">
        <v>21</v>
      </c>
      <c r="D1657" s="1"/>
      <c r="E1657" s="1" t="s">
        <v>32</v>
      </c>
      <c r="F1657" s="1" t="s">
        <v>23</v>
      </c>
      <c r="G1657" s="1" t="s">
        <v>166</v>
      </c>
      <c r="H1657" s="1" t="s">
        <v>170</v>
      </c>
      <c r="I1657" s="1"/>
      <c r="J1657" s="1"/>
      <c r="K1657" s="1"/>
      <c r="L1657" s="1"/>
      <c r="M1657" s="1"/>
      <c r="N1657" s="1"/>
      <c r="O1657" s="2">
        <v>43887</v>
      </c>
      <c r="P1657" s="1"/>
      <c r="Q1657" s="1"/>
      <c r="R1657" s="1" t="s">
        <v>45</v>
      </c>
    </row>
    <row r="1658" spans="1:18" x14ac:dyDescent="0.45">
      <c r="A1658" s="1">
        <v>6003000002</v>
      </c>
      <c r="B1658" s="1"/>
      <c r="C1658" s="1" t="s">
        <v>34</v>
      </c>
      <c r="D1658" s="1"/>
      <c r="E1658" s="1" t="s">
        <v>38</v>
      </c>
      <c r="F1658" s="1" t="s">
        <v>23</v>
      </c>
      <c r="G1658" s="1" t="s">
        <v>166</v>
      </c>
      <c r="H1658" s="1" t="s">
        <v>170</v>
      </c>
      <c r="I1658" s="1"/>
      <c r="J1658" s="1"/>
      <c r="K1658" s="1"/>
      <c r="L1658" s="1"/>
      <c r="M1658" s="1"/>
      <c r="N1658" s="1"/>
      <c r="O1658" s="2">
        <v>43892</v>
      </c>
      <c r="P1658" s="1"/>
      <c r="Q1658" s="1"/>
      <c r="R1658" s="1" t="s">
        <v>45</v>
      </c>
    </row>
    <row r="1659" spans="1:18" x14ac:dyDescent="0.45">
      <c r="A1659" s="1">
        <v>6003000003</v>
      </c>
      <c r="B1659" s="1"/>
      <c r="C1659" s="1" t="s">
        <v>34</v>
      </c>
      <c r="D1659" s="1"/>
      <c r="E1659" s="1" t="s">
        <v>32</v>
      </c>
      <c r="F1659" s="1" t="s">
        <v>23</v>
      </c>
      <c r="G1659" s="1" t="s">
        <v>166</v>
      </c>
      <c r="H1659" s="1" t="s">
        <v>170</v>
      </c>
      <c r="I1659" s="1"/>
      <c r="J1659" s="1"/>
      <c r="K1659" s="1"/>
      <c r="L1659" s="1"/>
      <c r="M1659" s="1"/>
      <c r="N1659" s="1"/>
      <c r="O1659" s="2">
        <v>43892</v>
      </c>
      <c r="P1659" s="1"/>
      <c r="Q1659" s="1"/>
      <c r="R1659" s="1" t="s">
        <v>45</v>
      </c>
    </row>
    <row r="1660" spans="1:18" x14ac:dyDescent="0.45">
      <c r="A1660" s="1">
        <v>6003000004</v>
      </c>
      <c r="B1660" s="1"/>
      <c r="C1660" s="1" t="s">
        <v>34</v>
      </c>
      <c r="D1660" s="1"/>
      <c r="E1660" s="1" t="s">
        <v>49</v>
      </c>
      <c r="F1660" s="1" t="s">
        <v>23</v>
      </c>
      <c r="G1660" s="1" t="s">
        <v>166</v>
      </c>
      <c r="H1660" s="1" t="s">
        <v>170</v>
      </c>
      <c r="I1660" s="1"/>
      <c r="J1660" s="1"/>
      <c r="K1660" s="1"/>
      <c r="L1660" s="1"/>
      <c r="M1660" s="1"/>
      <c r="N1660" s="1"/>
      <c r="O1660" s="2">
        <v>43893</v>
      </c>
      <c r="P1660" s="1"/>
      <c r="Q1660" s="1"/>
      <c r="R1660" s="1" t="s">
        <v>45</v>
      </c>
    </row>
    <row r="1661" spans="1:18" x14ac:dyDescent="0.45">
      <c r="A1661" s="1">
        <v>6003000005</v>
      </c>
      <c r="B1661" s="1"/>
      <c r="C1661" s="1" t="s">
        <v>34</v>
      </c>
      <c r="D1661" s="1"/>
      <c r="E1661" s="1" t="s">
        <v>42</v>
      </c>
      <c r="F1661" s="1" t="s">
        <v>23</v>
      </c>
      <c r="G1661" s="1" t="s">
        <v>166</v>
      </c>
      <c r="H1661" s="1" t="s">
        <v>170</v>
      </c>
      <c r="I1661" s="1"/>
      <c r="J1661" s="1"/>
      <c r="K1661" s="1"/>
      <c r="L1661" s="1"/>
      <c r="M1661" s="1"/>
      <c r="N1661" s="1"/>
      <c r="O1661" s="2">
        <v>43894</v>
      </c>
      <c r="P1661" s="1"/>
      <c r="Q1661" s="1"/>
      <c r="R1661" s="1" t="s">
        <v>45</v>
      </c>
    </row>
    <row r="1662" spans="1:18" x14ac:dyDescent="0.45">
      <c r="A1662" s="1">
        <v>6003000006</v>
      </c>
      <c r="B1662" s="1"/>
      <c r="C1662" s="1" t="s">
        <v>34</v>
      </c>
      <c r="D1662" s="1"/>
      <c r="E1662" s="1" t="s">
        <v>41</v>
      </c>
      <c r="F1662" s="1" t="s">
        <v>23</v>
      </c>
      <c r="G1662" s="1" t="s">
        <v>166</v>
      </c>
      <c r="H1662" s="1" t="s">
        <v>170</v>
      </c>
      <c r="I1662" s="1"/>
      <c r="J1662" s="1"/>
      <c r="K1662" s="1"/>
      <c r="L1662" s="1"/>
      <c r="M1662" s="1"/>
      <c r="N1662" s="1"/>
      <c r="O1662" s="2">
        <v>43894</v>
      </c>
      <c r="P1662" s="1"/>
      <c r="Q1662" s="1"/>
      <c r="R1662" s="1" t="s">
        <v>45</v>
      </c>
    </row>
    <row r="1663" spans="1:18" x14ac:dyDescent="0.45">
      <c r="A1663" s="1">
        <v>6003000007</v>
      </c>
      <c r="B1663" s="1"/>
      <c r="C1663" s="1" t="s">
        <v>34</v>
      </c>
      <c r="D1663" s="1"/>
      <c r="E1663" s="1" t="s">
        <v>41</v>
      </c>
      <c r="F1663" s="1" t="s">
        <v>23</v>
      </c>
      <c r="G1663" s="1" t="s">
        <v>166</v>
      </c>
      <c r="H1663" s="1" t="s">
        <v>170</v>
      </c>
      <c r="I1663" s="1"/>
      <c r="J1663" s="1"/>
      <c r="K1663" s="1"/>
      <c r="L1663" s="1"/>
      <c r="M1663" s="1"/>
      <c r="N1663" s="1"/>
      <c r="O1663" s="2">
        <v>43901</v>
      </c>
      <c r="P1663" s="1"/>
      <c r="Q1663" s="1"/>
      <c r="R1663" s="1" t="s">
        <v>45</v>
      </c>
    </row>
    <row r="1664" spans="1:18" x14ac:dyDescent="0.45">
      <c r="A1664" s="1">
        <v>6004000001</v>
      </c>
      <c r="B1664" s="1"/>
      <c r="C1664" s="1" t="s">
        <v>34</v>
      </c>
      <c r="D1664" s="1"/>
      <c r="E1664" s="1" t="s">
        <v>32</v>
      </c>
      <c r="F1664" s="1" t="s">
        <v>23</v>
      </c>
      <c r="G1664" s="1" t="s">
        <v>166</v>
      </c>
      <c r="H1664" s="1" t="s">
        <v>171</v>
      </c>
      <c r="I1664" s="1"/>
      <c r="J1664" s="1"/>
      <c r="K1664" s="1"/>
      <c r="L1664" s="1"/>
      <c r="M1664" s="1"/>
      <c r="N1664" s="1"/>
      <c r="O1664" s="2">
        <v>43884</v>
      </c>
      <c r="P1664" s="1"/>
      <c r="Q1664" s="1"/>
      <c r="R1664" s="1" t="s">
        <v>45</v>
      </c>
    </row>
    <row r="1665" spans="1:18" x14ac:dyDescent="0.45">
      <c r="A1665" s="1">
        <v>6004000002</v>
      </c>
      <c r="B1665" s="1"/>
      <c r="C1665" s="1" t="s">
        <v>34</v>
      </c>
      <c r="D1665" s="1"/>
      <c r="E1665" s="1" t="s">
        <v>32</v>
      </c>
      <c r="F1665" s="1" t="s">
        <v>23</v>
      </c>
      <c r="G1665" s="1" t="s">
        <v>166</v>
      </c>
      <c r="H1665" s="1" t="s">
        <v>171</v>
      </c>
      <c r="I1665" s="1"/>
      <c r="J1665" s="1"/>
      <c r="K1665" s="1"/>
      <c r="L1665" s="1"/>
      <c r="M1665" s="1"/>
      <c r="N1665" s="1"/>
      <c r="O1665" s="2">
        <v>43885</v>
      </c>
      <c r="P1665" s="1"/>
      <c r="Q1665" s="1"/>
      <c r="R1665" s="1" t="s">
        <v>45</v>
      </c>
    </row>
    <row r="1666" spans="1:18" x14ac:dyDescent="0.45">
      <c r="A1666" s="1">
        <v>6004000003</v>
      </c>
      <c r="B1666" s="1"/>
      <c r="C1666" s="1" t="s">
        <v>21</v>
      </c>
      <c r="D1666" s="1"/>
      <c r="E1666" s="1" t="s">
        <v>32</v>
      </c>
      <c r="F1666" s="1" t="s">
        <v>23</v>
      </c>
      <c r="G1666" s="1" t="s">
        <v>166</v>
      </c>
      <c r="H1666" s="1" t="s">
        <v>171</v>
      </c>
      <c r="I1666" s="1"/>
      <c r="J1666" s="1"/>
      <c r="K1666" s="1"/>
      <c r="L1666" s="1"/>
      <c r="M1666" s="1"/>
      <c r="N1666" s="1"/>
      <c r="O1666" s="2">
        <v>43886</v>
      </c>
      <c r="P1666" s="1"/>
      <c r="Q1666" s="1"/>
      <c r="R1666" s="1" t="s">
        <v>45</v>
      </c>
    </row>
    <row r="1667" spans="1:18" x14ac:dyDescent="0.45">
      <c r="A1667" s="1">
        <v>6004000004</v>
      </c>
      <c r="B1667" s="1"/>
      <c r="C1667" s="1" t="s">
        <v>34</v>
      </c>
      <c r="D1667" s="1"/>
      <c r="E1667" s="1" t="s">
        <v>32</v>
      </c>
      <c r="F1667" s="1" t="s">
        <v>23</v>
      </c>
      <c r="G1667" s="1" t="s">
        <v>166</v>
      </c>
      <c r="H1667" s="1" t="s">
        <v>171</v>
      </c>
      <c r="I1667" s="1"/>
      <c r="J1667" s="1"/>
      <c r="K1667" s="1"/>
      <c r="L1667" s="1"/>
      <c r="M1667" s="1"/>
      <c r="N1667" s="1"/>
      <c r="O1667" s="2">
        <v>43886</v>
      </c>
      <c r="P1667" s="1"/>
      <c r="Q1667" s="1"/>
      <c r="R1667" s="1" t="s">
        <v>45</v>
      </c>
    </row>
    <row r="1668" spans="1:18" x14ac:dyDescent="0.45">
      <c r="A1668" s="1">
        <v>6004000005</v>
      </c>
      <c r="B1668" s="1"/>
      <c r="C1668" s="1" t="s">
        <v>34</v>
      </c>
      <c r="D1668" s="1"/>
      <c r="E1668" s="1" t="s">
        <v>32</v>
      </c>
      <c r="F1668" s="1" t="s">
        <v>23</v>
      </c>
      <c r="G1668" s="1" t="s">
        <v>166</v>
      </c>
      <c r="H1668" s="1" t="s">
        <v>171</v>
      </c>
      <c r="I1668" s="1"/>
      <c r="J1668" s="1"/>
      <c r="K1668" s="1"/>
      <c r="L1668" s="1"/>
      <c r="M1668" s="1"/>
      <c r="N1668" s="1"/>
      <c r="O1668" s="2">
        <v>43888</v>
      </c>
      <c r="P1668" s="1"/>
      <c r="Q1668" s="1"/>
      <c r="R1668" s="1" t="s">
        <v>45</v>
      </c>
    </row>
    <row r="1669" spans="1:18" x14ac:dyDescent="0.45">
      <c r="A1669" s="1">
        <v>6004000006</v>
      </c>
      <c r="B1669" s="1"/>
      <c r="C1669" s="1" t="s">
        <v>21</v>
      </c>
      <c r="D1669" s="1"/>
      <c r="E1669" s="1" t="s">
        <v>32</v>
      </c>
      <c r="F1669" s="1" t="s">
        <v>23</v>
      </c>
      <c r="G1669" s="1" t="s">
        <v>166</v>
      </c>
      <c r="H1669" s="1" t="s">
        <v>171</v>
      </c>
      <c r="I1669" s="1"/>
      <c r="J1669" s="1"/>
      <c r="K1669" s="1"/>
      <c r="L1669" s="1"/>
      <c r="M1669" s="1"/>
      <c r="N1669" s="1"/>
      <c r="O1669" s="2">
        <v>43886</v>
      </c>
      <c r="P1669" s="1"/>
      <c r="Q1669" s="1"/>
      <c r="R1669" s="1" t="s">
        <v>45</v>
      </c>
    </row>
    <row r="1670" spans="1:18" x14ac:dyDescent="0.45">
      <c r="A1670" s="1">
        <v>6004000007</v>
      </c>
      <c r="B1670" s="1"/>
      <c r="C1670" s="1" t="s">
        <v>21</v>
      </c>
      <c r="D1670" s="1"/>
      <c r="E1670" s="1" t="s">
        <v>22</v>
      </c>
      <c r="F1670" s="1" t="s">
        <v>23</v>
      </c>
      <c r="G1670" s="1" t="s">
        <v>166</v>
      </c>
      <c r="H1670" s="1" t="s">
        <v>171</v>
      </c>
      <c r="I1670" s="1"/>
      <c r="J1670" s="1"/>
      <c r="K1670" s="1"/>
      <c r="L1670" s="1"/>
      <c r="M1670" s="1"/>
      <c r="N1670" s="1"/>
      <c r="O1670" s="2">
        <v>43888</v>
      </c>
      <c r="P1670" s="1"/>
      <c r="Q1670" s="1"/>
      <c r="R1670" s="1" t="s">
        <v>45</v>
      </c>
    </row>
    <row r="1671" spans="1:18" x14ac:dyDescent="0.45">
      <c r="A1671" s="1">
        <v>6004000008</v>
      </c>
      <c r="B1671" s="1"/>
      <c r="C1671" s="1" t="s">
        <v>21</v>
      </c>
      <c r="D1671" s="1"/>
      <c r="E1671" s="1" t="s">
        <v>32</v>
      </c>
      <c r="F1671" s="1" t="s">
        <v>23</v>
      </c>
      <c r="G1671" s="1" t="s">
        <v>166</v>
      </c>
      <c r="H1671" s="1" t="s">
        <v>171</v>
      </c>
      <c r="I1671" s="1"/>
      <c r="J1671" s="1"/>
      <c r="K1671" s="1"/>
      <c r="L1671" s="1"/>
      <c r="M1671" s="1"/>
      <c r="N1671" s="1"/>
      <c r="O1671" s="2">
        <v>43888</v>
      </c>
      <c r="P1671" s="1"/>
      <c r="Q1671" s="1"/>
      <c r="R1671" s="1" t="s">
        <v>45</v>
      </c>
    </row>
    <row r="1672" spans="1:18" x14ac:dyDescent="0.45">
      <c r="A1672" s="1">
        <v>6004000009</v>
      </c>
      <c r="B1672" s="1"/>
      <c r="C1672" s="1" t="s">
        <v>34</v>
      </c>
      <c r="D1672" s="1"/>
      <c r="E1672" s="1" t="s">
        <v>28</v>
      </c>
      <c r="F1672" s="1" t="s">
        <v>23</v>
      </c>
      <c r="G1672" s="1" t="s">
        <v>166</v>
      </c>
      <c r="H1672" s="1" t="s">
        <v>171</v>
      </c>
      <c r="I1672" s="1"/>
      <c r="J1672" s="1"/>
      <c r="K1672" s="1"/>
      <c r="L1672" s="1"/>
      <c r="M1672" s="1"/>
      <c r="N1672" s="1"/>
      <c r="O1672" s="2">
        <v>43888</v>
      </c>
      <c r="P1672" s="1"/>
      <c r="Q1672" s="1"/>
      <c r="R1672" s="1" t="s">
        <v>45</v>
      </c>
    </row>
    <row r="1673" spans="1:18" x14ac:dyDescent="0.45">
      <c r="A1673" s="1">
        <v>6004000010</v>
      </c>
      <c r="B1673" s="1"/>
      <c r="C1673" s="1" t="s">
        <v>21</v>
      </c>
      <c r="D1673" s="1"/>
      <c r="E1673" s="1" t="s">
        <v>61</v>
      </c>
      <c r="F1673" s="1" t="s">
        <v>23</v>
      </c>
      <c r="G1673" s="1" t="s">
        <v>166</v>
      </c>
      <c r="H1673" s="1" t="s">
        <v>171</v>
      </c>
      <c r="I1673" s="1"/>
      <c r="J1673" s="1"/>
      <c r="K1673" s="1"/>
      <c r="L1673" s="1"/>
      <c r="M1673" s="1"/>
      <c r="N1673" s="1"/>
      <c r="O1673" s="2">
        <v>43887</v>
      </c>
      <c r="P1673" s="1"/>
      <c r="Q1673" s="1"/>
      <c r="R1673" s="1" t="s">
        <v>45</v>
      </c>
    </row>
    <row r="1674" spans="1:18" x14ac:dyDescent="0.45">
      <c r="A1674" s="1">
        <v>6004000011</v>
      </c>
      <c r="B1674" s="1"/>
      <c r="C1674" s="1" t="s">
        <v>21</v>
      </c>
      <c r="D1674" s="1"/>
      <c r="E1674" s="1" t="s">
        <v>28</v>
      </c>
      <c r="F1674" s="1" t="s">
        <v>23</v>
      </c>
      <c r="G1674" s="1" t="s">
        <v>166</v>
      </c>
      <c r="H1674" s="1" t="s">
        <v>171</v>
      </c>
      <c r="I1674" s="1"/>
      <c r="J1674" s="1"/>
      <c r="K1674" s="1"/>
      <c r="L1674" s="1"/>
      <c r="M1674" s="1"/>
      <c r="N1674" s="1"/>
      <c r="O1674" s="2">
        <v>43889</v>
      </c>
      <c r="P1674" s="1"/>
      <c r="Q1674" s="1"/>
      <c r="R1674" s="1" t="s">
        <v>45</v>
      </c>
    </row>
    <row r="1675" spans="1:18" x14ac:dyDescent="0.45">
      <c r="A1675" s="1">
        <v>6004000012</v>
      </c>
      <c r="B1675" s="1"/>
      <c r="C1675" s="1" t="s">
        <v>34</v>
      </c>
      <c r="D1675" s="1"/>
      <c r="E1675" s="1" t="s">
        <v>22</v>
      </c>
      <c r="F1675" s="1" t="s">
        <v>23</v>
      </c>
      <c r="G1675" s="1" t="s">
        <v>166</v>
      </c>
      <c r="H1675" s="1" t="s">
        <v>171</v>
      </c>
      <c r="I1675" s="1"/>
      <c r="J1675" s="1"/>
      <c r="K1675" s="1"/>
      <c r="L1675" s="1"/>
      <c r="M1675" s="1"/>
      <c r="N1675" s="1"/>
      <c r="O1675" s="2">
        <v>43890</v>
      </c>
      <c r="P1675" s="1"/>
      <c r="Q1675" s="1"/>
      <c r="R1675" s="1" t="s">
        <v>45</v>
      </c>
    </row>
    <row r="1676" spans="1:18" x14ac:dyDescent="0.45">
      <c r="A1676" s="1">
        <v>6004000013</v>
      </c>
      <c r="B1676" s="1"/>
      <c r="C1676" s="1" t="s">
        <v>34</v>
      </c>
      <c r="D1676" s="1"/>
      <c r="E1676" s="1" t="s">
        <v>32</v>
      </c>
      <c r="F1676" s="1" t="s">
        <v>23</v>
      </c>
      <c r="G1676" s="1" t="s">
        <v>166</v>
      </c>
      <c r="H1676" s="1" t="s">
        <v>171</v>
      </c>
      <c r="I1676" s="1"/>
      <c r="J1676" s="1"/>
      <c r="K1676" s="1"/>
      <c r="L1676" s="1"/>
      <c r="M1676" s="1"/>
      <c r="N1676" s="1"/>
      <c r="O1676" s="2">
        <v>43890</v>
      </c>
      <c r="P1676" s="1"/>
      <c r="Q1676" s="1"/>
      <c r="R1676" s="1" t="s">
        <v>45</v>
      </c>
    </row>
    <row r="1677" spans="1:18" x14ac:dyDescent="0.45">
      <c r="A1677" s="1">
        <v>6004000014</v>
      </c>
      <c r="B1677" s="1"/>
      <c r="C1677" s="1" t="s">
        <v>21</v>
      </c>
      <c r="D1677" s="1"/>
      <c r="E1677" s="1" t="s">
        <v>32</v>
      </c>
      <c r="F1677" s="1" t="s">
        <v>23</v>
      </c>
      <c r="G1677" s="1" t="s">
        <v>166</v>
      </c>
      <c r="H1677" s="1" t="s">
        <v>171</v>
      </c>
      <c r="I1677" s="1"/>
      <c r="J1677" s="1"/>
      <c r="K1677" s="1"/>
      <c r="L1677" s="1"/>
      <c r="M1677" s="1"/>
      <c r="N1677" s="1"/>
      <c r="O1677" s="2">
        <v>43890</v>
      </c>
      <c r="P1677" s="1"/>
      <c r="Q1677" s="1"/>
      <c r="R1677" s="1" t="s">
        <v>45</v>
      </c>
    </row>
    <row r="1678" spans="1:18" x14ac:dyDescent="0.45">
      <c r="A1678" s="1">
        <v>6004000015</v>
      </c>
      <c r="B1678" s="1"/>
      <c r="C1678" s="1" t="s">
        <v>21</v>
      </c>
      <c r="D1678" s="1"/>
      <c r="E1678" s="1" t="s">
        <v>22</v>
      </c>
      <c r="F1678" s="1" t="s">
        <v>23</v>
      </c>
      <c r="G1678" s="1" t="s">
        <v>166</v>
      </c>
      <c r="H1678" s="1" t="s">
        <v>171</v>
      </c>
      <c r="I1678" s="1"/>
      <c r="J1678" s="1"/>
      <c r="K1678" s="1"/>
      <c r="L1678" s="1"/>
      <c r="M1678" s="1"/>
      <c r="N1678" s="1"/>
      <c r="O1678" s="2">
        <v>43890</v>
      </c>
      <c r="P1678" s="1"/>
      <c r="Q1678" s="1"/>
      <c r="R1678" s="1" t="s">
        <v>45</v>
      </c>
    </row>
    <row r="1679" spans="1:18" x14ac:dyDescent="0.45">
      <c r="A1679" s="1">
        <v>6004000016</v>
      </c>
      <c r="B1679" s="1"/>
      <c r="C1679" s="1" t="s">
        <v>34</v>
      </c>
      <c r="D1679" s="1"/>
      <c r="E1679" s="1" t="s">
        <v>32</v>
      </c>
      <c r="F1679" s="1" t="s">
        <v>23</v>
      </c>
      <c r="G1679" s="1" t="s">
        <v>166</v>
      </c>
      <c r="H1679" s="1" t="s">
        <v>171</v>
      </c>
      <c r="I1679" s="1"/>
      <c r="J1679" s="1"/>
      <c r="K1679" s="1"/>
      <c r="L1679" s="1"/>
      <c r="M1679" s="1"/>
      <c r="N1679" s="1"/>
      <c r="O1679" s="2">
        <v>43890</v>
      </c>
      <c r="P1679" s="1"/>
      <c r="Q1679" s="1"/>
      <c r="R1679" s="1" t="s">
        <v>45</v>
      </c>
    </row>
    <row r="1680" spans="1:18" x14ac:dyDescent="0.45">
      <c r="A1680" s="1">
        <v>6004000017</v>
      </c>
      <c r="B1680" s="1"/>
      <c r="C1680" s="1" t="s">
        <v>34</v>
      </c>
      <c r="D1680" s="1"/>
      <c r="E1680" s="1" t="s">
        <v>32</v>
      </c>
      <c r="F1680" s="1" t="s">
        <v>23</v>
      </c>
      <c r="G1680" s="1" t="s">
        <v>166</v>
      </c>
      <c r="H1680" s="1" t="s">
        <v>171</v>
      </c>
      <c r="I1680" s="1"/>
      <c r="J1680" s="1"/>
      <c r="K1680" s="1"/>
      <c r="L1680" s="1"/>
      <c r="M1680" s="1"/>
      <c r="N1680" s="1"/>
      <c r="O1680" s="2">
        <v>43890</v>
      </c>
      <c r="P1680" s="1"/>
      <c r="Q1680" s="1"/>
      <c r="R1680" s="1" t="s">
        <v>45</v>
      </c>
    </row>
    <row r="1681" spans="1:18" x14ac:dyDescent="0.45">
      <c r="A1681" s="1">
        <v>6004000018</v>
      </c>
      <c r="B1681" s="1"/>
      <c r="C1681" s="1" t="s">
        <v>34</v>
      </c>
      <c r="D1681" s="1"/>
      <c r="E1681" s="1" t="s">
        <v>22</v>
      </c>
      <c r="F1681" s="1" t="s">
        <v>23</v>
      </c>
      <c r="G1681" s="1" t="s">
        <v>166</v>
      </c>
      <c r="H1681" s="1" t="s">
        <v>171</v>
      </c>
      <c r="I1681" s="1"/>
      <c r="J1681" s="1"/>
      <c r="K1681" s="1"/>
      <c r="L1681" s="1"/>
      <c r="M1681" s="1"/>
      <c r="N1681" s="1"/>
      <c r="O1681" s="2">
        <v>43890</v>
      </c>
      <c r="P1681" s="1"/>
      <c r="Q1681" s="1"/>
      <c r="R1681" s="1" t="s">
        <v>45</v>
      </c>
    </row>
    <row r="1682" spans="1:18" x14ac:dyDescent="0.45">
      <c r="A1682" s="1">
        <v>6004000019</v>
      </c>
      <c r="B1682" s="1"/>
      <c r="C1682" s="1" t="s">
        <v>21</v>
      </c>
      <c r="D1682" s="1"/>
      <c r="E1682" s="1" t="s">
        <v>22</v>
      </c>
      <c r="F1682" s="1" t="s">
        <v>23</v>
      </c>
      <c r="G1682" s="1" t="s">
        <v>166</v>
      </c>
      <c r="H1682" s="1" t="s">
        <v>171</v>
      </c>
      <c r="I1682" s="1"/>
      <c r="J1682" s="1"/>
      <c r="K1682" s="1"/>
      <c r="L1682" s="1"/>
      <c r="M1682" s="1"/>
      <c r="N1682" s="1"/>
      <c r="O1682" s="2">
        <v>43890</v>
      </c>
      <c r="P1682" s="1"/>
      <c r="Q1682" s="1"/>
      <c r="R1682" s="1" t="s">
        <v>45</v>
      </c>
    </row>
    <row r="1683" spans="1:18" x14ac:dyDescent="0.45">
      <c r="A1683" s="1">
        <v>6004000020</v>
      </c>
      <c r="B1683" s="1"/>
      <c r="C1683" s="1" t="s">
        <v>34</v>
      </c>
      <c r="D1683" s="1"/>
      <c r="E1683" s="1" t="s">
        <v>22</v>
      </c>
      <c r="F1683" s="1" t="s">
        <v>23</v>
      </c>
      <c r="G1683" s="1" t="s">
        <v>166</v>
      </c>
      <c r="H1683" s="1" t="s">
        <v>171</v>
      </c>
      <c r="I1683" s="1"/>
      <c r="J1683" s="1"/>
      <c r="K1683" s="1"/>
      <c r="L1683" s="1"/>
      <c r="M1683" s="1"/>
      <c r="N1683" s="1"/>
      <c r="O1683" s="2">
        <v>43890</v>
      </c>
      <c r="P1683" s="1"/>
      <c r="Q1683" s="1"/>
      <c r="R1683" s="1" t="s">
        <v>45</v>
      </c>
    </row>
    <row r="1684" spans="1:18" x14ac:dyDescent="0.45">
      <c r="A1684" s="1">
        <v>6004000021</v>
      </c>
      <c r="B1684" s="1"/>
      <c r="C1684" s="1" t="s">
        <v>21</v>
      </c>
      <c r="D1684" s="1"/>
      <c r="E1684" s="1" t="s">
        <v>22</v>
      </c>
      <c r="F1684" s="1" t="s">
        <v>23</v>
      </c>
      <c r="G1684" s="1" t="s">
        <v>166</v>
      </c>
      <c r="H1684" s="1" t="s">
        <v>171</v>
      </c>
      <c r="I1684" s="1"/>
      <c r="J1684" s="1"/>
      <c r="K1684" s="1"/>
      <c r="L1684" s="1"/>
      <c r="M1684" s="1"/>
      <c r="N1684" s="1"/>
      <c r="O1684" s="2">
        <v>43891</v>
      </c>
      <c r="P1684" s="1"/>
      <c r="Q1684" s="1"/>
      <c r="R1684" s="1" t="s">
        <v>45</v>
      </c>
    </row>
    <row r="1685" spans="1:18" x14ac:dyDescent="0.45">
      <c r="A1685" s="1">
        <v>6004000022</v>
      </c>
      <c r="B1685" s="1"/>
      <c r="C1685" s="1" t="s">
        <v>34</v>
      </c>
      <c r="D1685" s="1"/>
      <c r="E1685" s="1" t="s">
        <v>22</v>
      </c>
      <c r="F1685" s="1" t="s">
        <v>23</v>
      </c>
      <c r="G1685" s="1" t="s">
        <v>166</v>
      </c>
      <c r="H1685" s="1" t="s">
        <v>171</v>
      </c>
      <c r="I1685" s="1"/>
      <c r="J1685" s="1"/>
      <c r="K1685" s="1"/>
      <c r="L1685" s="1"/>
      <c r="M1685" s="1"/>
      <c r="N1685" s="1"/>
      <c r="O1685" s="2">
        <v>43891</v>
      </c>
      <c r="P1685" s="1"/>
      <c r="Q1685" s="1"/>
      <c r="R1685" s="1" t="s">
        <v>45</v>
      </c>
    </row>
    <row r="1686" spans="1:18" x14ac:dyDescent="0.45">
      <c r="A1686" s="1">
        <v>6004000023</v>
      </c>
      <c r="B1686" s="1"/>
      <c r="C1686" s="1" t="s">
        <v>21</v>
      </c>
      <c r="D1686" s="1"/>
      <c r="E1686" s="1" t="s">
        <v>28</v>
      </c>
      <c r="F1686" s="1" t="s">
        <v>23</v>
      </c>
      <c r="G1686" s="1" t="s">
        <v>166</v>
      </c>
      <c r="H1686" s="1" t="s">
        <v>171</v>
      </c>
      <c r="I1686" s="1"/>
      <c r="J1686" s="1"/>
      <c r="K1686" s="1"/>
      <c r="L1686" s="1"/>
      <c r="M1686" s="1"/>
      <c r="N1686" s="1"/>
      <c r="O1686" s="2">
        <v>43891</v>
      </c>
      <c r="P1686" s="1"/>
      <c r="Q1686" s="1"/>
      <c r="R1686" s="1" t="s">
        <v>45</v>
      </c>
    </row>
    <row r="1687" spans="1:18" x14ac:dyDescent="0.45">
      <c r="A1687" s="1">
        <v>6004000024</v>
      </c>
      <c r="B1687" s="1"/>
      <c r="C1687" s="1" t="s">
        <v>21</v>
      </c>
      <c r="D1687" s="1"/>
      <c r="E1687" s="1" t="s">
        <v>49</v>
      </c>
      <c r="F1687" s="1" t="s">
        <v>23</v>
      </c>
      <c r="G1687" s="1" t="s">
        <v>166</v>
      </c>
      <c r="H1687" s="1" t="s">
        <v>171</v>
      </c>
      <c r="I1687" s="1"/>
      <c r="J1687" s="1"/>
      <c r="K1687" s="1"/>
      <c r="L1687" s="1"/>
      <c r="M1687" s="1"/>
      <c r="N1687" s="1"/>
      <c r="O1687" s="2">
        <v>43891</v>
      </c>
      <c r="P1687" s="1"/>
      <c r="Q1687" s="1"/>
      <c r="R1687" s="1" t="s">
        <v>45</v>
      </c>
    </row>
    <row r="1688" spans="1:18" x14ac:dyDescent="0.45">
      <c r="A1688" s="1">
        <v>6004000025</v>
      </c>
      <c r="B1688" s="1"/>
      <c r="C1688" s="1" t="s">
        <v>21</v>
      </c>
      <c r="D1688" s="1"/>
      <c r="E1688" s="1" t="s">
        <v>49</v>
      </c>
      <c r="F1688" s="1" t="s">
        <v>23</v>
      </c>
      <c r="G1688" s="1" t="s">
        <v>166</v>
      </c>
      <c r="H1688" s="1" t="s">
        <v>171</v>
      </c>
      <c r="I1688" s="1"/>
      <c r="J1688" s="1"/>
      <c r="K1688" s="1"/>
      <c r="L1688" s="1"/>
      <c r="M1688" s="1"/>
      <c r="N1688" s="1"/>
      <c r="O1688" s="2">
        <v>43891</v>
      </c>
      <c r="P1688" s="1"/>
      <c r="Q1688" s="1"/>
      <c r="R1688" s="1" t="s">
        <v>45</v>
      </c>
    </row>
    <row r="1689" spans="1:18" x14ac:dyDescent="0.45">
      <c r="A1689" s="1">
        <v>6004000026</v>
      </c>
      <c r="B1689" s="1"/>
      <c r="C1689" s="1" t="s">
        <v>34</v>
      </c>
      <c r="D1689" s="1"/>
      <c r="E1689" s="1" t="s">
        <v>32</v>
      </c>
      <c r="F1689" s="1" t="s">
        <v>23</v>
      </c>
      <c r="G1689" s="1" t="s">
        <v>166</v>
      </c>
      <c r="H1689" s="1" t="s">
        <v>171</v>
      </c>
      <c r="I1689" s="1"/>
      <c r="J1689" s="1"/>
      <c r="K1689" s="1"/>
      <c r="L1689" s="1"/>
      <c r="M1689" s="1"/>
      <c r="N1689" s="1"/>
      <c r="O1689" s="2">
        <v>43891</v>
      </c>
      <c r="P1689" s="1"/>
      <c r="Q1689" s="1"/>
      <c r="R1689" s="1" t="s">
        <v>45</v>
      </c>
    </row>
    <row r="1690" spans="1:18" x14ac:dyDescent="0.45">
      <c r="A1690" s="1">
        <v>6004000027</v>
      </c>
      <c r="B1690" s="1"/>
      <c r="C1690" s="1" t="s">
        <v>21</v>
      </c>
      <c r="D1690" s="1"/>
      <c r="E1690" s="1" t="s">
        <v>22</v>
      </c>
      <c r="F1690" s="1" t="s">
        <v>23</v>
      </c>
      <c r="G1690" s="1" t="s">
        <v>166</v>
      </c>
      <c r="H1690" s="1" t="s">
        <v>171</v>
      </c>
      <c r="I1690" s="1"/>
      <c r="J1690" s="1"/>
      <c r="K1690" s="1"/>
      <c r="L1690" s="1"/>
      <c r="M1690" s="1"/>
      <c r="N1690" s="1"/>
      <c r="O1690" s="2">
        <v>43892</v>
      </c>
      <c r="P1690" s="1"/>
      <c r="Q1690" s="1"/>
      <c r="R1690" s="1" t="s">
        <v>45</v>
      </c>
    </row>
    <row r="1691" spans="1:18" x14ac:dyDescent="0.45">
      <c r="A1691" s="1">
        <v>6004000028</v>
      </c>
      <c r="B1691" s="1"/>
      <c r="C1691" s="1" t="s">
        <v>21</v>
      </c>
      <c r="D1691" s="1"/>
      <c r="E1691" s="1" t="s">
        <v>22</v>
      </c>
      <c r="F1691" s="1" t="s">
        <v>23</v>
      </c>
      <c r="G1691" s="1" t="s">
        <v>166</v>
      </c>
      <c r="H1691" s="1" t="s">
        <v>171</v>
      </c>
      <c r="I1691" s="1"/>
      <c r="J1691" s="1"/>
      <c r="K1691" s="1"/>
      <c r="L1691" s="1"/>
      <c r="M1691" s="1"/>
      <c r="N1691" s="1"/>
      <c r="O1691" s="2">
        <v>43892</v>
      </c>
      <c r="P1691" s="1"/>
      <c r="Q1691" s="1"/>
      <c r="R1691" s="1" t="s">
        <v>45</v>
      </c>
    </row>
    <row r="1692" spans="1:18" x14ac:dyDescent="0.45">
      <c r="A1692" s="1">
        <v>6004000029</v>
      </c>
      <c r="B1692" s="1"/>
      <c r="C1692" s="1" t="s">
        <v>34</v>
      </c>
      <c r="D1692" s="1"/>
      <c r="E1692" s="1" t="s">
        <v>28</v>
      </c>
      <c r="F1692" s="1" t="s">
        <v>23</v>
      </c>
      <c r="G1692" s="1" t="s">
        <v>166</v>
      </c>
      <c r="H1692" s="1" t="s">
        <v>171</v>
      </c>
      <c r="I1692" s="1"/>
      <c r="J1692" s="1"/>
      <c r="K1692" s="1"/>
      <c r="L1692" s="1"/>
      <c r="M1692" s="1"/>
      <c r="N1692" s="1"/>
      <c r="O1692" s="2">
        <v>43892</v>
      </c>
      <c r="P1692" s="1"/>
      <c r="Q1692" s="1"/>
      <c r="R1692" s="1" t="s">
        <v>45</v>
      </c>
    </row>
    <row r="1693" spans="1:18" x14ac:dyDescent="0.45">
      <c r="A1693" s="1">
        <v>6004000030</v>
      </c>
      <c r="B1693" s="1"/>
      <c r="C1693" s="1" t="s">
        <v>21</v>
      </c>
      <c r="D1693" s="1"/>
      <c r="E1693" s="1" t="s">
        <v>28</v>
      </c>
      <c r="F1693" s="1" t="s">
        <v>23</v>
      </c>
      <c r="G1693" s="1" t="s">
        <v>166</v>
      </c>
      <c r="H1693" s="1" t="s">
        <v>171</v>
      </c>
      <c r="I1693" s="1"/>
      <c r="J1693" s="1"/>
      <c r="K1693" s="1"/>
      <c r="L1693" s="1"/>
      <c r="M1693" s="1"/>
      <c r="N1693" s="1"/>
      <c r="O1693" s="2">
        <v>43892</v>
      </c>
      <c r="P1693" s="1"/>
      <c r="Q1693" s="1"/>
      <c r="R1693" s="1" t="s">
        <v>45</v>
      </c>
    </row>
    <row r="1694" spans="1:18" x14ac:dyDescent="0.45">
      <c r="A1694" s="1">
        <v>6004000031</v>
      </c>
      <c r="B1694" s="1"/>
      <c r="C1694" s="1" t="s">
        <v>34</v>
      </c>
      <c r="D1694" s="1"/>
      <c r="E1694" s="1" t="s">
        <v>32</v>
      </c>
      <c r="F1694" s="1" t="s">
        <v>23</v>
      </c>
      <c r="G1694" s="1" t="s">
        <v>166</v>
      </c>
      <c r="H1694" s="1" t="s">
        <v>171</v>
      </c>
      <c r="I1694" s="1"/>
      <c r="J1694" s="1"/>
      <c r="K1694" s="1"/>
      <c r="L1694" s="1"/>
      <c r="M1694" s="1"/>
      <c r="N1694" s="1"/>
      <c r="O1694" s="2">
        <v>43892</v>
      </c>
      <c r="P1694" s="1"/>
      <c r="Q1694" s="1"/>
      <c r="R1694" s="1" t="s">
        <v>45</v>
      </c>
    </row>
    <row r="1695" spans="1:18" x14ac:dyDescent="0.45">
      <c r="A1695" s="1">
        <v>6004000032</v>
      </c>
      <c r="B1695" s="1"/>
      <c r="C1695" s="1" t="s">
        <v>21</v>
      </c>
      <c r="D1695" s="1"/>
      <c r="E1695" s="1" t="s">
        <v>32</v>
      </c>
      <c r="F1695" s="1" t="s">
        <v>23</v>
      </c>
      <c r="G1695" s="1" t="s">
        <v>166</v>
      </c>
      <c r="H1695" s="1" t="s">
        <v>171</v>
      </c>
      <c r="I1695" s="1"/>
      <c r="J1695" s="1"/>
      <c r="K1695" s="1"/>
      <c r="L1695" s="1"/>
      <c r="M1695" s="1"/>
      <c r="N1695" s="1"/>
      <c r="O1695" s="2">
        <v>43892</v>
      </c>
      <c r="P1695" s="1"/>
      <c r="Q1695" s="1"/>
      <c r="R1695" s="1" t="s">
        <v>45</v>
      </c>
    </row>
    <row r="1696" spans="1:18" x14ac:dyDescent="0.45">
      <c r="A1696" s="1">
        <v>6004000033</v>
      </c>
      <c r="B1696" s="1"/>
      <c r="C1696" s="1" t="s">
        <v>21</v>
      </c>
      <c r="D1696" s="1"/>
      <c r="E1696" s="1" t="s">
        <v>22</v>
      </c>
      <c r="F1696" s="1" t="s">
        <v>23</v>
      </c>
      <c r="G1696" s="1" t="s">
        <v>166</v>
      </c>
      <c r="H1696" s="1" t="s">
        <v>171</v>
      </c>
      <c r="I1696" s="1"/>
      <c r="J1696" s="1"/>
      <c r="K1696" s="1"/>
      <c r="L1696" s="1"/>
      <c r="M1696" s="1"/>
      <c r="N1696" s="1"/>
      <c r="O1696" s="2">
        <v>43893</v>
      </c>
      <c r="P1696" s="1"/>
      <c r="Q1696" s="1"/>
      <c r="R1696" s="1" t="s">
        <v>45</v>
      </c>
    </row>
    <row r="1697" spans="1:18" x14ac:dyDescent="0.45">
      <c r="A1697" s="1">
        <v>6004000034</v>
      </c>
      <c r="B1697" s="1"/>
      <c r="C1697" s="1" t="s">
        <v>34</v>
      </c>
      <c r="D1697" s="1"/>
      <c r="E1697" s="1" t="s">
        <v>32</v>
      </c>
      <c r="F1697" s="1" t="s">
        <v>23</v>
      </c>
      <c r="G1697" s="1" t="s">
        <v>166</v>
      </c>
      <c r="H1697" s="1" t="s">
        <v>171</v>
      </c>
      <c r="I1697" s="1"/>
      <c r="J1697" s="1"/>
      <c r="K1697" s="1"/>
      <c r="L1697" s="1"/>
      <c r="M1697" s="1"/>
      <c r="N1697" s="1"/>
      <c r="O1697" s="2">
        <v>43893</v>
      </c>
      <c r="P1697" s="1"/>
      <c r="Q1697" s="1"/>
      <c r="R1697" s="1" t="s">
        <v>45</v>
      </c>
    </row>
    <row r="1698" spans="1:18" x14ac:dyDescent="0.45">
      <c r="A1698" s="1">
        <v>6004000035</v>
      </c>
      <c r="B1698" s="1"/>
      <c r="C1698" s="1" t="s">
        <v>21</v>
      </c>
      <c r="D1698" s="1"/>
      <c r="E1698" s="1" t="s">
        <v>28</v>
      </c>
      <c r="F1698" s="1" t="s">
        <v>23</v>
      </c>
      <c r="G1698" s="1" t="s">
        <v>166</v>
      </c>
      <c r="H1698" s="1" t="s">
        <v>171</v>
      </c>
      <c r="I1698" s="1"/>
      <c r="J1698" s="1"/>
      <c r="K1698" s="1"/>
      <c r="L1698" s="1"/>
      <c r="M1698" s="1"/>
      <c r="N1698" s="1"/>
      <c r="O1698" s="2">
        <v>43893</v>
      </c>
      <c r="P1698" s="1"/>
      <c r="Q1698" s="1"/>
      <c r="R1698" s="1" t="s">
        <v>45</v>
      </c>
    </row>
    <row r="1699" spans="1:18" x14ac:dyDescent="0.45">
      <c r="A1699" s="1">
        <v>6004000036</v>
      </c>
      <c r="B1699" s="1"/>
      <c r="C1699" s="1" t="s">
        <v>21</v>
      </c>
      <c r="D1699" s="1"/>
      <c r="E1699" s="1" t="s">
        <v>32</v>
      </c>
      <c r="F1699" s="1" t="s">
        <v>23</v>
      </c>
      <c r="G1699" s="1" t="s">
        <v>166</v>
      </c>
      <c r="H1699" s="1" t="s">
        <v>171</v>
      </c>
      <c r="I1699" s="1"/>
      <c r="J1699" s="1"/>
      <c r="K1699" s="1"/>
      <c r="L1699" s="1"/>
      <c r="M1699" s="1"/>
      <c r="N1699" s="1"/>
      <c r="O1699" s="2">
        <v>43893</v>
      </c>
      <c r="P1699" s="1"/>
      <c r="Q1699" s="1"/>
      <c r="R1699" s="1" t="s">
        <v>45</v>
      </c>
    </row>
    <row r="1700" spans="1:18" x14ac:dyDescent="0.45">
      <c r="A1700" s="1">
        <v>6004000037</v>
      </c>
      <c r="B1700" s="1"/>
      <c r="C1700" s="1" t="s">
        <v>21</v>
      </c>
      <c r="D1700" s="1"/>
      <c r="E1700" s="1" t="s">
        <v>32</v>
      </c>
      <c r="F1700" s="1" t="s">
        <v>23</v>
      </c>
      <c r="G1700" s="1" t="s">
        <v>166</v>
      </c>
      <c r="H1700" s="1" t="s">
        <v>171</v>
      </c>
      <c r="I1700" s="1"/>
      <c r="J1700" s="1"/>
      <c r="K1700" s="1"/>
      <c r="L1700" s="1"/>
      <c r="M1700" s="1"/>
      <c r="N1700" s="1"/>
      <c r="O1700" s="2">
        <v>43893</v>
      </c>
      <c r="P1700" s="1"/>
      <c r="Q1700" s="1"/>
      <c r="R1700" s="1" t="s">
        <v>45</v>
      </c>
    </row>
    <row r="1701" spans="1:18" x14ac:dyDescent="0.45">
      <c r="A1701" s="1">
        <v>6004000038</v>
      </c>
      <c r="B1701" s="1"/>
      <c r="C1701" s="1" t="s">
        <v>21</v>
      </c>
      <c r="D1701" s="1"/>
      <c r="E1701" s="1" t="s">
        <v>32</v>
      </c>
      <c r="F1701" s="1" t="s">
        <v>23</v>
      </c>
      <c r="G1701" s="1" t="s">
        <v>166</v>
      </c>
      <c r="H1701" s="1" t="s">
        <v>171</v>
      </c>
      <c r="I1701" s="1"/>
      <c r="J1701" s="1"/>
      <c r="K1701" s="1"/>
      <c r="L1701" s="1"/>
      <c r="M1701" s="1"/>
      <c r="N1701" s="1"/>
      <c r="O1701" s="2">
        <v>43893</v>
      </c>
      <c r="P1701" s="1"/>
      <c r="Q1701" s="1"/>
      <c r="R1701" s="1" t="s">
        <v>45</v>
      </c>
    </row>
    <row r="1702" spans="1:18" x14ac:dyDescent="0.45">
      <c r="A1702" s="1">
        <v>6004000039</v>
      </c>
      <c r="B1702" s="1"/>
      <c r="C1702" s="1" t="s">
        <v>21</v>
      </c>
      <c r="D1702" s="1"/>
      <c r="E1702" s="1" t="s">
        <v>28</v>
      </c>
      <c r="F1702" s="1" t="s">
        <v>23</v>
      </c>
      <c r="G1702" s="1" t="s">
        <v>166</v>
      </c>
      <c r="H1702" s="1" t="s">
        <v>171</v>
      </c>
      <c r="I1702" s="1"/>
      <c r="J1702" s="1"/>
      <c r="K1702" s="1"/>
      <c r="L1702" s="1"/>
      <c r="M1702" s="1"/>
      <c r="N1702" s="1"/>
      <c r="O1702" s="2">
        <v>43893</v>
      </c>
      <c r="P1702" s="1"/>
      <c r="Q1702" s="1"/>
      <c r="R1702" s="1" t="s">
        <v>45</v>
      </c>
    </row>
    <row r="1703" spans="1:18" x14ac:dyDescent="0.45">
      <c r="A1703" s="1">
        <v>6004000040</v>
      </c>
      <c r="B1703" s="1"/>
      <c r="C1703" s="1" t="s">
        <v>21</v>
      </c>
      <c r="D1703" s="1"/>
      <c r="E1703" s="1" t="s">
        <v>22</v>
      </c>
      <c r="F1703" s="1" t="s">
        <v>23</v>
      </c>
      <c r="G1703" s="1" t="s">
        <v>166</v>
      </c>
      <c r="H1703" s="1" t="s">
        <v>171</v>
      </c>
      <c r="I1703" s="1"/>
      <c r="J1703" s="1"/>
      <c r="K1703" s="1"/>
      <c r="L1703" s="1"/>
      <c r="M1703" s="1"/>
      <c r="N1703" s="1"/>
      <c r="O1703" s="2">
        <v>43893</v>
      </c>
      <c r="P1703" s="1"/>
      <c r="Q1703" s="1"/>
      <c r="R1703" s="1" t="s">
        <v>45</v>
      </c>
    </row>
    <row r="1704" spans="1:18" x14ac:dyDescent="0.45">
      <c r="A1704" s="1">
        <v>6004000041</v>
      </c>
      <c r="B1704" s="1"/>
      <c r="C1704" s="1" t="s">
        <v>21</v>
      </c>
      <c r="D1704" s="1"/>
      <c r="E1704" s="1" t="s">
        <v>61</v>
      </c>
      <c r="F1704" s="1" t="s">
        <v>23</v>
      </c>
      <c r="G1704" s="1" t="s">
        <v>166</v>
      </c>
      <c r="H1704" s="1" t="s">
        <v>171</v>
      </c>
      <c r="I1704" s="1"/>
      <c r="J1704" s="1"/>
      <c r="K1704" s="1"/>
      <c r="L1704" s="1"/>
      <c r="M1704" s="1"/>
      <c r="N1704" s="1"/>
      <c r="O1704" s="2">
        <v>43893</v>
      </c>
      <c r="P1704" s="1"/>
      <c r="Q1704" s="1"/>
      <c r="R1704" s="1" t="s">
        <v>45</v>
      </c>
    </row>
    <row r="1705" spans="1:18" x14ac:dyDescent="0.45">
      <c r="A1705" s="1">
        <v>6004000042</v>
      </c>
      <c r="B1705" s="1"/>
      <c r="C1705" s="1" t="s">
        <v>21</v>
      </c>
      <c r="D1705" s="1"/>
      <c r="E1705" s="1" t="s">
        <v>32</v>
      </c>
      <c r="F1705" s="1" t="s">
        <v>23</v>
      </c>
      <c r="G1705" s="1" t="s">
        <v>166</v>
      </c>
      <c r="H1705" s="1" t="s">
        <v>171</v>
      </c>
      <c r="I1705" s="1"/>
      <c r="J1705" s="1"/>
      <c r="K1705" s="1"/>
      <c r="L1705" s="1"/>
      <c r="M1705" s="1"/>
      <c r="N1705" s="1"/>
      <c r="O1705" s="2">
        <v>43893</v>
      </c>
      <c r="P1705" s="1"/>
      <c r="Q1705" s="1"/>
      <c r="R1705" s="1" t="s">
        <v>45</v>
      </c>
    </row>
    <row r="1706" spans="1:18" x14ac:dyDescent="0.45">
      <c r="A1706" s="1">
        <v>6004000043</v>
      </c>
      <c r="B1706" s="1"/>
      <c r="C1706" s="1" t="s">
        <v>34</v>
      </c>
      <c r="D1706" s="1"/>
      <c r="E1706" s="1" t="s">
        <v>32</v>
      </c>
      <c r="F1706" s="1" t="s">
        <v>23</v>
      </c>
      <c r="G1706" s="1" t="s">
        <v>166</v>
      </c>
      <c r="H1706" s="1" t="s">
        <v>171</v>
      </c>
      <c r="I1706" s="1"/>
      <c r="J1706" s="1"/>
      <c r="K1706" s="1"/>
      <c r="L1706" s="1"/>
      <c r="M1706" s="1"/>
      <c r="N1706" s="1"/>
      <c r="O1706" s="2">
        <v>43893</v>
      </c>
      <c r="P1706" s="1"/>
      <c r="Q1706" s="1"/>
      <c r="R1706" s="1" t="s">
        <v>45</v>
      </c>
    </row>
    <row r="1707" spans="1:18" x14ac:dyDescent="0.45">
      <c r="A1707" s="1">
        <v>6004000044</v>
      </c>
      <c r="B1707" s="1"/>
      <c r="C1707" s="1" t="s">
        <v>34</v>
      </c>
      <c r="D1707" s="1"/>
      <c r="E1707" s="1" t="s">
        <v>28</v>
      </c>
      <c r="F1707" s="1" t="s">
        <v>23</v>
      </c>
      <c r="G1707" s="1" t="s">
        <v>166</v>
      </c>
      <c r="H1707" s="1" t="s">
        <v>171</v>
      </c>
      <c r="I1707" s="1"/>
      <c r="J1707" s="1"/>
      <c r="K1707" s="1"/>
      <c r="L1707" s="1"/>
      <c r="M1707" s="1"/>
      <c r="N1707" s="1"/>
      <c r="O1707" s="2">
        <v>43894</v>
      </c>
      <c r="P1707" s="1"/>
      <c r="Q1707" s="1"/>
      <c r="R1707" s="1" t="s">
        <v>45</v>
      </c>
    </row>
    <row r="1708" spans="1:18" x14ac:dyDescent="0.45">
      <c r="A1708" s="1">
        <v>6004000045</v>
      </c>
      <c r="B1708" s="1"/>
      <c r="C1708" s="1" t="s">
        <v>34</v>
      </c>
      <c r="D1708" s="1"/>
      <c r="E1708" s="1" t="s">
        <v>28</v>
      </c>
      <c r="F1708" s="1" t="s">
        <v>23</v>
      </c>
      <c r="G1708" s="1" t="s">
        <v>166</v>
      </c>
      <c r="H1708" s="1" t="s">
        <v>171</v>
      </c>
      <c r="I1708" s="1"/>
      <c r="J1708" s="1"/>
      <c r="K1708" s="1"/>
      <c r="L1708" s="1"/>
      <c r="M1708" s="1"/>
      <c r="N1708" s="1"/>
      <c r="O1708" s="2">
        <v>43894</v>
      </c>
      <c r="P1708" s="1"/>
      <c r="Q1708" s="1"/>
      <c r="R1708" s="1" t="s">
        <v>45</v>
      </c>
    </row>
    <row r="1709" spans="1:18" x14ac:dyDescent="0.45">
      <c r="A1709" s="1">
        <v>6004000046</v>
      </c>
      <c r="B1709" s="1"/>
      <c r="C1709" s="1" t="s">
        <v>21</v>
      </c>
      <c r="D1709" s="1"/>
      <c r="E1709" s="1" t="s">
        <v>32</v>
      </c>
      <c r="F1709" s="1" t="s">
        <v>23</v>
      </c>
      <c r="G1709" s="1" t="s">
        <v>166</v>
      </c>
      <c r="H1709" s="1" t="s">
        <v>171</v>
      </c>
      <c r="I1709" s="1"/>
      <c r="J1709" s="1"/>
      <c r="K1709" s="1"/>
      <c r="L1709" s="1"/>
      <c r="M1709" s="1"/>
      <c r="N1709" s="1"/>
      <c r="O1709" s="2">
        <v>43894</v>
      </c>
      <c r="P1709" s="1"/>
      <c r="Q1709" s="1"/>
      <c r="R1709" s="1" t="s">
        <v>45</v>
      </c>
    </row>
    <row r="1710" spans="1:18" x14ac:dyDescent="0.45">
      <c r="A1710" s="1">
        <v>6004000047</v>
      </c>
      <c r="B1710" s="1"/>
      <c r="C1710" s="1" t="s">
        <v>34</v>
      </c>
      <c r="D1710" s="1"/>
      <c r="E1710" s="1" t="s">
        <v>61</v>
      </c>
      <c r="F1710" s="1" t="s">
        <v>23</v>
      </c>
      <c r="G1710" s="1" t="s">
        <v>166</v>
      </c>
      <c r="H1710" s="1" t="s">
        <v>171</v>
      </c>
      <c r="I1710" s="1"/>
      <c r="J1710" s="1"/>
      <c r="K1710" s="1"/>
      <c r="L1710" s="1"/>
      <c r="M1710" s="1"/>
      <c r="N1710" s="1"/>
      <c r="O1710" s="2">
        <v>43894</v>
      </c>
      <c r="P1710" s="1"/>
      <c r="Q1710" s="1"/>
      <c r="R1710" s="1" t="s">
        <v>45</v>
      </c>
    </row>
    <row r="1711" spans="1:18" x14ac:dyDescent="0.45">
      <c r="A1711" s="1">
        <v>6004000048</v>
      </c>
      <c r="B1711" s="1"/>
      <c r="C1711" s="1" t="s">
        <v>21</v>
      </c>
      <c r="D1711" s="1"/>
      <c r="E1711" s="1" t="s">
        <v>61</v>
      </c>
      <c r="F1711" s="1" t="s">
        <v>23</v>
      </c>
      <c r="G1711" s="1" t="s">
        <v>166</v>
      </c>
      <c r="H1711" s="1" t="s">
        <v>171</v>
      </c>
      <c r="I1711" s="1"/>
      <c r="J1711" s="1"/>
      <c r="K1711" s="1"/>
      <c r="L1711" s="1"/>
      <c r="M1711" s="1"/>
      <c r="N1711" s="1"/>
      <c r="O1711" s="2">
        <v>43894</v>
      </c>
      <c r="P1711" s="1"/>
      <c r="Q1711" s="1"/>
      <c r="R1711" s="1" t="s">
        <v>45</v>
      </c>
    </row>
    <row r="1712" spans="1:18" x14ac:dyDescent="0.45">
      <c r="A1712" s="1">
        <v>6004000049</v>
      </c>
      <c r="B1712" s="1"/>
      <c r="C1712" s="1" t="s">
        <v>34</v>
      </c>
      <c r="D1712" s="1"/>
      <c r="E1712" s="1" t="s">
        <v>61</v>
      </c>
      <c r="F1712" s="1" t="s">
        <v>23</v>
      </c>
      <c r="G1712" s="1" t="s">
        <v>166</v>
      </c>
      <c r="H1712" s="1" t="s">
        <v>171</v>
      </c>
      <c r="I1712" s="1"/>
      <c r="J1712" s="1"/>
      <c r="K1712" s="1"/>
      <c r="L1712" s="1"/>
      <c r="M1712" s="1"/>
      <c r="N1712" s="1"/>
      <c r="O1712" s="2">
        <v>43895</v>
      </c>
      <c r="P1712" s="1"/>
      <c r="Q1712" s="1"/>
      <c r="R1712" s="1" t="s">
        <v>45</v>
      </c>
    </row>
    <row r="1713" spans="1:18" x14ac:dyDescent="0.45">
      <c r="A1713" s="1">
        <v>6004000050</v>
      </c>
      <c r="B1713" s="1"/>
      <c r="C1713" s="1" t="s">
        <v>21</v>
      </c>
      <c r="D1713" s="1"/>
      <c r="E1713" s="1" t="s">
        <v>49</v>
      </c>
      <c r="F1713" s="1" t="s">
        <v>23</v>
      </c>
      <c r="G1713" s="1" t="s">
        <v>166</v>
      </c>
      <c r="H1713" s="1" t="s">
        <v>171</v>
      </c>
      <c r="I1713" s="1"/>
      <c r="J1713" s="1"/>
      <c r="K1713" s="1"/>
      <c r="L1713" s="1"/>
      <c r="M1713" s="1"/>
      <c r="N1713" s="1"/>
      <c r="O1713" s="2">
        <v>43892</v>
      </c>
      <c r="P1713" s="1"/>
      <c r="Q1713" s="1"/>
      <c r="R1713" s="1" t="s">
        <v>45</v>
      </c>
    </row>
    <row r="1714" spans="1:18" x14ac:dyDescent="0.45">
      <c r="A1714" s="1">
        <v>6004000051</v>
      </c>
      <c r="B1714" s="1"/>
      <c r="C1714" s="1" t="s">
        <v>21</v>
      </c>
      <c r="D1714" s="1"/>
      <c r="E1714" s="1" t="s">
        <v>49</v>
      </c>
      <c r="F1714" s="1" t="s">
        <v>23</v>
      </c>
      <c r="G1714" s="1" t="s">
        <v>166</v>
      </c>
      <c r="H1714" s="1" t="s">
        <v>171</v>
      </c>
      <c r="I1714" s="1"/>
      <c r="J1714" s="1"/>
      <c r="K1714" s="1"/>
      <c r="L1714" s="1"/>
      <c r="M1714" s="1"/>
      <c r="N1714" s="1"/>
      <c r="O1714" s="2">
        <v>43896</v>
      </c>
      <c r="P1714" s="1"/>
      <c r="Q1714" s="1"/>
      <c r="R1714" s="1" t="s">
        <v>45</v>
      </c>
    </row>
    <row r="1715" spans="1:18" x14ac:dyDescent="0.45">
      <c r="A1715" s="1">
        <v>6004000052</v>
      </c>
      <c r="B1715" s="1"/>
      <c r="C1715" s="1" t="s">
        <v>21</v>
      </c>
      <c r="D1715" s="1"/>
      <c r="E1715" s="1" t="s">
        <v>22</v>
      </c>
      <c r="F1715" s="1" t="s">
        <v>23</v>
      </c>
      <c r="G1715" s="1" t="s">
        <v>166</v>
      </c>
      <c r="H1715" s="1" t="s">
        <v>171</v>
      </c>
      <c r="I1715" s="1"/>
      <c r="J1715" s="1"/>
      <c r="K1715" s="1"/>
      <c r="L1715" s="1"/>
      <c r="M1715" s="1"/>
      <c r="N1715" s="1"/>
      <c r="O1715" s="2">
        <v>43892</v>
      </c>
      <c r="P1715" s="1"/>
      <c r="Q1715" s="1"/>
      <c r="R1715" s="1" t="s">
        <v>45</v>
      </c>
    </row>
    <row r="1716" spans="1:18" x14ac:dyDescent="0.45">
      <c r="A1716" s="1">
        <v>6004000053</v>
      </c>
      <c r="B1716" s="1"/>
      <c r="C1716" s="1" t="s">
        <v>21</v>
      </c>
      <c r="D1716" s="1"/>
      <c r="E1716" s="1" t="s">
        <v>61</v>
      </c>
      <c r="F1716" s="1" t="s">
        <v>23</v>
      </c>
      <c r="G1716" s="1" t="s">
        <v>166</v>
      </c>
      <c r="H1716" s="1" t="s">
        <v>171</v>
      </c>
      <c r="I1716" s="1"/>
      <c r="J1716" s="1"/>
      <c r="K1716" s="1"/>
      <c r="L1716" s="1"/>
      <c r="M1716" s="1"/>
      <c r="N1716" s="1"/>
      <c r="O1716" s="2">
        <v>43899</v>
      </c>
      <c r="P1716" s="1"/>
      <c r="Q1716" s="1"/>
      <c r="R1716" s="1" t="s">
        <v>45</v>
      </c>
    </row>
    <row r="1717" spans="1:18" x14ac:dyDescent="0.45">
      <c r="A1717" s="1">
        <v>6004000054</v>
      </c>
      <c r="B1717" s="1"/>
      <c r="C1717" s="1" t="s">
        <v>21</v>
      </c>
      <c r="D1717" s="1"/>
      <c r="E1717" s="1" t="s">
        <v>49</v>
      </c>
      <c r="F1717" s="1" t="s">
        <v>23</v>
      </c>
      <c r="G1717" s="1" t="s">
        <v>166</v>
      </c>
      <c r="H1717" s="1" t="s">
        <v>171</v>
      </c>
      <c r="I1717" s="1"/>
      <c r="J1717" s="1"/>
      <c r="K1717" s="1"/>
      <c r="L1717" s="1"/>
      <c r="M1717" s="1"/>
      <c r="N1717" s="1"/>
      <c r="O1717" s="2">
        <v>43901</v>
      </c>
      <c r="P1717" s="1"/>
      <c r="Q1717" s="1"/>
      <c r="R1717" s="1" t="s">
        <v>45</v>
      </c>
    </row>
    <row r="1718" spans="1:18" x14ac:dyDescent="0.45">
      <c r="A1718" s="1">
        <v>6004000055</v>
      </c>
      <c r="B1718" s="1"/>
      <c r="C1718" s="1" t="s">
        <v>21</v>
      </c>
      <c r="D1718" s="1"/>
      <c r="E1718" s="1" t="s">
        <v>38</v>
      </c>
      <c r="F1718" s="1" t="s">
        <v>23</v>
      </c>
      <c r="G1718" s="1" t="s">
        <v>166</v>
      </c>
      <c r="H1718" s="1" t="s">
        <v>171</v>
      </c>
      <c r="I1718" s="1"/>
      <c r="J1718" s="1"/>
      <c r="K1718" s="1"/>
      <c r="L1718" s="1"/>
      <c r="M1718" s="1"/>
      <c r="N1718" s="1"/>
      <c r="O1718" s="2">
        <v>43901</v>
      </c>
      <c r="P1718" s="1"/>
      <c r="Q1718" s="1"/>
      <c r="R1718" s="1" t="s">
        <v>45</v>
      </c>
    </row>
    <row r="1719" spans="1:18" x14ac:dyDescent="0.45">
      <c r="A1719" s="1">
        <v>6004000056</v>
      </c>
      <c r="B1719" s="1"/>
      <c r="C1719" s="1" t="s">
        <v>34</v>
      </c>
      <c r="D1719" s="1"/>
      <c r="E1719" s="1" t="s">
        <v>38</v>
      </c>
      <c r="F1719" s="1" t="s">
        <v>23</v>
      </c>
      <c r="G1719" s="1" t="s">
        <v>166</v>
      </c>
      <c r="H1719" s="1" t="s">
        <v>171</v>
      </c>
      <c r="I1719" s="1"/>
      <c r="J1719" s="1"/>
      <c r="K1719" s="1"/>
      <c r="L1719" s="1"/>
      <c r="M1719" s="1"/>
      <c r="N1719" s="1"/>
      <c r="O1719" s="2">
        <v>43901</v>
      </c>
      <c r="P1719" s="1"/>
      <c r="Q1719" s="1"/>
      <c r="R1719" s="1" t="s">
        <v>45</v>
      </c>
    </row>
    <row r="1720" spans="1:18" x14ac:dyDescent="0.45">
      <c r="A1720" s="1">
        <v>6004000057</v>
      </c>
      <c r="B1720" s="1"/>
      <c r="C1720" s="1" t="s">
        <v>21</v>
      </c>
      <c r="D1720" s="1"/>
      <c r="E1720" s="1" t="s">
        <v>32</v>
      </c>
      <c r="F1720" s="1" t="s">
        <v>23</v>
      </c>
      <c r="G1720" s="1" t="s">
        <v>166</v>
      </c>
      <c r="H1720" s="1" t="s">
        <v>171</v>
      </c>
      <c r="I1720" s="1"/>
      <c r="J1720" s="1"/>
      <c r="K1720" s="1"/>
      <c r="L1720" s="1"/>
      <c r="M1720" s="1"/>
      <c r="N1720" s="1"/>
      <c r="O1720" s="2">
        <v>43903</v>
      </c>
      <c r="P1720" s="1"/>
      <c r="Q1720" s="1"/>
      <c r="R1720" s="1" t="s">
        <v>45</v>
      </c>
    </row>
    <row r="1721" spans="1:18" x14ac:dyDescent="0.45">
      <c r="A1721" s="1">
        <v>6004000058</v>
      </c>
      <c r="B1721" s="1"/>
      <c r="C1721" s="1" t="s">
        <v>21</v>
      </c>
      <c r="D1721" s="1"/>
      <c r="E1721" s="1" t="s">
        <v>38</v>
      </c>
      <c r="F1721" s="1" t="s">
        <v>23</v>
      </c>
      <c r="G1721" s="1" t="s">
        <v>166</v>
      </c>
      <c r="H1721" s="1" t="s">
        <v>171</v>
      </c>
      <c r="I1721" s="1"/>
      <c r="J1721" s="1"/>
      <c r="K1721" s="1"/>
      <c r="L1721" s="1"/>
      <c r="M1721" s="1"/>
      <c r="N1721" s="1"/>
      <c r="O1721" s="2">
        <v>43906</v>
      </c>
      <c r="P1721" s="1"/>
      <c r="Q1721" s="1"/>
      <c r="R1721" s="1" t="s">
        <v>45</v>
      </c>
    </row>
    <row r="1722" spans="1:18" x14ac:dyDescent="0.45">
      <c r="A1722" s="1">
        <v>6004000059</v>
      </c>
      <c r="B1722" s="1"/>
      <c r="C1722" s="1" t="s">
        <v>34</v>
      </c>
      <c r="D1722" s="1"/>
      <c r="E1722" s="1" t="s">
        <v>38</v>
      </c>
      <c r="F1722" s="1" t="s">
        <v>23</v>
      </c>
      <c r="G1722" s="1" t="s">
        <v>166</v>
      </c>
      <c r="H1722" s="1" t="s">
        <v>171</v>
      </c>
      <c r="I1722" s="1"/>
      <c r="J1722" s="1"/>
      <c r="K1722" s="1"/>
      <c r="L1722" s="1"/>
      <c r="M1722" s="1"/>
      <c r="N1722" s="1"/>
      <c r="O1722" s="2">
        <v>43906</v>
      </c>
      <c r="P1722" s="1"/>
      <c r="Q1722" s="1"/>
      <c r="R1722" s="1" t="s">
        <v>45</v>
      </c>
    </row>
    <row r="1723" spans="1:18" x14ac:dyDescent="0.45">
      <c r="A1723" s="1">
        <v>6005000001</v>
      </c>
      <c r="B1723" s="1">
        <v>383</v>
      </c>
      <c r="C1723" s="1" t="s">
        <v>21</v>
      </c>
      <c r="D1723" s="1"/>
      <c r="E1723" s="1"/>
      <c r="F1723" s="1" t="s">
        <v>23</v>
      </c>
      <c r="G1723" s="1" t="s">
        <v>166</v>
      </c>
      <c r="H1723" s="1" t="s">
        <v>172</v>
      </c>
      <c r="I1723" s="1"/>
      <c r="J1723" s="1" t="s">
        <v>48</v>
      </c>
      <c r="K1723" s="1"/>
      <c r="L1723" s="1"/>
      <c r="M1723" s="1">
        <v>16</v>
      </c>
      <c r="N1723" s="1"/>
      <c r="O1723" s="2">
        <v>43883</v>
      </c>
      <c r="P1723" s="1"/>
      <c r="Q1723" s="1"/>
      <c r="R1723" s="1" t="s">
        <v>45</v>
      </c>
    </row>
    <row r="1724" spans="1:18" x14ac:dyDescent="0.45">
      <c r="A1724" s="1">
        <v>6005000002</v>
      </c>
      <c r="B1724" s="1">
        <v>382</v>
      </c>
      <c r="C1724" s="1" t="s">
        <v>21</v>
      </c>
      <c r="D1724" s="1"/>
      <c r="E1724" s="1"/>
      <c r="F1724" s="1" t="s">
        <v>23</v>
      </c>
      <c r="G1724" s="1" t="s">
        <v>166</v>
      </c>
      <c r="H1724" s="1" t="s">
        <v>172</v>
      </c>
      <c r="I1724" s="1"/>
      <c r="J1724" s="1" t="s">
        <v>48</v>
      </c>
      <c r="K1724" s="1"/>
      <c r="L1724" s="1"/>
      <c r="M1724" s="1">
        <v>13</v>
      </c>
      <c r="N1724" s="1"/>
      <c r="O1724" s="2">
        <v>43883</v>
      </c>
      <c r="P1724" s="1"/>
      <c r="Q1724" s="1"/>
      <c r="R1724" s="1" t="s">
        <v>45</v>
      </c>
    </row>
    <row r="1725" spans="1:18" x14ac:dyDescent="0.45">
      <c r="A1725" s="1">
        <v>6005000003</v>
      </c>
      <c r="B1725" s="1">
        <v>871</v>
      </c>
      <c r="C1725" s="1" t="s">
        <v>34</v>
      </c>
      <c r="D1725" s="1"/>
      <c r="E1725" s="1"/>
      <c r="F1725" s="1" t="s">
        <v>23</v>
      </c>
      <c r="G1725" s="1" t="s">
        <v>166</v>
      </c>
      <c r="H1725" s="1" t="s">
        <v>172</v>
      </c>
      <c r="I1725" s="1"/>
      <c r="J1725" s="1" t="s">
        <v>48</v>
      </c>
      <c r="K1725" s="1"/>
      <c r="L1725" s="1"/>
      <c r="M1725" s="1">
        <v>31</v>
      </c>
      <c r="N1725" s="1"/>
      <c r="O1725" s="2">
        <v>43885</v>
      </c>
      <c r="P1725" s="1"/>
      <c r="Q1725" s="1"/>
      <c r="R1725" s="1" t="s">
        <v>45</v>
      </c>
    </row>
    <row r="1726" spans="1:18" x14ac:dyDescent="0.45">
      <c r="A1726" s="1">
        <v>6005000004</v>
      </c>
      <c r="B1726" s="1"/>
      <c r="C1726" s="1" t="s">
        <v>34</v>
      </c>
      <c r="D1726" s="1"/>
      <c r="E1726" s="1"/>
      <c r="F1726" s="1" t="s">
        <v>23</v>
      </c>
      <c r="G1726" s="1" t="s">
        <v>166</v>
      </c>
      <c r="H1726" s="1" t="s">
        <v>172</v>
      </c>
      <c r="I1726" s="1"/>
      <c r="J1726" s="1" t="s">
        <v>48</v>
      </c>
      <c r="K1726" s="1"/>
      <c r="L1726" s="1"/>
      <c r="M1726" s="1"/>
      <c r="N1726" s="1"/>
      <c r="O1726" s="2">
        <v>43887</v>
      </c>
      <c r="P1726" s="1"/>
      <c r="Q1726" s="1"/>
      <c r="R1726" s="1" t="s">
        <v>45</v>
      </c>
    </row>
    <row r="1727" spans="1:18" x14ac:dyDescent="0.45">
      <c r="A1727" s="1">
        <v>6005000005</v>
      </c>
      <c r="B1727" s="1"/>
      <c r="C1727" s="1" t="s">
        <v>21</v>
      </c>
      <c r="D1727" s="1"/>
      <c r="E1727" s="1"/>
      <c r="F1727" s="1" t="s">
        <v>23</v>
      </c>
      <c r="G1727" s="1" t="s">
        <v>166</v>
      </c>
      <c r="H1727" s="1" t="s">
        <v>172</v>
      </c>
      <c r="I1727" s="1"/>
      <c r="J1727" s="1"/>
      <c r="K1727" s="1"/>
      <c r="L1727" s="1"/>
      <c r="M1727" s="1"/>
      <c r="N1727" s="1"/>
      <c r="O1727" s="2">
        <v>43889</v>
      </c>
      <c r="P1727" s="1"/>
      <c r="Q1727" s="1"/>
      <c r="R1727" s="1" t="s">
        <v>45</v>
      </c>
    </row>
    <row r="1728" spans="1:18" x14ac:dyDescent="0.45">
      <c r="A1728" s="1">
        <v>6005000006</v>
      </c>
      <c r="B1728" s="1"/>
      <c r="C1728" s="1" t="s">
        <v>34</v>
      </c>
      <c r="D1728" s="1"/>
      <c r="E1728" s="1"/>
      <c r="F1728" s="1" t="s">
        <v>23</v>
      </c>
      <c r="G1728" s="1" t="s">
        <v>166</v>
      </c>
      <c r="H1728" s="1" t="s">
        <v>172</v>
      </c>
      <c r="I1728" s="1"/>
      <c r="J1728" s="1"/>
      <c r="K1728" s="1"/>
      <c r="L1728" s="1"/>
      <c r="M1728" s="1"/>
      <c r="N1728" s="1"/>
      <c r="O1728" s="2">
        <v>43893</v>
      </c>
      <c r="P1728" s="1"/>
      <c r="Q1728" s="1"/>
      <c r="R1728" s="1" t="s">
        <v>45</v>
      </c>
    </row>
    <row r="1729" spans="1:18" x14ac:dyDescent="0.45">
      <c r="A1729" s="1">
        <v>6006000001</v>
      </c>
      <c r="B1729" s="1"/>
      <c r="C1729" s="1" t="s">
        <v>21</v>
      </c>
      <c r="D1729" s="1">
        <v>1980</v>
      </c>
      <c r="E1729" s="1" t="s">
        <v>49</v>
      </c>
      <c r="F1729" s="1" t="s">
        <v>23</v>
      </c>
      <c r="G1729" s="1" t="s">
        <v>166</v>
      </c>
      <c r="H1729" s="1" t="s">
        <v>173</v>
      </c>
      <c r="I1729" s="1"/>
      <c r="J1729" s="1"/>
      <c r="K1729" s="1"/>
      <c r="L1729" s="1"/>
      <c r="M1729" s="1"/>
      <c r="N1729" s="1"/>
      <c r="O1729" s="2">
        <v>43883</v>
      </c>
      <c r="P1729" s="1"/>
      <c r="Q1729" s="1"/>
      <c r="R1729" s="1" t="s">
        <v>45</v>
      </c>
    </row>
    <row r="1730" spans="1:18" x14ac:dyDescent="0.45">
      <c r="A1730" s="1">
        <v>6006000002</v>
      </c>
      <c r="B1730" s="1"/>
      <c r="C1730" s="1" t="s">
        <v>21</v>
      </c>
      <c r="D1730" s="1">
        <v>1979</v>
      </c>
      <c r="E1730" s="1" t="s">
        <v>49</v>
      </c>
      <c r="F1730" s="1" t="s">
        <v>23</v>
      </c>
      <c r="G1730" s="1" t="s">
        <v>166</v>
      </c>
      <c r="H1730" s="1" t="s">
        <v>173</v>
      </c>
      <c r="I1730" s="1"/>
      <c r="J1730" s="1"/>
      <c r="K1730" s="1"/>
      <c r="L1730" s="1"/>
      <c r="M1730" s="1"/>
      <c r="N1730" s="1"/>
      <c r="O1730" s="2">
        <v>43887</v>
      </c>
      <c r="P1730" s="1"/>
      <c r="Q1730" s="1"/>
      <c r="R1730" s="1" t="s">
        <v>45</v>
      </c>
    </row>
    <row r="1731" spans="1:18" x14ac:dyDescent="0.45">
      <c r="A1731" s="1">
        <v>6006000003</v>
      </c>
      <c r="B1731" s="1"/>
      <c r="C1731" s="1" t="s">
        <v>21</v>
      </c>
      <c r="D1731" s="1">
        <v>1976</v>
      </c>
      <c r="E1731" s="1" t="s">
        <v>49</v>
      </c>
      <c r="F1731" s="1" t="s">
        <v>23</v>
      </c>
      <c r="G1731" s="1" t="s">
        <v>166</v>
      </c>
      <c r="H1731" s="1" t="s">
        <v>173</v>
      </c>
      <c r="I1731" s="1"/>
      <c r="J1731" s="1"/>
      <c r="K1731" s="1"/>
      <c r="L1731" s="1"/>
      <c r="M1731" s="1"/>
      <c r="N1731" s="1"/>
      <c r="O1731" s="2">
        <v>43888</v>
      </c>
      <c r="P1731" s="1"/>
      <c r="Q1731" s="1"/>
      <c r="R1731" s="1" t="s">
        <v>45</v>
      </c>
    </row>
    <row r="1732" spans="1:18" x14ac:dyDescent="0.45">
      <c r="A1732" s="1">
        <v>6006000004</v>
      </c>
      <c r="B1732" s="1"/>
      <c r="C1732" s="1" t="s">
        <v>34</v>
      </c>
      <c r="D1732" s="1">
        <v>1991</v>
      </c>
      <c r="E1732" s="1" t="s">
        <v>32</v>
      </c>
      <c r="F1732" s="1" t="s">
        <v>23</v>
      </c>
      <c r="G1732" s="1" t="s">
        <v>166</v>
      </c>
      <c r="H1732" s="1" t="s">
        <v>173</v>
      </c>
      <c r="I1732" s="1"/>
      <c r="J1732" s="1"/>
      <c r="K1732" s="1"/>
      <c r="L1732" s="1"/>
      <c r="M1732" s="1"/>
      <c r="N1732" s="1"/>
      <c r="O1732" s="2">
        <v>43889</v>
      </c>
      <c r="P1732" s="1"/>
      <c r="Q1732" s="1"/>
      <c r="R1732" s="1" t="s">
        <v>45</v>
      </c>
    </row>
    <row r="1733" spans="1:18" x14ac:dyDescent="0.45">
      <c r="A1733" s="1">
        <v>6006000005</v>
      </c>
      <c r="B1733" s="1"/>
      <c r="C1733" s="1" t="s">
        <v>21</v>
      </c>
      <c r="D1733" s="1">
        <v>1959</v>
      </c>
      <c r="E1733" s="1" t="s">
        <v>38</v>
      </c>
      <c r="F1733" s="1" t="s">
        <v>23</v>
      </c>
      <c r="G1733" s="1" t="s">
        <v>166</v>
      </c>
      <c r="H1733" s="1" t="s">
        <v>173</v>
      </c>
      <c r="I1733" s="1"/>
      <c r="J1733" s="1"/>
      <c r="K1733" s="1"/>
      <c r="L1733" s="1"/>
      <c r="M1733" s="1"/>
      <c r="N1733" s="1"/>
      <c r="O1733" s="2">
        <v>43889</v>
      </c>
      <c r="P1733" s="1"/>
      <c r="Q1733" s="1"/>
      <c r="R1733" s="1" t="s">
        <v>45</v>
      </c>
    </row>
    <row r="1734" spans="1:18" x14ac:dyDescent="0.45">
      <c r="A1734" s="1">
        <v>6006000006</v>
      </c>
      <c r="B1734" s="1"/>
      <c r="C1734" s="1" t="s">
        <v>21</v>
      </c>
      <c r="D1734" s="1">
        <v>1960</v>
      </c>
      <c r="E1734" s="1" t="s">
        <v>38</v>
      </c>
      <c r="F1734" s="1" t="s">
        <v>23</v>
      </c>
      <c r="G1734" s="1" t="s">
        <v>166</v>
      </c>
      <c r="H1734" s="1" t="s">
        <v>173</v>
      </c>
      <c r="I1734" s="1"/>
      <c r="J1734" s="1"/>
      <c r="K1734" s="1"/>
      <c r="L1734" s="1"/>
      <c r="M1734" s="1"/>
      <c r="N1734" s="1"/>
      <c r="O1734" s="2">
        <v>43890</v>
      </c>
      <c r="P1734" s="1"/>
      <c r="Q1734" s="1"/>
      <c r="R1734" s="1" t="s">
        <v>45</v>
      </c>
    </row>
    <row r="1735" spans="1:18" x14ac:dyDescent="0.45">
      <c r="A1735" s="1">
        <v>6006000007</v>
      </c>
      <c r="B1735" s="1"/>
      <c r="C1735" s="1" t="s">
        <v>21</v>
      </c>
      <c r="D1735" s="1">
        <v>1989</v>
      </c>
      <c r="E1735" s="1" t="s">
        <v>28</v>
      </c>
      <c r="F1735" s="1" t="s">
        <v>23</v>
      </c>
      <c r="G1735" s="1" t="s">
        <v>166</v>
      </c>
      <c r="H1735" s="1" t="s">
        <v>173</v>
      </c>
      <c r="I1735" s="1"/>
      <c r="J1735" s="1"/>
      <c r="K1735" s="1"/>
      <c r="L1735" s="1"/>
      <c r="M1735" s="1"/>
      <c r="N1735" s="1"/>
      <c r="O1735" s="2">
        <v>43890</v>
      </c>
      <c r="P1735" s="1"/>
      <c r="Q1735" s="1"/>
      <c r="R1735" s="1" t="s">
        <v>45</v>
      </c>
    </row>
    <row r="1736" spans="1:18" x14ac:dyDescent="0.45">
      <c r="A1736" s="1">
        <v>6006000008</v>
      </c>
      <c r="B1736" s="1"/>
      <c r="C1736" s="1" t="s">
        <v>21</v>
      </c>
      <c r="D1736" s="1">
        <v>1960</v>
      </c>
      <c r="E1736" s="1" t="s">
        <v>38</v>
      </c>
      <c r="F1736" s="1" t="s">
        <v>23</v>
      </c>
      <c r="G1736" s="1" t="s">
        <v>166</v>
      </c>
      <c r="H1736" s="1" t="s">
        <v>173</v>
      </c>
      <c r="I1736" s="1"/>
      <c r="J1736" s="1"/>
      <c r="K1736" s="1"/>
      <c r="L1736" s="1"/>
      <c r="M1736" s="1"/>
      <c r="N1736" s="1"/>
      <c r="O1736" s="2">
        <v>43892</v>
      </c>
      <c r="P1736" s="1"/>
      <c r="Q1736" s="1"/>
      <c r="R1736" s="1" t="s">
        <v>45</v>
      </c>
    </row>
    <row r="1737" spans="1:18" x14ac:dyDescent="0.45">
      <c r="A1737" s="1">
        <v>6006000009</v>
      </c>
      <c r="B1737" s="1"/>
      <c r="C1737" s="1" t="s">
        <v>21</v>
      </c>
      <c r="D1737" s="1">
        <v>1994</v>
      </c>
      <c r="E1737" s="1" t="s">
        <v>32</v>
      </c>
      <c r="F1737" s="1" t="s">
        <v>23</v>
      </c>
      <c r="G1737" s="1" t="s">
        <v>166</v>
      </c>
      <c r="H1737" s="1" t="s">
        <v>173</v>
      </c>
      <c r="I1737" s="1"/>
      <c r="J1737" s="1"/>
      <c r="K1737" s="1"/>
      <c r="L1737" s="1"/>
      <c r="M1737" s="1"/>
      <c r="N1737" s="1"/>
      <c r="O1737" s="2">
        <v>43890</v>
      </c>
      <c r="P1737" s="1"/>
      <c r="Q1737" s="1"/>
      <c r="R1737" s="1" t="s">
        <v>45</v>
      </c>
    </row>
    <row r="1738" spans="1:18" x14ac:dyDescent="0.45">
      <c r="A1738" s="1">
        <v>6006000010</v>
      </c>
      <c r="B1738" s="1"/>
      <c r="C1738" s="1" t="s">
        <v>21</v>
      </c>
      <c r="D1738" s="1">
        <v>1966</v>
      </c>
      <c r="E1738" s="1" t="s">
        <v>22</v>
      </c>
      <c r="F1738" s="1" t="s">
        <v>23</v>
      </c>
      <c r="G1738" s="1" t="s">
        <v>166</v>
      </c>
      <c r="H1738" s="1" t="s">
        <v>173</v>
      </c>
      <c r="I1738" s="1"/>
      <c r="J1738" s="1"/>
      <c r="K1738" s="1"/>
      <c r="L1738" s="1"/>
      <c r="M1738" s="1"/>
      <c r="N1738" s="1"/>
      <c r="O1738" s="2">
        <v>43892</v>
      </c>
      <c r="P1738" s="1"/>
      <c r="Q1738" s="1"/>
      <c r="R1738" s="1" t="s">
        <v>45</v>
      </c>
    </row>
    <row r="1739" spans="1:18" x14ac:dyDescent="0.45">
      <c r="A1739" s="1">
        <v>6006000011</v>
      </c>
      <c r="B1739" s="1"/>
      <c r="C1739" s="1" t="s">
        <v>21</v>
      </c>
      <c r="D1739" s="1">
        <v>1976</v>
      </c>
      <c r="E1739" s="1" t="s">
        <v>49</v>
      </c>
      <c r="F1739" s="1" t="s">
        <v>23</v>
      </c>
      <c r="G1739" s="1" t="s">
        <v>166</v>
      </c>
      <c r="H1739" s="1" t="s">
        <v>173</v>
      </c>
      <c r="I1739" s="1"/>
      <c r="J1739" s="1"/>
      <c r="K1739" s="1"/>
      <c r="L1739" s="1"/>
      <c r="M1739" s="1"/>
      <c r="N1739" s="1"/>
      <c r="O1739" s="2">
        <v>43892</v>
      </c>
      <c r="P1739" s="1"/>
      <c r="Q1739" s="1"/>
      <c r="R1739" s="1" t="s">
        <v>45</v>
      </c>
    </row>
    <row r="1740" spans="1:18" x14ac:dyDescent="0.45">
      <c r="A1740" s="1">
        <v>6006000012</v>
      </c>
      <c r="B1740" s="1"/>
      <c r="C1740" s="1" t="s">
        <v>21</v>
      </c>
      <c r="D1740" s="1">
        <v>1970</v>
      </c>
      <c r="E1740" s="1" t="s">
        <v>22</v>
      </c>
      <c r="F1740" s="1" t="s">
        <v>23</v>
      </c>
      <c r="G1740" s="1" t="s">
        <v>166</v>
      </c>
      <c r="H1740" s="1" t="s">
        <v>173</v>
      </c>
      <c r="I1740" s="1"/>
      <c r="J1740" s="1"/>
      <c r="K1740" s="1"/>
      <c r="L1740" s="1"/>
      <c r="M1740" s="1"/>
      <c r="N1740" s="1"/>
      <c r="O1740" s="2">
        <v>43892</v>
      </c>
      <c r="P1740" s="1"/>
      <c r="Q1740" s="1"/>
      <c r="R1740" s="1" t="s">
        <v>45</v>
      </c>
    </row>
    <row r="1741" spans="1:18" x14ac:dyDescent="0.45">
      <c r="A1741" s="1">
        <v>6006000013</v>
      </c>
      <c r="B1741" s="1"/>
      <c r="C1741" s="1" t="s">
        <v>21</v>
      </c>
      <c r="D1741" s="1">
        <v>1991</v>
      </c>
      <c r="E1741" s="1" t="s">
        <v>32</v>
      </c>
      <c r="F1741" s="1" t="s">
        <v>23</v>
      </c>
      <c r="G1741" s="1" t="s">
        <v>166</v>
      </c>
      <c r="H1741" s="1" t="s">
        <v>173</v>
      </c>
      <c r="I1741" s="1"/>
      <c r="J1741" s="1"/>
      <c r="K1741" s="1"/>
      <c r="L1741" s="1"/>
      <c r="M1741" s="1"/>
      <c r="N1741" s="1"/>
      <c r="O1741" s="2">
        <v>43893</v>
      </c>
      <c r="P1741" s="1"/>
      <c r="Q1741" s="1"/>
      <c r="R1741" s="1" t="s">
        <v>45</v>
      </c>
    </row>
    <row r="1742" spans="1:18" x14ac:dyDescent="0.45">
      <c r="A1742" s="1">
        <v>6006000014</v>
      </c>
      <c r="B1742" s="1"/>
      <c r="C1742" s="1" t="s">
        <v>34</v>
      </c>
      <c r="D1742" s="1">
        <v>1996</v>
      </c>
      <c r="E1742" s="1" t="s">
        <v>32</v>
      </c>
      <c r="F1742" s="1" t="s">
        <v>23</v>
      </c>
      <c r="G1742" s="1" t="s">
        <v>166</v>
      </c>
      <c r="H1742" s="1" t="s">
        <v>173</v>
      </c>
      <c r="I1742" s="1"/>
      <c r="J1742" s="1"/>
      <c r="K1742" s="1"/>
      <c r="L1742" s="1"/>
      <c r="M1742" s="1"/>
      <c r="N1742" s="1"/>
      <c r="O1742" s="2">
        <v>43893</v>
      </c>
      <c r="P1742" s="1"/>
      <c r="Q1742" s="1"/>
      <c r="R1742" s="1" t="s">
        <v>45</v>
      </c>
    </row>
    <row r="1743" spans="1:18" x14ac:dyDescent="0.45">
      <c r="A1743" s="1">
        <v>6006000015</v>
      </c>
      <c r="B1743" s="1"/>
      <c r="C1743" s="1" t="s">
        <v>21</v>
      </c>
      <c r="D1743" s="1">
        <v>2000</v>
      </c>
      <c r="E1743" s="1" t="s">
        <v>32</v>
      </c>
      <c r="F1743" s="1" t="s">
        <v>23</v>
      </c>
      <c r="G1743" s="1" t="s">
        <v>166</v>
      </c>
      <c r="H1743" s="1" t="s">
        <v>173</v>
      </c>
      <c r="I1743" s="1"/>
      <c r="J1743" s="1"/>
      <c r="K1743" s="1"/>
      <c r="L1743" s="1"/>
      <c r="M1743" s="1"/>
      <c r="N1743" s="1"/>
      <c r="O1743" s="2">
        <v>43893</v>
      </c>
      <c r="P1743" s="1"/>
      <c r="Q1743" s="1"/>
      <c r="R1743" s="1" t="s">
        <v>45</v>
      </c>
    </row>
    <row r="1744" spans="1:18" x14ac:dyDescent="0.45">
      <c r="A1744" s="1">
        <v>6006000016</v>
      </c>
      <c r="B1744" s="1"/>
      <c r="C1744" s="1" t="s">
        <v>34</v>
      </c>
      <c r="D1744" s="1">
        <v>1963</v>
      </c>
      <c r="E1744" s="1" t="s">
        <v>22</v>
      </c>
      <c r="F1744" s="1" t="s">
        <v>23</v>
      </c>
      <c r="G1744" s="1" t="s">
        <v>166</v>
      </c>
      <c r="H1744" s="1" t="s">
        <v>173</v>
      </c>
      <c r="I1744" s="1"/>
      <c r="J1744" s="1"/>
      <c r="K1744" s="1"/>
      <c r="L1744" s="1"/>
      <c r="M1744" s="1"/>
      <c r="N1744" s="1"/>
      <c r="O1744" s="2">
        <v>43895</v>
      </c>
      <c r="P1744" s="1"/>
      <c r="Q1744" s="1"/>
      <c r="R1744" s="1" t="s">
        <v>45</v>
      </c>
    </row>
    <row r="1745" spans="1:18" x14ac:dyDescent="0.45">
      <c r="A1745" s="1">
        <v>6006000017</v>
      </c>
      <c r="B1745" s="1"/>
      <c r="C1745" s="1" t="s">
        <v>34</v>
      </c>
      <c r="D1745" s="1">
        <v>1993</v>
      </c>
      <c r="E1745" s="1" t="s">
        <v>32</v>
      </c>
      <c r="F1745" s="1" t="s">
        <v>174</v>
      </c>
      <c r="G1745" s="1" t="s">
        <v>166</v>
      </c>
      <c r="H1745" s="1" t="s">
        <v>173</v>
      </c>
      <c r="I1745" s="1"/>
      <c r="J1745" s="1"/>
      <c r="K1745" s="1"/>
      <c r="L1745" s="1"/>
      <c r="M1745" s="1"/>
      <c r="N1745" s="1"/>
      <c r="O1745" s="2">
        <v>43895</v>
      </c>
      <c r="P1745" s="1"/>
      <c r="Q1745" s="1"/>
      <c r="R1745" s="1" t="s">
        <v>45</v>
      </c>
    </row>
    <row r="1746" spans="1:18" x14ac:dyDescent="0.45">
      <c r="A1746" s="1">
        <v>6006000018</v>
      </c>
      <c r="B1746" s="1"/>
      <c r="C1746" s="1" t="s">
        <v>21</v>
      </c>
      <c r="D1746" s="1">
        <v>1997</v>
      </c>
      <c r="E1746" s="1" t="s">
        <v>32</v>
      </c>
      <c r="F1746" s="1" t="s">
        <v>23</v>
      </c>
      <c r="G1746" s="1" t="s">
        <v>166</v>
      </c>
      <c r="H1746" s="1" t="s">
        <v>173</v>
      </c>
      <c r="I1746" s="1"/>
      <c r="J1746" s="1"/>
      <c r="K1746" s="1"/>
      <c r="L1746" s="1"/>
      <c r="M1746" s="1"/>
      <c r="N1746" s="1"/>
      <c r="O1746" s="2">
        <v>43895</v>
      </c>
      <c r="P1746" s="1"/>
      <c r="Q1746" s="1"/>
      <c r="R1746" s="1" t="s">
        <v>45</v>
      </c>
    </row>
    <row r="1747" spans="1:18" x14ac:dyDescent="0.45">
      <c r="A1747" s="1">
        <v>6006000019</v>
      </c>
      <c r="B1747" s="1"/>
      <c r="C1747" s="1" t="s">
        <v>34</v>
      </c>
      <c r="D1747" s="1">
        <v>1962</v>
      </c>
      <c r="E1747" s="1" t="s">
        <v>22</v>
      </c>
      <c r="F1747" s="1" t="s">
        <v>23</v>
      </c>
      <c r="G1747" s="1" t="s">
        <v>166</v>
      </c>
      <c r="H1747" s="1" t="s">
        <v>173</v>
      </c>
      <c r="I1747" s="1"/>
      <c r="J1747" s="1"/>
      <c r="K1747" s="1"/>
      <c r="L1747" s="1"/>
      <c r="M1747" s="1"/>
      <c r="N1747" s="1"/>
      <c r="O1747" s="2">
        <v>43896</v>
      </c>
      <c r="P1747" s="1"/>
      <c r="Q1747" s="1"/>
      <c r="R1747" s="1" t="s">
        <v>45</v>
      </c>
    </row>
    <row r="1748" spans="1:18" x14ac:dyDescent="0.45">
      <c r="A1748" s="1">
        <v>6006000020</v>
      </c>
      <c r="B1748" s="1"/>
      <c r="C1748" s="1" t="s">
        <v>34</v>
      </c>
      <c r="D1748" s="1">
        <v>1960</v>
      </c>
      <c r="E1748" s="1" t="s">
        <v>38</v>
      </c>
      <c r="F1748" s="1" t="s">
        <v>23</v>
      </c>
      <c r="G1748" s="1" t="s">
        <v>166</v>
      </c>
      <c r="H1748" s="1" t="s">
        <v>173</v>
      </c>
      <c r="I1748" s="1"/>
      <c r="J1748" s="1"/>
      <c r="K1748" s="1"/>
      <c r="L1748" s="1"/>
      <c r="M1748" s="1"/>
      <c r="N1748" s="1"/>
      <c r="O1748" s="2">
        <v>43896</v>
      </c>
      <c r="P1748" s="1"/>
      <c r="Q1748" s="1"/>
      <c r="R1748" s="1" t="s">
        <v>45</v>
      </c>
    </row>
    <row r="1749" spans="1:18" x14ac:dyDescent="0.45">
      <c r="A1749" s="1">
        <v>6006000021</v>
      </c>
      <c r="B1749" s="1"/>
      <c r="C1749" s="1" t="s">
        <v>34</v>
      </c>
      <c r="D1749" s="1">
        <v>1947</v>
      </c>
      <c r="E1749" s="1" t="s">
        <v>42</v>
      </c>
      <c r="F1749" s="1" t="s">
        <v>23</v>
      </c>
      <c r="G1749" s="1" t="s">
        <v>166</v>
      </c>
      <c r="H1749" s="1" t="s">
        <v>173</v>
      </c>
      <c r="I1749" s="1"/>
      <c r="J1749" s="1"/>
      <c r="K1749" s="1"/>
      <c r="L1749" s="1"/>
      <c r="M1749" s="1"/>
      <c r="N1749" s="1"/>
      <c r="O1749" s="2">
        <v>43898</v>
      </c>
      <c r="P1749" s="1"/>
      <c r="Q1749" s="1"/>
      <c r="R1749" s="1" t="s">
        <v>45</v>
      </c>
    </row>
    <row r="1750" spans="1:18" x14ac:dyDescent="0.45">
      <c r="A1750" s="1">
        <v>6007000001</v>
      </c>
      <c r="B1750" s="1"/>
      <c r="C1750" s="1" t="s">
        <v>21</v>
      </c>
      <c r="D1750" s="1">
        <v>1960</v>
      </c>
      <c r="E1750" s="1" t="s">
        <v>38</v>
      </c>
      <c r="F1750" s="1" t="s">
        <v>23</v>
      </c>
      <c r="G1750" s="1" t="s">
        <v>166</v>
      </c>
      <c r="H1750" s="1" t="s">
        <v>175</v>
      </c>
      <c r="I1750" s="1"/>
      <c r="J1750" s="1"/>
      <c r="K1750" s="1"/>
      <c r="L1750" s="1"/>
      <c r="M1750" s="1"/>
      <c r="N1750" s="1"/>
      <c r="O1750" s="2">
        <v>43882</v>
      </c>
      <c r="P1750" s="1"/>
      <c r="Q1750" s="1"/>
      <c r="R1750" s="1" t="s">
        <v>45</v>
      </c>
    </row>
    <row r="1751" spans="1:18" x14ac:dyDescent="0.45">
      <c r="A1751" s="1">
        <v>6007000002</v>
      </c>
      <c r="B1751" s="1"/>
      <c r="C1751" s="1" t="s">
        <v>34</v>
      </c>
      <c r="D1751" s="1">
        <v>1958</v>
      </c>
      <c r="E1751" s="1" t="s">
        <v>38</v>
      </c>
      <c r="F1751" s="1" t="s">
        <v>23</v>
      </c>
      <c r="G1751" s="1" t="s">
        <v>166</v>
      </c>
      <c r="H1751" s="1" t="s">
        <v>175</v>
      </c>
      <c r="I1751" s="1"/>
      <c r="J1751" s="1" t="s">
        <v>31</v>
      </c>
      <c r="K1751" s="1"/>
      <c r="L1751" s="1">
        <v>6007000001</v>
      </c>
      <c r="M1751" s="1"/>
      <c r="N1751" s="1"/>
      <c r="O1751" s="2">
        <v>43882</v>
      </c>
      <c r="P1751" s="1"/>
      <c r="Q1751" s="1"/>
      <c r="R1751" s="1" t="s">
        <v>45</v>
      </c>
    </row>
    <row r="1752" spans="1:18" x14ac:dyDescent="0.45">
      <c r="A1752" s="1">
        <v>6007000003</v>
      </c>
      <c r="B1752" s="1"/>
      <c r="C1752" s="1"/>
      <c r="D1752" s="1"/>
      <c r="E1752" s="1" t="s">
        <v>32</v>
      </c>
      <c r="F1752" s="1" t="s">
        <v>23</v>
      </c>
      <c r="G1752" s="1" t="s">
        <v>166</v>
      </c>
      <c r="H1752" s="1" t="s">
        <v>175</v>
      </c>
      <c r="I1752" s="1"/>
      <c r="J1752" s="1"/>
      <c r="K1752" s="1"/>
      <c r="L1752" s="1"/>
      <c r="M1752" s="1"/>
      <c r="N1752" s="1"/>
      <c r="O1752" s="2">
        <v>43884</v>
      </c>
      <c r="P1752" s="1"/>
      <c r="Q1752" s="1"/>
      <c r="R1752" s="1" t="s">
        <v>45</v>
      </c>
    </row>
    <row r="1753" spans="1:18" x14ac:dyDescent="0.45">
      <c r="A1753" s="1">
        <v>6007000004</v>
      </c>
      <c r="B1753" s="1"/>
      <c r="C1753" s="1" t="s">
        <v>21</v>
      </c>
      <c r="D1753" s="1"/>
      <c r="E1753" s="1" t="s">
        <v>32</v>
      </c>
      <c r="F1753" s="1" t="s">
        <v>23</v>
      </c>
      <c r="G1753" s="1" t="s">
        <v>166</v>
      </c>
      <c r="H1753" s="1" t="s">
        <v>175</v>
      </c>
      <c r="I1753" s="1"/>
      <c r="J1753" s="1"/>
      <c r="K1753" s="1"/>
      <c r="L1753" s="1"/>
      <c r="M1753" s="1"/>
      <c r="N1753" s="1"/>
      <c r="O1753" s="2">
        <v>43896</v>
      </c>
      <c r="P1753" s="1"/>
      <c r="Q1753" s="1"/>
      <c r="R1753" s="1" t="s">
        <v>45</v>
      </c>
    </row>
    <row r="1754" spans="1:18" x14ac:dyDescent="0.45">
      <c r="A1754" s="1">
        <v>6008000001</v>
      </c>
      <c r="B1754" s="1"/>
      <c r="C1754" s="1"/>
      <c r="D1754" s="1"/>
      <c r="E1754" s="1"/>
      <c r="F1754" s="1" t="s">
        <v>23</v>
      </c>
      <c r="G1754" s="1" t="s">
        <v>166</v>
      </c>
      <c r="H1754" s="1" t="s">
        <v>176</v>
      </c>
      <c r="I1754" s="1"/>
      <c r="J1754" s="1"/>
      <c r="K1754" s="1"/>
      <c r="L1754" s="1"/>
      <c r="M1754" s="1"/>
      <c r="N1754" s="1"/>
      <c r="O1754" s="1"/>
      <c r="P1754" s="1"/>
      <c r="Q1754" s="1"/>
      <c r="R1754" s="1" t="s">
        <v>45</v>
      </c>
    </row>
    <row r="1755" spans="1:18" x14ac:dyDescent="0.45">
      <c r="A1755" s="1">
        <v>6008000002</v>
      </c>
      <c r="B1755" s="1"/>
      <c r="C1755" s="1"/>
      <c r="D1755" s="1"/>
      <c r="E1755" s="1"/>
      <c r="F1755" s="1" t="s">
        <v>23</v>
      </c>
      <c r="G1755" s="1" t="s">
        <v>166</v>
      </c>
      <c r="H1755" s="1" t="s">
        <v>176</v>
      </c>
      <c r="I1755" s="1"/>
      <c r="J1755" s="1"/>
      <c r="K1755" s="1"/>
      <c r="L1755" s="1"/>
      <c r="M1755" s="1"/>
      <c r="N1755" s="1"/>
      <c r="O1755" s="1"/>
      <c r="P1755" s="1"/>
      <c r="Q1755" s="1"/>
      <c r="R1755" s="1" t="s">
        <v>45</v>
      </c>
    </row>
    <row r="1756" spans="1:18" x14ac:dyDescent="0.45">
      <c r="A1756" s="1">
        <v>6008000003</v>
      </c>
      <c r="B1756" s="1"/>
      <c r="C1756" s="1"/>
      <c r="D1756" s="1"/>
      <c r="E1756" s="1"/>
      <c r="F1756" s="1" t="s">
        <v>23</v>
      </c>
      <c r="G1756" s="1" t="s">
        <v>166</v>
      </c>
      <c r="H1756" s="1" t="s">
        <v>176</v>
      </c>
      <c r="I1756" s="1"/>
      <c r="J1756" s="1"/>
      <c r="K1756" s="1"/>
      <c r="L1756" s="1"/>
      <c r="M1756" s="1"/>
      <c r="N1756" s="1"/>
      <c r="O1756" s="1"/>
      <c r="P1756" s="1"/>
      <c r="Q1756" s="1"/>
      <c r="R1756" s="1" t="s">
        <v>45</v>
      </c>
    </row>
    <row r="1757" spans="1:18" x14ac:dyDescent="0.45">
      <c r="A1757" s="1">
        <v>6008000004</v>
      </c>
      <c r="B1757" s="1"/>
      <c r="C1757" s="1"/>
      <c r="D1757" s="1"/>
      <c r="E1757" s="1"/>
      <c r="F1757" s="1" t="s">
        <v>23</v>
      </c>
      <c r="G1757" s="1" t="s">
        <v>166</v>
      </c>
      <c r="H1757" s="1" t="s">
        <v>176</v>
      </c>
      <c r="I1757" s="1"/>
      <c r="J1757" s="1"/>
      <c r="K1757" s="1"/>
      <c r="L1757" s="1"/>
      <c r="M1757" s="1"/>
      <c r="N1757" s="1"/>
      <c r="O1757" s="1"/>
      <c r="P1757" s="1"/>
      <c r="Q1757" s="1"/>
      <c r="R1757" s="1" t="s">
        <v>45</v>
      </c>
    </row>
    <row r="1758" spans="1:18" x14ac:dyDescent="0.45">
      <c r="A1758" s="1">
        <v>6008000005</v>
      </c>
      <c r="B1758" s="1"/>
      <c r="C1758" s="1"/>
      <c r="D1758" s="1"/>
      <c r="E1758" s="1"/>
      <c r="F1758" s="1" t="s">
        <v>23</v>
      </c>
      <c r="G1758" s="1" t="s">
        <v>166</v>
      </c>
      <c r="H1758" s="1" t="s">
        <v>176</v>
      </c>
      <c r="I1758" s="1"/>
      <c r="J1758" s="1"/>
      <c r="K1758" s="1"/>
      <c r="L1758" s="1"/>
      <c r="M1758" s="1"/>
      <c r="N1758" s="1"/>
      <c r="O1758" s="1"/>
      <c r="P1758" s="1"/>
      <c r="Q1758" s="1"/>
      <c r="R1758" s="1" t="s">
        <v>45</v>
      </c>
    </row>
    <row r="1759" spans="1:18" x14ac:dyDescent="0.45">
      <c r="A1759" s="1">
        <v>6008000006</v>
      </c>
      <c r="B1759" s="1"/>
      <c r="C1759" s="1"/>
      <c r="D1759" s="1"/>
      <c r="E1759" s="1"/>
      <c r="F1759" s="1" t="s">
        <v>23</v>
      </c>
      <c r="G1759" s="1" t="s">
        <v>166</v>
      </c>
      <c r="H1759" s="1" t="s">
        <v>176</v>
      </c>
      <c r="I1759" s="1"/>
      <c r="J1759" s="1"/>
      <c r="K1759" s="1"/>
      <c r="L1759" s="1"/>
      <c r="M1759" s="1"/>
      <c r="N1759" s="1"/>
      <c r="O1759" s="1"/>
      <c r="P1759" s="1"/>
      <c r="Q1759" s="1"/>
      <c r="R1759" s="1" t="s">
        <v>45</v>
      </c>
    </row>
    <row r="1760" spans="1:18" x14ac:dyDescent="0.45">
      <c r="A1760" s="1">
        <v>6008000007</v>
      </c>
      <c r="B1760" s="1"/>
      <c r="C1760" s="1"/>
      <c r="D1760" s="1"/>
      <c r="E1760" s="1"/>
      <c r="F1760" s="1" t="s">
        <v>23</v>
      </c>
      <c r="G1760" s="1" t="s">
        <v>166</v>
      </c>
      <c r="H1760" s="1" t="s">
        <v>176</v>
      </c>
      <c r="I1760" s="1"/>
      <c r="J1760" s="1"/>
      <c r="K1760" s="1"/>
      <c r="L1760" s="1"/>
      <c r="M1760" s="1"/>
      <c r="N1760" s="1"/>
      <c r="O1760" s="1"/>
      <c r="P1760" s="1"/>
      <c r="Q1760" s="1"/>
      <c r="R1760" s="1" t="s">
        <v>45</v>
      </c>
    </row>
    <row r="1761" spans="1:18" x14ac:dyDescent="0.45">
      <c r="A1761" s="1">
        <v>6008000008</v>
      </c>
      <c r="B1761" s="1"/>
      <c r="C1761" s="1"/>
      <c r="D1761" s="1"/>
      <c r="E1761" s="1"/>
      <c r="F1761" s="1" t="s">
        <v>23</v>
      </c>
      <c r="G1761" s="1" t="s">
        <v>166</v>
      </c>
      <c r="H1761" s="1" t="s">
        <v>176</v>
      </c>
      <c r="I1761" s="1"/>
      <c r="J1761" s="1"/>
      <c r="K1761" s="1"/>
      <c r="L1761" s="1"/>
      <c r="M1761" s="1"/>
      <c r="N1761" s="1"/>
      <c r="O1761" s="1"/>
      <c r="P1761" s="1"/>
      <c r="Q1761" s="1"/>
      <c r="R1761" s="1" t="s">
        <v>45</v>
      </c>
    </row>
    <row r="1762" spans="1:18" x14ac:dyDescent="0.45">
      <c r="A1762" s="1">
        <v>6008000009</v>
      </c>
      <c r="B1762" s="1"/>
      <c r="C1762" s="1"/>
      <c r="D1762" s="1"/>
      <c r="E1762" s="1"/>
      <c r="F1762" s="1" t="s">
        <v>23</v>
      </c>
      <c r="G1762" s="1" t="s">
        <v>166</v>
      </c>
      <c r="H1762" s="1" t="s">
        <v>176</v>
      </c>
      <c r="I1762" s="1"/>
      <c r="J1762" s="1"/>
      <c r="K1762" s="1"/>
      <c r="L1762" s="1"/>
      <c r="M1762" s="1"/>
      <c r="N1762" s="1"/>
      <c r="O1762" s="1"/>
      <c r="P1762" s="1"/>
      <c r="Q1762" s="1"/>
      <c r="R1762" s="1" t="s">
        <v>45</v>
      </c>
    </row>
    <row r="1763" spans="1:18" x14ac:dyDescent="0.45">
      <c r="A1763" s="1">
        <v>6008000010</v>
      </c>
      <c r="B1763" s="1"/>
      <c r="C1763" s="1"/>
      <c r="D1763" s="1"/>
      <c r="E1763" s="1"/>
      <c r="F1763" s="1" t="s">
        <v>23</v>
      </c>
      <c r="G1763" s="1" t="s">
        <v>166</v>
      </c>
      <c r="H1763" s="1" t="s">
        <v>176</v>
      </c>
      <c r="I1763" s="1"/>
      <c r="J1763" s="1"/>
      <c r="K1763" s="1"/>
      <c r="L1763" s="1"/>
      <c r="M1763" s="1"/>
      <c r="N1763" s="1"/>
      <c r="O1763" s="1"/>
      <c r="P1763" s="1"/>
      <c r="Q1763" s="1"/>
      <c r="R1763" s="1" t="s">
        <v>45</v>
      </c>
    </row>
    <row r="1764" spans="1:18" x14ac:dyDescent="0.45">
      <c r="A1764" s="1">
        <v>6008000011</v>
      </c>
      <c r="B1764" s="1"/>
      <c r="C1764" s="1"/>
      <c r="D1764" s="1"/>
      <c r="E1764" s="1"/>
      <c r="F1764" s="1" t="s">
        <v>23</v>
      </c>
      <c r="G1764" s="1" t="s">
        <v>166</v>
      </c>
      <c r="H1764" s="1" t="s">
        <v>176</v>
      </c>
      <c r="I1764" s="1"/>
      <c r="J1764" s="1"/>
      <c r="K1764" s="1"/>
      <c r="L1764" s="1"/>
      <c r="M1764" s="1"/>
      <c r="N1764" s="1"/>
      <c r="O1764" s="1"/>
      <c r="P1764" s="1"/>
      <c r="Q1764" s="1"/>
      <c r="R1764" s="1" t="s">
        <v>45</v>
      </c>
    </row>
    <row r="1765" spans="1:18" x14ac:dyDescent="0.45">
      <c r="A1765" s="1">
        <v>6008000012</v>
      </c>
      <c r="B1765" s="1"/>
      <c r="C1765" s="1"/>
      <c r="D1765" s="1"/>
      <c r="E1765" s="1"/>
      <c r="F1765" s="1" t="s">
        <v>23</v>
      </c>
      <c r="G1765" s="1" t="s">
        <v>166</v>
      </c>
      <c r="H1765" s="1" t="s">
        <v>176</v>
      </c>
      <c r="I1765" s="1"/>
      <c r="J1765" s="1"/>
      <c r="K1765" s="1"/>
      <c r="L1765" s="1"/>
      <c r="M1765" s="1"/>
      <c r="N1765" s="1"/>
      <c r="O1765" s="1"/>
      <c r="P1765" s="1"/>
      <c r="Q1765" s="1"/>
      <c r="R1765" s="1" t="s">
        <v>45</v>
      </c>
    </row>
    <row r="1766" spans="1:18" x14ac:dyDescent="0.45">
      <c r="A1766" s="1">
        <v>6008000013</v>
      </c>
      <c r="B1766" s="1"/>
      <c r="C1766" s="1"/>
      <c r="D1766" s="1"/>
      <c r="E1766" s="1"/>
      <c r="F1766" s="1" t="s">
        <v>23</v>
      </c>
      <c r="G1766" s="1" t="s">
        <v>166</v>
      </c>
      <c r="H1766" s="1" t="s">
        <v>176</v>
      </c>
      <c r="I1766" s="1"/>
      <c r="J1766" s="1"/>
      <c r="K1766" s="1"/>
      <c r="L1766" s="1"/>
      <c r="M1766" s="1"/>
      <c r="N1766" s="1"/>
      <c r="O1766" s="1"/>
      <c r="P1766" s="1"/>
      <c r="Q1766" s="1"/>
      <c r="R1766" s="1" t="s">
        <v>45</v>
      </c>
    </row>
    <row r="1767" spans="1:18" x14ac:dyDescent="0.45">
      <c r="A1767" s="1">
        <v>6008000014</v>
      </c>
      <c r="B1767" s="1"/>
      <c r="C1767" s="1"/>
      <c r="D1767" s="1"/>
      <c r="E1767" s="1"/>
      <c r="F1767" s="1" t="s">
        <v>23</v>
      </c>
      <c r="G1767" s="1" t="s">
        <v>166</v>
      </c>
      <c r="H1767" s="1" t="s">
        <v>176</v>
      </c>
      <c r="I1767" s="1"/>
      <c r="J1767" s="1"/>
      <c r="K1767" s="1"/>
      <c r="L1767" s="1"/>
      <c r="M1767" s="1"/>
      <c r="N1767" s="1"/>
      <c r="O1767" s="1"/>
      <c r="P1767" s="1"/>
      <c r="Q1767" s="1"/>
      <c r="R1767" s="1" t="s">
        <v>45</v>
      </c>
    </row>
    <row r="1768" spans="1:18" x14ac:dyDescent="0.45">
      <c r="A1768" s="1">
        <v>6008000015</v>
      </c>
      <c r="B1768" s="1"/>
      <c r="C1768" s="1"/>
      <c r="D1768" s="1"/>
      <c r="E1768" s="1"/>
      <c r="F1768" s="1" t="s">
        <v>23</v>
      </c>
      <c r="G1768" s="1" t="s">
        <v>166</v>
      </c>
      <c r="H1768" s="1" t="s">
        <v>176</v>
      </c>
      <c r="I1768" s="1"/>
      <c r="J1768" s="1"/>
      <c r="K1768" s="1"/>
      <c r="L1768" s="1"/>
      <c r="M1768" s="1"/>
      <c r="N1768" s="1"/>
      <c r="O1768" s="1"/>
      <c r="P1768" s="1"/>
      <c r="Q1768" s="1"/>
      <c r="R1768" s="1" t="s">
        <v>45</v>
      </c>
    </row>
    <row r="1769" spans="1:18" x14ac:dyDescent="0.45">
      <c r="A1769" s="1">
        <v>6008000016</v>
      </c>
      <c r="B1769" s="1"/>
      <c r="C1769" s="1"/>
      <c r="D1769" s="1"/>
      <c r="E1769" s="1"/>
      <c r="F1769" s="1" t="s">
        <v>23</v>
      </c>
      <c r="G1769" s="1" t="s">
        <v>166</v>
      </c>
      <c r="H1769" s="1" t="s">
        <v>176</v>
      </c>
      <c r="I1769" s="1"/>
      <c r="J1769" s="1"/>
      <c r="K1769" s="1"/>
      <c r="L1769" s="1"/>
      <c r="M1769" s="1"/>
      <c r="N1769" s="1"/>
      <c r="O1769" s="1"/>
      <c r="P1769" s="1"/>
      <c r="Q1769" s="1"/>
      <c r="R1769" s="1" t="s">
        <v>45</v>
      </c>
    </row>
    <row r="1770" spans="1:18" x14ac:dyDescent="0.45">
      <c r="A1770" s="1">
        <v>6008000017</v>
      </c>
      <c r="B1770" s="1"/>
      <c r="C1770" s="1"/>
      <c r="D1770" s="1"/>
      <c r="E1770" s="1"/>
      <c r="F1770" s="1" t="s">
        <v>23</v>
      </c>
      <c r="G1770" s="1" t="s">
        <v>166</v>
      </c>
      <c r="H1770" s="1" t="s">
        <v>176</v>
      </c>
      <c r="I1770" s="1"/>
      <c r="J1770" s="1"/>
      <c r="K1770" s="1"/>
      <c r="L1770" s="1"/>
      <c r="M1770" s="1"/>
      <c r="N1770" s="1"/>
      <c r="O1770" s="1"/>
      <c r="P1770" s="1"/>
      <c r="Q1770" s="1"/>
      <c r="R1770" s="1" t="s">
        <v>45</v>
      </c>
    </row>
    <row r="1771" spans="1:18" x14ac:dyDescent="0.45">
      <c r="A1771" s="1">
        <v>6008000018</v>
      </c>
      <c r="B1771" s="1"/>
      <c r="C1771" s="1"/>
      <c r="D1771" s="1"/>
      <c r="E1771" s="1"/>
      <c r="F1771" s="1" t="s">
        <v>23</v>
      </c>
      <c r="G1771" s="1" t="s">
        <v>166</v>
      </c>
      <c r="H1771" s="1" t="s">
        <v>176</v>
      </c>
      <c r="I1771" s="1"/>
      <c r="J1771" s="1"/>
      <c r="K1771" s="1"/>
      <c r="L1771" s="1"/>
      <c r="M1771" s="1"/>
      <c r="N1771" s="1"/>
      <c r="O1771" s="1"/>
      <c r="P1771" s="1"/>
      <c r="Q1771" s="1"/>
      <c r="R1771" s="1" t="s">
        <v>45</v>
      </c>
    </row>
    <row r="1772" spans="1:18" x14ac:dyDescent="0.45">
      <c r="A1772" s="1">
        <v>6008000019</v>
      </c>
      <c r="B1772" s="1"/>
      <c r="C1772" s="1"/>
      <c r="D1772" s="1"/>
      <c r="E1772" s="1"/>
      <c r="F1772" s="1" t="s">
        <v>23</v>
      </c>
      <c r="G1772" s="1" t="s">
        <v>166</v>
      </c>
      <c r="H1772" s="1" t="s">
        <v>176</v>
      </c>
      <c r="I1772" s="1"/>
      <c r="J1772" s="1"/>
      <c r="K1772" s="1"/>
      <c r="L1772" s="1"/>
      <c r="M1772" s="1"/>
      <c r="N1772" s="1"/>
      <c r="O1772" s="1"/>
      <c r="P1772" s="1"/>
      <c r="Q1772" s="1"/>
      <c r="R1772" s="1" t="s">
        <v>45</v>
      </c>
    </row>
    <row r="1773" spans="1:18" x14ac:dyDescent="0.45">
      <c r="A1773" s="1">
        <v>6008000020</v>
      </c>
      <c r="B1773" s="1"/>
      <c r="C1773" s="1"/>
      <c r="D1773" s="1"/>
      <c r="E1773" s="1"/>
      <c r="F1773" s="1" t="s">
        <v>23</v>
      </c>
      <c r="G1773" s="1" t="s">
        <v>166</v>
      </c>
      <c r="H1773" s="1" t="s">
        <v>176</v>
      </c>
      <c r="I1773" s="1"/>
      <c r="J1773" s="1"/>
      <c r="K1773" s="1"/>
      <c r="L1773" s="1"/>
      <c r="M1773" s="1"/>
      <c r="N1773" s="1"/>
      <c r="O1773" s="1"/>
      <c r="P1773" s="1"/>
      <c r="Q1773" s="1"/>
      <c r="R1773" s="1" t="s">
        <v>45</v>
      </c>
    </row>
    <row r="1774" spans="1:18" x14ac:dyDescent="0.45">
      <c r="A1774" s="1">
        <v>6008000021</v>
      </c>
      <c r="B1774" s="1"/>
      <c r="C1774" s="1"/>
      <c r="D1774" s="1"/>
      <c r="E1774" s="1"/>
      <c r="F1774" s="1" t="s">
        <v>23</v>
      </c>
      <c r="G1774" s="1" t="s">
        <v>166</v>
      </c>
      <c r="H1774" s="1" t="s">
        <v>176</v>
      </c>
      <c r="I1774" s="1"/>
      <c r="J1774" s="1"/>
      <c r="K1774" s="1"/>
      <c r="L1774" s="1"/>
      <c r="M1774" s="1"/>
      <c r="N1774" s="1"/>
      <c r="O1774" s="1"/>
      <c r="P1774" s="1"/>
      <c r="Q1774" s="1"/>
      <c r="R1774" s="1" t="s">
        <v>45</v>
      </c>
    </row>
    <row r="1775" spans="1:18" x14ac:dyDescent="0.45">
      <c r="A1775" s="1">
        <v>6008000022</v>
      </c>
      <c r="B1775" s="1"/>
      <c r="C1775" s="1"/>
      <c r="D1775" s="1"/>
      <c r="E1775" s="1"/>
      <c r="F1775" s="1" t="s">
        <v>23</v>
      </c>
      <c r="G1775" s="1" t="s">
        <v>166</v>
      </c>
      <c r="H1775" s="1" t="s">
        <v>176</v>
      </c>
      <c r="I1775" s="1"/>
      <c r="J1775" s="1"/>
      <c r="K1775" s="1"/>
      <c r="L1775" s="1"/>
      <c r="M1775" s="1"/>
      <c r="N1775" s="1"/>
      <c r="O1775" s="1"/>
      <c r="P1775" s="1"/>
      <c r="Q1775" s="1"/>
      <c r="R1775" s="1" t="s">
        <v>45</v>
      </c>
    </row>
    <row r="1776" spans="1:18" x14ac:dyDescent="0.45">
      <c r="A1776" s="1">
        <v>6008000023</v>
      </c>
      <c r="B1776" s="1"/>
      <c r="C1776" s="1"/>
      <c r="D1776" s="1"/>
      <c r="E1776" s="1"/>
      <c r="F1776" s="1" t="s">
        <v>23</v>
      </c>
      <c r="G1776" s="1" t="s">
        <v>166</v>
      </c>
      <c r="H1776" s="1" t="s">
        <v>176</v>
      </c>
      <c r="I1776" s="1"/>
      <c r="J1776" s="1"/>
      <c r="K1776" s="1"/>
      <c r="L1776" s="1"/>
      <c r="M1776" s="1"/>
      <c r="N1776" s="1"/>
      <c r="O1776" s="1"/>
      <c r="P1776" s="1"/>
      <c r="Q1776" s="1"/>
      <c r="R1776" s="1" t="s">
        <v>45</v>
      </c>
    </row>
    <row r="1777" spans="1:18" x14ac:dyDescent="0.45">
      <c r="A1777" s="1">
        <v>6008000024</v>
      </c>
      <c r="B1777" s="1"/>
      <c r="C1777" s="1"/>
      <c r="D1777" s="1"/>
      <c r="E1777" s="1"/>
      <c r="F1777" s="1" t="s">
        <v>23</v>
      </c>
      <c r="G1777" s="1" t="s">
        <v>166</v>
      </c>
      <c r="H1777" s="1" t="s">
        <v>176</v>
      </c>
      <c r="I1777" s="1"/>
      <c r="J1777" s="1"/>
      <c r="K1777" s="1"/>
      <c r="L1777" s="1"/>
      <c r="M1777" s="1"/>
      <c r="N1777" s="1"/>
      <c r="O1777" s="1"/>
      <c r="P1777" s="1"/>
      <c r="Q1777" s="1"/>
      <c r="R1777" s="1" t="s">
        <v>45</v>
      </c>
    </row>
    <row r="1778" spans="1:18" x14ac:dyDescent="0.45">
      <c r="A1778" s="1">
        <v>6008000025</v>
      </c>
      <c r="B1778" s="1"/>
      <c r="C1778" s="1"/>
      <c r="D1778" s="1"/>
      <c r="E1778" s="1"/>
      <c r="F1778" s="1" t="s">
        <v>23</v>
      </c>
      <c r="G1778" s="1" t="s">
        <v>166</v>
      </c>
      <c r="H1778" s="1" t="s">
        <v>176</v>
      </c>
      <c r="I1778" s="1"/>
      <c r="J1778" s="1"/>
      <c r="K1778" s="1"/>
      <c r="L1778" s="1"/>
      <c r="M1778" s="1"/>
      <c r="N1778" s="1"/>
      <c r="O1778" s="1"/>
      <c r="P1778" s="1"/>
      <c r="Q1778" s="1"/>
      <c r="R1778" s="1" t="s">
        <v>45</v>
      </c>
    </row>
    <row r="1779" spans="1:18" x14ac:dyDescent="0.45">
      <c r="A1779" s="1">
        <v>6008000026</v>
      </c>
      <c r="B1779" s="1"/>
      <c r="C1779" s="1"/>
      <c r="D1779" s="1"/>
      <c r="E1779" s="1"/>
      <c r="F1779" s="1" t="s">
        <v>23</v>
      </c>
      <c r="G1779" s="1" t="s">
        <v>166</v>
      </c>
      <c r="H1779" s="1" t="s">
        <v>176</v>
      </c>
      <c r="I1779" s="1"/>
      <c r="J1779" s="1"/>
      <c r="K1779" s="1"/>
      <c r="L1779" s="1"/>
      <c r="M1779" s="1"/>
      <c r="N1779" s="1"/>
      <c r="O1779" s="1"/>
      <c r="P1779" s="1"/>
      <c r="Q1779" s="1"/>
      <c r="R1779" s="1" t="s">
        <v>45</v>
      </c>
    </row>
    <row r="1780" spans="1:18" x14ac:dyDescent="0.45">
      <c r="A1780" s="1">
        <v>6008000027</v>
      </c>
      <c r="B1780" s="1"/>
      <c r="C1780" s="1"/>
      <c r="D1780" s="1"/>
      <c r="E1780" s="1"/>
      <c r="F1780" s="1" t="s">
        <v>23</v>
      </c>
      <c r="G1780" s="1" t="s">
        <v>166</v>
      </c>
      <c r="H1780" s="1" t="s">
        <v>176</v>
      </c>
      <c r="I1780" s="1"/>
      <c r="J1780" s="1"/>
      <c r="K1780" s="1"/>
      <c r="L1780" s="1"/>
      <c r="M1780" s="1"/>
      <c r="N1780" s="1"/>
      <c r="O1780" s="1"/>
      <c r="P1780" s="1"/>
      <c r="Q1780" s="1"/>
      <c r="R1780" s="1" t="s">
        <v>45</v>
      </c>
    </row>
    <row r="1781" spans="1:18" x14ac:dyDescent="0.45">
      <c r="A1781" s="1">
        <v>6008000028</v>
      </c>
      <c r="B1781" s="1"/>
      <c r="C1781" s="1"/>
      <c r="D1781" s="1"/>
      <c r="E1781" s="1"/>
      <c r="F1781" s="1" t="s">
        <v>23</v>
      </c>
      <c r="G1781" s="1" t="s">
        <v>166</v>
      </c>
      <c r="H1781" s="1" t="s">
        <v>176</v>
      </c>
      <c r="I1781" s="1"/>
      <c r="J1781" s="1"/>
      <c r="K1781" s="1"/>
      <c r="L1781" s="1"/>
      <c r="M1781" s="1"/>
      <c r="N1781" s="1"/>
      <c r="O1781" s="1"/>
      <c r="P1781" s="1"/>
      <c r="Q1781" s="1"/>
      <c r="R1781" s="1" t="s">
        <v>45</v>
      </c>
    </row>
    <row r="1782" spans="1:18" x14ac:dyDescent="0.45">
      <c r="A1782" s="1">
        <v>6008000029</v>
      </c>
      <c r="B1782" s="1"/>
      <c r="C1782" s="1"/>
      <c r="D1782" s="1"/>
      <c r="E1782" s="1"/>
      <c r="F1782" s="1" t="s">
        <v>23</v>
      </c>
      <c r="G1782" s="1" t="s">
        <v>166</v>
      </c>
      <c r="H1782" s="1" t="s">
        <v>176</v>
      </c>
      <c r="I1782" s="1"/>
      <c r="J1782" s="1"/>
      <c r="K1782" s="1"/>
      <c r="L1782" s="1"/>
      <c r="M1782" s="1"/>
      <c r="N1782" s="1"/>
      <c r="O1782" s="1"/>
      <c r="P1782" s="1"/>
      <c r="Q1782" s="1"/>
      <c r="R1782" s="1" t="s">
        <v>45</v>
      </c>
    </row>
    <row r="1783" spans="1:18" x14ac:dyDescent="0.45">
      <c r="A1783" s="1">
        <v>6008000030</v>
      </c>
      <c r="B1783" s="1"/>
      <c r="C1783" s="1"/>
      <c r="D1783" s="1"/>
      <c r="E1783" s="1"/>
      <c r="F1783" s="1" t="s">
        <v>23</v>
      </c>
      <c r="G1783" s="1" t="s">
        <v>166</v>
      </c>
      <c r="H1783" s="1" t="s">
        <v>176</v>
      </c>
      <c r="I1783" s="1"/>
      <c r="J1783" s="1"/>
      <c r="K1783" s="1"/>
      <c r="L1783" s="1"/>
      <c r="M1783" s="1"/>
      <c r="N1783" s="1"/>
      <c r="O1783" s="1"/>
      <c r="P1783" s="1"/>
      <c r="Q1783" s="1"/>
      <c r="R1783" s="1" t="s">
        <v>45</v>
      </c>
    </row>
    <row r="1784" spans="1:18" x14ac:dyDescent="0.45">
      <c r="A1784" s="1">
        <v>6008000031</v>
      </c>
      <c r="B1784" s="1"/>
      <c r="C1784" s="1"/>
      <c r="D1784" s="1"/>
      <c r="E1784" s="1"/>
      <c r="F1784" s="1" t="s">
        <v>23</v>
      </c>
      <c r="G1784" s="1" t="s">
        <v>166</v>
      </c>
      <c r="H1784" s="1" t="s">
        <v>176</v>
      </c>
      <c r="I1784" s="1"/>
      <c r="J1784" s="1"/>
      <c r="K1784" s="1"/>
      <c r="L1784" s="1"/>
      <c r="M1784" s="1"/>
      <c r="N1784" s="1"/>
      <c r="O1784" s="1"/>
      <c r="P1784" s="1"/>
      <c r="Q1784" s="1"/>
      <c r="R1784" s="1" t="s">
        <v>45</v>
      </c>
    </row>
    <row r="1785" spans="1:18" x14ac:dyDescent="0.45">
      <c r="A1785" s="1">
        <v>6008000032</v>
      </c>
      <c r="B1785" s="1"/>
      <c r="C1785" s="1"/>
      <c r="D1785" s="1"/>
      <c r="E1785" s="1"/>
      <c r="F1785" s="1" t="s">
        <v>23</v>
      </c>
      <c r="G1785" s="1" t="s">
        <v>166</v>
      </c>
      <c r="H1785" s="1" t="s">
        <v>176</v>
      </c>
      <c r="I1785" s="1"/>
      <c r="J1785" s="1"/>
      <c r="K1785" s="1"/>
      <c r="L1785" s="1"/>
      <c r="M1785" s="1"/>
      <c r="N1785" s="1"/>
      <c r="O1785" s="1"/>
      <c r="P1785" s="1"/>
      <c r="Q1785" s="1"/>
      <c r="R1785" s="1" t="s">
        <v>45</v>
      </c>
    </row>
    <row r="1786" spans="1:18" x14ac:dyDescent="0.45">
      <c r="A1786" s="1">
        <v>6008000033</v>
      </c>
      <c r="B1786" s="1"/>
      <c r="C1786" s="1"/>
      <c r="D1786" s="1"/>
      <c r="E1786" s="1"/>
      <c r="F1786" s="1" t="s">
        <v>23</v>
      </c>
      <c r="G1786" s="1" t="s">
        <v>166</v>
      </c>
      <c r="H1786" s="1" t="s">
        <v>176</v>
      </c>
      <c r="I1786" s="1"/>
      <c r="J1786" s="1"/>
      <c r="K1786" s="1"/>
      <c r="L1786" s="1"/>
      <c r="M1786" s="1"/>
      <c r="N1786" s="1"/>
      <c r="O1786" s="1"/>
      <c r="P1786" s="1"/>
      <c r="Q1786" s="1"/>
      <c r="R1786" s="1" t="s">
        <v>45</v>
      </c>
    </row>
    <row r="1787" spans="1:18" x14ac:dyDescent="0.45">
      <c r="A1787" s="1">
        <v>6008000034</v>
      </c>
      <c r="B1787" s="1"/>
      <c r="C1787" s="1"/>
      <c r="D1787" s="1"/>
      <c r="E1787" s="1"/>
      <c r="F1787" s="1" t="s">
        <v>23</v>
      </c>
      <c r="G1787" s="1" t="s">
        <v>166</v>
      </c>
      <c r="H1787" s="1" t="s">
        <v>176</v>
      </c>
      <c r="I1787" s="1"/>
      <c r="J1787" s="1"/>
      <c r="K1787" s="1"/>
      <c r="L1787" s="1"/>
      <c r="M1787" s="1"/>
      <c r="N1787" s="1"/>
      <c r="O1787" s="1"/>
      <c r="P1787" s="1"/>
      <c r="Q1787" s="1"/>
      <c r="R1787" s="1" t="s">
        <v>45</v>
      </c>
    </row>
    <row r="1788" spans="1:18" x14ac:dyDescent="0.45">
      <c r="A1788" s="1">
        <v>6008000035</v>
      </c>
      <c r="B1788" s="1"/>
      <c r="C1788" s="1"/>
      <c r="D1788" s="1"/>
      <c r="E1788" s="1"/>
      <c r="F1788" s="1" t="s">
        <v>23</v>
      </c>
      <c r="G1788" s="1" t="s">
        <v>166</v>
      </c>
      <c r="H1788" s="1" t="s">
        <v>176</v>
      </c>
      <c r="I1788" s="1"/>
      <c r="J1788" s="1"/>
      <c r="K1788" s="1"/>
      <c r="L1788" s="1"/>
      <c r="M1788" s="1"/>
      <c r="N1788" s="1"/>
      <c r="O1788" s="1"/>
      <c r="P1788" s="1"/>
      <c r="Q1788" s="1"/>
      <c r="R1788" s="1" t="s">
        <v>45</v>
      </c>
    </row>
    <row r="1789" spans="1:18" x14ac:dyDescent="0.45">
      <c r="A1789" s="1">
        <v>6008000036</v>
      </c>
      <c r="B1789" s="1"/>
      <c r="C1789" s="1"/>
      <c r="D1789" s="1"/>
      <c r="E1789" s="1"/>
      <c r="F1789" s="1" t="s">
        <v>23</v>
      </c>
      <c r="G1789" s="1" t="s">
        <v>166</v>
      </c>
      <c r="H1789" s="1" t="s">
        <v>176</v>
      </c>
      <c r="I1789" s="1"/>
      <c r="J1789" s="1"/>
      <c r="K1789" s="1"/>
      <c r="L1789" s="1"/>
      <c r="M1789" s="1"/>
      <c r="N1789" s="1"/>
      <c r="O1789" s="1"/>
      <c r="P1789" s="1"/>
      <c r="Q1789" s="1"/>
      <c r="R1789" s="1" t="s">
        <v>45</v>
      </c>
    </row>
    <row r="1790" spans="1:18" x14ac:dyDescent="0.45">
      <c r="A1790" s="1">
        <v>6008000037</v>
      </c>
      <c r="B1790" s="1"/>
      <c r="C1790" s="1"/>
      <c r="D1790" s="1"/>
      <c r="E1790" s="1"/>
      <c r="F1790" s="1" t="s">
        <v>23</v>
      </c>
      <c r="G1790" s="1" t="s">
        <v>166</v>
      </c>
      <c r="H1790" s="1" t="s">
        <v>176</v>
      </c>
      <c r="I1790" s="1"/>
      <c r="J1790" s="1"/>
      <c r="K1790" s="1"/>
      <c r="L1790" s="1"/>
      <c r="M1790" s="1"/>
      <c r="N1790" s="1"/>
      <c r="O1790" s="1"/>
      <c r="P1790" s="1"/>
      <c r="Q1790" s="1"/>
      <c r="R1790" s="1" t="s">
        <v>45</v>
      </c>
    </row>
    <row r="1791" spans="1:18" x14ac:dyDescent="0.45">
      <c r="A1791" s="1">
        <v>6008000038</v>
      </c>
      <c r="B1791" s="1"/>
      <c r="C1791" s="1"/>
      <c r="D1791" s="1"/>
      <c r="E1791" s="1"/>
      <c r="F1791" s="1" t="s">
        <v>23</v>
      </c>
      <c r="G1791" s="1" t="s">
        <v>166</v>
      </c>
      <c r="H1791" s="1" t="s">
        <v>176</v>
      </c>
      <c r="I1791" s="1"/>
      <c r="J1791" s="1"/>
      <c r="K1791" s="1"/>
      <c r="L1791" s="1"/>
      <c r="M1791" s="1"/>
      <c r="N1791" s="1"/>
      <c r="O1791" s="1"/>
      <c r="P1791" s="1"/>
      <c r="Q1791" s="1"/>
      <c r="R1791" s="1" t="s">
        <v>45</v>
      </c>
    </row>
    <row r="1792" spans="1:18" x14ac:dyDescent="0.45">
      <c r="A1792" s="1">
        <v>6008000039</v>
      </c>
      <c r="B1792" s="1"/>
      <c r="C1792" s="1"/>
      <c r="D1792" s="1"/>
      <c r="E1792" s="1"/>
      <c r="F1792" s="1" t="s">
        <v>23</v>
      </c>
      <c r="G1792" s="1" t="s">
        <v>166</v>
      </c>
      <c r="H1792" s="1" t="s">
        <v>176</v>
      </c>
      <c r="I1792" s="1"/>
      <c r="J1792" s="1"/>
      <c r="K1792" s="1"/>
      <c r="L1792" s="1"/>
      <c r="M1792" s="1"/>
      <c r="N1792" s="1"/>
      <c r="O1792" s="1"/>
      <c r="P1792" s="1"/>
      <c r="Q1792" s="1"/>
      <c r="R1792" s="1" t="s">
        <v>45</v>
      </c>
    </row>
    <row r="1793" spans="1:18" x14ac:dyDescent="0.45">
      <c r="A1793" s="1">
        <v>6008000040</v>
      </c>
      <c r="B1793" s="1"/>
      <c r="C1793" s="1"/>
      <c r="D1793" s="1"/>
      <c r="E1793" s="1"/>
      <c r="F1793" s="1" t="s">
        <v>23</v>
      </c>
      <c r="G1793" s="1" t="s">
        <v>166</v>
      </c>
      <c r="H1793" s="1" t="s">
        <v>176</v>
      </c>
      <c r="I1793" s="1"/>
      <c r="J1793" s="1"/>
      <c r="K1793" s="1"/>
      <c r="L1793" s="1"/>
      <c r="M1793" s="1"/>
      <c r="N1793" s="1"/>
      <c r="O1793" s="1"/>
      <c r="P1793" s="1"/>
      <c r="Q1793" s="1"/>
      <c r="R1793" s="1" t="s">
        <v>45</v>
      </c>
    </row>
    <row r="1794" spans="1:18" x14ac:dyDescent="0.45">
      <c r="A1794" s="1">
        <v>6008000041</v>
      </c>
      <c r="B1794" s="1"/>
      <c r="C1794" s="1"/>
      <c r="D1794" s="1"/>
      <c r="E1794" s="1"/>
      <c r="F1794" s="1" t="s">
        <v>23</v>
      </c>
      <c r="G1794" s="1" t="s">
        <v>166</v>
      </c>
      <c r="H1794" s="1" t="s">
        <v>176</v>
      </c>
      <c r="I1794" s="1"/>
      <c r="J1794" s="1"/>
      <c r="K1794" s="1"/>
      <c r="L1794" s="1"/>
      <c r="M1794" s="1"/>
      <c r="N1794" s="1"/>
      <c r="O1794" s="1"/>
      <c r="P1794" s="1"/>
      <c r="Q1794" s="1"/>
      <c r="R1794" s="1" t="s">
        <v>45</v>
      </c>
    </row>
    <row r="1795" spans="1:18" x14ac:dyDescent="0.45">
      <c r="A1795" s="1">
        <v>6008000042</v>
      </c>
      <c r="B1795" s="1"/>
      <c r="C1795" s="1"/>
      <c r="D1795" s="1"/>
      <c r="E1795" s="1"/>
      <c r="F1795" s="1" t="s">
        <v>23</v>
      </c>
      <c r="G1795" s="1" t="s">
        <v>166</v>
      </c>
      <c r="H1795" s="1" t="s">
        <v>176</v>
      </c>
      <c r="I1795" s="1"/>
      <c r="J1795" s="1"/>
      <c r="K1795" s="1"/>
      <c r="L1795" s="1"/>
      <c r="M1795" s="1"/>
      <c r="N1795" s="1"/>
      <c r="O1795" s="1"/>
      <c r="P1795" s="1"/>
      <c r="Q1795" s="1"/>
      <c r="R1795" s="1" t="s">
        <v>45</v>
      </c>
    </row>
    <row r="1796" spans="1:18" x14ac:dyDescent="0.45">
      <c r="A1796" s="1">
        <v>6008000043</v>
      </c>
      <c r="B1796" s="1"/>
      <c r="C1796" s="1"/>
      <c r="D1796" s="1"/>
      <c r="E1796" s="1"/>
      <c r="F1796" s="1" t="s">
        <v>23</v>
      </c>
      <c r="G1796" s="1" t="s">
        <v>166</v>
      </c>
      <c r="H1796" s="1" t="s">
        <v>176</v>
      </c>
      <c r="I1796" s="1"/>
      <c r="J1796" s="1"/>
      <c r="K1796" s="1"/>
      <c r="L1796" s="1"/>
      <c r="M1796" s="1"/>
      <c r="N1796" s="1"/>
      <c r="O1796" s="1"/>
      <c r="P1796" s="1"/>
      <c r="Q1796" s="1"/>
      <c r="R1796" s="1" t="s">
        <v>45</v>
      </c>
    </row>
    <row r="1797" spans="1:18" x14ac:dyDescent="0.45">
      <c r="A1797" s="1">
        <v>6008000044</v>
      </c>
      <c r="B1797" s="1"/>
      <c r="C1797" s="1"/>
      <c r="D1797" s="1"/>
      <c r="E1797" s="1"/>
      <c r="F1797" s="1" t="s">
        <v>23</v>
      </c>
      <c r="G1797" s="1" t="s">
        <v>166</v>
      </c>
      <c r="H1797" s="1" t="s">
        <v>176</v>
      </c>
      <c r="I1797" s="1"/>
      <c r="J1797" s="1"/>
      <c r="K1797" s="1"/>
      <c r="L1797" s="1"/>
      <c r="M1797" s="1"/>
      <c r="N1797" s="1"/>
      <c r="O1797" s="1"/>
      <c r="P1797" s="1"/>
      <c r="Q1797" s="1"/>
      <c r="R1797" s="1" t="s">
        <v>45</v>
      </c>
    </row>
    <row r="1798" spans="1:18" x14ac:dyDescent="0.45">
      <c r="A1798" s="1">
        <v>6008000045</v>
      </c>
      <c r="B1798" s="1"/>
      <c r="C1798" s="1"/>
      <c r="D1798" s="1"/>
      <c r="E1798" s="1"/>
      <c r="F1798" s="1" t="s">
        <v>23</v>
      </c>
      <c r="G1798" s="1" t="s">
        <v>166</v>
      </c>
      <c r="H1798" s="1" t="s">
        <v>176</v>
      </c>
      <c r="I1798" s="1"/>
      <c r="J1798" s="1"/>
      <c r="K1798" s="1"/>
      <c r="L1798" s="1"/>
      <c r="M1798" s="1"/>
      <c r="N1798" s="1"/>
      <c r="O1798" s="1"/>
      <c r="P1798" s="1"/>
      <c r="Q1798" s="1"/>
      <c r="R1798" s="1" t="s">
        <v>45</v>
      </c>
    </row>
    <row r="1799" spans="1:18" x14ac:dyDescent="0.45">
      <c r="A1799" s="1">
        <v>6008000046</v>
      </c>
      <c r="B1799" s="1"/>
      <c r="C1799" s="1"/>
      <c r="D1799" s="1"/>
      <c r="E1799" s="1"/>
      <c r="F1799" s="1" t="s">
        <v>23</v>
      </c>
      <c r="G1799" s="1" t="s">
        <v>166</v>
      </c>
      <c r="H1799" s="1" t="s">
        <v>176</v>
      </c>
      <c r="I1799" s="1"/>
      <c r="J1799" s="1"/>
      <c r="K1799" s="1"/>
      <c r="L1799" s="1"/>
      <c r="M1799" s="1"/>
      <c r="N1799" s="1"/>
      <c r="O1799" s="1"/>
      <c r="P1799" s="1"/>
      <c r="Q1799" s="1"/>
      <c r="R1799" s="1" t="s">
        <v>45</v>
      </c>
    </row>
    <row r="1800" spans="1:18" x14ac:dyDescent="0.45">
      <c r="A1800" s="1">
        <v>6008000047</v>
      </c>
      <c r="B1800" s="1"/>
      <c r="C1800" s="1"/>
      <c r="D1800" s="1"/>
      <c r="E1800" s="1"/>
      <c r="F1800" s="1" t="s">
        <v>23</v>
      </c>
      <c r="G1800" s="1" t="s">
        <v>166</v>
      </c>
      <c r="H1800" s="1" t="s">
        <v>176</v>
      </c>
      <c r="I1800" s="1"/>
      <c r="J1800" s="1"/>
      <c r="K1800" s="1"/>
      <c r="L1800" s="1"/>
      <c r="M1800" s="1"/>
      <c r="N1800" s="1"/>
      <c r="O1800" s="1"/>
      <c r="P1800" s="1"/>
      <c r="Q1800" s="1"/>
      <c r="R1800" s="1" t="s">
        <v>45</v>
      </c>
    </row>
    <row r="1801" spans="1:18" x14ac:dyDescent="0.45">
      <c r="A1801" s="1">
        <v>6008000048</v>
      </c>
      <c r="B1801" s="1"/>
      <c r="C1801" s="1"/>
      <c r="D1801" s="1"/>
      <c r="E1801" s="1"/>
      <c r="F1801" s="1" t="s">
        <v>23</v>
      </c>
      <c r="G1801" s="1" t="s">
        <v>166</v>
      </c>
      <c r="H1801" s="1" t="s">
        <v>176</v>
      </c>
      <c r="I1801" s="1"/>
      <c r="J1801" s="1"/>
      <c r="K1801" s="1"/>
      <c r="L1801" s="1"/>
      <c r="M1801" s="1"/>
      <c r="N1801" s="1"/>
      <c r="O1801" s="1"/>
      <c r="P1801" s="1"/>
      <c r="Q1801" s="1"/>
      <c r="R1801" s="1" t="s">
        <v>45</v>
      </c>
    </row>
    <row r="1802" spans="1:18" x14ac:dyDescent="0.45">
      <c r="A1802" s="1">
        <v>6008000049</v>
      </c>
      <c r="B1802" s="1"/>
      <c r="C1802" s="1"/>
      <c r="D1802" s="1"/>
      <c r="E1802" s="1"/>
      <c r="F1802" s="1" t="s">
        <v>23</v>
      </c>
      <c r="G1802" s="1" t="s">
        <v>166</v>
      </c>
      <c r="H1802" s="1" t="s">
        <v>176</v>
      </c>
      <c r="I1802" s="1"/>
      <c r="J1802" s="1"/>
      <c r="K1802" s="1"/>
      <c r="L1802" s="1"/>
      <c r="M1802" s="1"/>
      <c r="N1802" s="1"/>
      <c r="O1802" s="1"/>
      <c r="P1802" s="1"/>
      <c r="Q1802" s="1"/>
      <c r="R1802" s="1" t="s">
        <v>45</v>
      </c>
    </row>
    <row r="1803" spans="1:18" x14ac:dyDescent="0.45">
      <c r="A1803" s="1">
        <v>6008000050</v>
      </c>
      <c r="B1803" s="1"/>
      <c r="C1803" s="1"/>
      <c r="D1803" s="1"/>
      <c r="E1803" s="1"/>
      <c r="F1803" s="1" t="s">
        <v>23</v>
      </c>
      <c r="G1803" s="1" t="s">
        <v>166</v>
      </c>
      <c r="H1803" s="1" t="s">
        <v>176</v>
      </c>
      <c r="I1803" s="1"/>
      <c r="J1803" s="1"/>
      <c r="K1803" s="1"/>
      <c r="L1803" s="1"/>
      <c r="M1803" s="1"/>
      <c r="N1803" s="1"/>
      <c r="O1803" s="1"/>
      <c r="P1803" s="1"/>
      <c r="Q1803" s="1"/>
      <c r="R1803" s="1" t="s">
        <v>45</v>
      </c>
    </row>
    <row r="1804" spans="1:18" x14ac:dyDescent="0.45">
      <c r="A1804" s="1">
        <v>6008000051</v>
      </c>
      <c r="B1804" s="1"/>
      <c r="C1804" s="1"/>
      <c r="D1804" s="1"/>
      <c r="E1804" s="1"/>
      <c r="F1804" s="1" t="s">
        <v>23</v>
      </c>
      <c r="G1804" s="1" t="s">
        <v>166</v>
      </c>
      <c r="H1804" s="1" t="s">
        <v>176</v>
      </c>
      <c r="I1804" s="1"/>
      <c r="J1804" s="1"/>
      <c r="K1804" s="1"/>
      <c r="L1804" s="1"/>
      <c r="M1804" s="1"/>
      <c r="N1804" s="1"/>
      <c r="O1804" s="1"/>
      <c r="P1804" s="1"/>
      <c r="Q1804" s="1"/>
      <c r="R1804" s="1" t="s">
        <v>45</v>
      </c>
    </row>
    <row r="1805" spans="1:18" x14ac:dyDescent="0.45">
      <c r="A1805" s="1">
        <v>6008000052</v>
      </c>
      <c r="B1805" s="1"/>
      <c r="C1805" s="1"/>
      <c r="D1805" s="1"/>
      <c r="E1805" s="1"/>
      <c r="F1805" s="1" t="s">
        <v>23</v>
      </c>
      <c r="G1805" s="1" t="s">
        <v>166</v>
      </c>
      <c r="H1805" s="1" t="s">
        <v>176</v>
      </c>
      <c r="I1805" s="1"/>
      <c r="J1805" s="1"/>
      <c r="K1805" s="1"/>
      <c r="L1805" s="1"/>
      <c r="M1805" s="1"/>
      <c r="N1805" s="1"/>
      <c r="O1805" s="1"/>
      <c r="P1805" s="1"/>
      <c r="Q1805" s="1"/>
      <c r="R1805" s="1" t="s">
        <v>45</v>
      </c>
    </row>
    <row r="1806" spans="1:18" x14ac:dyDescent="0.45">
      <c r="A1806" s="1">
        <v>6008000053</v>
      </c>
      <c r="B1806" s="1"/>
      <c r="C1806" s="1"/>
      <c r="D1806" s="1"/>
      <c r="E1806" s="1"/>
      <c r="F1806" s="1" t="s">
        <v>23</v>
      </c>
      <c r="G1806" s="1" t="s">
        <v>166</v>
      </c>
      <c r="H1806" s="1" t="s">
        <v>176</v>
      </c>
      <c r="I1806" s="1"/>
      <c r="J1806" s="1"/>
      <c r="K1806" s="1"/>
      <c r="L1806" s="1"/>
      <c r="M1806" s="1"/>
      <c r="N1806" s="1"/>
      <c r="O1806" s="1"/>
      <c r="P1806" s="1"/>
      <c r="Q1806" s="1"/>
      <c r="R1806" s="1" t="s">
        <v>45</v>
      </c>
    </row>
    <row r="1807" spans="1:18" x14ac:dyDescent="0.45">
      <c r="A1807" s="1">
        <v>6008000054</v>
      </c>
      <c r="B1807" s="1"/>
      <c r="C1807" s="1"/>
      <c r="D1807" s="1"/>
      <c r="E1807" s="1"/>
      <c r="F1807" s="1" t="s">
        <v>23</v>
      </c>
      <c r="G1807" s="1" t="s">
        <v>166</v>
      </c>
      <c r="H1807" s="1" t="s">
        <v>176</v>
      </c>
      <c r="I1807" s="1"/>
      <c r="J1807" s="1"/>
      <c r="K1807" s="1"/>
      <c r="L1807" s="1"/>
      <c r="M1807" s="1"/>
      <c r="N1807" s="1"/>
      <c r="O1807" s="1"/>
      <c r="P1807" s="1"/>
      <c r="Q1807" s="1"/>
      <c r="R1807" s="1" t="s">
        <v>45</v>
      </c>
    </row>
    <row r="1808" spans="1:18" x14ac:dyDescent="0.45">
      <c r="A1808" s="1">
        <v>6008000055</v>
      </c>
      <c r="B1808" s="1"/>
      <c r="C1808" s="1"/>
      <c r="D1808" s="1"/>
      <c r="E1808" s="1"/>
      <c r="F1808" s="1" t="s">
        <v>23</v>
      </c>
      <c r="G1808" s="1" t="s">
        <v>166</v>
      </c>
      <c r="H1808" s="1" t="s">
        <v>176</v>
      </c>
      <c r="I1808" s="1"/>
      <c r="J1808" s="1"/>
      <c r="K1808" s="1"/>
      <c r="L1808" s="1"/>
      <c r="M1808" s="1"/>
      <c r="N1808" s="1"/>
      <c r="O1808" s="1"/>
      <c r="P1808" s="1"/>
      <c r="Q1808" s="1"/>
      <c r="R1808" s="1" t="s">
        <v>45</v>
      </c>
    </row>
    <row r="1809" spans="1:18" x14ac:dyDescent="0.45">
      <c r="A1809" s="1">
        <v>6008000056</v>
      </c>
      <c r="B1809" s="1"/>
      <c r="C1809" s="1"/>
      <c r="D1809" s="1"/>
      <c r="E1809" s="1"/>
      <c r="F1809" s="1" t="s">
        <v>23</v>
      </c>
      <c r="G1809" s="1" t="s">
        <v>166</v>
      </c>
      <c r="H1809" s="1" t="s">
        <v>176</v>
      </c>
      <c r="I1809" s="1"/>
      <c r="J1809" s="1"/>
      <c r="K1809" s="1"/>
      <c r="L1809" s="1"/>
      <c r="M1809" s="1"/>
      <c r="N1809" s="1"/>
      <c r="O1809" s="1"/>
      <c r="P1809" s="1"/>
      <c r="Q1809" s="1"/>
      <c r="R1809" s="1" t="s">
        <v>45</v>
      </c>
    </row>
    <row r="1810" spans="1:18" x14ac:dyDescent="0.45">
      <c r="A1810" s="1">
        <v>6008000057</v>
      </c>
      <c r="B1810" s="1"/>
      <c r="C1810" s="1"/>
      <c r="D1810" s="1"/>
      <c r="E1810" s="1"/>
      <c r="F1810" s="1" t="s">
        <v>23</v>
      </c>
      <c r="G1810" s="1" t="s">
        <v>166</v>
      </c>
      <c r="H1810" s="1" t="s">
        <v>176</v>
      </c>
      <c r="I1810" s="1"/>
      <c r="J1810" s="1"/>
      <c r="K1810" s="1"/>
      <c r="L1810" s="1"/>
      <c r="M1810" s="1"/>
      <c r="N1810" s="1"/>
      <c r="O1810" s="1"/>
      <c r="P1810" s="1"/>
      <c r="Q1810" s="1"/>
      <c r="R1810" s="1" t="s">
        <v>45</v>
      </c>
    </row>
    <row r="1811" spans="1:18" x14ac:dyDescent="0.45">
      <c r="A1811" s="1">
        <v>6008000058</v>
      </c>
      <c r="B1811" s="1"/>
      <c r="C1811" s="1"/>
      <c r="D1811" s="1"/>
      <c r="E1811" s="1"/>
      <c r="F1811" s="1" t="s">
        <v>23</v>
      </c>
      <c r="G1811" s="1" t="s">
        <v>166</v>
      </c>
      <c r="H1811" s="1" t="s">
        <v>176</v>
      </c>
      <c r="I1811" s="1"/>
      <c r="J1811" s="1"/>
      <c r="K1811" s="1"/>
      <c r="L1811" s="1"/>
      <c r="M1811" s="1"/>
      <c r="N1811" s="1"/>
      <c r="O1811" s="1"/>
      <c r="P1811" s="1"/>
      <c r="Q1811" s="1"/>
      <c r="R1811" s="1" t="s">
        <v>45</v>
      </c>
    </row>
    <row r="1812" spans="1:18" x14ac:dyDescent="0.45">
      <c r="A1812" s="1">
        <v>6008000059</v>
      </c>
      <c r="B1812" s="1"/>
      <c r="C1812" s="1"/>
      <c r="D1812" s="1"/>
      <c r="E1812" s="1"/>
      <c r="F1812" s="1" t="s">
        <v>23</v>
      </c>
      <c r="G1812" s="1" t="s">
        <v>166</v>
      </c>
      <c r="H1812" s="1" t="s">
        <v>176</v>
      </c>
      <c r="I1812" s="1"/>
      <c r="J1812" s="1"/>
      <c r="K1812" s="1"/>
      <c r="L1812" s="1"/>
      <c r="M1812" s="1"/>
      <c r="N1812" s="1"/>
      <c r="O1812" s="1"/>
      <c r="P1812" s="1"/>
      <c r="Q1812" s="1"/>
      <c r="R1812" s="1" t="s">
        <v>45</v>
      </c>
    </row>
    <row r="1813" spans="1:18" x14ac:dyDescent="0.45">
      <c r="A1813" s="1">
        <v>6008000060</v>
      </c>
      <c r="B1813" s="1"/>
      <c r="C1813" s="1"/>
      <c r="D1813" s="1"/>
      <c r="E1813" s="1"/>
      <c r="F1813" s="1" t="s">
        <v>23</v>
      </c>
      <c r="G1813" s="1" t="s">
        <v>166</v>
      </c>
      <c r="H1813" s="1" t="s">
        <v>176</v>
      </c>
      <c r="I1813" s="1"/>
      <c r="J1813" s="1"/>
      <c r="K1813" s="1"/>
      <c r="L1813" s="1"/>
      <c r="M1813" s="1"/>
      <c r="N1813" s="1"/>
      <c r="O1813" s="1"/>
      <c r="P1813" s="1"/>
      <c r="Q1813" s="1"/>
      <c r="R1813" s="1" t="s">
        <v>45</v>
      </c>
    </row>
    <row r="1814" spans="1:18" x14ac:dyDescent="0.45">
      <c r="A1814" s="1">
        <v>6009000001</v>
      </c>
      <c r="B1814" s="1"/>
      <c r="C1814" s="1" t="s">
        <v>34</v>
      </c>
      <c r="D1814" s="1">
        <v>1998</v>
      </c>
      <c r="E1814" s="1" t="s">
        <v>32</v>
      </c>
      <c r="F1814" s="1" t="s">
        <v>23</v>
      </c>
      <c r="G1814" s="1" t="s">
        <v>166</v>
      </c>
      <c r="H1814" s="1" t="s">
        <v>177</v>
      </c>
      <c r="I1814" s="1"/>
      <c r="J1814" s="1"/>
      <c r="K1814" s="1"/>
      <c r="L1814" s="1"/>
      <c r="M1814" s="1"/>
      <c r="N1814" s="1"/>
      <c r="O1814" s="2">
        <v>43881</v>
      </c>
      <c r="P1814" s="1"/>
      <c r="Q1814" s="1"/>
      <c r="R1814" s="1" t="s">
        <v>45</v>
      </c>
    </row>
    <row r="1815" spans="1:18" x14ac:dyDescent="0.45">
      <c r="A1815" s="1">
        <v>6009000002</v>
      </c>
      <c r="B1815" s="1"/>
      <c r="C1815" s="1" t="s">
        <v>34</v>
      </c>
      <c r="D1815" s="1">
        <v>1972</v>
      </c>
      <c r="E1815" s="1" t="s">
        <v>49</v>
      </c>
      <c r="F1815" s="1" t="s">
        <v>23</v>
      </c>
      <c r="G1815" s="1" t="s">
        <v>166</v>
      </c>
      <c r="H1815" s="1" t="s">
        <v>177</v>
      </c>
      <c r="I1815" s="1"/>
      <c r="J1815" s="1"/>
      <c r="K1815" s="1"/>
      <c r="L1815" s="1"/>
      <c r="M1815" s="1"/>
      <c r="N1815" s="1"/>
      <c r="O1815" s="2">
        <v>43884</v>
      </c>
      <c r="P1815" s="1"/>
      <c r="Q1815" s="1"/>
      <c r="R1815" s="1" t="s">
        <v>45</v>
      </c>
    </row>
    <row r="1816" spans="1:18" x14ac:dyDescent="0.45">
      <c r="A1816" s="1">
        <v>6009000003</v>
      </c>
      <c r="B1816" s="1"/>
      <c r="C1816" s="1" t="s">
        <v>21</v>
      </c>
      <c r="D1816" s="1">
        <v>1960</v>
      </c>
      <c r="E1816" s="1" t="s">
        <v>38</v>
      </c>
      <c r="F1816" s="1" t="s">
        <v>23</v>
      </c>
      <c r="G1816" s="1" t="s">
        <v>166</v>
      </c>
      <c r="H1816" s="1" t="s">
        <v>177</v>
      </c>
      <c r="I1816" s="1"/>
      <c r="J1816" s="1"/>
      <c r="K1816" s="1"/>
      <c r="L1816" s="1"/>
      <c r="M1816" s="1"/>
      <c r="N1816" s="1"/>
      <c r="O1816" s="2">
        <v>43885</v>
      </c>
      <c r="P1816" s="1"/>
      <c r="Q1816" s="1"/>
      <c r="R1816" s="1" t="s">
        <v>45</v>
      </c>
    </row>
    <row r="1817" spans="1:18" x14ac:dyDescent="0.45">
      <c r="A1817" s="1">
        <v>6009000004</v>
      </c>
      <c r="B1817" s="1"/>
      <c r="C1817" s="1" t="s">
        <v>34</v>
      </c>
      <c r="D1817" s="1">
        <v>1983</v>
      </c>
      <c r="E1817" s="1" t="s">
        <v>28</v>
      </c>
      <c r="F1817" s="1" t="s">
        <v>23</v>
      </c>
      <c r="G1817" s="1" t="s">
        <v>166</v>
      </c>
      <c r="H1817" s="1" t="s">
        <v>177</v>
      </c>
      <c r="I1817" s="1"/>
      <c r="J1817" s="1"/>
      <c r="K1817" s="1"/>
      <c r="L1817" s="1"/>
      <c r="M1817" s="1"/>
      <c r="N1817" s="1"/>
      <c r="O1817" s="2">
        <v>43886</v>
      </c>
      <c r="P1817" s="1"/>
      <c r="Q1817" s="1"/>
      <c r="R1817" s="1" t="s">
        <v>45</v>
      </c>
    </row>
    <row r="1818" spans="1:18" x14ac:dyDescent="0.45">
      <c r="A1818" s="1">
        <v>6009000005</v>
      </c>
      <c r="B1818" s="1"/>
      <c r="C1818" s="1" t="s">
        <v>34</v>
      </c>
      <c r="D1818" s="1">
        <v>1971</v>
      </c>
      <c r="E1818" s="1" t="s">
        <v>49</v>
      </c>
      <c r="F1818" s="1" t="s">
        <v>23</v>
      </c>
      <c r="G1818" s="1" t="s">
        <v>166</v>
      </c>
      <c r="H1818" s="1" t="s">
        <v>177</v>
      </c>
      <c r="I1818" s="1"/>
      <c r="J1818" s="1"/>
      <c r="K1818" s="1"/>
      <c r="L1818" s="1"/>
      <c r="M1818" s="1"/>
      <c r="N1818" s="1"/>
      <c r="O1818" s="2">
        <v>43887</v>
      </c>
      <c r="P1818" s="1"/>
      <c r="Q1818" s="1"/>
      <c r="R1818" s="1" t="s">
        <v>45</v>
      </c>
    </row>
    <row r="1819" spans="1:18" x14ac:dyDescent="0.45">
      <c r="A1819" s="1">
        <v>6009000006</v>
      </c>
      <c r="B1819" s="1"/>
      <c r="C1819" s="1" t="s">
        <v>34</v>
      </c>
      <c r="D1819" s="1">
        <v>1959</v>
      </c>
      <c r="E1819" s="1" t="s">
        <v>38</v>
      </c>
      <c r="F1819" s="1" t="s">
        <v>23</v>
      </c>
      <c r="G1819" s="1" t="s">
        <v>166</v>
      </c>
      <c r="H1819" s="1" t="s">
        <v>177</v>
      </c>
      <c r="I1819" s="1"/>
      <c r="J1819" s="1" t="s">
        <v>31</v>
      </c>
      <c r="K1819" s="1"/>
      <c r="L1819" s="1">
        <v>6009000003</v>
      </c>
      <c r="M1819" s="1"/>
      <c r="N1819" s="1"/>
      <c r="O1819" s="2">
        <v>43887</v>
      </c>
      <c r="P1819" s="1"/>
      <c r="Q1819" s="1"/>
      <c r="R1819" s="1" t="s">
        <v>45</v>
      </c>
    </row>
    <row r="1820" spans="1:18" x14ac:dyDescent="0.45">
      <c r="A1820" s="1">
        <v>6009000007</v>
      </c>
      <c r="B1820" s="1"/>
      <c r="C1820" s="1" t="s">
        <v>21</v>
      </c>
      <c r="D1820" s="1">
        <v>1948</v>
      </c>
      <c r="E1820" s="1" t="s">
        <v>42</v>
      </c>
      <c r="F1820" s="1" t="s">
        <v>23</v>
      </c>
      <c r="G1820" s="1" t="s">
        <v>166</v>
      </c>
      <c r="H1820" s="1" t="s">
        <v>177</v>
      </c>
      <c r="I1820" s="1"/>
      <c r="J1820" s="1"/>
      <c r="K1820" s="1"/>
      <c r="L1820" s="1"/>
      <c r="M1820" s="1"/>
      <c r="N1820" s="1"/>
      <c r="O1820" s="2">
        <v>43887</v>
      </c>
      <c r="P1820" s="1"/>
      <c r="Q1820" s="1"/>
      <c r="R1820" s="1" t="s">
        <v>45</v>
      </c>
    </row>
    <row r="1821" spans="1:18" x14ac:dyDescent="0.45">
      <c r="A1821" s="1">
        <v>6009000008</v>
      </c>
      <c r="B1821" s="1"/>
      <c r="C1821" s="1" t="s">
        <v>34</v>
      </c>
      <c r="D1821" s="1">
        <v>1956</v>
      </c>
      <c r="E1821" s="1" t="s">
        <v>38</v>
      </c>
      <c r="F1821" s="1" t="s">
        <v>23</v>
      </c>
      <c r="G1821" s="1" t="s">
        <v>166</v>
      </c>
      <c r="H1821" s="1" t="s">
        <v>177</v>
      </c>
      <c r="I1821" s="1"/>
      <c r="J1821" s="1" t="s">
        <v>31</v>
      </c>
      <c r="K1821" s="1"/>
      <c r="L1821" s="1">
        <v>6009000007</v>
      </c>
      <c r="M1821" s="1"/>
      <c r="N1821" s="1"/>
      <c r="O1821" s="2">
        <v>43887</v>
      </c>
      <c r="P1821" s="1"/>
      <c r="Q1821" s="1"/>
      <c r="R1821" s="1" t="s">
        <v>45</v>
      </c>
    </row>
    <row r="1822" spans="1:18" x14ac:dyDescent="0.45">
      <c r="A1822" s="1">
        <v>6009000009</v>
      </c>
      <c r="B1822" s="1"/>
      <c r="C1822" s="1" t="s">
        <v>21</v>
      </c>
      <c r="D1822" s="1">
        <v>1985</v>
      </c>
      <c r="E1822" s="1" t="s">
        <v>28</v>
      </c>
      <c r="F1822" s="1" t="s">
        <v>23</v>
      </c>
      <c r="G1822" s="1" t="s">
        <v>166</v>
      </c>
      <c r="H1822" s="1" t="s">
        <v>177</v>
      </c>
      <c r="I1822" s="1"/>
      <c r="J1822" s="1"/>
      <c r="K1822" s="1"/>
      <c r="L1822" s="1"/>
      <c r="M1822" s="1"/>
      <c r="N1822" s="1"/>
      <c r="O1822" s="2">
        <v>43887</v>
      </c>
      <c r="P1822" s="1"/>
      <c r="Q1822" s="1"/>
      <c r="R1822" s="1" t="s">
        <v>45</v>
      </c>
    </row>
    <row r="1823" spans="1:18" x14ac:dyDescent="0.45">
      <c r="A1823" s="1">
        <v>6009000010</v>
      </c>
      <c r="B1823" s="1"/>
      <c r="C1823" s="1" t="s">
        <v>21</v>
      </c>
      <c r="D1823" s="1">
        <v>1983</v>
      </c>
      <c r="E1823" s="1" t="s">
        <v>28</v>
      </c>
      <c r="F1823" s="1" t="s">
        <v>23</v>
      </c>
      <c r="G1823" s="1" t="s">
        <v>166</v>
      </c>
      <c r="H1823" s="1" t="s">
        <v>177</v>
      </c>
      <c r="I1823" s="1"/>
      <c r="J1823" s="1" t="s">
        <v>31</v>
      </c>
      <c r="K1823" s="1"/>
      <c r="L1823" s="1">
        <v>6009000004</v>
      </c>
      <c r="M1823" s="1"/>
      <c r="N1823" s="1"/>
      <c r="O1823" s="2">
        <v>43887</v>
      </c>
      <c r="P1823" s="1"/>
      <c r="Q1823" s="1"/>
      <c r="R1823" s="1" t="s">
        <v>45</v>
      </c>
    </row>
    <row r="1824" spans="1:18" x14ac:dyDescent="0.45">
      <c r="A1824" s="1">
        <v>6009000011</v>
      </c>
      <c r="B1824" s="1"/>
      <c r="C1824" s="1" t="s">
        <v>21</v>
      </c>
      <c r="D1824" s="1">
        <v>2015</v>
      </c>
      <c r="E1824" s="1" t="s">
        <v>68</v>
      </c>
      <c r="F1824" s="1" t="s">
        <v>23</v>
      </c>
      <c r="G1824" s="1" t="s">
        <v>166</v>
      </c>
      <c r="H1824" s="1" t="s">
        <v>177</v>
      </c>
      <c r="I1824" s="1"/>
      <c r="J1824" s="1" t="s">
        <v>31</v>
      </c>
      <c r="K1824" s="1"/>
      <c r="L1824" s="1">
        <v>6009000004</v>
      </c>
      <c r="M1824" s="1"/>
      <c r="N1824" s="1"/>
      <c r="O1824" s="2">
        <v>43887</v>
      </c>
      <c r="P1824" s="1"/>
      <c r="Q1824" s="1"/>
      <c r="R1824" s="1" t="s">
        <v>45</v>
      </c>
    </row>
    <row r="1825" spans="1:18" x14ac:dyDescent="0.45">
      <c r="A1825" s="1">
        <v>6009000012</v>
      </c>
      <c r="B1825" s="1"/>
      <c r="C1825" s="1" t="s">
        <v>21</v>
      </c>
      <c r="D1825" s="1">
        <v>2017</v>
      </c>
      <c r="E1825" s="1" t="s">
        <v>68</v>
      </c>
      <c r="F1825" s="1" t="s">
        <v>23</v>
      </c>
      <c r="G1825" s="1" t="s">
        <v>166</v>
      </c>
      <c r="H1825" s="1" t="s">
        <v>177</v>
      </c>
      <c r="I1825" s="1"/>
      <c r="J1825" s="1" t="s">
        <v>31</v>
      </c>
      <c r="K1825" s="1"/>
      <c r="L1825" s="1">
        <v>6009000004</v>
      </c>
      <c r="M1825" s="1"/>
      <c r="N1825" s="1"/>
      <c r="O1825" s="2">
        <v>43887</v>
      </c>
      <c r="P1825" s="1"/>
      <c r="Q1825" s="1"/>
      <c r="R1825" s="1" t="s">
        <v>45</v>
      </c>
    </row>
    <row r="1826" spans="1:18" x14ac:dyDescent="0.45">
      <c r="A1826" s="1">
        <v>6009000013</v>
      </c>
      <c r="B1826" s="1"/>
      <c r="C1826" s="1" t="s">
        <v>21</v>
      </c>
      <c r="D1826" s="1">
        <v>1938</v>
      </c>
      <c r="E1826" s="1" t="s">
        <v>41</v>
      </c>
      <c r="F1826" s="1" t="s">
        <v>23</v>
      </c>
      <c r="G1826" s="1" t="s">
        <v>166</v>
      </c>
      <c r="H1826" s="1" t="s">
        <v>177</v>
      </c>
      <c r="I1826" s="1"/>
      <c r="J1826" s="1"/>
      <c r="K1826" s="1"/>
      <c r="L1826" s="1"/>
      <c r="M1826" s="1"/>
      <c r="N1826" s="1"/>
      <c r="O1826" s="2">
        <v>43887</v>
      </c>
      <c r="P1826" s="1"/>
      <c r="Q1826" s="1"/>
      <c r="R1826" s="1" t="s">
        <v>45</v>
      </c>
    </row>
    <row r="1827" spans="1:18" x14ac:dyDescent="0.45">
      <c r="A1827" s="1">
        <v>6009000014</v>
      </c>
      <c r="B1827" s="1"/>
      <c r="C1827" s="1" t="s">
        <v>34</v>
      </c>
      <c r="D1827" s="1">
        <v>1965</v>
      </c>
      <c r="E1827" s="1" t="s">
        <v>22</v>
      </c>
      <c r="F1827" s="1" t="s">
        <v>23</v>
      </c>
      <c r="G1827" s="1" t="s">
        <v>166</v>
      </c>
      <c r="H1827" s="1" t="s">
        <v>177</v>
      </c>
      <c r="I1827" s="1"/>
      <c r="J1827" s="1"/>
      <c r="K1827" s="1"/>
      <c r="L1827" s="1"/>
      <c r="M1827" s="1"/>
      <c r="N1827" s="1"/>
      <c r="O1827" s="2">
        <v>43890</v>
      </c>
      <c r="P1827" s="1"/>
      <c r="Q1827" s="1"/>
      <c r="R1827" s="1" t="s">
        <v>45</v>
      </c>
    </row>
    <row r="1828" spans="1:18" x14ac:dyDescent="0.45">
      <c r="A1828" s="1">
        <v>6009000015</v>
      </c>
      <c r="B1828" s="1"/>
      <c r="C1828" s="1" t="s">
        <v>21</v>
      </c>
      <c r="D1828" s="1">
        <v>1965</v>
      </c>
      <c r="E1828" s="1" t="s">
        <v>22</v>
      </c>
      <c r="F1828" s="1" t="s">
        <v>23</v>
      </c>
      <c r="G1828" s="1" t="s">
        <v>166</v>
      </c>
      <c r="H1828" s="1" t="s">
        <v>177</v>
      </c>
      <c r="I1828" s="1"/>
      <c r="J1828" s="1" t="s">
        <v>31</v>
      </c>
      <c r="K1828" s="1"/>
      <c r="L1828" s="1">
        <v>6009000014</v>
      </c>
      <c r="M1828" s="1"/>
      <c r="N1828" s="1"/>
      <c r="O1828" s="2">
        <v>43893</v>
      </c>
      <c r="P1828" s="1"/>
      <c r="Q1828" s="1"/>
      <c r="R1828" s="1" t="s">
        <v>45</v>
      </c>
    </row>
    <row r="1829" spans="1:18" x14ac:dyDescent="0.45">
      <c r="A1829" s="1">
        <v>6010000001</v>
      </c>
      <c r="B1829" s="1"/>
      <c r="C1829" s="1" t="s">
        <v>34</v>
      </c>
      <c r="D1829" s="1"/>
      <c r="E1829" s="1" t="s">
        <v>61</v>
      </c>
      <c r="F1829" s="1" t="s">
        <v>23</v>
      </c>
      <c r="G1829" s="1" t="s">
        <v>166</v>
      </c>
      <c r="H1829" s="1" t="s">
        <v>178</v>
      </c>
      <c r="I1829" s="1"/>
      <c r="J1829" s="1"/>
      <c r="K1829" s="1"/>
      <c r="L1829" s="1"/>
      <c r="M1829" s="1"/>
      <c r="N1829" s="2">
        <v>43885</v>
      </c>
      <c r="O1829" s="2">
        <v>43887</v>
      </c>
      <c r="P1829" s="1"/>
      <c r="Q1829" s="1"/>
      <c r="R1829" s="1" t="s">
        <v>45</v>
      </c>
    </row>
    <row r="1830" spans="1:18" x14ac:dyDescent="0.45">
      <c r="A1830" s="1">
        <v>6010000002</v>
      </c>
      <c r="B1830" s="1"/>
      <c r="C1830" s="1" t="s">
        <v>34</v>
      </c>
      <c r="D1830" s="1"/>
      <c r="E1830" s="1" t="s">
        <v>38</v>
      </c>
      <c r="F1830" s="1" t="s">
        <v>23</v>
      </c>
      <c r="G1830" s="1" t="s">
        <v>166</v>
      </c>
      <c r="H1830" s="1" t="s">
        <v>178</v>
      </c>
      <c r="I1830" s="1"/>
      <c r="J1830" s="1"/>
      <c r="K1830" s="1"/>
      <c r="L1830" s="1"/>
      <c r="M1830" s="1"/>
      <c r="N1830" s="1"/>
      <c r="O1830" s="2">
        <v>43887</v>
      </c>
      <c r="P1830" s="1"/>
      <c r="Q1830" s="1"/>
      <c r="R1830" s="1" t="s">
        <v>45</v>
      </c>
    </row>
    <row r="1831" spans="1:18" x14ac:dyDescent="0.45">
      <c r="A1831" s="1">
        <v>6010000003</v>
      </c>
      <c r="B1831" s="1"/>
      <c r="C1831" s="1" t="s">
        <v>34</v>
      </c>
      <c r="D1831" s="1"/>
      <c r="E1831" s="1" t="s">
        <v>32</v>
      </c>
      <c r="F1831" s="1" t="s">
        <v>23</v>
      </c>
      <c r="G1831" s="1" t="s">
        <v>166</v>
      </c>
      <c r="H1831" s="1" t="s">
        <v>178</v>
      </c>
      <c r="I1831" s="1"/>
      <c r="J1831" s="1"/>
      <c r="K1831" s="1"/>
      <c r="L1831" s="1"/>
      <c r="M1831" s="1"/>
      <c r="N1831" s="1"/>
      <c r="O1831" s="2">
        <v>43887</v>
      </c>
      <c r="P1831" s="1"/>
      <c r="Q1831" s="1"/>
      <c r="R1831" s="1" t="s">
        <v>45</v>
      </c>
    </row>
    <row r="1832" spans="1:18" x14ac:dyDescent="0.45">
      <c r="A1832" s="1">
        <v>6010000004</v>
      </c>
      <c r="B1832" s="1"/>
      <c r="C1832" s="1" t="s">
        <v>34</v>
      </c>
      <c r="D1832" s="1"/>
      <c r="E1832" s="1" t="s">
        <v>32</v>
      </c>
      <c r="F1832" s="1" t="s">
        <v>23</v>
      </c>
      <c r="G1832" s="1" t="s">
        <v>166</v>
      </c>
      <c r="H1832" s="1" t="s">
        <v>178</v>
      </c>
      <c r="I1832" s="1"/>
      <c r="J1832" s="1"/>
      <c r="K1832" s="1"/>
      <c r="L1832" s="1"/>
      <c r="M1832" s="1"/>
      <c r="N1832" s="1"/>
      <c r="O1832" s="2">
        <v>43887</v>
      </c>
      <c r="P1832" s="1"/>
      <c r="Q1832" s="1"/>
      <c r="R1832" s="1" t="s">
        <v>45</v>
      </c>
    </row>
    <row r="1833" spans="1:18" x14ac:dyDescent="0.45">
      <c r="A1833" s="1">
        <v>6010000005</v>
      </c>
      <c r="B1833" s="1"/>
      <c r="C1833" s="1" t="s">
        <v>34</v>
      </c>
      <c r="D1833" s="1"/>
      <c r="E1833" s="1" t="s">
        <v>49</v>
      </c>
      <c r="F1833" s="1" t="s">
        <v>23</v>
      </c>
      <c r="G1833" s="1" t="s">
        <v>166</v>
      </c>
      <c r="H1833" s="1" t="s">
        <v>178</v>
      </c>
      <c r="I1833" s="1"/>
      <c r="J1833" s="1"/>
      <c r="K1833" s="1"/>
      <c r="L1833" s="1"/>
      <c r="M1833" s="1"/>
      <c r="N1833" s="1"/>
      <c r="O1833" s="2">
        <v>43888</v>
      </c>
      <c r="P1833" s="1"/>
      <c r="Q1833" s="1"/>
      <c r="R1833" s="1" t="s">
        <v>45</v>
      </c>
    </row>
    <row r="1834" spans="1:18" x14ac:dyDescent="0.45">
      <c r="A1834" s="1">
        <v>6010000006</v>
      </c>
      <c r="B1834" s="1"/>
      <c r="C1834" s="1" t="s">
        <v>34</v>
      </c>
      <c r="D1834" s="1"/>
      <c r="E1834" s="1" t="s">
        <v>38</v>
      </c>
      <c r="F1834" s="1" t="s">
        <v>23</v>
      </c>
      <c r="G1834" s="1" t="s">
        <v>166</v>
      </c>
      <c r="H1834" s="1" t="s">
        <v>178</v>
      </c>
      <c r="I1834" s="1"/>
      <c r="J1834" s="1"/>
      <c r="K1834" s="1"/>
      <c r="L1834" s="1"/>
      <c r="M1834" s="1"/>
      <c r="N1834" s="1"/>
      <c r="O1834" s="2">
        <v>43888</v>
      </c>
      <c r="P1834" s="1"/>
      <c r="Q1834" s="1"/>
      <c r="R1834" s="1" t="s">
        <v>45</v>
      </c>
    </row>
    <row r="1835" spans="1:18" x14ac:dyDescent="0.45">
      <c r="A1835" s="1">
        <v>6010000007</v>
      </c>
      <c r="B1835" s="1"/>
      <c r="C1835" s="1" t="s">
        <v>34</v>
      </c>
      <c r="D1835" s="1"/>
      <c r="E1835" s="1" t="s">
        <v>42</v>
      </c>
      <c r="F1835" s="1" t="s">
        <v>23</v>
      </c>
      <c r="G1835" s="1" t="s">
        <v>166</v>
      </c>
      <c r="H1835" s="1" t="s">
        <v>178</v>
      </c>
      <c r="I1835" s="1"/>
      <c r="J1835" s="1"/>
      <c r="K1835" s="1"/>
      <c r="L1835" s="1"/>
      <c r="M1835" s="1"/>
      <c r="N1835" s="1"/>
      <c r="O1835" s="2">
        <v>43889</v>
      </c>
      <c r="P1835" s="1"/>
      <c r="Q1835" s="1"/>
      <c r="R1835" s="1" t="s">
        <v>45</v>
      </c>
    </row>
    <row r="1836" spans="1:18" x14ac:dyDescent="0.45">
      <c r="A1836" s="1">
        <v>6010000008</v>
      </c>
      <c r="B1836" s="1"/>
      <c r="C1836" s="1" t="s">
        <v>21</v>
      </c>
      <c r="D1836" s="1"/>
      <c r="E1836" s="1" t="s">
        <v>22</v>
      </c>
      <c r="F1836" s="1" t="s">
        <v>23</v>
      </c>
      <c r="G1836" s="1" t="s">
        <v>166</v>
      </c>
      <c r="H1836" s="1" t="s">
        <v>178</v>
      </c>
      <c r="I1836" s="1"/>
      <c r="J1836" s="1"/>
      <c r="K1836" s="1"/>
      <c r="L1836" s="1"/>
      <c r="M1836" s="1"/>
      <c r="N1836" s="1"/>
      <c r="O1836" s="2">
        <v>43889</v>
      </c>
      <c r="P1836" s="1"/>
      <c r="Q1836" s="1"/>
      <c r="R1836" s="1" t="s">
        <v>45</v>
      </c>
    </row>
    <row r="1837" spans="1:18" x14ac:dyDescent="0.45">
      <c r="A1837" s="1">
        <v>6010000009</v>
      </c>
      <c r="B1837" s="1"/>
      <c r="C1837" s="1" t="s">
        <v>34</v>
      </c>
      <c r="D1837" s="1"/>
      <c r="E1837" s="1" t="s">
        <v>22</v>
      </c>
      <c r="F1837" s="1" t="s">
        <v>23</v>
      </c>
      <c r="G1837" s="1" t="s">
        <v>166</v>
      </c>
      <c r="H1837" s="1" t="s">
        <v>178</v>
      </c>
      <c r="I1837" s="1"/>
      <c r="J1837" s="1"/>
      <c r="K1837" s="1"/>
      <c r="L1837" s="1"/>
      <c r="M1837" s="1"/>
      <c r="N1837" s="1"/>
      <c r="O1837" s="2">
        <v>43889</v>
      </c>
      <c r="P1837" s="1"/>
      <c r="Q1837" s="1"/>
      <c r="R1837" s="1" t="s">
        <v>45</v>
      </c>
    </row>
    <row r="1838" spans="1:18" x14ac:dyDescent="0.45">
      <c r="A1838" s="1">
        <v>6010000010</v>
      </c>
      <c r="B1838" s="1"/>
      <c r="C1838" s="1" t="s">
        <v>34</v>
      </c>
      <c r="D1838" s="1"/>
      <c r="E1838" s="1" t="s">
        <v>32</v>
      </c>
      <c r="F1838" s="1" t="s">
        <v>23</v>
      </c>
      <c r="G1838" s="1" t="s">
        <v>166</v>
      </c>
      <c r="H1838" s="1" t="s">
        <v>178</v>
      </c>
      <c r="I1838" s="1"/>
      <c r="J1838" s="1"/>
      <c r="K1838" s="1"/>
      <c r="L1838" s="1"/>
      <c r="M1838" s="1"/>
      <c r="N1838" s="1"/>
      <c r="O1838" s="2">
        <v>43889</v>
      </c>
      <c r="P1838" s="1"/>
      <c r="Q1838" s="1"/>
      <c r="R1838" s="1" t="s">
        <v>45</v>
      </c>
    </row>
    <row r="1839" spans="1:18" x14ac:dyDescent="0.45">
      <c r="A1839" s="1">
        <v>6010000011</v>
      </c>
      <c r="B1839" s="1"/>
      <c r="C1839" s="1" t="s">
        <v>34</v>
      </c>
      <c r="D1839" s="1"/>
      <c r="E1839" s="1" t="s">
        <v>32</v>
      </c>
      <c r="F1839" s="1" t="s">
        <v>23</v>
      </c>
      <c r="G1839" s="1" t="s">
        <v>166</v>
      </c>
      <c r="H1839" s="1" t="s">
        <v>178</v>
      </c>
      <c r="I1839" s="1"/>
      <c r="J1839" s="1"/>
      <c r="K1839" s="1"/>
      <c r="L1839" s="1"/>
      <c r="M1839" s="1"/>
      <c r="N1839" s="1"/>
      <c r="O1839" s="2">
        <v>43889</v>
      </c>
      <c r="P1839" s="1"/>
      <c r="Q1839" s="1"/>
      <c r="R1839" s="1" t="s">
        <v>45</v>
      </c>
    </row>
    <row r="1840" spans="1:18" x14ac:dyDescent="0.45">
      <c r="A1840" s="1">
        <v>6010000012</v>
      </c>
      <c r="B1840" s="1"/>
      <c r="C1840" s="1" t="s">
        <v>21</v>
      </c>
      <c r="D1840" s="1"/>
      <c r="E1840" s="1" t="s">
        <v>42</v>
      </c>
      <c r="F1840" s="1" t="s">
        <v>23</v>
      </c>
      <c r="G1840" s="1" t="s">
        <v>166</v>
      </c>
      <c r="H1840" s="1" t="s">
        <v>178</v>
      </c>
      <c r="I1840" s="1"/>
      <c r="J1840" s="1"/>
      <c r="K1840" s="1"/>
      <c r="L1840" s="1"/>
      <c r="M1840" s="1"/>
      <c r="N1840" s="1"/>
      <c r="O1840" s="2">
        <v>43890</v>
      </c>
      <c r="P1840" s="1"/>
      <c r="Q1840" s="1"/>
      <c r="R1840" s="1" t="s">
        <v>45</v>
      </c>
    </row>
    <row r="1841" spans="1:18" x14ac:dyDescent="0.45">
      <c r="A1841" s="1">
        <v>6010000013</v>
      </c>
      <c r="B1841" s="1"/>
      <c r="C1841" s="1" t="s">
        <v>21</v>
      </c>
      <c r="D1841" s="1"/>
      <c r="E1841" s="1" t="s">
        <v>22</v>
      </c>
      <c r="F1841" s="1" t="s">
        <v>23</v>
      </c>
      <c r="G1841" s="1" t="s">
        <v>166</v>
      </c>
      <c r="H1841" s="1" t="s">
        <v>178</v>
      </c>
      <c r="I1841" s="1"/>
      <c r="J1841" s="1"/>
      <c r="K1841" s="1"/>
      <c r="L1841" s="1"/>
      <c r="M1841" s="1"/>
      <c r="N1841" s="1"/>
      <c r="O1841" s="2">
        <v>43891</v>
      </c>
      <c r="P1841" s="1"/>
      <c r="Q1841" s="1"/>
      <c r="R1841" s="1" t="s">
        <v>45</v>
      </c>
    </row>
    <row r="1842" spans="1:18" x14ac:dyDescent="0.45">
      <c r="A1842" s="1">
        <v>6010000014</v>
      </c>
      <c r="B1842" s="1"/>
      <c r="C1842" s="1" t="s">
        <v>21</v>
      </c>
      <c r="D1842" s="1"/>
      <c r="E1842" s="1" t="s">
        <v>41</v>
      </c>
      <c r="F1842" s="1" t="s">
        <v>23</v>
      </c>
      <c r="G1842" s="1" t="s">
        <v>166</v>
      </c>
      <c r="H1842" s="1" t="s">
        <v>178</v>
      </c>
      <c r="I1842" s="1"/>
      <c r="J1842" s="1"/>
      <c r="K1842" s="1"/>
      <c r="L1842" s="1"/>
      <c r="M1842" s="1"/>
      <c r="N1842" s="1"/>
      <c r="O1842" s="2">
        <v>43894</v>
      </c>
      <c r="P1842" s="1"/>
      <c r="Q1842" s="1"/>
      <c r="R1842" s="1" t="s">
        <v>45</v>
      </c>
    </row>
    <row r="1843" spans="1:18" x14ac:dyDescent="0.45">
      <c r="A1843" s="1">
        <v>6010000015</v>
      </c>
      <c r="B1843" s="1"/>
      <c r="C1843" s="1" t="s">
        <v>34</v>
      </c>
      <c r="D1843" s="1"/>
      <c r="E1843" s="1" t="s">
        <v>42</v>
      </c>
      <c r="F1843" s="1" t="s">
        <v>23</v>
      </c>
      <c r="G1843" s="1" t="s">
        <v>166</v>
      </c>
      <c r="H1843" s="1" t="s">
        <v>178</v>
      </c>
      <c r="I1843" s="1"/>
      <c r="J1843" s="1"/>
      <c r="K1843" s="1"/>
      <c r="L1843" s="1"/>
      <c r="M1843" s="1"/>
      <c r="N1843" s="1"/>
      <c r="O1843" s="2">
        <v>43894</v>
      </c>
      <c r="P1843" s="1"/>
      <c r="Q1843" s="1"/>
      <c r="R1843" s="1" t="s">
        <v>45</v>
      </c>
    </row>
    <row r="1844" spans="1:18" x14ac:dyDescent="0.45">
      <c r="A1844" s="1">
        <v>6010000016</v>
      </c>
      <c r="B1844" s="1"/>
      <c r="C1844" s="1" t="s">
        <v>34</v>
      </c>
      <c r="D1844" s="1"/>
      <c r="E1844" s="1" t="s">
        <v>49</v>
      </c>
      <c r="F1844" s="1" t="s">
        <v>23</v>
      </c>
      <c r="G1844" s="1" t="s">
        <v>166</v>
      </c>
      <c r="H1844" s="1" t="s">
        <v>178</v>
      </c>
      <c r="I1844" s="1"/>
      <c r="J1844" s="1"/>
      <c r="K1844" s="1"/>
      <c r="L1844" s="1"/>
      <c r="M1844" s="1"/>
      <c r="N1844" s="1"/>
      <c r="O1844" s="2">
        <v>43894</v>
      </c>
      <c r="P1844" s="1"/>
      <c r="Q1844" s="1"/>
      <c r="R1844" s="1" t="s">
        <v>45</v>
      </c>
    </row>
    <row r="1845" spans="1:18" x14ac:dyDescent="0.45">
      <c r="A1845" s="1">
        <v>6010000017</v>
      </c>
      <c r="B1845" s="1"/>
      <c r="C1845" s="1" t="s">
        <v>34</v>
      </c>
      <c r="D1845" s="1"/>
      <c r="E1845" s="1" t="s">
        <v>32</v>
      </c>
      <c r="F1845" s="1" t="s">
        <v>23</v>
      </c>
      <c r="G1845" s="1" t="s">
        <v>166</v>
      </c>
      <c r="H1845" s="1" t="s">
        <v>178</v>
      </c>
      <c r="I1845" s="1"/>
      <c r="J1845" s="1"/>
      <c r="K1845" s="1"/>
      <c r="L1845" s="1"/>
      <c r="M1845" s="1"/>
      <c r="N1845" s="1"/>
      <c r="O1845" s="2">
        <v>43894</v>
      </c>
      <c r="P1845" s="1"/>
      <c r="Q1845" s="1"/>
      <c r="R1845" s="1" t="s">
        <v>45</v>
      </c>
    </row>
    <row r="1846" spans="1:18" x14ac:dyDescent="0.45">
      <c r="A1846" s="1">
        <v>6010000018</v>
      </c>
      <c r="B1846" s="1"/>
      <c r="C1846" s="1" t="s">
        <v>34</v>
      </c>
      <c r="D1846" s="1"/>
      <c r="E1846" s="1" t="s">
        <v>41</v>
      </c>
      <c r="F1846" s="1" t="s">
        <v>23</v>
      </c>
      <c r="G1846" s="1" t="s">
        <v>166</v>
      </c>
      <c r="H1846" s="1" t="s">
        <v>178</v>
      </c>
      <c r="I1846" s="1"/>
      <c r="J1846" s="1"/>
      <c r="K1846" s="1"/>
      <c r="L1846" s="1"/>
      <c r="M1846" s="1"/>
      <c r="N1846" s="1"/>
      <c r="O1846" s="2">
        <v>43895</v>
      </c>
      <c r="P1846" s="1"/>
      <c r="Q1846" s="1"/>
      <c r="R1846" s="1" t="s">
        <v>45</v>
      </c>
    </row>
    <row r="1847" spans="1:18" x14ac:dyDescent="0.45">
      <c r="A1847" s="1">
        <v>6010000019</v>
      </c>
      <c r="B1847" s="1"/>
      <c r="C1847" s="1" t="s">
        <v>21</v>
      </c>
      <c r="D1847" s="1"/>
      <c r="E1847" s="1" t="s">
        <v>22</v>
      </c>
      <c r="F1847" s="1" t="s">
        <v>23</v>
      </c>
      <c r="G1847" s="1" t="s">
        <v>166</v>
      </c>
      <c r="H1847" s="1" t="s">
        <v>178</v>
      </c>
      <c r="I1847" s="1"/>
      <c r="J1847" s="1"/>
      <c r="K1847" s="1"/>
      <c r="L1847" s="1"/>
      <c r="M1847" s="1"/>
      <c r="N1847" s="1"/>
      <c r="O1847" s="2">
        <v>43901</v>
      </c>
      <c r="P1847" s="1"/>
      <c r="Q1847" s="1"/>
      <c r="R1847" s="1" t="s">
        <v>45</v>
      </c>
    </row>
    <row r="1848" spans="1:18" x14ac:dyDescent="0.45">
      <c r="A1848" s="1">
        <v>6010000020</v>
      </c>
      <c r="B1848" s="1"/>
      <c r="C1848" s="1" t="s">
        <v>21</v>
      </c>
      <c r="D1848" s="1"/>
      <c r="E1848" s="1" t="s">
        <v>38</v>
      </c>
      <c r="F1848" s="1" t="s">
        <v>23</v>
      </c>
      <c r="G1848" s="1" t="s">
        <v>166</v>
      </c>
      <c r="H1848" s="1" t="s">
        <v>178</v>
      </c>
      <c r="I1848" s="1"/>
      <c r="J1848" s="1"/>
      <c r="K1848" s="1"/>
      <c r="L1848" s="1"/>
      <c r="M1848" s="1"/>
      <c r="N1848" s="1"/>
      <c r="O1848" s="2">
        <v>43904</v>
      </c>
      <c r="P1848" s="1"/>
      <c r="Q1848" s="1"/>
      <c r="R1848" s="1" t="s">
        <v>45</v>
      </c>
    </row>
    <row r="1849" spans="1:18" x14ac:dyDescent="0.45">
      <c r="A1849" s="1">
        <v>6011000001</v>
      </c>
      <c r="B1849" s="1">
        <v>387</v>
      </c>
      <c r="C1849" s="1" t="s">
        <v>34</v>
      </c>
      <c r="D1849" s="1"/>
      <c r="E1849" s="1"/>
      <c r="F1849" s="1" t="s">
        <v>23</v>
      </c>
      <c r="G1849" s="1" t="s">
        <v>166</v>
      </c>
      <c r="H1849" s="1" t="s">
        <v>179</v>
      </c>
      <c r="I1849" s="1"/>
      <c r="J1849" s="1"/>
      <c r="K1849" s="1"/>
      <c r="L1849" s="1"/>
      <c r="M1849" s="1"/>
      <c r="N1849" s="1"/>
      <c r="O1849" s="1"/>
      <c r="P1849" s="1"/>
      <c r="Q1849" s="1"/>
      <c r="R1849" s="1" t="s">
        <v>45</v>
      </c>
    </row>
    <row r="1850" spans="1:18" x14ac:dyDescent="0.45">
      <c r="A1850" s="1">
        <v>6011000002</v>
      </c>
      <c r="B1850" s="1">
        <v>386</v>
      </c>
      <c r="C1850" s="1" t="s">
        <v>21</v>
      </c>
      <c r="D1850" s="1"/>
      <c r="E1850" s="1"/>
      <c r="F1850" s="1" t="s">
        <v>23</v>
      </c>
      <c r="G1850" s="1" t="s">
        <v>166</v>
      </c>
      <c r="H1850" s="1" t="s">
        <v>179</v>
      </c>
      <c r="I1850" s="1"/>
      <c r="J1850" s="1"/>
      <c r="K1850" s="1"/>
      <c r="L1850" s="1"/>
      <c r="M1850" s="1"/>
      <c r="N1850" s="1"/>
      <c r="O1850" s="1"/>
      <c r="P1850" s="1"/>
      <c r="Q1850" s="1"/>
      <c r="R1850" s="1" t="s">
        <v>45</v>
      </c>
    </row>
    <row r="1851" spans="1:18" x14ac:dyDescent="0.45">
      <c r="A1851" s="1">
        <v>6011000003</v>
      </c>
      <c r="B1851" s="1">
        <v>384</v>
      </c>
      <c r="C1851" s="1" t="s">
        <v>21</v>
      </c>
      <c r="D1851" s="1"/>
      <c r="E1851" s="1"/>
      <c r="F1851" s="1" t="s">
        <v>23</v>
      </c>
      <c r="G1851" s="1" t="s">
        <v>166</v>
      </c>
      <c r="H1851" s="1" t="s">
        <v>179</v>
      </c>
      <c r="I1851" s="1"/>
      <c r="J1851" s="1"/>
      <c r="K1851" s="1"/>
      <c r="L1851" s="1"/>
      <c r="M1851" s="1"/>
      <c r="N1851" s="1"/>
      <c r="O1851" s="1"/>
      <c r="P1851" s="1"/>
      <c r="Q1851" s="1"/>
      <c r="R1851" s="1" t="s">
        <v>45</v>
      </c>
    </row>
    <row r="1852" spans="1:18" x14ac:dyDescent="0.45">
      <c r="A1852" s="1">
        <v>6011000004</v>
      </c>
      <c r="B1852" s="1">
        <v>385</v>
      </c>
      <c r="C1852" s="1" t="s">
        <v>21</v>
      </c>
      <c r="D1852" s="1"/>
      <c r="E1852" s="1"/>
      <c r="F1852" s="1" t="s">
        <v>23</v>
      </c>
      <c r="G1852" s="1" t="s">
        <v>166</v>
      </c>
      <c r="H1852" s="1" t="s">
        <v>179</v>
      </c>
      <c r="I1852" s="1"/>
      <c r="J1852" s="1"/>
      <c r="K1852" s="1"/>
      <c r="L1852" s="1"/>
      <c r="M1852" s="1"/>
      <c r="N1852" s="1"/>
      <c r="O1852" s="1"/>
      <c r="P1852" s="1"/>
      <c r="Q1852" s="1"/>
      <c r="R1852" s="1" t="s">
        <v>45</v>
      </c>
    </row>
    <row r="1853" spans="1:18" x14ac:dyDescent="0.45">
      <c r="A1853" s="1">
        <v>6011000005</v>
      </c>
      <c r="B1853" s="1">
        <v>388</v>
      </c>
      <c r="C1853" s="1" t="s">
        <v>34</v>
      </c>
      <c r="D1853" s="1"/>
      <c r="E1853" s="1"/>
      <c r="F1853" s="1" t="s">
        <v>23</v>
      </c>
      <c r="G1853" s="1" t="s">
        <v>166</v>
      </c>
      <c r="H1853" s="1" t="s">
        <v>179</v>
      </c>
      <c r="I1853" s="1"/>
      <c r="J1853" s="1"/>
      <c r="K1853" s="1"/>
      <c r="L1853" s="1"/>
      <c r="M1853" s="1"/>
      <c r="N1853" s="1"/>
      <c r="O1853" s="1"/>
      <c r="P1853" s="1"/>
      <c r="Q1853" s="1"/>
      <c r="R1853" s="1" t="s">
        <v>45</v>
      </c>
    </row>
    <row r="1854" spans="1:18" x14ac:dyDescent="0.45">
      <c r="A1854" s="1">
        <v>6011000006</v>
      </c>
      <c r="B1854" s="1">
        <v>440</v>
      </c>
      <c r="C1854" s="1" t="s">
        <v>34</v>
      </c>
      <c r="D1854" s="1"/>
      <c r="E1854" s="1"/>
      <c r="F1854" s="1" t="s">
        <v>23</v>
      </c>
      <c r="G1854" s="1" t="s">
        <v>166</v>
      </c>
      <c r="H1854" s="1" t="s">
        <v>179</v>
      </c>
      <c r="I1854" s="1"/>
      <c r="J1854" s="1"/>
      <c r="K1854" s="1"/>
      <c r="L1854" s="1"/>
      <c r="M1854" s="1"/>
      <c r="N1854" s="1"/>
      <c r="O1854" s="1"/>
      <c r="P1854" s="1"/>
      <c r="Q1854" s="1"/>
      <c r="R1854" s="1" t="s">
        <v>45</v>
      </c>
    </row>
    <row r="1855" spans="1:18" x14ac:dyDescent="0.45">
      <c r="A1855" s="1">
        <v>6011000007</v>
      </c>
      <c r="B1855" s="1"/>
      <c r="C1855" s="1" t="s">
        <v>21</v>
      </c>
      <c r="D1855" s="1"/>
      <c r="E1855" s="1"/>
      <c r="F1855" s="1" t="s">
        <v>23</v>
      </c>
      <c r="G1855" s="1" t="s">
        <v>166</v>
      </c>
      <c r="H1855" s="1" t="s">
        <v>179</v>
      </c>
      <c r="I1855" s="1"/>
      <c r="J1855" s="1"/>
      <c r="K1855" s="1"/>
      <c r="L1855" s="1"/>
      <c r="M1855" s="1"/>
      <c r="N1855" s="1"/>
      <c r="O1855" s="1"/>
      <c r="P1855" s="1"/>
      <c r="Q1855" s="1"/>
      <c r="R1855" s="1" t="s">
        <v>45</v>
      </c>
    </row>
    <row r="1856" spans="1:18" x14ac:dyDescent="0.45">
      <c r="A1856" s="1">
        <v>6011000008</v>
      </c>
      <c r="B1856" s="1"/>
      <c r="C1856" s="1" t="s">
        <v>34</v>
      </c>
      <c r="D1856" s="1"/>
      <c r="E1856" s="1"/>
      <c r="F1856" s="1" t="s">
        <v>23</v>
      </c>
      <c r="G1856" s="1" t="s">
        <v>166</v>
      </c>
      <c r="H1856" s="1" t="s">
        <v>179</v>
      </c>
      <c r="I1856" s="1"/>
      <c r="J1856" s="1"/>
      <c r="K1856" s="1"/>
      <c r="L1856" s="1"/>
      <c r="M1856" s="1"/>
      <c r="N1856" s="1"/>
      <c r="O1856" s="1"/>
      <c r="P1856" s="1"/>
      <c r="Q1856" s="1"/>
      <c r="R1856" s="1" t="s">
        <v>45</v>
      </c>
    </row>
    <row r="1857" spans="1:18" x14ac:dyDescent="0.45">
      <c r="A1857" s="1">
        <v>6011000009</v>
      </c>
      <c r="B1857" s="1"/>
      <c r="C1857" s="1" t="s">
        <v>34</v>
      </c>
      <c r="D1857" s="1"/>
      <c r="E1857" s="1"/>
      <c r="F1857" s="1" t="s">
        <v>23</v>
      </c>
      <c r="G1857" s="1" t="s">
        <v>166</v>
      </c>
      <c r="H1857" s="1" t="s">
        <v>179</v>
      </c>
      <c r="I1857" s="1"/>
      <c r="J1857" s="1"/>
      <c r="K1857" s="1"/>
      <c r="L1857" s="1"/>
      <c r="M1857" s="1"/>
      <c r="N1857" s="1"/>
      <c r="O1857" s="1"/>
      <c r="P1857" s="1"/>
      <c r="Q1857" s="1"/>
      <c r="R1857" s="1" t="s">
        <v>45</v>
      </c>
    </row>
    <row r="1858" spans="1:18" x14ac:dyDescent="0.45">
      <c r="A1858" s="1">
        <v>6011000010</v>
      </c>
      <c r="B1858" s="1"/>
      <c r="C1858" s="1" t="s">
        <v>34</v>
      </c>
      <c r="D1858" s="1"/>
      <c r="E1858" s="1"/>
      <c r="F1858" s="1" t="s">
        <v>23</v>
      </c>
      <c r="G1858" s="1" t="s">
        <v>166</v>
      </c>
      <c r="H1858" s="1" t="s">
        <v>179</v>
      </c>
      <c r="I1858" s="1"/>
      <c r="J1858" s="1"/>
      <c r="K1858" s="1"/>
      <c r="L1858" s="1"/>
      <c r="M1858" s="1"/>
      <c r="N1858" s="1"/>
      <c r="O1858" s="1"/>
      <c r="P1858" s="1"/>
      <c r="Q1858" s="1"/>
      <c r="R1858" s="1" t="s">
        <v>45</v>
      </c>
    </row>
    <row r="1859" spans="1:18" x14ac:dyDescent="0.45">
      <c r="A1859" s="1">
        <v>6011000011</v>
      </c>
      <c r="B1859" s="1"/>
      <c r="C1859" s="1" t="s">
        <v>34</v>
      </c>
      <c r="D1859" s="1"/>
      <c r="E1859" s="1"/>
      <c r="F1859" s="1" t="s">
        <v>23</v>
      </c>
      <c r="G1859" s="1" t="s">
        <v>166</v>
      </c>
      <c r="H1859" s="1" t="s">
        <v>179</v>
      </c>
      <c r="I1859" s="1"/>
      <c r="J1859" s="1"/>
      <c r="K1859" s="1"/>
      <c r="L1859" s="1"/>
      <c r="M1859" s="1"/>
      <c r="N1859" s="1"/>
      <c r="O1859" s="1"/>
      <c r="P1859" s="1"/>
      <c r="Q1859" s="1"/>
      <c r="R1859" s="1" t="s">
        <v>45</v>
      </c>
    </row>
    <row r="1860" spans="1:18" x14ac:dyDescent="0.45">
      <c r="A1860" s="1">
        <v>6011000012</v>
      </c>
      <c r="B1860" s="1"/>
      <c r="C1860" s="1" t="s">
        <v>34</v>
      </c>
      <c r="D1860" s="1"/>
      <c r="E1860" s="1"/>
      <c r="F1860" s="1" t="s">
        <v>23</v>
      </c>
      <c r="G1860" s="1" t="s">
        <v>166</v>
      </c>
      <c r="H1860" s="1" t="s">
        <v>179</v>
      </c>
      <c r="I1860" s="1"/>
      <c r="J1860" s="1"/>
      <c r="K1860" s="1"/>
      <c r="L1860" s="1"/>
      <c r="M1860" s="1"/>
      <c r="N1860" s="1"/>
      <c r="O1860" s="1"/>
      <c r="P1860" s="1"/>
      <c r="Q1860" s="1"/>
      <c r="R1860" s="1" t="s">
        <v>45</v>
      </c>
    </row>
    <row r="1861" spans="1:18" x14ac:dyDescent="0.45">
      <c r="A1861" s="1">
        <v>6011000013</v>
      </c>
      <c r="B1861" s="1"/>
      <c r="C1861" s="1" t="s">
        <v>21</v>
      </c>
      <c r="D1861" s="1"/>
      <c r="E1861" s="1"/>
      <c r="F1861" s="1" t="s">
        <v>23</v>
      </c>
      <c r="G1861" s="1" t="s">
        <v>166</v>
      </c>
      <c r="H1861" s="1" t="s">
        <v>179</v>
      </c>
      <c r="I1861" s="1"/>
      <c r="J1861" s="1"/>
      <c r="K1861" s="1"/>
      <c r="L1861" s="1"/>
      <c r="M1861" s="1"/>
      <c r="N1861" s="1"/>
      <c r="O1861" s="1"/>
      <c r="P1861" s="1"/>
      <c r="Q1861" s="1"/>
      <c r="R1861" s="1" t="s">
        <v>45</v>
      </c>
    </row>
    <row r="1862" spans="1:18" x14ac:dyDescent="0.45">
      <c r="A1862" s="1">
        <v>6011000014</v>
      </c>
      <c r="B1862" s="1"/>
      <c r="C1862" s="1" t="s">
        <v>21</v>
      </c>
      <c r="D1862" s="1"/>
      <c r="E1862" s="1"/>
      <c r="F1862" s="1" t="s">
        <v>23</v>
      </c>
      <c r="G1862" s="1" t="s">
        <v>166</v>
      </c>
      <c r="H1862" s="1" t="s">
        <v>179</v>
      </c>
      <c r="I1862" s="1"/>
      <c r="J1862" s="1"/>
      <c r="K1862" s="1"/>
      <c r="L1862" s="1"/>
      <c r="M1862" s="1"/>
      <c r="N1862" s="1"/>
      <c r="O1862" s="1"/>
      <c r="P1862" s="1"/>
      <c r="Q1862" s="1"/>
      <c r="R1862" s="1" t="s">
        <v>45</v>
      </c>
    </row>
    <row r="1863" spans="1:18" x14ac:dyDescent="0.45">
      <c r="A1863" s="1">
        <v>6011000015</v>
      </c>
      <c r="B1863" s="1"/>
      <c r="C1863" s="1" t="s">
        <v>21</v>
      </c>
      <c r="D1863" s="1"/>
      <c r="E1863" s="1"/>
      <c r="F1863" s="1" t="s">
        <v>23</v>
      </c>
      <c r="G1863" s="1" t="s">
        <v>166</v>
      </c>
      <c r="H1863" s="1" t="s">
        <v>179</v>
      </c>
      <c r="I1863" s="1"/>
      <c r="J1863" s="1"/>
      <c r="K1863" s="1"/>
      <c r="L1863" s="1"/>
      <c r="M1863" s="1"/>
      <c r="N1863" s="1"/>
      <c r="O1863" s="1"/>
      <c r="P1863" s="1"/>
      <c r="Q1863" s="1"/>
      <c r="R1863" s="1" t="s">
        <v>45</v>
      </c>
    </row>
    <row r="1864" spans="1:18" x14ac:dyDescent="0.45">
      <c r="A1864" s="1">
        <v>6011000016</v>
      </c>
      <c r="B1864" s="1"/>
      <c r="C1864" s="1" t="s">
        <v>34</v>
      </c>
      <c r="D1864" s="1"/>
      <c r="E1864" s="1"/>
      <c r="F1864" s="1" t="s">
        <v>23</v>
      </c>
      <c r="G1864" s="1" t="s">
        <v>166</v>
      </c>
      <c r="H1864" s="1" t="s">
        <v>179</v>
      </c>
      <c r="I1864" s="1"/>
      <c r="J1864" s="1"/>
      <c r="K1864" s="1"/>
      <c r="L1864" s="1"/>
      <c r="M1864" s="1"/>
      <c r="N1864" s="1"/>
      <c r="O1864" s="1"/>
      <c r="P1864" s="1"/>
      <c r="Q1864" s="1"/>
      <c r="R1864" s="1" t="s">
        <v>45</v>
      </c>
    </row>
    <row r="1865" spans="1:18" x14ac:dyDescent="0.45">
      <c r="A1865" s="1">
        <v>6011000017</v>
      </c>
      <c r="B1865" s="1"/>
      <c r="C1865" s="1" t="s">
        <v>21</v>
      </c>
      <c r="D1865" s="1"/>
      <c r="E1865" s="1"/>
      <c r="F1865" s="1" t="s">
        <v>23</v>
      </c>
      <c r="G1865" s="1" t="s">
        <v>166</v>
      </c>
      <c r="H1865" s="1" t="s">
        <v>179</v>
      </c>
      <c r="I1865" s="1"/>
      <c r="J1865" s="1"/>
      <c r="K1865" s="1"/>
      <c r="L1865" s="1"/>
      <c r="M1865" s="1"/>
      <c r="N1865" s="1"/>
      <c r="O1865" s="1"/>
      <c r="P1865" s="1"/>
      <c r="Q1865" s="1"/>
      <c r="R1865" s="1" t="s">
        <v>45</v>
      </c>
    </row>
    <row r="1866" spans="1:18" x14ac:dyDescent="0.45">
      <c r="A1866" s="1">
        <v>6011000018</v>
      </c>
      <c r="B1866" s="1"/>
      <c r="C1866" s="1" t="s">
        <v>34</v>
      </c>
      <c r="D1866" s="1"/>
      <c r="E1866" s="1"/>
      <c r="F1866" s="1" t="s">
        <v>23</v>
      </c>
      <c r="G1866" s="1" t="s">
        <v>166</v>
      </c>
      <c r="H1866" s="1" t="s">
        <v>179</v>
      </c>
      <c r="I1866" s="1"/>
      <c r="J1866" s="1"/>
      <c r="K1866" s="1"/>
      <c r="L1866" s="1"/>
      <c r="M1866" s="1"/>
      <c r="N1866" s="1"/>
      <c r="O1866" s="1"/>
      <c r="P1866" s="1"/>
      <c r="Q1866" s="1"/>
      <c r="R1866" s="1" t="s">
        <v>45</v>
      </c>
    </row>
    <row r="1867" spans="1:18" x14ac:dyDescent="0.45">
      <c r="A1867" s="1">
        <v>6011000019</v>
      </c>
      <c r="B1867" s="1"/>
      <c r="C1867" s="1" t="s">
        <v>21</v>
      </c>
      <c r="D1867" s="1"/>
      <c r="E1867" s="1"/>
      <c r="F1867" s="1" t="s">
        <v>23</v>
      </c>
      <c r="G1867" s="1" t="s">
        <v>166</v>
      </c>
      <c r="H1867" s="1" t="s">
        <v>179</v>
      </c>
      <c r="I1867" s="1"/>
      <c r="J1867" s="1"/>
      <c r="K1867" s="1"/>
      <c r="L1867" s="1"/>
      <c r="M1867" s="1"/>
      <c r="N1867" s="1"/>
      <c r="O1867" s="1"/>
      <c r="P1867" s="1"/>
      <c r="Q1867" s="1"/>
      <c r="R1867" s="1" t="s">
        <v>45</v>
      </c>
    </row>
    <row r="1868" spans="1:18" x14ac:dyDescent="0.45">
      <c r="A1868" s="1">
        <v>6011000020</v>
      </c>
      <c r="B1868" s="1"/>
      <c r="C1868" s="1" t="s">
        <v>21</v>
      </c>
      <c r="D1868" s="1"/>
      <c r="E1868" s="1"/>
      <c r="F1868" s="1" t="s">
        <v>23</v>
      </c>
      <c r="G1868" s="1" t="s">
        <v>166</v>
      </c>
      <c r="H1868" s="1" t="s">
        <v>179</v>
      </c>
      <c r="I1868" s="1"/>
      <c r="J1868" s="1"/>
      <c r="K1868" s="1"/>
      <c r="L1868" s="1"/>
      <c r="M1868" s="1"/>
      <c r="N1868" s="1"/>
      <c r="O1868" s="1"/>
      <c r="P1868" s="1"/>
      <c r="Q1868" s="1"/>
      <c r="R1868" s="1" t="s">
        <v>45</v>
      </c>
    </row>
    <row r="1869" spans="1:18" x14ac:dyDescent="0.45">
      <c r="A1869" s="1">
        <v>6011000021</v>
      </c>
      <c r="B1869" s="1"/>
      <c r="C1869" s="1" t="s">
        <v>34</v>
      </c>
      <c r="D1869" s="1"/>
      <c r="E1869" s="1"/>
      <c r="F1869" s="1" t="s">
        <v>23</v>
      </c>
      <c r="G1869" s="1" t="s">
        <v>166</v>
      </c>
      <c r="H1869" s="1" t="s">
        <v>179</v>
      </c>
      <c r="I1869" s="1"/>
      <c r="J1869" s="1"/>
      <c r="K1869" s="1"/>
      <c r="L1869" s="1"/>
      <c r="M1869" s="1"/>
      <c r="N1869" s="1"/>
      <c r="O1869" s="1"/>
      <c r="P1869" s="1"/>
      <c r="Q1869" s="1"/>
      <c r="R1869" s="1" t="s">
        <v>45</v>
      </c>
    </row>
    <row r="1870" spans="1:18" x14ac:dyDescent="0.45">
      <c r="A1870" s="1">
        <v>6011000022</v>
      </c>
      <c r="B1870" s="1"/>
      <c r="C1870" s="1" t="s">
        <v>34</v>
      </c>
      <c r="D1870" s="1"/>
      <c r="E1870" s="1"/>
      <c r="F1870" s="1" t="s">
        <v>23</v>
      </c>
      <c r="G1870" s="1" t="s">
        <v>166</v>
      </c>
      <c r="H1870" s="1" t="s">
        <v>179</v>
      </c>
      <c r="I1870" s="1"/>
      <c r="J1870" s="1"/>
      <c r="K1870" s="1"/>
      <c r="L1870" s="1"/>
      <c r="M1870" s="1"/>
      <c r="N1870" s="1"/>
      <c r="O1870" s="1"/>
      <c r="P1870" s="1"/>
      <c r="Q1870" s="1"/>
      <c r="R1870" s="1" t="s">
        <v>45</v>
      </c>
    </row>
    <row r="1871" spans="1:18" x14ac:dyDescent="0.45">
      <c r="A1871" s="1">
        <v>6011000023</v>
      </c>
      <c r="B1871" s="1"/>
      <c r="C1871" s="1" t="s">
        <v>21</v>
      </c>
      <c r="D1871" s="1"/>
      <c r="E1871" s="1"/>
      <c r="F1871" s="1" t="s">
        <v>23</v>
      </c>
      <c r="G1871" s="1" t="s">
        <v>166</v>
      </c>
      <c r="H1871" s="1" t="s">
        <v>179</v>
      </c>
      <c r="I1871" s="1"/>
      <c r="J1871" s="1"/>
      <c r="K1871" s="1"/>
      <c r="L1871" s="1"/>
      <c r="M1871" s="1"/>
      <c r="N1871" s="1"/>
      <c r="O1871" s="1"/>
      <c r="P1871" s="1"/>
      <c r="Q1871" s="1"/>
      <c r="R1871" s="1" t="s">
        <v>45</v>
      </c>
    </row>
    <row r="1872" spans="1:18" x14ac:dyDescent="0.45">
      <c r="A1872" s="1">
        <v>6011000024</v>
      </c>
      <c r="B1872" s="1"/>
      <c r="C1872" s="1" t="s">
        <v>34</v>
      </c>
      <c r="D1872" s="1"/>
      <c r="E1872" s="1"/>
      <c r="F1872" s="1" t="s">
        <v>23</v>
      </c>
      <c r="G1872" s="1" t="s">
        <v>166</v>
      </c>
      <c r="H1872" s="1" t="s">
        <v>179</v>
      </c>
      <c r="I1872" s="1"/>
      <c r="J1872" s="1"/>
      <c r="K1872" s="1"/>
      <c r="L1872" s="1"/>
      <c r="M1872" s="1"/>
      <c r="N1872" s="1"/>
      <c r="O1872" s="1"/>
      <c r="P1872" s="1"/>
      <c r="Q1872" s="1"/>
      <c r="R1872" s="1" t="s">
        <v>45</v>
      </c>
    </row>
    <row r="1873" spans="1:18" x14ac:dyDescent="0.45">
      <c r="A1873" s="1">
        <v>6011000025</v>
      </c>
      <c r="B1873" s="1"/>
      <c r="C1873" s="1" t="s">
        <v>21</v>
      </c>
      <c r="D1873" s="1"/>
      <c r="E1873" s="1"/>
      <c r="F1873" s="1" t="s">
        <v>23</v>
      </c>
      <c r="G1873" s="1" t="s">
        <v>166</v>
      </c>
      <c r="H1873" s="1" t="s">
        <v>179</v>
      </c>
      <c r="I1873" s="1"/>
      <c r="J1873" s="1"/>
      <c r="K1873" s="1"/>
      <c r="L1873" s="1"/>
      <c r="M1873" s="1"/>
      <c r="N1873" s="1"/>
      <c r="O1873" s="1"/>
      <c r="P1873" s="1"/>
      <c r="Q1873" s="1"/>
      <c r="R1873" s="1" t="s">
        <v>45</v>
      </c>
    </row>
    <row r="1874" spans="1:18" x14ac:dyDescent="0.45">
      <c r="A1874" s="1">
        <v>6011000026</v>
      </c>
      <c r="B1874" s="1"/>
      <c r="C1874" s="1" t="s">
        <v>34</v>
      </c>
      <c r="D1874" s="1"/>
      <c r="E1874" s="1"/>
      <c r="F1874" s="1" t="s">
        <v>23</v>
      </c>
      <c r="G1874" s="1" t="s">
        <v>166</v>
      </c>
      <c r="H1874" s="1" t="s">
        <v>179</v>
      </c>
      <c r="I1874" s="1"/>
      <c r="J1874" s="1"/>
      <c r="K1874" s="1"/>
      <c r="L1874" s="1"/>
      <c r="M1874" s="1"/>
      <c r="N1874" s="1"/>
      <c r="O1874" s="1"/>
      <c r="P1874" s="1"/>
      <c r="Q1874" s="1"/>
      <c r="R1874" s="1" t="s">
        <v>45</v>
      </c>
    </row>
    <row r="1875" spans="1:18" x14ac:dyDescent="0.45">
      <c r="A1875" s="1">
        <v>6011000027</v>
      </c>
      <c r="B1875" s="1"/>
      <c r="C1875" s="1" t="s">
        <v>34</v>
      </c>
      <c r="D1875" s="1"/>
      <c r="E1875" s="1"/>
      <c r="F1875" s="1" t="s">
        <v>23</v>
      </c>
      <c r="G1875" s="1" t="s">
        <v>166</v>
      </c>
      <c r="H1875" s="1" t="s">
        <v>179</v>
      </c>
      <c r="I1875" s="1"/>
      <c r="J1875" s="1"/>
      <c r="K1875" s="1"/>
      <c r="L1875" s="1"/>
      <c r="M1875" s="1"/>
      <c r="N1875" s="1"/>
      <c r="O1875" s="1"/>
      <c r="P1875" s="1"/>
      <c r="Q1875" s="1"/>
      <c r="R1875" s="1" t="s">
        <v>45</v>
      </c>
    </row>
    <row r="1876" spans="1:18" x14ac:dyDescent="0.45">
      <c r="A1876" s="1">
        <v>6011000028</v>
      </c>
      <c r="B1876" s="1"/>
      <c r="C1876" s="1" t="s">
        <v>34</v>
      </c>
      <c r="D1876" s="1"/>
      <c r="E1876" s="1"/>
      <c r="F1876" s="1" t="s">
        <v>23</v>
      </c>
      <c r="G1876" s="1" t="s">
        <v>166</v>
      </c>
      <c r="H1876" s="1" t="s">
        <v>179</v>
      </c>
      <c r="I1876" s="1"/>
      <c r="J1876" s="1"/>
      <c r="K1876" s="1"/>
      <c r="L1876" s="1"/>
      <c r="M1876" s="1"/>
      <c r="N1876" s="1"/>
      <c r="O1876" s="1"/>
      <c r="P1876" s="1"/>
      <c r="Q1876" s="1"/>
      <c r="R1876" s="1" t="s">
        <v>45</v>
      </c>
    </row>
    <row r="1877" spans="1:18" x14ac:dyDescent="0.45">
      <c r="A1877" s="1">
        <v>6011000029</v>
      </c>
      <c r="B1877" s="1"/>
      <c r="C1877" s="1" t="s">
        <v>34</v>
      </c>
      <c r="D1877" s="1"/>
      <c r="E1877" s="1"/>
      <c r="F1877" s="1" t="s">
        <v>23</v>
      </c>
      <c r="G1877" s="1" t="s">
        <v>166</v>
      </c>
      <c r="H1877" s="1" t="s">
        <v>179</v>
      </c>
      <c r="I1877" s="1"/>
      <c r="J1877" s="1"/>
      <c r="K1877" s="1"/>
      <c r="L1877" s="1"/>
      <c r="M1877" s="1"/>
      <c r="N1877" s="1"/>
      <c r="O1877" s="1"/>
      <c r="P1877" s="1"/>
      <c r="Q1877" s="1"/>
      <c r="R1877" s="1" t="s">
        <v>45</v>
      </c>
    </row>
    <row r="1878" spans="1:18" x14ac:dyDescent="0.45">
      <c r="A1878" s="1">
        <v>6011000030</v>
      </c>
      <c r="B1878" s="1"/>
      <c r="C1878" s="1" t="s">
        <v>21</v>
      </c>
      <c r="D1878" s="1"/>
      <c r="E1878" s="1"/>
      <c r="F1878" s="1" t="s">
        <v>23</v>
      </c>
      <c r="G1878" s="1" t="s">
        <v>166</v>
      </c>
      <c r="H1878" s="1" t="s">
        <v>179</v>
      </c>
      <c r="I1878" s="1"/>
      <c r="J1878" s="1"/>
      <c r="K1878" s="1"/>
      <c r="L1878" s="1"/>
      <c r="M1878" s="1"/>
      <c r="N1878" s="1"/>
      <c r="O1878" s="1"/>
      <c r="P1878" s="1"/>
      <c r="Q1878" s="1"/>
      <c r="R1878" s="1" t="s">
        <v>45</v>
      </c>
    </row>
    <row r="1879" spans="1:18" x14ac:dyDescent="0.45">
      <c r="A1879" s="1">
        <v>6011000031</v>
      </c>
      <c r="B1879" s="1"/>
      <c r="C1879" s="1" t="s">
        <v>34</v>
      </c>
      <c r="D1879" s="1"/>
      <c r="E1879" s="1"/>
      <c r="F1879" s="1" t="s">
        <v>23</v>
      </c>
      <c r="G1879" s="1" t="s">
        <v>166</v>
      </c>
      <c r="H1879" s="1" t="s">
        <v>179</v>
      </c>
      <c r="I1879" s="1"/>
      <c r="J1879" s="1"/>
      <c r="K1879" s="1"/>
      <c r="L1879" s="1"/>
      <c r="M1879" s="1"/>
      <c r="N1879" s="1"/>
      <c r="O1879" s="1"/>
      <c r="P1879" s="1"/>
      <c r="Q1879" s="1"/>
      <c r="R1879" s="1" t="s">
        <v>45</v>
      </c>
    </row>
    <row r="1880" spans="1:18" x14ac:dyDescent="0.45">
      <c r="A1880" s="1">
        <v>6011000032</v>
      </c>
      <c r="B1880" s="1"/>
      <c r="C1880" s="1" t="s">
        <v>21</v>
      </c>
      <c r="D1880" s="1"/>
      <c r="E1880" s="1"/>
      <c r="F1880" s="1" t="s">
        <v>23</v>
      </c>
      <c r="G1880" s="1" t="s">
        <v>166</v>
      </c>
      <c r="H1880" s="1" t="s">
        <v>179</v>
      </c>
      <c r="I1880" s="1"/>
      <c r="J1880" s="1"/>
      <c r="K1880" s="1"/>
      <c r="L1880" s="1"/>
      <c r="M1880" s="1"/>
      <c r="N1880" s="1"/>
      <c r="O1880" s="1"/>
      <c r="P1880" s="1"/>
      <c r="Q1880" s="1"/>
      <c r="R1880" s="1" t="s">
        <v>45</v>
      </c>
    </row>
    <row r="1881" spans="1:18" x14ac:dyDescent="0.45">
      <c r="A1881" s="1">
        <v>6011000033</v>
      </c>
      <c r="B1881" s="1"/>
      <c r="C1881" s="1" t="s">
        <v>21</v>
      </c>
      <c r="D1881" s="1"/>
      <c r="E1881" s="1"/>
      <c r="F1881" s="1" t="s">
        <v>23</v>
      </c>
      <c r="G1881" s="1" t="s">
        <v>166</v>
      </c>
      <c r="H1881" s="1" t="s">
        <v>179</v>
      </c>
      <c r="I1881" s="1"/>
      <c r="J1881" s="1"/>
      <c r="K1881" s="1"/>
      <c r="L1881" s="1"/>
      <c r="M1881" s="1"/>
      <c r="N1881" s="1"/>
      <c r="O1881" s="1"/>
      <c r="P1881" s="1"/>
      <c r="Q1881" s="1"/>
      <c r="R1881" s="1" t="s">
        <v>45</v>
      </c>
    </row>
    <row r="1882" spans="1:18" x14ac:dyDescent="0.45">
      <c r="A1882" s="1">
        <v>6011000034</v>
      </c>
      <c r="B1882" s="1"/>
      <c r="C1882" s="1" t="s">
        <v>34</v>
      </c>
      <c r="D1882" s="1"/>
      <c r="E1882" s="1"/>
      <c r="F1882" s="1" t="s">
        <v>23</v>
      </c>
      <c r="G1882" s="1" t="s">
        <v>166</v>
      </c>
      <c r="H1882" s="1" t="s">
        <v>179</v>
      </c>
      <c r="I1882" s="1"/>
      <c r="J1882" s="1"/>
      <c r="K1882" s="1"/>
      <c r="L1882" s="1"/>
      <c r="M1882" s="1"/>
      <c r="N1882" s="1"/>
      <c r="O1882" s="1"/>
      <c r="P1882" s="1"/>
      <c r="Q1882" s="1"/>
      <c r="R1882" s="1" t="s">
        <v>45</v>
      </c>
    </row>
    <row r="1883" spans="1:18" x14ac:dyDescent="0.45">
      <c r="A1883" s="1">
        <v>6011000035</v>
      </c>
      <c r="B1883" s="1"/>
      <c r="C1883" s="1" t="s">
        <v>34</v>
      </c>
      <c r="D1883" s="1"/>
      <c r="E1883" s="1"/>
      <c r="F1883" s="1" t="s">
        <v>23</v>
      </c>
      <c r="G1883" s="1" t="s">
        <v>166</v>
      </c>
      <c r="H1883" s="1" t="s">
        <v>179</v>
      </c>
      <c r="I1883" s="1"/>
      <c r="J1883" s="1"/>
      <c r="K1883" s="1"/>
      <c r="L1883" s="1"/>
      <c r="M1883" s="1"/>
      <c r="N1883" s="1"/>
      <c r="O1883" s="1"/>
      <c r="P1883" s="1"/>
      <c r="Q1883" s="1"/>
      <c r="R1883" s="1" t="s">
        <v>45</v>
      </c>
    </row>
    <row r="1884" spans="1:18" x14ac:dyDescent="0.45">
      <c r="A1884" s="1">
        <v>6011000036</v>
      </c>
      <c r="B1884" s="1"/>
      <c r="C1884" s="1" t="s">
        <v>34</v>
      </c>
      <c r="D1884" s="1"/>
      <c r="E1884" s="1"/>
      <c r="F1884" s="1" t="s">
        <v>23</v>
      </c>
      <c r="G1884" s="1" t="s">
        <v>166</v>
      </c>
      <c r="H1884" s="1" t="s">
        <v>179</v>
      </c>
      <c r="I1884" s="1"/>
      <c r="J1884" s="1"/>
      <c r="K1884" s="1"/>
      <c r="L1884" s="1"/>
      <c r="M1884" s="1"/>
      <c r="N1884" s="1"/>
      <c r="O1884" s="1"/>
      <c r="P1884" s="1"/>
      <c r="Q1884" s="1"/>
      <c r="R1884" s="1" t="s">
        <v>45</v>
      </c>
    </row>
    <row r="1885" spans="1:18" x14ac:dyDescent="0.45">
      <c r="A1885" s="1">
        <v>6011000037</v>
      </c>
      <c r="B1885" s="1"/>
      <c r="C1885" s="1" t="s">
        <v>21</v>
      </c>
      <c r="D1885" s="1"/>
      <c r="E1885" s="1"/>
      <c r="F1885" s="1" t="s">
        <v>23</v>
      </c>
      <c r="G1885" s="1" t="s">
        <v>166</v>
      </c>
      <c r="H1885" s="1" t="s">
        <v>179</v>
      </c>
      <c r="I1885" s="1"/>
      <c r="J1885" s="1"/>
      <c r="K1885" s="1"/>
      <c r="L1885" s="1"/>
      <c r="M1885" s="1"/>
      <c r="N1885" s="1"/>
      <c r="O1885" s="1"/>
      <c r="P1885" s="1"/>
      <c r="Q1885" s="1"/>
      <c r="R1885" s="1" t="s">
        <v>45</v>
      </c>
    </row>
    <row r="1886" spans="1:18" x14ac:dyDescent="0.45">
      <c r="A1886" s="1">
        <v>6011000038</v>
      </c>
      <c r="B1886" s="1"/>
      <c r="C1886" s="1" t="s">
        <v>21</v>
      </c>
      <c r="D1886" s="1"/>
      <c r="E1886" s="1"/>
      <c r="F1886" s="1" t="s">
        <v>23</v>
      </c>
      <c r="G1886" s="1" t="s">
        <v>166</v>
      </c>
      <c r="H1886" s="1" t="s">
        <v>179</v>
      </c>
      <c r="I1886" s="1"/>
      <c r="J1886" s="1"/>
      <c r="K1886" s="1"/>
      <c r="L1886" s="1"/>
      <c r="M1886" s="1"/>
      <c r="N1886" s="1"/>
      <c r="O1886" s="1"/>
      <c r="P1886" s="1"/>
      <c r="Q1886" s="1"/>
      <c r="R1886" s="1" t="s">
        <v>45</v>
      </c>
    </row>
    <row r="1887" spans="1:18" x14ac:dyDescent="0.45">
      <c r="A1887" s="1">
        <v>6011000039</v>
      </c>
      <c r="B1887" s="1"/>
      <c r="C1887" s="1" t="s">
        <v>34</v>
      </c>
      <c r="D1887" s="1"/>
      <c r="E1887" s="1"/>
      <c r="F1887" s="1" t="s">
        <v>23</v>
      </c>
      <c r="G1887" s="1" t="s">
        <v>166</v>
      </c>
      <c r="H1887" s="1" t="s">
        <v>179</v>
      </c>
      <c r="I1887" s="1"/>
      <c r="J1887" s="1" t="s">
        <v>48</v>
      </c>
      <c r="K1887" s="1"/>
      <c r="L1887" s="1"/>
      <c r="M1887" s="1"/>
      <c r="N1887" s="1"/>
      <c r="O1887" s="1"/>
      <c r="P1887" s="1"/>
      <c r="Q1887" s="1"/>
      <c r="R1887" s="1" t="s">
        <v>45</v>
      </c>
    </row>
    <row r="1888" spans="1:18" x14ac:dyDescent="0.45">
      <c r="A1888" s="1">
        <v>6011000040</v>
      </c>
      <c r="B1888" s="1"/>
      <c r="C1888" s="1" t="s">
        <v>34</v>
      </c>
      <c r="D1888" s="1"/>
      <c r="E1888" s="1"/>
      <c r="F1888" s="1" t="s">
        <v>23</v>
      </c>
      <c r="G1888" s="1" t="s">
        <v>166</v>
      </c>
      <c r="H1888" s="1" t="s">
        <v>179</v>
      </c>
      <c r="I1888" s="1"/>
      <c r="J1888" s="1"/>
      <c r="K1888" s="1"/>
      <c r="L1888" s="1"/>
      <c r="M1888" s="1"/>
      <c r="N1888" s="1"/>
      <c r="O1888" s="1"/>
      <c r="P1888" s="1"/>
      <c r="Q1888" s="1"/>
      <c r="R1888" s="1" t="s">
        <v>45</v>
      </c>
    </row>
    <row r="1889" spans="1:18" x14ac:dyDescent="0.45">
      <c r="A1889" s="1">
        <v>6011000041</v>
      </c>
      <c r="B1889" s="1"/>
      <c r="C1889" s="1" t="s">
        <v>34</v>
      </c>
      <c r="D1889" s="1"/>
      <c r="E1889" s="1"/>
      <c r="F1889" s="1" t="s">
        <v>23</v>
      </c>
      <c r="G1889" s="1" t="s">
        <v>166</v>
      </c>
      <c r="H1889" s="1" t="s">
        <v>179</v>
      </c>
      <c r="I1889" s="1"/>
      <c r="J1889" s="1"/>
      <c r="K1889" s="1"/>
      <c r="L1889" s="1"/>
      <c r="M1889" s="1"/>
      <c r="N1889" s="1"/>
      <c r="O1889" s="1"/>
      <c r="P1889" s="1"/>
      <c r="Q1889" s="1"/>
      <c r="R1889" s="1" t="s">
        <v>45</v>
      </c>
    </row>
    <row r="1890" spans="1:18" x14ac:dyDescent="0.45">
      <c r="A1890" s="1">
        <v>6011000042</v>
      </c>
      <c r="B1890" s="1"/>
      <c r="C1890" s="1" t="s">
        <v>21</v>
      </c>
      <c r="D1890" s="1"/>
      <c r="E1890" s="1"/>
      <c r="F1890" s="1" t="s">
        <v>23</v>
      </c>
      <c r="G1890" s="1" t="s">
        <v>166</v>
      </c>
      <c r="H1890" s="1" t="s">
        <v>179</v>
      </c>
      <c r="I1890" s="1"/>
      <c r="J1890" s="1"/>
      <c r="K1890" s="1"/>
      <c r="L1890" s="1"/>
      <c r="M1890" s="1"/>
      <c r="N1890" s="1"/>
      <c r="O1890" s="1"/>
      <c r="P1890" s="1"/>
      <c r="Q1890" s="1"/>
      <c r="R1890" s="1" t="s">
        <v>45</v>
      </c>
    </row>
    <row r="1891" spans="1:18" x14ac:dyDescent="0.45">
      <c r="A1891" s="1">
        <v>6011000043</v>
      </c>
      <c r="B1891" s="1"/>
      <c r="C1891" s="1" t="s">
        <v>21</v>
      </c>
      <c r="D1891" s="1"/>
      <c r="E1891" s="1"/>
      <c r="F1891" s="1" t="s">
        <v>23</v>
      </c>
      <c r="G1891" s="1" t="s">
        <v>166</v>
      </c>
      <c r="H1891" s="1" t="s">
        <v>179</v>
      </c>
      <c r="I1891" s="1"/>
      <c r="J1891" s="1"/>
      <c r="K1891" s="1"/>
      <c r="L1891" s="1"/>
      <c r="M1891" s="1"/>
      <c r="N1891" s="1"/>
      <c r="O1891" s="1"/>
      <c r="P1891" s="1"/>
      <c r="Q1891" s="1"/>
      <c r="R1891" s="1" t="s">
        <v>45</v>
      </c>
    </row>
    <row r="1892" spans="1:18" x14ac:dyDescent="0.45">
      <c r="A1892" s="1">
        <v>6011000044</v>
      </c>
      <c r="B1892" s="1"/>
      <c r="C1892" s="1" t="s">
        <v>21</v>
      </c>
      <c r="D1892" s="1"/>
      <c r="E1892" s="1"/>
      <c r="F1892" s="1" t="s">
        <v>23</v>
      </c>
      <c r="G1892" s="1" t="s">
        <v>166</v>
      </c>
      <c r="H1892" s="1" t="s">
        <v>179</v>
      </c>
      <c r="I1892" s="1"/>
      <c r="J1892" s="1"/>
      <c r="K1892" s="1"/>
      <c r="L1892" s="1"/>
      <c r="M1892" s="1"/>
      <c r="N1892" s="1"/>
      <c r="O1892" s="1"/>
      <c r="P1892" s="1"/>
      <c r="Q1892" s="1"/>
      <c r="R1892" s="1" t="s">
        <v>45</v>
      </c>
    </row>
    <row r="1893" spans="1:18" x14ac:dyDescent="0.45">
      <c r="A1893" s="1">
        <v>6011000045</v>
      </c>
      <c r="B1893" s="1"/>
      <c r="C1893" s="1" t="s">
        <v>21</v>
      </c>
      <c r="D1893" s="1"/>
      <c r="E1893" s="1"/>
      <c r="F1893" s="1" t="s">
        <v>23</v>
      </c>
      <c r="G1893" s="1" t="s">
        <v>166</v>
      </c>
      <c r="H1893" s="1" t="s">
        <v>179</v>
      </c>
      <c r="I1893" s="1"/>
      <c r="J1893" s="1"/>
      <c r="K1893" s="1"/>
      <c r="L1893" s="1"/>
      <c r="M1893" s="1"/>
      <c r="N1893" s="1"/>
      <c r="O1893" s="1"/>
      <c r="P1893" s="1"/>
      <c r="Q1893" s="1"/>
      <c r="R1893" s="1" t="s">
        <v>45</v>
      </c>
    </row>
    <row r="1894" spans="1:18" x14ac:dyDescent="0.45">
      <c r="A1894" s="1">
        <v>6011000046</v>
      </c>
      <c r="B1894" s="1"/>
      <c r="C1894" s="1" t="s">
        <v>21</v>
      </c>
      <c r="D1894" s="1"/>
      <c r="E1894" s="1" t="s">
        <v>22</v>
      </c>
      <c r="F1894" s="1" t="s">
        <v>23</v>
      </c>
      <c r="G1894" s="1" t="s">
        <v>166</v>
      </c>
      <c r="H1894" s="1" t="s">
        <v>179</v>
      </c>
      <c r="I1894" s="1"/>
      <c r="J1894" s="1"/>
      <c r="K1894" s="1"/>
      <c r="L1894" s="1"/>
      <c r="M1894" s="1"/>
      <c r="N1894" s="1"/>
      <c r="O1894" s="1"/>
      <c r="P1894" s="1"/>
      <c r="Q1894" s="1"/>
      <c r="R1894" s="1" t="s">
        <v>45</v>
      </c>
    </row>
    <row r="1895" spans="1:18" x14ac:dyDescent="0.45">
      <c r="A1895" s="1">
        <v>6011000047</v>
      </c>
      <c r="B1895" s="1"/>
      <c r="C1895" s="1" t="s">
        <v>21</v>
      </c>
      <c r="D1895" s="1"/>
      <c r="E1895" s="1" t="s">
        <v>22</v>
      </c>
      <c r="F1895" s="1" t="s">
        <v>23</v>
      </c>
      <c r="G1895" s="1" t="s">
        <v>166</v>
      </c>
      <c r="H1895" s="1" t="s">
        <v>179</v>
      </c>
      <c r="I1895" s="1"/>
      <c r="J1895" s="1" t="s">
        <v>31</v>
      </c>
      <c r="K1895" s="1"/>
      <c r="L1895" s="1"/>
      <c r="M1895" s="1"/>
      <c r="N1895" s="1"/>
      <c r="O1895" s="1"/>
      <c r="P1895" s="1"/>
      <c r="Q1895" s="1"/>
      <c r="R1895" s="1" t="s">
        <v>45</v>
      </c>
    </row>
    <row r="1896" spans="1:18" x14ac:dyDescent="0.45">
      <c r="A1896" s="1">
        <v>6012000001</v>
      </c>
      <c r="B1896" s="1"/>
      <c r="C1896" s="1" t="s">
        <v>34</v>
      </c>
      <c r="D1896" s="1"/>
      <c r="E1896" s="1"/>
      <c r="F1896" s="1" t="s">
        <v>23</v>
      </c>
      <c r="G1896" s="1" t="s">
        <v>166</v>
      </c>
      <c r="H1896" s="1" t="s">
        <v>180</v>
      </c>
      <c r="I1896" s="1"/>
      <c r="J1896" s="1" t="s">
        <v>36</v>
      </c>
      <c r="K1896" s="1"/>
      <c r="L1896" s="1"/>
      <c r="M1896" s="1">
        <v>0</v>
      </c>
      <c r="N1896" s="1"/>
      <c r="O1896" s="2">
        <v>43890</v>
      </c>
      <c r="P1896" s="1"/>
      <c r="Q1896" s="1"/>
      <c r="R1896" s="1" t="s">
        <v>27</v>
      </c>
    </row>
    <row r="1897" spans="1:18" x14ac:dyDescent="0.45">
      <c r="A1897" s="1">
        <v>6012000002</v>
      </c>
      <c r="B1897" s="1"/>
      <c r="C1897" s="1"/>
      <c r="D1897" s="1"/>
      <c r="E1897" s="1"/>
      <c r="F1897" s="1" t="s">
        <v>23</v>
      </c>
      <c r="G1897" s="1" t="s">
        <v>166</v>
      </c>
      <c r="H1897" s="1" t="s">
        <v>180</v>
      </c>
      <c r="I1897" s="1"/>
      <c r="J1897" s="1" t="s">
        <v>36</v>
      </c>
      <c r="K1897" s="1"/>
      <c r="L1897" s="1"/>
      <c r="M1897" s="1">
        <v>0</v>
      </c>
      <c r="N1897" s="1"/>
      <c r="O1897" s="2">
        <v>43890</v>
      </c>
      <c r="P1897" s="1"/>
      <c r="Q1897" s="1"/>
      <c r="R1897" s="1" t="s">
        <v>27</v>
      </c>
    </row>
    <row r="1898" spans="1:18" x14ac:dyDescent="0.45">
      <c r="A1898" s="1">
        <v>6013000001</v>
      </c>
      <c r="B1898" s="1"/>
      <c r="C1898" s="1" t="s">
        <v>21</v>
      </c>
      <c r="D1898" s="1">
        <v>2000</v>
      </c>
      <c r="E1898" s="1" t="s">
        <v>32</v>
      </c>
      <c r="F1898" s="1" t="s">
        <v>23</v>
      </c>
      <c r="G1898" s="1" t="s">
        <v>166</v>
      </c>
      <c r="H1898" s="1" t="s">
        <v>181</v>
      </c>
      <c r="I1898" s="1"/>
      <c r="J1898" s="1" t="s">
        <v>36</v>
      </c>
      <c r="K1898" s="1"/>
      <c r="L1898" s="1"/>
      <c r="M1898" s="1"/>
      <c r="N1898" s="1"/>
      <c r="O1898" s="2">
        <v>43887</v>
      </c>
      <c r="P1898" s="1"/>
      <c r="Q1898" s="1"/>
      <c r="R1898" s="1" t="s">
        <v>45</v>
      </c>
    </row>
    <row r="1899" spans="1:18" x14ac:dyDescent="0.45">
      <c r="A1899" s="1">
        <v>6014000001</v>
      </c>
      <c r="B1899" s="1"/>
      <c r="C1899" s="1" t="s">
        <v>34</v>
      </c>
      <c r="D1899" s="1">
        <v>1959</v>
      </c>
      <c r="E1899" s="1" t="s">
        <v>38</v>
      </c>
      <c r="F1899" s="1" t="s">
        <v>23</v>
      </c>
      <c r="G1899" s="1" t="s">
        <v>166</v>
      </c>
      <c r="H1899" s="1" t="s">
        <v>182</v>
      </c>
      <c r="I1899" s="1"/>
      <c r="J1899" s="1"/>
      <c r="K1899" s="1"/>
      <c r="L1899" s="1"/>
      <c r="M1899" s="1">
        <v>11</v>
      </c>
      <c r="N1899" s="1"/>
      <c r="O1899" s="2">
        <v>43883</v>
      </c>
      <c r="P1899" s="1"/>
      <c r="Q1899" s="1"/>
      <c r="R1899" s="1" t="s">
        <v>45</v>
      </c>
    </row>
    <row r="1900" spans="1:18" x14ac:dyDescent="0.45">
      <c r="A1900" s="1">
        <v>6014000002</v>
      </c>
      <c r="B1900" s="1"/>
      <c r="C1900" s="1" t="s">
        <v>21</v>
      </c>
      <c r="D1900" s="1">
        <v>1998</v>
      </c>
      <c r="E1900" s="1" t="s">
        <v>32</v>
      </c>
      <c r="F1900" s="1" t="s">
        <v>23</v>
      </c>
      <c r="G1900" s="1" t="s">
        <v>166</v>
      </c>
      <c r="H1900" s="1" t="s">
        <v>182</v>
      </c>
      <c r="I1900" s="1"/>
      <c r="J1900" s="1"/>
      <c r="K1900" s="1"/>
      <c r="L1900" s="1"/>
      <c r="M1900" s="1">
        <v>3</v>
      </c>
      <c r="N1900" s="1"/>
      <c r="O1900" s="2">
        <v>43885</v>
      </c>
      <c r="P1900" s="1"/>
      <c r="Q1900" s="1"/>
      <c r="R1900" s="1" t="s">
        <v>45</v>
      </c>
    </row>
    <row r="1901" spans="1:18" x14ac:dyDescent="0.45">
      <c r="A1901" s="1">
        <v>6014000003</v>
      </c>
      <c r="B1901" s="1"/>
      <c r="C1901" s="1" t="s">
        <v>34</v>
      </c>
      <c r="D1901" s="1">
        <v>1996</v>
      </c>
      <c r="E1901" s="1" t="s">
        <v>32</v>
      </c>
      <c r="F1901" s="1" t="s">
        <v>23</v>
      </c>
      <c r="G1901" s="1" t="s">
        <v>166</v>
      </c>
      <c r="H1901" s="1" t="s">
        <v>182</v>
      </c>
      <c r="I1901" s="1"/>
      <c r="J1901" s="1"/>
      <c r="K1901" s="1"/>
      <c r="L1901" s="1"/>
      <c r="M1901" s="1"/>
      <c r="N1901" s="1"/>
      <c r="O1901" s="2">
        <v>43888</v>
      </c>
      <c r="P1901" s="1"/>
      <c r="Q1901" s="1"/>
      <c r="R1901" s="1" t="s">
        <v>45</v>
      </c>
    </row>
    <row r="1902" spans="1:18" x14ac:dyDescent="0.45">
      <c r="A1902" s="1">
        <v>6014000004</v>
      </c>
      <c r="B1902" s="1"/>
      <c r="C1902" s="1" t="s">
        <v>21</v>
      </c>
      <c r="D1902" s="1">
        <v>1977</v>
      </c>
      <c r="E1902" s="1" t="s">
        <v>49</v>
      </c>
      <c r="F1902" s="1" t="s">
        <v>23</v>
      </c>
      <c r="G1902" s="1" t="s">
        <v>166</v>
      </c>
      <c r="H1902" s="1" t="s">
        <v>182</v>
      </c>
      <c r="I1902" s="1"/>
      <c r="J1902" s="1"/>
      <c r="K1902" s="1"/>
      <c r="L1902" s="1"/>
      <c r="M1902" s="1"/>
      <c r="N1902" s="1"/>
      <c r="O1902" s="2">
        <v>43890</v>
      </c>
      <c r="P1902" s="1"/>
      <c r="Q1902" s="1"/>
      <c r="R1902" s="1" t="s">
        <v>45</v>
      </c>
    </row>
    <row r="1903" spans="1:18" x14ac:dyDescent="0.45">
      <c r="A1903" s="1">
        <v>6014000005</v>
      </c>
      <c r="B1903" s="1"/>
      <c r="C1903" s="1" t="s">
        <v>21</v>
      </c>
      <c r="D1903" s="1">
        <v>1955</v>
      </c>
      <c r="E1903" s="1" t="s">
        <v>38</v>
      </c>
      <c r="F1903" s="1" t="s">
        <v>23</v>
      </c>
      <c r="G1903" s="1" t="s">
        <v>166</v>
      </c>
      <c r="H1903" s="1" t="s">
        <v>182</v>
      </c>
      <c r="I1903" s="1"/>
      <c r="J1903" s="1"/>
      <c r="K1903" s="1"/>
      <c r="L1903" s="1"/>
      <c r="M1903" s="1"/>
      <c r="N1903" s="1"/>
      <c r="O1903" s="2">
        <v>43900</v>
      </c>
      <c r="P1903" s="1"/>
      <c r="Q1903" s="1"/>
      <c r="R1903" s="1" t="s">
        <v>45</v>
      </c>
    </row>
    <row r="1904" spans="1:18" x14ac:dyDescent="0.45">
      <c r="A1904" s="1">
        <v>6015000001</v>
      </c>
      <c r="B1904" s="1">
        <v>37</v>
      </c>
      <c r="C1904" s="1" t="s">
        <v>21</v>
      </c>
      <c r="D1904" s="1"/>
      <c r="E1904" s="1" t="s">
        <v>49</v>
      </c>
      <c r="F1904" s="1" t="s">
        <v>23</v>
      </c>
      <c r="G1904" s="1" t="s">
        <v>166</v>
      </c>
      <c r="H1904" s="1" t="s">
        <v>183</v>
      </c>
      <c r="I1904" s="1"/>
      <c r="J1904" s="1" t="s">
        <v>36</v>
      </c>
      <c r="K1904" s="1"/>
      <c r="L1904" s="1"/>
      <c r="M1904" s="1"/>
      <c r="N1904" s="1"/>
      <c r="O1904" s="2">
        <v>43879</v>
      </c>
      <c r="P1904" s="2">
        <v>43887</v>
      </c>
      <c r="Q1904" s="1"/>
      <c r="R1904" s="1" t="s">
        <v>27</v>
      </c>
    </row>
    <row r="1905" spans="1:18" x14ac:dyDescent="0.45">
      <c r="A1905" s="1">
        <v>6015000002</v>
      </c>
      <c r="B1905" s="1">
        <v>39</v>
      </c>
      <c r="C1905" s="1" t="s">
        <v>34</v>
      </c>
      <c r="D1905" s="1"/>
      <c r="E1905" s="1" t="s">
        <v>38</v>
      </c>
      <c r="F1905" s="1" t="s">
        <v>23</v>
      </c>
      <c r="G1905" s="1" t="s">
        <v>166</v>
      </c>
      <c r="H1905" s="1" t="s">
        <v>183</v>
      </c>
      <c r="I1905" s="1"/>
      <c r="J1905" s="1" t="s">
        <v>48</v>
      </c>
      <c r="K1905" s="1"/>
      <c r="L1905" s="1"/>
      <c r="M1905" s="1"/>
      <c r="N1905" s="1"/>
      <c r="O1905" s="2">
        <v>43879</v>
      </c>
      <c r="P1905" s="2">
        <v>43893</v>
      </c>
      <c r="Q1905" s="1"/>
      <c r="R1905" s="1" t="s">
        <v>27</v>
      </c>
    </row>
    <row r="1906" spans="1:18" x14ac:dyDescent="0.45">
      <c r="A1906" s="1">
        <v>6015000003</v>
      </c>
      <c r="B1906" s="1">
        <v>41</v>
      </c>
      <c r="C1906" s="1" t="s">
        <v>34</v>
      </c>
      <c r="D1906" s="1"/>
      <c r="E1906" s="1" t="s">
        <v>42</v>
      </c>
      <c r="F1906" s="1" t="s">
        <v>23</v>
      </c>
      <c r="G1906" s="1" t="s">
        <v>166</v>
      </c>
      <c r="H1906" s="1" t="s">
        <v>183</v>
      </c>
      <c r="I1906" s="1"/>
      <c r="J1906" s="1" t="s">
        <v>36</v>
      </c>
      <c r="K1906" s="1"/>
      <c r="L1906" s="1"/>
      <c r="M1906" s="1"/>
      <c r="N1906" s="1"/>
      <c r="O1906" s="2">
        <v>43880</v>
      </c>
      <c r="P1906" s="2">
        <v>43908</v>
      </c>
      <c r="Q1906" s="1"/>
      <c r="R1906" s="1" t="s">
        <v>27</v>
      </c>
    </row>
    <row r="1907" spans="1:18" x14ac:dyDescent="0.45">
      <c r="A1907" s="1">
        <v>6015000004</v>
      </c>
      <c r="B1907" s="1">
        <v>66</v>
      </c>
      <c r="C1907" s="1" t="s">
        <v>21</v>
      </c>
      <c r="D1907" s="1"/>
      <c r="E1907" s="1" t="s">
        <v>32</v>
      </c>
      <c r="F1907" s="1" t="s">
        <v>23</v>
      </c>
      <c r="G1907" s="1" t="s">
        <v>166</v>
      </c>
      <c r="H1907" s="1" t="s">
        <v>183</v>
      </c>
      <c r="I1907" s="1"/>
      <c r="J1907" s="1" t="s">
        <v>48</v>
      </c>
      <c r="K1907" s="1"/>
      <c r="L1907" s="1"/>
      <c r="M1907" s="1"/>
      <c r="N1907" s="1"/>
      <c r="O1907" s="2">
        <v>43880</v>
      </c>
      <c r="P1907" s="1"/>
      <c r="Q1907" s="1"/>
      <c r="R1907" s="1" t="s">
        <v>45</v>
      </c>
    </row>
    <row r="1908" spans="1:18" x14ac:dyDescent="0.45">
      <c r="A1908" s="1">
        <v>6015000005</v>
      </c>
      <c r="B1908" s="1">
        <v>242</v>
      </c>
      <c r="C1908" s="1" t="s">
        <v>34</v>
      </c>
      <c r="D1908" s="1"/>
      <c r="E1908" s="1" t="s">
        <v>22</v>
      </c>
      <c r="F1908" s="1" t="s">
        <v>23</v>
      </c>
      <c r="G1908" s="1" t="s">
        <v>166</v>
      </c>
      <c r="H1908" s="1" t="s">
        <v>183</v>
      </c>
      <c r="I1908" s="1"/>
      <c r="J1908" s="1" t="s">
        <v>48</v>
      </c>
      <c r="K1908" s="1"/>
      <c r="L1908" s="1"/>
      <c r="M1908" s="1"/>
      <c r="N1908" s="1"/>
      <c r="O1908" s="2">
        <v>43881</v>
      </c>
      <c r="P1908" s="1"/>
      <c r="Q1908" s="1"/>
      <c r="R1908" s="1" t="s">
        <v>45</v>
      </c>
    </row>
    <row r="1909" spans="1:18" x14ac:dyDescent="0.45">
      <c r="A1909" s="1">
        <v>6015000006</v>
      </c>
      <c r="B1909" s="1">
        <v>244</v>
      </c>
      <c r="C1909" s="1" t="s">
        <v>34</v>
      </c>
      <c r="D1909" s="1"/>
      <c r="E1909" s="1" t="s">
        <v>42</v>
      </c>
      <c r="F1909" s="1" t="s">
        <v>23</v>
      </c>
      <c r="G1909" s="1" t="s">
        <v>166</v>
      </c>
      <c r="H1909" s="1" t="s">
        <v>183</v>
      </c>
      <c r="I1909" s="1"/>
      <c r="J1909" s="1" t="s">
        <v>48</v>
      </c>
      <c r="K1909" s="1"/>
      <c r="L1909" s="1"/>
      <c r="M1909" s="1"/>
      <c r="N1909" s="1"/>
      <c r="O1909" s="2">
        <v>43882</v>
      </c>
      <c r="P1909" s="1"/>
      <c r="Q1909" s="1"/>
      <c r="R1909" s="1" t="s">
        <v>45</v>
      </c>
    </row>
    <row r="1910" spans="1:18" x14ac:dyDescent="0.45">
      <c r="A1910" s="1">
        <v>6015000007</v>
      </c>
      <c r="B1910" s="1">
        <v>335</v>
      </c>
      <c r="C1910" s="1" t="s">
        <v>21</v>
      </c>
      <c r="D1910" s="1"/>
      <c r="E1910" s="1" t="s">
        <v>38</v>
      </c>
      <c r="F1910" s="1" t="s">
        <v>23</v>
      </c>
      <c r="G1910" s="1" t="s">
        <v>166</v>
      </c>
      <c r="H1910" s="1" t="s">
        <v>183</v>
      </c>
      <c r="I1910" s="1"/>
      <c r="J1910" s="1" t="s">
        <v>36</v>
      </c>
      <c r="K1910" s="1"/>
      <c r="L1910" s="1"/>
      <c r="M1910" s="1"/>
      <c r="N1910" s="1"/>
      <c r="O1910" s="2">
        <v>43882</v>
      </c>
      <c r="P1910" s="1"/>
      <c r="Q1910" s="1"/>
      <c r="R1910" s="1" t="s">
        <v>45</v>
      </c>
    </row>
    <row r="1911" spans="1:18" x14ac:dyDescent="0.45">
      <c r="A1911" s="1">
        <v>6015000008</v>
      </c>
      <c r="B1911" s="1">
        <v>481</v>
      </c>
      <c r="C1911" s="1" t="s">
        <v>34</v>
      </c>
      <c r="D1911" s="1"/>
      <c r="E1911" s="1" t="s">
        <v>22</v>
      </c>
      <c r="F1911" s="1" t="s">
        <v>23</v>
      </c>
      <c r="G1911" s="1" t="s">
        <v>166</v>
      </c>
      <c r="H1911" s="1" t="s">
        <v>183</v>
      </c>
      <c r="I1911" s="1"/>
      <c r="J1911" s="1" t="s">
        <v>36</v>
      </c>
      <c r="K1911" s="1"/>
      <c r="L1911" s="1"/>
      <c r="M1911" s="1"/>
      <c r="N1911" s="1"/>
      <c r="O1911" s="2">
        <v>43884</v>
      </c>
      <c r="P1911" s="1"/>
      <c r="Q1911" s="1"/>
      <c r="R1911" s="1" t="s">
        <v>45</v>
      </c>
    </row>
    <row r="1912" spans="1:18" x14ac:dyDescent="0.45">
      <c r="A1912" s="1">
        <v>6015000009</v>
      </c>
      <c r="B1912" s="1">
        <v>711</v>
      </c>
      <c r="C1912" s="1" t="s">
        <v>21</v>
      </c>
      <c r="D1912" s="1"/>
      <c r="E1912" s="1" t="s">
        <v>22</v>
      </c>
      <c r="F1912" s="1" t="s">
        <v>23</v>
      </c>
      <c r="G1912" s="1" t="s">
        <v>166</v>
      </c>
      <c r="H1912" s="1" t="s">
        <v>183</v>
      </c>
      <c r="I1912" s="1"/>
      <c r="J1912" s="1" t="s">
        <v>36</v>
      </c>
      <c r="K1912" s="1"/>
      <c r="L1912" s="1"/>
      <c r="M1912" s="1"/>
      <c r="N1912" s="1"/>
      <c r="O1912" s="2">
        <v>43884</v>
      </c>
      <c r="P1912" s="1"/>
      <c r="Q1912" s="1"/>
      <c r="R1912" s="1" t="s">
        <v>45</v>
      </c>
    </row>
    <row r="1913" spans="1:18" x14ac:dyDescent="0.45">
      <c r="A1913" s="1">
        <v>6015000010</v>
      </c>
      <c r="B1913" s="1">
        <v>716</v>
      </c>
      <c r="C1913" s="1" t="s">
        <v>34</v>
      </c>
      <c r="D1913" s="1"/>
      <c r="E1913" s="1" t="s">
        <v>38</v>
      </c>
      <c r="F1913" s="1" t="s">
        <v>23</v>
      </c>
      <c r="G1913" s="1" t="s">
        <v>166</v>
      </c>
      <c r="H1913" s="1" t="s">
        <v>183</v>
      </c>
      <c r="I1913" s="1"/>
      <c r="J1913" s="1" t="s">
        <v>48</v>
      </c>
      <c r="K1913" s="1"/>
      <c r="L1913" s="1"/>
      <c r="M1913" s="1"/>
      <c r="N1913" s="1"/>
      <c r="O1913" s="2">
        <v>43884</v>
      </c>
      <c r="P1913" s="1"/>
      <c r="Q1913" s="1"/>
      <c r="R1913" s="1" t="s">
        <v>45</v>
      </c>
    </row>
    <row r="1914" spans="1:18" x14ac:dyDescent="0.45">
      <c r="A1914" s="1">
        <v>6015000011</v>
      </c>
      <c r="B1914" s="1">
        <v>717</v>
      </c>
      <c r="C1914" s="1" t="s">
        <v>34</v>
      </c>
      <c r="D1914" s="1"/>
      <c r="E1914" s="1" t="s">
        <v>49</v>
      </c>
      <c r="F1914" s="1" t="s">
        <v>23</v>
      </c>
      <c r="G1914" s="1" t="s">
        <v>166</v>
      </c>
      <c r="H1914" s="1" t="s">
        <v>183</v>
      </c>
      <c r="I1914" s="1"/>
      <c r="J1914" s="1" t="s">
        <v>36</v>
      </c>
      <c r="K1914" s="1"/>
      <c r="L1914" s="1"/>
      <c r="M1914" s="1"/>
      <c r="N1914" s="1"/>
      <c r="O1914" s="2">
        <v>43884</v>
      </c>
      <c r="P1914" s="1"/>
      <c r="Q1914" s="1"/>
      <c r="R1914" s="1" t="s">
        <v>45</v>
      </c>
    </row>
    <row r="1915" spans="1:18" x14ac:dyDescent="0.45">
      <c r="A1915" s="1">
        <v>6015000012</v>
      </c>
      <c r="B1915" s="1">
        <v>758</v>
      </c>
      <c r="C1915" s="1" t="s">
        <v>21</v>
      </c>
      <c r="D1915" s="1"/>
      <c r="E1915" s="1" t="s">
        <v>22</v>
      </c>
      <c r="F1915" s="1" t="s">
        <v>23</v>
      </c>
      <c r="G1915" s="1" t="s">
        <v>166</v>
      </c>
      <c r="H1915" s="1" t="s">
        <v>183</v>
      </c>
      <c r="I1915" s="1"/>
      <c r="J1915" s="1" t="s">
        <v>48</v>
      </c>
      <c r="K1915" s="1"/>
      <c r="L1915" s="1"/>
      <c r="M1915" s="1"/>
      <c r="N1915" s="1"/>
      <c r="O1915" s="2">
        <v>43885</v>
      </c>
      <c r="P1915" s="1"/>
      <c r="Q1915" s="1"/>
      <c r="R1915" s="1" t="s">
        <v>45</v>
      </c>
    </row>
    <row r="1916" spans="1:18" x14ac:dyDescent="0.45">
      <c r="A1916" s="1">
        <v>6015000013</v>
      </c>
      <c r="B1916" s="1">
        <v>888</v>
      </c>
      <c r="C1916" s="1" t="s">
        <v>21</v>
      </c>
      <c r="D1916" s="1"/>
      <c r="E1916" s="1" t="s">
        <v>32</v>
      </c>
      <c r="F1916" s="1" t="s">
        <v>23</v>
      </c>
      <c r="G1916" s="1" t="s">
        <v>166</v>
      </c>
      <c r="H1916" s="1" t="s">
        <v>183</v>
      </c>
      <c r="I1916" s="1"/>
      <c r="J1916" s="1" t="s">
        <v>48</v>
      </c>
      <c r="K1916" s="1"/>
      <c r="L1916" s="1"/>
      <c r="M1916" s="1"/>
      <c r="N1916" s="1"/>
      <c r="O1916" s="2">
        <v>43886</v>
      </c>
      <c r="P1916" s="1"/>
      <c r="Q1916" s="1"/>
      <c r="R1916" s="1" t="s">
        <v>45</v>
      </c>
    </row>
    <row r="1917" spans="1:18" x14ac:dyDescent="0.45">
      <c r="A1917" s="1">
        <v>6015000014</v>
      </c>
      <c r="B1917" s="1">
        <v>889</v>
      </c>
      <c r="C1917" s="1" t="s">
        <v>34</v>
      </c>
      <c r="D1917" s="1"/>
      <c r="E1917" s="1" t="s">
        <v>38</v>
      </c>
      <c r="F1917" s="1" t="s">
        <v>23</v>
      </c>
      <c r="G1917" s="1" t="s">
        <v>166</v>
      </c>
      <c r="H1917" s="1" t="s">
        <v>183</v>
      </c>
      <c r="I1917" s="1"/>
      <c r="J1917" s="1" t="s">
        <v>36</v>
      </c>
      <c r="K1917" s="1"/>
      <c r="L1917" s="1"/>
      <c r="M1917" s="1"/>
      <c r="N1917" s="1"/>
      <c r="O1917" s="2">
        <v>43886</v>
      </c>
      <c r="P1917" s="1"/>
      <c r="Q1917" s="1"/>
      <c r="R1917" s="1" t="s">
        <v>45</v>
      </c>
    </row>
    <row r="1918" spans="1:18" x14ac:dyDescent="0.45">
      <c r="A1918" s="1">
        <v>6015000015</v>
      </c>
      <c r="B1918" s="1">
        <v>890</v>
      </c>
      <c r="C1918" s="1" t="s">
        <v>34</v>
      </c>
      <c r="D1918" s="1"/>
      <c r="E1918" s="1" t="s">
        <v>28</v>
      </c>
      <c r="F1918" s="1" t="s">
        <v>23</v>
      </c>
      <c r="G1918" s="1" t="s">
        <v>166</v>
      </c>
      <c r="H1918" s="1" t="s">
        <v>183</v>
      </c>
      <c r="I1918" s="1"/>
      <c r="J1918" s="1" t="s">
        <v>31</v>
      </c>
      <c r="K1918" s="1"/>
      <c r="L1918" s="1">
        <v>6016000002</v>
      </c>
      <c r="M1918" s="1"/>
      <c r="N1918" s="1"/>
      <c r="O1918" s="2">
        <v>43886</v>
      </c>
      <c r="P1918" s="2">
        <v>43903</v>
      </c>
      <c r="Q1918" s="1"/>
      <c r="R1918" s="1" t="s">
        <v>27</v>
      </c>
    </row>
    <row r="1919" spans="1:18" x14ac:dyDescent="0.45">
      <c r="A1919" s="1">
        <v>6015000016</v>
      </c>
      <c r="B1919" s="1">
        <v>891</v>
      </c>
      <c r="C1919" s="1" t="s">
        <v>34</v>
      </c>
      <c r="D1919" s="1"/>
      <c r="E1919" s="1" t="s">
        <v>22</v>
      </c>
      <c r="F1919" s="1" t="s">
        <v>23</v>
      </c>
      <c r="G1919" s="1" t="s">
        <v>166</v>
      </c>
      <c r="H1919" s="1" t="s">
        <v>183</v>
      </c>
      <c r="I1919" s="1"/>
      <c r="J1919" s="1" t="s">
        <v>36</v>
      </c>
      <c r="K1919" s="1"/>
      <c r="L1919" s="1"/>
      <c r="M1919" s="1"/>
      <c r="N1919" s="1"/>
      <c r="O1919" s="2">
        <v>43886</v>
      </c>
      <c r="P1919" s="2">
        <v>43903</v>
      </c>
      <c r="Q1919" s="1"/>
      <c r="R1919" s="1" t="s">
        <v>27</v>
      </c>
    </row>
    <row r="1920" spans="1:18" x14ac:dyDescent="0.45">
      <c r="A1920" s="1">
        <v>6015000017</v>
      </c>
      <c r="B1920" s="1">
        <v>1228</v>
      </c>
      <c r="C1920" s="1" t="s">
        <v>21</v>
      </c>
      <c r="D1920" s="1"/>
      <c r="E1920" s="1" t="s">
        <v>38</v>
      </c>
      <c r="F1920" s="1" t="s">
        <v>23</v>
      </c>
      <c r="G1920" s="1" t="s">
        <v>166</v>
      </c>
      <c r="H1920" s="1" t="s">
        <v>183</v>
      </c>
      <c r="I1920" s="1"/>
      <c r="J1920" s="1" t="s">
        <v>31</v>
      </c>
      <c r="K1920" s="1"/>
      <c r="L1920" s="1">
        <v>6016000007</v>
      </c>
      <c r="M1920" s="1"/>
      <c r="N1920" s="1"/>
      <c r="O1920" s="2">
        <v>43887</v>
      </c>
      <c r="P1920" s="1"/>
      <c r="Q1920" s="1"/>
      <c r="R1920" s="1" t="s">
        <v>45</v>
      </c>
    </row>
    <row r="1921" spans="1:18" x14ac:dyDescent="0.45">
      <c r="A1921" s="1">
        <v>6015000018</v>
      </c>
      <c r="B1921" s="1">
        <v>1258</v>
      </c>
      <c r="C1921" s="1" t="s">
        <v>34</v>
      </c>
      <c r="D1921" s="1"/>
      <c r="E1921" s="1" t="s">
        <v>22</v>
      </c>
      <c r="F1921" s="1" t="s">
        <v>23</v>
      </c>
      <c r="G1921" s="1" t="s">
        <v>166</v>
      </c>
      <c r="H1921" s="1" t="s">
        <v>183</v>
      </c>
      <c r="I1921" s="1"/>
      <c r="J1921" s="1" t="s">
        <v>36</v>
      </c>
      <c r="K1921" s="1"/>
      <c r="L1921" s="1"/>
      <c r="M1921" s="1"/>
      <c r="N1921" s="1"/>
      <c r="O1921" s="2">
        <v>43887</v>
      </c>
      <c r="P1921" s="1"/>
      <c r="Q1921" s="1"/>
      <c r="R1921" s="1" t="s">
        <v>45</v>
      </c>
    </row>
    <row r="1922" spans="1:18" x14ac:dyDescent="0.45">
      <c r="A1922" s="1">
        <v>6015000019</v>
      </c>
      <c r="B1922" s="1">
        <v>1259</v>
      </c>
      <c r="C1922" s="1" t="s">
        <v>34</v>
      </c>
      <c r="D1922" s="1"/>
      <c r="E1922" s="1" t="s">
        <v>38</v>
      </c>
      <c r="F1922" s="1" t="s">
        <v>23</v>
      </c>
      <c r="G1922" s="1" t="s">
        <v>166</v>
      </c>
      <c r="H1922" s="1" t="s">
        <v>183</v>
      </c>
      <c r="I1922" s="1"/>
      <c r="J1922" s="1" t="s">
        <v>31</v>
      </c>
      <c r="K1922" s="1"/>
      <c r="L1922" s="1">
        <v>6016000007</v>
      </c>
      <c r="M1922" s="1"/>
      <c r="N1922" s="1"/>
      <c r="O1922" s="2">
        <v>43887</v>
      </c>
      <c r="P1922" s="1"/>
      <c r="Q1922" s="1"/>
      <c r="R1922" s="1" t="s">
        <v>45</v>
      </c>
    </row>
    <row r="1923" spans="1:18" x14ac:dyDescent="0.45">
      <c r="A1923" s="1">
        <v>6015000020</v>
      </c>
      <c r="B1923" s="1">
        <v>1260</v>
      </c>
      <c r="C1923" s="1" t="s">
        <v>21</v>
      </c>
      <c r="D1923" s="1"/>
      <c r="E1923" s="1" t="s">
        <v>32</v>
      </c>
      <c r="F1923" s="1" t="s">
        <v>23</v>
      </c>
      <c r="G1923" s="1" t="s">
        <v>166</v>
      </c>
      <c r="H1923" s="1" t="s">
        <v>183</v>
      </c>
      <c r="I1923" s="1"/>
      <c r="J1923" s="1" t="s">
        <v>36</v>
      </c>
      <c r="K1923" s="1"/>
      <c r="L1923" s="1"/>
      <c r="M1923" s="1"/>
      <c r="N1923" s="1"/>
      <c r="O1923" s="2">
        <v>43887</v>
      </c>
      <c r="P1923" s="2">
        <v>43902</v>
      </c>
      <c r="Q1923" s="1"/>
      <c r="R1923" s="1" t="s">
        <v>27</v>
      </c>
    </row>
    <row r="1924" spans="1:18" x14ac:dyDescent="0.45">
      <c r="A1924" s="1">
        <v>6015000021</v>
      </c>
      <c r="B1924" s="1">
        <v>1262</v>
      </c>
      <c r="C1924" s="1" t="s">
        <v>21</v>
      </c>
      <c r="D1924" s="1"/>
      <c r="E1924" s="1" t="s">
        <v>42</v>
      </c>
      <c r="F1924" s="1" t="s">
        <v>23</v>
      </c>
      <c r="G1924" s="1" t="s">
        <v>166</v>
      </c>
      <c r="H1924" s="1" t="s">
        <v>183</v>
      </c>
      <c r="I1924" s="1"/>
      <c r="J1924" s="1" t="s">
        <v>36</v>
      </c>
      <c r="K1924" s="1"/>
      <c r="L1924" s="1"/>
      <c r="M1924" s="1"/>
      <c r="N1924" s="1"/>
      <c r="O1924" s="2">
        <v>43887</v>
      </c>
      <c r="P1924" s="1"/>
      <c r="Q1924" s="1"/>
      <c r="R1924" s="1" t="s">
        <v>45</v>
      </c>
    </row>
    <row r="1925" spans="1:18" x14ac:dyDescent="0.45">
      <c r="A1925" s="1">
        <v>6015000022</v>
      </c>
      <c r="B1925" s="1">
        <v>1737</v>
      </c>
      <c r="C1925" s="1" t="s">
        <v>34</v>
      </c>
      <c r="D1925" s="1"/>
      <c r="E1925" s="1" t="s">
        <v>42</v>
      </c>
      <c r="F1925" s="1" t="s">
        <v>23</v>
      </c>
      <c r="G1925" s="1" t="s">
        <v>166</v>
      </c>
      <c r="H1925" s="1" t="s">
        <v>183</v>
      </c>
      <c r="I1925" s="1"/>
      <c r="J1925" s="1" t="s">
        <v>36</v>
      </c>
      <c r="K1925" s="1"/>
      <c r="L1925" s="1"/>
      <c r="M1925" s="1"/>
      <c r="N1925" s="1"/>
      <c r="O1925" s="2">
        <v>43888</v>
      </c>
      <c r="P1925" s="1"/>
      <c r="Q1925" s="1"/>
      <c r="R1925" s="1" t="s">
        <v>45</v>
      </c>
    </row>
    <row r="1926" spans="1:18" x14ac:dyDescent="0.45">
      <c r="A1926" s="1">
        <v>6015000023</v>
      </c>
      <c r="B1926" s="1">
        <v>1829</v>
      </c>
      <c r="C1926" s="1" t="s">
        <v>21</v>
      </c>
      <c r="D1926" s="1"/>
      <c r="E1926" s="1" t="s">
        <v>32</v>
      </c>
      <c r="F1926" s="1" t="s">
        <v>23</v>
      </c>
      <c r="G1926" s="1" t="s">
        <v>166</v>
      </c>
      <c r="H1926" s="1" t="s">
        <v>183</v>
      </c>
      <c r="I1926" s="1"/>
      <c r="J1926" s="1" t="s">
        <v>36</v>
      </c>
      <c r="K1926" s="1"/>
      <c r="L1926" s="1"/>
      <c r="M1926" s="1"/>
      <c r="N1926" s="1"/>
      <c r="O1926" s="2">
        <v>43888</v>
      </c>
      <c r="P1926" s="1"/>
      <c r="Q1926" s="1"/>
      <c r="R1926" s="1" t="s">
        <v>45</v>
      </c>
    </row>
    <row r="1927" spans="1:18" x14ac:dyDescent="0.45">
      <c r="A1927" s="1">
        <v>6015000024</v>
      </c>
      <c r="B1927" s="1">
        <v>1937</v>
      </c>
      <c r="C1927" s="1" t="s">
        <v>21</v>
      </c>
      <c r="D1927" s="1"/>
      <c r="E1927" s="1" t="s">
        <v>28</v>
      </c>
      <c r="F1927" s="1" t="s">
        <v>23</v>
      </c>
      <c r="G1927" s="1" t="s">
        <v>166</v>
      </c>
      <c r="H1927" s="1" t="s">
        <v>183</v>
      </c>
      <c r="I1927" s="1"/>
      <c r="J1927" s="1" t="s">
        <v>36</v>
      </c>
      <c r="K1927" s="1"/>
      <c r="L1927" s="1"/>
      <c r="M1927" s="1"/>
      <c r="N1927" s="1"/>
      <c r="O1927" s="2">
        <v>43888</v>
      </c>
      <c r="P1927" s="1"/>
      <c r="Q1927" s="1"/>
      <c r="R1927" s="1" t="s">
        <v>45</v>
      </c>
    </row>
    <row r="1928" spans="1:18" x14ac:dyDescent="0.45">
      <c r="A1928" s="1">
        <v>6015000025</v>
      </c>
      <c r="B1928" s="1">
        <v>2023</v>
      </c>
      <c r="C1928" s="1" t="s">
        <v>21</v>
      </c>
      <c r="D1928" s="1"/>
      <c r="E1928" s="1" t="s">
        <v>49</v>
      </c>
      <c r="F1928" s="1" t="s">
        <v>23</v>
      </c>
      <c r="G1928" s="1" t="s">
        <v>166</v>
      </c>
      <c r="H1928" s="1" t="s">
        <v>183</v>
      </c>
      <c r="I1928" s="1"/>
      <c r="J1928" s="1" t="s">
        <v>36</v>
      </c>
      <c r="K1928" s="1"/>
      <c r="L1928" s="1"/>
      <c r="M1928" s="1"/>
      <c r="N1928" s="1"/>
      <c r="O1928" s="2">
        <v>43888</v>
      </c>
      <c r="P1928" s="1"/>
      <c r="Q1928" s="1"/>
      <c r="R1928" s="1" t="s">
        <v>45</v>
      </c>
    </row>
    <row r="1929" spans="1:18" x14ac:dyDescent="0.45">
      <c r="A1929" s="1">
        <v>6015000026</v>
      </c>
      <c r="B1929" s="1">
        <v>2532</v>
      </c>
      <c r="C1929" s="1" t="s">
        <v>21</v>
      </c>
      <c r="D1929" s="1"/>
      <c r="E1929" s="1" t="s">
        <v>32</v>
      </c>
      <c r="F1929" s="1" t="s">
        <v>23</v>
      </c>
      <c r="G1929" s="1" t="s">
        <v>166</v>
      </c>
      <c r="H1929" s="1" t="s">
        <v>183</v>
      </c>
      <c r="I1929" s="1"/>
      <c r="J1929" s="1" t="s">
        <v>36</v>
      </c>
      <c r="K1929" s="1"/>
      <c r="L1929" s="1"/>
      <c r="M1929" s="1"/>
      <c r="N1929" s="1"/>
      <c r="O1929" s="2">
        <v>43888</v>
      </c>
      <c r="P1929" s="1"/>
      <c r="Q1929" s="1"/>
      <c r="R1929" s="1" t="s">
        <v>45</v>
      </c>
    </row>
    <row r="1930" spans="1:18" x14ac:dyDescent="0.45">
      <c r="A1930" s="1">
        <v>6015000027</v>
      </c>
      <c r="B1930" s="1">
        <v>3025</v>
      </c>
      <c r="C1930" s="1" t="s">
        <v>34</v>
      </c>
      <c r="D1930" s="1"/>
      <c r="E1930" s="1" t="s">
        <v>42</v>
      </c>
      <c r="F1930" s="1" t="s">
        <v>23</v>
      </c>
      <c r="G1930" s="1" t="s">
        <v>166</v>
      </c>
      <c r="H1930" s="1" t="s">
        <v>183</v>
      </c>
      <c r="I1930" s="1"/>
      <c r="J1930" s="1" t="s">
        <v>36</v>
      </c>
      <c r="K1930" s="1"/>
      <c r="L1930" s="1"/>
      <c r="M1930" s="1"/>
      <c r="N1930" s="1"/>
      <c r="O1930" s="2">
        <v>43889</v>
      </c>
      <c r="P1930" s="2">
        <v>43904</v>
      </c>
      <c r="Q1930" s="1"/>
      <c r="R1930" s="1" t="s">
        <v>27</v>
      </c>
    </row>
    <row r="1931" spans="1:18" x14ac:dyDescent="0.45">
      <c r="A1931" s="1">
        <v>6015000028</v>
      </c>
      <c r="B1931" s="1">
        <v>3666</v>
      </c>
      <c r="C1931" s="1" t="s">
        <v>34</v>
      </c>
      <c r="D1931" s="1"/>
      <c r="E1931" s="1" t="s">
        <v>38</v>
      </c>
      <c r="F1931" s="1" t="s">
        <v>23</v>
      </c>
      <c r="G1931" s="1" t="s">
        <v>166</v>
      </c>
      <c r="H1931" s="1" t="s">
        <v>183</v>
      </c>
      <c r="I1931" s="1"/>
      <c r="J1931" s="1" t="s">
        <v>36</v>
      </c>
      <c r="K1931" s="1"/>
      <c r="L1931" s="1"/>
      <c r="M1931" s="1"/>
      <c r="N1931" s="1"/>
      <c r="O1931" s="2">
        <v>43891</v>
      </c>
      <c r="P1931" s="1"/>
      <c r="Q1931" s="1"/>
      <c r="R1931" s="1" t="s">
        <v>45</v>
      </c>
    </row>
    <row r="1932" spans="1:18" x14ac:dyDescent="0.45">
      <c r="A1932" s="1">
        <v>6015000029</v>
      </c>
      <c r="B1932" s="1">
        <v>3786</v>
      </c>
      <c r="C1932" s="1" t="s">
        <v>34</v>
      </c>
      <c r="D1932" s="1"/>
      <c r="E1932" s="1" t="s">
        <v>42</v>
      </c>
      <c r="F1932" s="1" t="s">
        <v>23</v>
      </c>
      <c r="G1932" s="1" t="s">
        <v>166</v>
      </c>
      <c r="H1932" s="1" t="s">
        <v>183</v>
      </c>
      <c r="I1932" s="1"/>
      <c r="J1932" s="1" t="s">
        <v>36</v>
      </c>
      <c r="K1932" s="1"/>
      <c r="L1932" s="1"/>
      <c r="M1932" s="1"/>
      <c r="N1932" s="1"/>
      <c r="O1932" s="2">
        <v>43891</v>
      </c>
      <c r="P1932" s="1"/>
      <c r="Q1932" s="1"/>
      <c r="R1932" s="1" t="s">
        <v>45</v>
      </c>
    </row>
    <row r="1933" spans="1:18" x14ac:dyDescent="0.45">
      <c r="A1933" s="1">
        <v>6015000030</v>
      </c>
      <c r="B1933" s="1">
        <v>4701</v>
      </c>
      <c r="C1933" s="1" t="s">
        <v>21</v>
      </c>
      <c r="D1933" s="1"/>
      <c r="E1933" s="1" t="s">
        <v>32</v>
      </c>
      <c r="F1933" s="1" t="s">
        <v>23</v>
      </c>
      <c r="G1933" s="1" t="s">
        <v>166</v>
      </c>
      <c r="H1933" s="1" t="s">
        <v>183</v>
      </c>
      <c r="I1933" s="1"/>
      <c r="J1933" s="1" t="s">
        <v>36</v>
      </c>
      <c r="K1933" s="1"/>
      <c r="L1933" s="1"/>
      <c r="M1933" s="1"/>
      <c r="N1933" s="1"/>
      <c r="O1933" s="2">
        <v>43892</v>
      </c>
      <c r="P1933" s="1"/>
      <c r="Q1933" s="1"/>
      <c r="R1933" s="1" t="s">
        <v>45</v>
      </c>
    </row>
    <row r="1934" spans="1:18" x14ac:dyDescent="0.45">
      <c r="A1934" s="1">
        <v>6015000031</v>
      </c>
      <c r="B1934" s="1">
        <v>5017</v>
      </c>
      <c r="C1934" s="1" t="s">
        <v>21</v>
      </c>
      <c r="D1934" s="1"/>
      <c r="E1934" s="1" t="s">
        <v>41</v>
      </c>
      <c r="F1934" s="1" t="s">
        <v>23</v>
      </c>
      <c r="G1934" s="1" t="s">
        <v>166</v>
      </c>
      <c r="H1934" s="1" t="s">
        <v>183</v>
      </c>
      <c r="I1934" s="1"/>
      <c r="J1934" s="1" t="s">
        <v>36</v>
      </c>
      <c r="K1934" s="1"/>
      <c r="L1934" s="1"/>
      <c r="M1934" s="1"/>
      <c r="N1934" s="1"/>
      <c r="O1934" s="2">
        <v>43893</v>
      </c>
      <c r="P1934" s="1"/>
      <c r="Q1934" s="1"/>
      <c r="R1934" s="1" t="s">
        <v>45</v>
      </c>
    </row>
    <row r="1935" spans="1:18" x14ac:dyDescent="0.45">
      <c r="A1935" s="1">
        <v>6015000032</v>
      </c>
      <c r="B1935" s="1">
        <v>5315</v>
      </c>
      <c r="C1935" s="1" t="s">
        <v>34</v>
      </c>
      <c r="D1935" s="1"/>
      <c r="E1935" s="1" t="s">
        <v>32</v>
      </c>
      <c r="F1935" s="1" t="s">
        <v>23</v>
      </c>
      <c r="G1935" s="1" t="s">
        <v>166</v>
      </c>
      <c r="H1935" s="1" t="s">
        <v>183</v>
      </c>
      <c r="I1935" s="1"/>
      <c r="J1935" s="1" t="s">
        <v>36</v>
      </c>
      <c r="K1935" s="1"/>
      <c r="L1935" s="1"/>
      <c r="M1935" s="1"/>
      <c r="N1935" s="1"/>
      <c r="O1935" s="2">
        <v>43893</v>
      </c>
      <c r="P1935" s="1"/>
      <c r="Q1935" s="1"/>
      <c r="R1935" s="1" t="s">
        <v>45</v>
      </c>
    </row>
    <row r="1936" spans="1:18" x14ac:dyDescent="0.45">
      <c r="A1936" s="1">
        <v>6015000033</v>
      </c>
      <c r="B1936" s="1">
        <v>6028</v>
      </c>
      <c r="C1936" s="1" t="s">
        <v>21</v>
      </c>
      <c r="D1936" s="1"/>
      <c r="E1936" s="1" t="s">
        <v>41</v>
      </c>
      <c r="F1936" s="1" t="s">
        <v>23</v>
      </c>
      <c r="G1936" s="1" t="s">
        <v>166</v>
      </c>
      <c r="H1936" s="1" t="s">
        <v>183</v>
      </c>
      <c r="I1936" s="1"/>
      <c r="J1936" s="1" t="s">
        <v>36</v>
      </c>
      <c r="K1936" s="1"/>
      <c r="L1936" s="1"/>
      <c r="M1936" s="1"/>
      <c r="N1936" s="1"/>
      <c r="O1936" s="2">
        <v>43895</v>
      </c>
      <c r="P1936" s="1"/>
      <c r="Q1936" s="1"/>
      <c r="R1936" s="1" t="s">
        <v>45</v>
      </c>
    </row>
    <row r="1937" spans="1:18" x14ac:dyDescent="0.45">
      <c r="A1937" s="1">
        <v>6015000034</v>
      </c>
      <c r="B1937" s="1">
        <v>6237</v>
      </c>
      <c r="C1937" s="1" t="s">
        <v>34</v>
      </c>
      <c r="D1937" s="1"/>
      <c r="E1937" s="1" t="s">
        <v>41</v>
      </c>
      <c r="F1937" s="1" t="s">
        <v>23</v>
      </c>
      <c r="G1937" s="1" t="s">
        <v>166</v>
      </c>
      <c r="H1937" s="1" t="s">
        <v>183</v>
      </c>
      <c r="I1937" s="1"/>
      <c r="J1937" s="1" t="s">
        <v>36</v>
      </c>
      <c r="K1937" s="1"/>
      <c r="L1937" s="1"/>
      <c r="M1937" s="1"/>
      <c r="N1937" s="1"/>
      <c r="O1937" s="2">
        <v>43895</v>
      </c>
      <c r="P1937" s="1"/>
      <c r="Q1937" s="1"/>
      <c r="R1937" s="1" t="s">
        <v>45</v>
      </c>
    </row>
    <row r="1938" spans="1:18" x14ac:dyDescent="0.45">
      <c r="A1938" s="1">
        <v>6015000035</v>
      </c>
      <c r="B1938" s="1">
        <v>6309</v>
      </c>
      <c r="C1938" s="1" t="s">
        <v>21</v>
      </c>
      <c r="D1938" s="1"/>
      <c r="E1938" s="1" t="s">
        <v>42</v>
      </c>
      <c r="F1938" s="1" t="s">
        <v>23</v>
      </c>
      <c r="G1938" s="1" t="s">
        <v>166</v>
      </c>
      <c r="H1938" s="1" t="s">
        <v>183</v>
      </c>
      <c r="I1938" s="1"/>
      <c r="J1938" s="1" t="s">
        <v>36</v>
      </c>
      <c r="K1938" s="1"/>
      <c r="L1938" s="1"/>
      <c r="M1938" s="1"/>
      <c r="N1938" s="1"/>
      <c r="O1938" s="2">
        <v>43896</v>
      </c>
      <c r="P1938" s="1"/>
      <c r="Q1938" s="2">
        <v>43897</v>
      </c>
      <c r="R1938" s="1" t="s">
        <v>87</v>
      </c>
    </row>
    <row r="1939" spans="1:18" x14ac:dyDescent="0.45">
      <c r="A1939" s="1">
        <v>6015000036</v>
      </c>
      <c r="B1939" s="1">
        <v>6769</v>
      </c>
      <c r="C1939" s="1" t="s">
        <v>34</v>
      </c>
      <c r="D1939" s="1"/>
      <c r="E1939" s="1" t="s">
        <v>42</v>
      </c>
      <c r="F1939" s="1" t="s">
        <v>23</v>
      </c>
      <c r="G1939" s="1" t="s">
        <v>166</v>
      </c>
      <c r="H1939" s="1" t="s">
        <v>183</v>
      </c>
      <c r="I1939" s="1"/>
      <c r="J1939" s="1" t="s">
        <v>31</v>
      </c>
      <c r="K1939" s="1"/>
      <c r="L1939" s="1"/>
      <c r="M1939" s="1"/>
      <c r="N1939" s="1"/>
      <c r="O1939" s="2">
        <v>43896</v>
      </c>
      <c r="P1939" s="1"/>
      <c r="Q1939" s="1"/>
      <c r="R1939" s="1" t="s">
        <v>45</v>
      </c>
    </row>
    <row r="1940" spans="1:18" x14ac:dyDescent="0.45">
      <c r="A1940" s="1">
        <v>6016000001</v>
      </c>
      <c r="B1940" s="1"/>
      <c r="C1940" s="1" t="s">
        <v>34</v>
      </c>
      <c r="D1940" s="1"/>
      <c r="E1940" s="1" t="s">
        <v>22</v>
      </c>
      <c r="F1940" s="1" t="s">
        <v>23</v>
      </c>
      <c r="G1940" s="1" t="s">
        <v>166</v>
      </c>
      <c r="H1940" s="1" t="s">
        <v>184</v>
      </c>
      <c r="I1940" s="1"/>
      <c r="J1940" s="1" t="s">
        <v>185</v>
      </c>
      <c r="K1940" s="1"/>
      <c r="L1940" s="1"/>
      <c r="M1940" s="1"/>
      <c r="N1940" s="1"/>
      <c r="O1940" s="2">
        <v>43882</v>
      </c>
      <c r="P1940" s="2">
        <v>43901</v>
      </c>
      <c r="Q1940" s="1"/>
      <c r="R1940" s="1" t="s">
        <v>27</v>
      </c>
    </row>
    <row r="1941" spans="1:18" x14ac:dyDescent="0.45">
      <c r="A1941" s="1">
        <v>6016000002</v>
      </c>
      <c r="B1941" s="1"/>
      <c r="C1941" s="1" t="s">
        <v>21</v>
      </c>
      <c r="D1941" s="1"/>
      <c r="E1941" s="1" t="s">
        <v>49</v>
      </c>
      <c r="F1941" s="1" t="s">
        <v>23</v>
      </c>
      <c r="G1941" s="1" t="s">
        <v>166</v>
      </c>
      <c r="H1941" s="1" t="s">
        <v>184</v>
      </c>
      <c r="I1941" s="1"/>
      <c r="J1941" s="1" t="s">
        <v>36</v>
      </c>
      <c r="K1941" s="1"/>
      <c r="L1941" s="1"/>
      <c r="M1941" s="1"/>
      <c r="N1941" s="1"/>
      <c r="O1941" s="2">
        <v>43885</v>
      </c>
      <c r="P1941" s="1"/>
      <c r="Q1941" s="1"/>
      <c r="R1941" s="1" t="s">
        <v>45</v>
      </c>
    </row>
    <row r="1942" spans="1:18" x14ac:dyDescent="0.45">
      <c r="A1942" s="1">
        <v>6016000003</v>
      </c>
      <c r="B1942" s="1"/>
      <c r="C1942" s="1" t="s">
        <v>21</v>
      </c>
      <c r="D1942" s="1"/>
      <c r="E1942" s="1" t="s">
        <v>32</v>
      </c>
      <c r="F1942" s="1" t="s">
        <v>23</v>
      </c>
      <c r="G1942" s="1" t="s">
        <v>166</v>
      </c>
      <c r="H1942" s="1" t="s">
        <v>184</v>
      </c>
      <c r="I1942" s="1"/>
      <c r="J1942" s="1" t="s">
        <v>36</v>
      </c>
      <c r="K1942" s="1"/>
      <c r="L1942" s="1"/>
      <c r="M1942" s="1"/>
      <c r="N1942" s="1"/>
      <c r="O1942" s="2">
        <v>43891</v>
      </c>
      <c r="P1942" s="2">
        <v>43900</v>
      </c>
      <c r="Q1942" s="1"/>
      <c r="R1942" s="1" t="s">
        <v>27</v>
      </c>
    </row>
    <row r="1943" spans="1:18" x14ac:dyDescent="0.45">
      <c r="A1943" s="1">
        <v>6016000004</v>
      </c>
      <c r="B1943" s="1"/>
      <c r="C1943" s="1" t="s">
        <v>34</v>
      </c>
      <c r="D1943" s="1"/>
      <c r="E1943" s="1" t="s">
        <v>22</v>
      </c>
      <c r="F1943" s="1" t="s">
        <v>23</v>
      </c>
      <c r="G1943" s="1" t="s">
        <v>166</v>
      </c>
      <c r="H1943" s="1" t="s">
        <v>184</v>
      </c>
      <c r="I1943" s="1"/>
      <c r="J1943" s="1" t="s">
        <v>36</v>
      </c>
      <c r="K1943" s="1"/>
      <c r="L1943" s="1"/>
      <c r="M1943" s="1"/>
      <c r="N1943" s="1"/>
      <c r="O1943" s="2">
        <v>43894</v>
      </c>
      <c r="P1943" s="1"/>
      <c r="Q1943" s="1"/>
      <c r="R1943" s="1" t="s">
        <v>45</v>
      </c>
    </row>
    <row r="1944" spans="1:18" x14ac:dyDescent="0.45">
      <c r="A1944" s="1">
        <v>6016000005</v>
      </c>
      <c r="B1944" s="1"/>
      <c r="C1944" s="1" t="s">
        <v>21</v>
      </c>
      <c r="D1944" s="1"/>
      <c r="E1944" s="1" t="s">
        <v>22</v>
      </c>
      <c r="F1944" s="1" t="s">
        <v>23</v>
      </c>
      <c r="G1944" s="1" t="s">
        <v>166</v>
      </c>
      <c r="H1944" s="1" t="s">
        <v>184</v>
      </c>
      <c r="I1944" s="1"/>
      <c r="J1944" s="1" t="s">
        <v>36</v>
      </c>
      <c r="K1944" s="1"/>
      <c r="L1944" s="1"/>
      <c r="M1944" s="1"/>
      <c r="N1944" s="1"/>
      <c r="O1944" s="2">
        <v>43894</v>
      </c>
      <c r="P1944" s="1"/>
      <c r="Q1944" s="1"/>
      <c r="R1944" s="1" t="s">
        <v>45</v>
      </c>
    </row>
    <row r="1945" spans="1:18" x14ac:dyDescent="0.45">
      <c r="A1945" s="1">
        <v>6016000006</v>
      </c>
      <c r="B1945" s="1"/>
      <c r="C1945" s="1" t="s">
        <v>21</v>
      </c>
      <c r="D1945" s="1"/>
      <c r="E1945" s="1" t="s">
        <v>38</v>
      </c>
      <c r="F1945" s="1" t="s">
        <v>23</v>
      </c>
      <c r="G1945" s="1" t="s">
        <v>166</v>
      </c>
      <c r="H1945" s="1" t="s">
        <v>184</v>
      </c>
      <c r="I1945" s="1"/>
      <c r="J1945" s="1" t="s">
        <v>36</v>
      </c>
      <c r="K1945" s="1"/>
      <c r="L1945" s="1"/>
      <c r="M1945" s="1"/>
      <c r="N1945" s="1"/>
      <c r="O1945" s="2">
        <v>43896</v>
      </c>
      <c r="P1945" s="1"/>
      <c r="Q1945" s="1"/>
      <c r="R1945" s="1" t="s">
        <v>45</v>
      </c>
    </row>
    <row r="1946" spans="1:18" x14ac:dyDescent="0.45">
      <c r="A1946" s="1">
        <v>6016000007</v>
      </c>
      <c r="B1946" s="1"/>
      <c r="C1946" s="1"/>
      <c r="D1946" s="1"/>
      <c r="E1946" s="1"/>
      <c r="F1946" s="1" t="s">
        <v>23</v>
      </c>
      <c r="G1946" s="1" t="s">
        <v>166</v>
      </c>
      <c r="H1946" s="1" t="s">
        <v>184</v>
      </c>
      <c r="I1946" s="1"/>
      <c r="J1946" s="1"/>
      <c r="K1946" s="1"/>
      <c r="L1946" s="1"/>
      <c r="M1946" s="1"/>
      <c r="N1946" s="1"/>
      <c r="O1946" s="1"/>
      <c r="P1946" s="1"/>
      <c r="Q1946" s="1"/>
      <c r="R1946" s="1" t="s">
        <v>45</v>
      </c>
    </row>
    <row r="1947" spans="1:18" x14ac:dyDescent="0.45">
      <c r="A1947" s="1">
        <v>6016000008</v>
      </c>
      <c r="B1947" s="1"/>
      <c r="C1947" s="1"/>
      <c r="D1947" s="1"/>
      <c r="E1947" s="1"/>
      <c r="F1947" s="1" t="s">
        <v>23</v>
      </c>
      <c r="G1947" s="1" t="s">
        <v>166</v>
      </c>
      <c r="H1947" s="1" t="s">
        <v>184</v>
      </c>
      <c r="I1947" s="1"/>
      <c r="J1947" s="1"/>
      <c r="K1947" s="1"/>
      <c r="L1947" s="1"/>
      <c r="M1947" s="1"/>
      <c r="N1947" s="1"/>
      <c r="O1947" s="1"/>
      <c r="P1947" s="1"/>
      <c r="Q1947" s="1"/>
      <c r="R1947" s="1" t="s">
        <v>45</v>
      </c>
    </row>
    <row r="1948" spans="1:18" x14ac:dyDescent="0.45">
      <c r="A1948" s="1">
        <v>6016000009</v>
      </c>
      <c r="B1948" s="1"/>
      <c r="C1948" s="1"/>
      <c r="D1948" s="1"/>
      <c r="E1948" s="1"/>
      <c r="F1948" s="1" t="s">
        <v>23</v>
      </c>
      <c r="G1948" s="1" t="s">
        <v>166</v>
      </c>
      <c r="H1948" s="1" t="s">
        <v>184</v>
      </c>
      <c r="I1948" s="1"/>
      <c r="J1948" s="1"/>
      <c r="K1948" s="1"/>
      <c r="L1948" s="1"/>
      <c r="M1948" s="1"/>
      <c r="N1948" s="1"/>
      <c r="O1948" s="1"/>
      <c r="P1948" s="1"/>
      <c r="Q1948" s="1"/>
      <c r="R1948" s="1" t="s">
        <v>45</v>
      </c>
    </row>
    <row r="1949" spans="1:18" x14ac:dyDescent="0.45">
      <c r="A1949" s="1">
        <v>6016000010</v>
      </c>
      <c r="B1949" s="1"/>
      <c r="C1949" s="1"/>
      <c r="D1949" s="1"/>
      <c r="E1949" s="1"/>
      <c r="F1949" s="1" t="s">
        <v>23</v>
      </c>
      <c r="G1949" s="1" t="s">
        <v>166</v>
      </c>
      <c r="H1949" s="1" t="s">
        <v>184</v>
      </c>
      <c r="I1949" s="1"/>
      <c r="J1949" s="1"/>
      <c r="K1949" s="1"/>
      <c r="L1949" s="1"/>
      <c r="M1949" s="1"/>
      <c r="N1949" s="1"/>
      <c r="O1949" s="1"/>
      <c r="P1949" s="1"/>
      <c r="Q1949" s="1"/>
      <c r="R1949" s="1" t="s">
        <v>45</v>
      </c>
    </row>
    <row r="1950" spans="1:18" x14ac:dyDescent="0.45">
      <c r="A1950" s="1">
        <v>6016000011</v>
      </c>
      <c r="B1950" s="1"/>
      <c r="C1950" s="1"/>
      <c r="D1950" s="1"/>
      <c r="E1950" s="1"/>
      <c r="F1950" s="1" t="s">
        <v>23</v>
      </c>
      <c r="G1950" s="1" t="s">
        <v>166</v>
      </c>
      <c r="H1950" s="1" t="s">
        <v>184</v>
      </c>
      <c r="I1950" s="1"/>
      <c r="J1950" s="1"/>
      <c r="K1950" s="1"/>
      <c r="L1950" s="1"/>
      <c r="M1950" s="1"/>
      <c r="N1950" s="1"/>
      <c r="O1950" s="1"/>
      <c r="P1950" s="1"/>
      <c r="Q1950" s="1"/>
      <c r="R1950" s="1" t="s">
        <v>45</v>
      </c>
    </row>
    <row r="1951" spans="1:18" x14ac:dyDescent="0.45">
      <c r="A1951" s="1">
        <v>6016000012</v>
      </c>
      <c r="B1951" s="1"/>
      <c r="C1951" s="1"/>
      <c r="D1951" s="1"/>
      <c r="E1951" s="1"/>
      <c r="F1951" s="1" t="s">
        <v>23</v>
      </c>
      <c r="G1951" s="1" t="s">
        <v>166</v>
      </c>
      <c r="H1951" s="1" t="s">
        <v>184</v>
      </c>
      <c r="I1951" s="1"/>
      <c r="J1951" s="1"/>
      <c r="K1951" s="1"/>
      <c r="L1951" s="1"/>
      <c r="M1951" s="1"/>
      <c r="N1951" s="1"/>
      <c r="O1951" s="1"/>
      <c r="P1951" s="1"/>
      <c r="Q1951" s="1"/>
      <c r="R1951" s="1" t="s">
        <v>45</v>
      </c>
    </row>
    <row r="1952" spans="1:18" x14ac:dyDescent="0.45">
      <c r="A1952" s="1">
        <v>6016000013</v>
      </c>
      <c r="B1952" s="1"/>
      <c r="C1952" s="1"/>
      <c r="D1952" s="1"/>
      <c r="E1952" s="1"/>
      <c r="F1952" s="1" t="s">
        <v>23</v>
      </c>
      <c r="G1952" s="1" t="s">
        <v>166</v>
      </c>
      <c r="H1952" s="1" t="s">
        <v>184</v>
      </c>
      <c r="I1952" s="1"/>
      <c r="J1952" s="1"/>
      <c r="K1952" s="1"/>
      <c r="L1952" s="1"/>
      <c r="M1952" s="1"/>
      <c r="N1952" s="1"/>
      <c r="O1952" s="1"/>
      <c r="P1952" s="1"/>
      <c r="Q1952" s="1"/>
      <c r="R1952" s="1" t="s">
        <v>45</v>
      </c>
    </row>
    <row r="1953" spans="1:18" x14ac:dyDescent="0.45">
      <c r="A1953" s="1">
        <v>6016000014</v>
      </c>
      <c r="B1953" s="1"/>
      <c r="C1953" s="1"/>
      <c r="D1953" s="1"/>
      <c r="E1953" s="1"/>
      <c r="F1953" s="1" t="s">
        <v>23</v>
      </c>
      <c r="G1953" s="1" t="s">
        <v>166</v>
      </c>
      <c r="H1953" s="1" t="s">
        <v>184</v>
      </c>
      <c r="I1953" s="1"/>
      <c r="J1953" s="1"/>
      <c r="K1953" s="1"/>
      <c r="L1953" s="1"/>
      <c r="M1953" s="1"/>
      <c r="N1953" s="1"/>
      <c r="O1953" s="1"/>
      <c r="P1953" s="1"/>
      <c r="Q1953" s="1"/>
      <c r="R1953" s="1" t="s">
        <v>45</v>
      </c>
    </row>
    <row r="1954" spans="1:18" x14ac:dyDescent="0.45">
      <c r="A1954" s="1">
        <v>6016000015</v>
      </c>
      <c r="B1954" s="1"/>
      <c r="C1954" s="1"/>
      <c r="D1954" s="1"/>
      <c r="E1954" s="1"/>
      <c r="F1954" s="1" t="s">
        <v>23</v>
      </c>
      <c r="G1954" s="1" t="s">
        <v>166</v>
      </c>
      <c r="H1954" s="1" t="s">
        <v>184</v>
      </c>
      <c r="I1954" s="1"/>
      <c r="J1954" s="1"/>
      <c r="K1954" s="1"/>
      <c r="L1954" s="1"/>
      <c r="M1954" s="1"/>
      <c r="N1954" s="1"/>
      <c r="O1954" s="1"/>
      <c r="P1954" s="1"/>
      <c r="Q1954" s="1"/>
      <c r="R1954" s="1" t="s">
        <v>45</v>
      </c>
    </row>
    <row r="1955" spans="1:18" x14ac:dyDescent="0.45">
      <c r="A1955" s="1">
        <v>6016000016</v>
      </c>
      <c r="B1955" s="1"/>
      <c r="C1955" s="1"/>
      <c r="D1955" s="1"/>
      <c r="E1955" s="1"/>
      <c r="F1955" s="1" t="s">
        <v>23</v>
      </c>
      <c r="G1955" s="1" t="s">
        <v>166</v>
      </c>
      <c r="H1955" s="1" t="s">
        <v>184</v>
      </c>
      <c r="I1955" s="1"/>
      <c r="J1955" s="1"/>
      <c r="K1955" s="1"/>
      <c r="L1955" s="1"/>
      <c r="M1955" s="1"/>
      <c r="N1955" s="1"/>
      <c r="O1955" s="1"/>
      <c r="P1955" s="1"/>
      <c r="Q1955" s="1"/>
      <c r="R1955" s="1" t="s">
        <v>45</v>
      </c>
    </row>
    <row r="1956" spans="1:18" x14ac:dyDescent="0.45">
      <c r="A1956" s="1">
        <v>6016000017</v>
      </c>
      <c r="B1956" s="1"/>
      <c r="C1956" s="1"/>
      <c r="D1956" s="1"/>
      <c r="E1956" s="1"/>
      <c r="F1956" s="1" t="s">
        <v>23</v>
      </c>
      <c r="G1956" s="1" t="s">
        <v>166</v>
      </c>
      <c r="H1956" s="1" t="s">
        <v>184</v>
      </c>
      <c r="I1956" s="1"/>
      <c r="J1956" s="1"/>
      <c r="K1956" s="1"/>
      <c r="L1956" s="1"/>
      <c r="M1956" s="1"/>
      <c r="N1956" s="1"/>
      <c r="O1956" s="1"/>
      <c r="P1956" s="1"/>
      <c r="Q1956" s="1"/>
      <c r="R1956" s="1" t="s">
        <v>45</v>
      </c>
    </row>
    <row r="1957" spans="1:18" x14ac:dyDescent="0.45">
      <c r="A1957" s="1">
        <v>6016000018</v>
      </c>
      <c r="B1957" s="1"/>
      <c r="C1957" s="1"/>
      <c r="D1957" s="1"/>
      <c r="E1957" s="1"/>
      <c r="F1957" s="1" t="s">
        <v>23</v>
      </c>
      <c r="G1957" s="1" t="s">
        <v>166</v>
      </c>
      <c r="H1957" s="1" t="s">
        <v>184</v>
      </c>
      <c r="I1957" s="1"/>
      <c r="J1957" s="1"/>
      <c r="K1957" s="1"/>
      <c r="L1957" s="1"/>
      <c r="M1957" s="1"/>
      <c r="N1957" s="1"/>
      <c r="O1957" s="1"/>
      <c r="P1957" s="1"/>
      <c r="Q1957" s="1"/>
      <c r="R1957" s="1" t="s">
        <v>45</v>
      </c>
    </row>
    <row r="1958" spans="1:18" x14ac:dyDescent="0.45">
      <c r="A1958" s="1">
        <v>6016000019</v>
      </c>
      <c r="B1958" s="1"/>
      <c r="C1958" s="1"/>
      <c r="D1958" s="1"/>
      <c r="E1958" s="1"/>
      <c r="F1958" s="1" t="s">
        <v>23</v>
      </c>
      <c r="G1958" s="1" t="s">
        <v>166</v>
      </c>
      <c r="H1958" s="1" t="s">
        <v>184</v>
      </c>
      <c r="I1958" s="1"/>
      <c r="J1958" s="1"/>
      <c r="K1958" s="1"/>
      <c r="L1958" s="1"/>
      <c r="M1958" s="1"/>
      <c r="N1958" s="1"/>
      <c r="O1958" s="1"/>
      <c r="P1958" s="1"/>
      <c r="Q1958" s="1"/>
      <c r="R1958" s="1" t="s">
        <v>45</v>
      </c>
    </row>
    <row r="1959" spans="1:18" x14ac:dyDescent="0.45">
      <c r="A1959" s="1">
        <v>6016000020</v>
      </c>
      <c r="B1959" s="1"/>
      <c r="C1959" s="1"/>
      <c r="D1959" s="1"/>
      <c r="E1959" s="1"/>
      <c r="F1959" s="1" t="s">
        <v>23</v>
      </c>
      <c r="G1959" s="1" t="s">
        <v>166</v>
      </c>
      <c r="H1959" s="1" t="s">
        <v>184</v>
      </c>
      <c r="I1959" s="1"/>
      <c r="J1959" s="1"/>
      <c r="K1959" s="1"/>
      <c r="L1959" s="1"/>
      <c r="M1959" s="1"/>
      <c r="N1959" s="1"/>
      <c r="O1959" s="1"/>
      <c r="P1959" s="1"/>
      <c r="Q1959" s="1"/>
      <c r="R1959" s="1" t="s">
        <v>45</v>
      </c>
    </row>
    <row r="1960" spans="1:18" x14ac:dyDescent="0.45">
      <c r="A1960" s="1">
        <v>6016000021</v>
      </c>
      <c r="B1960" s="1"/>
      <c r="C1960" s="1"/>
      <c r="D1960" s="1"/>
      <c r="E1960" s="1"/>
      <c r="F1960" s="1" t="s">
        <v>23</v>
      </c>
      <c r="G1960" s="1" t="s">
        <v>166</v>
      </c>
      <c r="H1960" s="1" t="s">
        <v>184</v>
      </c>
      <c r="I1960" s="1"/>
      <c r="J1960" s="1"/>
      <c r="K1960" s="1"/>
      <c r="L1960" s="1"/>
      <c r="M1960" s="1"/>
      <c r="N1960" s="1"/>
      <c r="O1960" s="1"/>
      <c r="P1960" s="1"/>
      <c r="Q1960" s="1"/>
      <c r="R1960" s="1" t="s">
        <v>45</v>
      </c>
    </row>
    <row r="1961" spans="1:18" x14ac:dyDescent="0.45">
      <c r="A1961" s="1">
        <v>6016000022</v>
      </c>
      <c r="B1961" s="1"/>
      <c r="C1961" s="1"/>
      <c r="D1961" s="1"/>
      <c r="E1961" s="1"/>
      <c r="F1961" s="1" t="s">
        <v>23</v>
      </c>
      <c r="G1961" s="1" t="s">
        <v>166</v>
      </c>
      <c r="H1961" s="1" t="s">
        <v>184</v>
      </c>
      <c r="I1961" s="1"/>
      <c r="J1961" s="1"/>
      <c r="K1961" s="1"/>
      <c r="L1961" s="1"/>
      <c r="M1961" s="1"/>
      <c r="N1961" s="1"/>
      <c r="O1961" s="1"/>
      <c r="P1961" s="1"/>
      <c r="Q1961" s="1"/>
      <c r="R1961" s="1" t="s">
        <v>45</v>
      </c>
    </row>
    <row r="1962" spans="1:18" x14ac:dyDescent="0.45">
      <c r="A1962" s="1">
        <v>6016000023</v>
      </c>
      <c r="B1962" s="1"/>
      <c r="C1962" s="1"/>
      <c r="D1962" s="1"/>
      <c r="E1962" s="1"/>
      <c r="F1962" s="1" t="s">
        <v>23</v>
      </c>
      <c r="G1962" s="1" t="s">
        <v>166</v>
      </c>
      <c r="H1962" s="1" t="s">
        <v>184</v>
      </c>
      <c r="I1962" s="1"/>
      <c r="J1962" s="1"/>
      <c r="K1962" s="1"/>
      <c r="L1962" s="1"/>
      <c r="M1962" s="1"/>
      <c r="N1962" s="1"/>
      <c r="O1962" s="1"/>
      <c r="P1962" s="1"/>
      <c r="Q1962" s="1"/>
      <c r="R1962" s="1" t="s">
        <v>45</v>
      </c>
    </row>
    <row r="1963" spans="1:18" x14ac:dyDescent="0.45">
      <c r="A1963" s="1">
        <v>6016000024</v>
      </c>
      <c r="B1963" s="1"/>
      <c r="C1963" s="1"/>
      <c r="D1963" s="1"/>
      <c r="E1963" s="1"/>
      <c r="F1963" s="1" t="s">
        <v>23</v>
      </c>
      <c r="G1963" s="1" t="s">
        <v>166</v>
      </c>
      <c r="H1963" s="1" t="s">
        <v>184</v>
      </c>
      <c r="I1963" s="1"/>
      <c r="J1963" s="1"/>
      <c r="K1963" s="1"/>
      <c r="L1963" s="1"/>
      <c r="M1963" s="1"/>
      <c r="N1963" s="1"/>
      <c r="O1963" s="1"/>
      <c r="P1963" s="1"/>
      <c r="Q1963" s="1"/>
      <c r="R1963" s="1" t="s">
        <v>45</v>
      </c>
    </row>
    <row r="1964" spans="1:18" x14ac:dyDescent="0.45">
      <c r="A1964" s="1">
        <v>6016000025</v>
      </c>
      <c r="B1964" s="1"/>
      <c r="C1964" s="1"/>
      <c r="D1964" s="1"/>
      <c r="E1964" s="1"/>
      <c r="F1964" s="1" t="s">
        <v>23</v>
      </c>
      <c r="G1964" s="1" t="s">
        <v>166</v>
      </c>
      <c r="H1964" s="1" t="s">
        <v>184</v>
      </c>
      <c r="I1964" s="1"/>
      <c r="J1964" s="1"/>
      <c r="K1964" s="1"/>
      <c r="L1964" s="1"/>
      <c r="M1964" s="1"/>
      <c r="N1964" s="1"/>
      <c r="O1964" s="1"/>
      <c r="P1964" s="1"/>
      <c r="Q1964" s="1"/>
      <c r="R1964" s="1" t="s">
        <v>45</v>
      </c>
    </row>
    <row r="1965" spans="1:18" x14ac:dyDescent="0.45">
      <c r="A1965" s="1">
        <v>6016000026</v>
      </c>
      <c r="B1965" s="1"/>
      <c r="C1965" s="1"/>
      <c r="D1965" s="1"/>
      <c r="E1965" s="1"/>
      <c r="F1965" s="1" t="s">
        <v>23</v>
      </c>
      <c r="G1965" s="1" t="s">
        <v>166</v>
      </c>
      <c r="H1965" s="1" t="s">
        <v>184</v>
      </c>
      <c r="I1965" s="1"/>
      <c r="J1965" s="1"/>
      <c r="K1965" s="1"/>
      <c r="L1965" s="1"/>
      <c r="M1965" s="1"/>
      <c r="N1965" s="1"/>
      <c r="O1965" s="1"/>
      <c r="P1965" s="1"/>
      <c r="Q1965" s="1"/>
      <c r="R1965" s="1" t="s">
        <v>45</v>
      </c>
    </row>
    <row r="1966" spans="1:18" x14ac:dyDescent="0.45">
      <c r="A1966" s="1">
        <v>6016000027</v>
      </c>
      <c r="B1966" s="1"/>
      <c r="C1966" s="1"/>
      <c r="D1966" s="1"/>
      <c r="E1966" s="1"/>
      <c r="F1966" s="1" t="s">
        <v>23</v>
      </c>
      <c r="G1966" s="1" t="s">
        <v>166</v>
      </c>
      <c r="H1966" s="1" t="s">
        <v>184</v>
      </c>
      <c r="I1966" s="1"/>
      <c r="J1966" s="1"/>
      <c r="K1966" s="1"/>
      <c r="L1966" s="1"/>
      <c r="M1966" s="1"/>
      <c r="N1966" s="1"/>
      <c r="O1966" s="1"/>
      <c r="P1966" s="1"/>
      <c r="Q1966" s="1"/>
      <c r="R1966" s="1" t="s">
        <v>45</v>
      </c>
    </row>
    <row r="1967" spans="1:18" x14ac:dyDescent="0.45">
      <c r="A1967" s="1">
        <v>6016000028</v>
      </c>
      <c r="B1967" s="1"/>
      <c r="C1967" s="1"/>
      <c r="D1967" s="1"/>
      <c r="E1967" s="1"/>
      <c r="F1967" s="1" t="s">
        <v>23</v>
      </c>
      <c r="G1967" s="1" t="s">
        <v>166</v>
      </c>
      <c r="H1967" s="1" t="s">
        <v>184</v>
      </c>
      <c r="I1967" s="1"/>
      <c r="J1967" s="1"/>
      <c r="K1967" s="1"/>
      <c r="L1967" s="1"/>
      <c r="M1967" s="1"/>
      <c r="N1967" s="1"/>
      <c r="O1967" s="1"/>
      <c r="P1967" s="1"/>
      <c r="Q1967" s="1"/>
      <c r="R1967" s="1" t="s">
        <v>45</v>
      </c>
    </row>
    <row r="1968" spans="1:18" x14ac:dyDescent="0.45">
      <c r="A1968" s="1">
        <v>6016000029</v>
      </c>
      <c r="B1968" s="1"/>
      <c r="C1968" s="1"/>
      <c r="D1968" s="1"/>
      <c r="E1968" s="1"/>
      <c r="F1968" s="1" t="s">
        <v>23</v>
      </c>
      <c r="G1968" s="1" t="s">
        <v>166</v>
      </c>
      <c r="H1968" s="1" t="s">
        <v>184</v>
      </c>
      <c r="I1968" s="1"/>
      <c r="J1968" s="1"/>
      <c r="K1968" s="1"/>
      <c r="L1968" s="1"/>
      <c r="M1968" s="1"/>
      <c r="N1968" s="1"/>
      <c r="O1968" s="1"/>
      <c r="P1968" s="1"/>
      <c r="Q1968" s="1"/>
      <c r="R1968" s="1" t="s">
        <v>45</v>
      </c>
    </row>
    <row r="1969" spans="1:18" x14ac:dyDescent="0.45">
      <c r="A1969" s="1">
        <v>6016000030</v>
      </c>
      <c r="B1969" s="1"/>
      <c r="C1969" s="1"/>
      <c r="D1969" s="1"/>
      <c r="E1969" s="1"/>
      <c r="F1969" s="1" t="s">
        <v>23</v>
      </c>
      <c r="G1969" s="1" t="s">
        <v>166</v>
      </c>
      <c r="H1969" s="1" t="s">
        <v>184</v>
      </c>
      <c r="I1969" s="1"/>
      <c r="J1969" s="1"/>
      <c r="K1969" s="1"/>
      <c r="L1969" s="1"/>
      <c r="M1969" s="1"/>
      <c r="N1969" s="1"/>
      <c r="O1969" s="1"/>
      <c r="P1969" s="1"/>
      <c r="Q1969" s="1"/>
      <c r="R1969" s="1" t="s">
        <v>45</v>
      </c>
    </row>
    <row r="1970" spans="1:18" x14ac:dyDescent="0.45">
      <c r="A1970" s="1">
        <v>6016000031</v>
      </c>
      <c r="B1970" s="1"/>
      <c r="C1970" s="1"/>
      <c r="D1970" s="1"/>
      <c r="E1970" s="1"/>
      <c r="F1970" s="1" t="s">
        <v>23</v>
      </c>
      <c r="G1970" s="1" t="s">
        <v>166</v>
      </c>
      <c r="H1970" s="1" t="s">
        <v>184</v>
      </c>
      <c r="I1970" s="1"/>
      <c r="J1970" s="1"/>
      <c r="K1970" s="1"/>
      <c r="L1970" s="1"/>
      <c r="M1970" s="1"/>
      <c r="N1970" s="1"/>
      <c r="O1970" s="1"/>
      <c r="P1970" s="1"/>
      <c r="Q1970" s="1"/>
      <c r="R1970" s="1" t="s">
        <v>45</v>
      </c>
    </row>
    <row r="1971" spans="1:18" x14ac:dyDescent="0.45">
      <c r="A1971" s="1">
        <v>6016000032</v>
      </c>
      <c r="B1971" s="1"/>
      <c r="C1971" s="1"/>
      <c r="D1971" s="1"/>
      <c r="E1971" s="1"/>
      <c r="F1971" s="1" t="s">
        <v>23</v>
      </c>
      <c r="G1971" s="1" t="s">
        <v>166</v>
      </c>
      <c r="H1971" s="1" t="s">
        <v>184</v>
      </c>
      <c r="I1971" s="1"/>
      <c r="J1971" s="1"/>
      <c r="K1971" s="1"/>
      <c r="L1971" s="1"/>
      <c r="M1971" s="1"/>
      <c r="N1971" s="1"/>
      <c r="O1971" s="1"/>
      <c r="P1971" s="1"/>
      <c r="Q1971" s="1"/>
      <c r="R1971" s="1" t="s">
        <v>45</v>
      </c>
    </row>
    <row r="1972" spans="1:18" x14ac:dyDescent="0.45">
      <c r="A1972" s="1">
        <v>6016000033</v>
      </c>
      <c r="B1972" s="1"/>
      <c r="C1972" s="1"/>
      <c r="D1972" s="1"/>
      <c r="E1972" s="1"/>
      <c r="F1972" s="1" t="s">
        <v>23</v>
      </c>
      <c r="G1972" s="1" t="s">
        <v>166</v>
      </c>
      <c r="H1972" s="1" t="s">
        <v>184</v>
      </c>
      <c r="I1972" s="1"/>
      <c r="J1972" s="1"/>
      <c r="K1972" s="1"/>
      <c r="L1972" s="1"/>
      <c r="M1972" s="1"/>
      <c r="N1972" s="1"/>
      <c r="O1972" s="1"/>
      <c r="P1972" s="1"/>
      <c r="Q1972" s="1"/>
      <c r="R1972" s="1" t="s">
        <v>45</v>
      </c>
    </row>
    <row r="1973" spans="1:18" x14ac:dyDescent="0.45">
      <c r="A1973" s="1">
        <v>6016000034</v>
      </c>
      <c r="B1973" s="1"/>
      <c r="C1973" s="1"/>
      <c r="D1973" s="1"/>
      <c r="E1973" s="1"/>
      <c r="F1973" s="1" t="s">
        <v>23</v>
      </c>
      <c r="G1973" s="1" t="s">
        <v>166</v>
      </c>
      <c r="H1973" s="1" t="s">
        <v>184</v>
      </c>
      <c r="I1973" s="1"/>
      <c r="J1973" s="1"/>
      <c r="K1973" s="1"/>
      <c r="L1973" s="1"/>
      <c r="M1973" s="1"/>
      <c r="N1973" s="1"/>
      <c r="O1973" s="1"/>
      <c r="P1973" s="1"/>
      <c r="Q1973" s="1"/>
      <c r="R1973" s="1" t="s">
        <v>45</v>
      </c>
    </row>
    <row r="1974" spans="1:18" x14ac:dyDescent="0.45">
      <c r="A1974" s="1">
        <v>6016000035</v>
      </c>
      <c r="B1974" s="1"/>
      <c r="C1974" s="1"/>
      <c r="D1974" s="1"/>
      <c r="E1974" s="1"/>
      <c r="F1974" s="1" t="s">
        <v>23</v>
      </c>
      <c r="G1974" s="1" t="s">
        <v>166</v>
      </c>
      <c r="H1974" s="1" t="s">
        <v>184</v>
      </c>
      <c r="I1974" s="1"/>
      <c r="J1974" s="1"/>
      <c r="K1974" s="1"/>
      <c r="L1974" s="1"/>
      <c r="M1974" s="1"/>
      <c r="N1974" s="1"/>
      <c r="O1974" s="1"/>
      <c r="P1974" s="1"/>
      <c r="Q1974" s="1"/>
      <c r="R1974" s="1" t="s">
        <v>87</v>
      </c>
    </row>
    <row r="1975" spans="1:18" x14ac:dyDescent="0.45">
      <c r="A1975" s="1">
        <v>6016000036</v>
      </c>
      <c r="B1975" s="1"/>
      <c r="C1975" s="1"/>
      <c r="D1975" s="1"/>
      <c r="E1975" s="1"/>
      <c r="F1975" s="1" t="s">
        <v>23</v>
      </c>
      <c r="G1975" s="1" t="s">
        <v>166</v>
      </c>
      <c r="H1975" s="1" t="s">
        <v>184</v>
      </c>
      <c r="I1975" s="1"/>
      <c r="J1975" s="1"/>
      <c r="K1975" s="1"/>
      <c r="L1975" s="1"/>
      <c r="M1975" s="1"/>
      <c r="N1975" s="1"/>
      <c r="O1975" s="1"/>
      <c r="P1975" s="1"/>
      <c r="Q1975" s="1"/>
      <c r="R1975" s="1" t="s">
        <v>45</v>
      </c>
    </row>
    <row r="1976" spans="1:18" x14ac:dyDescent="0.45">
      <c r="A1976" s="1">
        <v>6019000001</v>
      </c>
      <c r="B1976" s="1"/>
      <c r="C1976" s="1" t="s">
        <v>34</v>
      </c>
      <c r="D1976" s="1">
        <v>1967</v>
      </c>
      <c r="E1976" s="1" t="s">
        <v>22</v>
      </c>
      <c r="F1976" s="1" t="s">
        <v>23</v>
      </c>
      <c r="G1976" s="1" t="s">
        <v>166</v>
      </c>
      <c r="H1976" s="1" t="s">
        <v>186</v>
      </c>
      <c r="I1976" s="1"/>
      <c r="J1976" s="1"/>
      <c r="K1976" s="1"/>
      <c r="L1976" s="1"/>
      <c r="M1976" s="1"/>
      <c r="N1976" s="1"/>
      <c r="O1976" s="2">
        <v>43883</v>
      </c>
      <c r="P1976" s="1"/>
      <c r="Q1976" s="1"/>
      <c r="R1976" s="1" t="s">
        <v>45</v>
      </c>
    </row>
    <row r="1977" spans="1:18" x14ac:dyDescent="0.45">
      <c r="A1977" s="1">
        <v>6019000002</v>
      </c>
      <c r="B1977" s="1"/>
      <c r="C1977" s="1" t="s">
        <v>34</v>
      </c>
      <c r="D1977" s="1">
        <v>1944</v>
      </c>
      <c r="E1977" s="1" t="s">
        <v>42</v>
      </c>
      <c r="F1977" s="1" t="s">
        <v>23</v>
      </c>
      <c r="G1977" s="1" t="s">
        <v>166</v>
      </c>
      <c r="H1977" s="1" t="s">
        <v>186</v>
      </c>
      <c r="I1977" s="1"/>
      <c r="J1977" s="1"/>
      <c r="K1977" s="1"/>
      <c r="L1977" s="1"/>
      <c r="M1977" s="1"/>
      <c r="N1977" s="1"/>
      <c r="O1977" s="2">
        <v>43883</v>
      </c>
      <c r="P1977" s="1"/>
      <c r="Q1977" s="1"/>
      <c r="R1977" s="1" t="s">
        <v>45</v>
      </c>
    </row>
    <row r="1978" spans="1:18" x14ac:dyDescent="0.45">
      <c r="A1978" s="1">
        <v>6019000003</v>
      </c>
      <c r="B1978" s="1"/>
      <c r="C1978" s="1" t="s">
        <v>34</v>
      </c>
      <c r="D1978" s="1">
        <v>1961</v>
      </c>
      <c r="E1978" s="1" t="s">
        <v>22</v>
      </c>
      <c r="F1978" s="1" t="s">
        <v>23</v>
      </c>
      <c r="G1978" s="1" t="s">
        <v>166</v>
      </c>
      <c r="H1978" s="1" t="s">
        <v>186</v>
      </c>
      <c r="I1978" s="1"/>
      <c r="J1978" s="1"/>
      <c r="K1978" s="1"/>
      <c r="L1978" s="1"/>
      <c r="M1978" s="1"/>
      <c r="N1978" s="1"/>
      <c r="O1978" s="2">
        <v>43883</v>
      </c>
      <c r="P1978" s="1"/>
      <c r="Q1978" s="1"/>
      <c r="R1978" s="1" t="s">
        <v>45</v>
      </c>
    </row>
    <row r="1979" spans="1:18" x14ac:dyDescent="0.45">
      <c r="A1979" s="1">
        <v>6019000004</v>
      </c>
      <c r="B1979" s="1"/>
      <c r="C1979" s="1" t="s">
        <v>34</v>
      </c>
      <c r="D1979" s="1">
        <v>1962</v>
      </c>
      <c r="E1979" s="1" t="s">
        <v>22</v>
      </c>
      <c r="F1979" s="1" t="s">
        <v>23</v>
      </c>
      <c r="G1979" s="1" t="s">
        <v>166</v>
      </c>
      <c r="H1979" s="1" t="s">
        <v>186</v>
      </c>
      <c r="I1979" s="1"/>
      <c r="J1979" s="1"/>
      <c r="K1979" s="1"/>
      <c r="L1979" s="1"/>
      <c r="M1979" s="1"/>
      <c r="N1979" s="1"/>
      <c r="O1979" s="2">
        <v>43883</v>
      </c>
      <c r="P1979" s="1"/>
      <c r="Q1979" s="1"/>
      <c r="R1979" s="1" t="s">
        <v>45</v>
      </c>
    </row>
    <row r="1980" spans="1:18" x14ac:dyDescent="0.45">
      <c r="A1980" s="1">
        <v>6019000005</v>
      </c>
      <c r="B1980" s="1"/>
      <c r="C1980" s="1" t="s">
        <v>21</v>
      </c>
      <c r="D1980" s="1">
        <v>1947</v>
      </c>
      <c r="E1980" s="1" t="s">
        <v>42</v>
      </c>
      <c r="F1980" s="1" t="s">
        <v>23</v>
      </c>
      <c r="G1980" s="1" t="s">
        <v>166</v>
      </c>
      <c r="H1980" s="1" t="s">
        <v>186</v>
      </c>
      <c r="I1980" s="1"/>
      <c r="J1980" s="1"/>
      <c r="K1980" s="1"/>
      <c r="L1980" s="1"/>
      <c r="M1980" s="1"/>
      <c r="N1980" s="1"/>
      <c r="O1980" s="2">
        <v>43883</v>
      </c>
      <c r="P1980" s="1"/>
      <c r="Q1980" s="1"/>
      <c r="R1980" s="1" t="s">
        <v>45</v>
      </c>
    </row>
    <row r="1981" spans="1:18" x14ac:dyDescent="0.45">
      <c r="A1981" s="1">
        <v>6019000006</v>
      </c>
      <c r="B1981" s="1"/>
      <c r="C1981" s="1" t="s">
        <v>21</v>
      </c>
      <c r="D1981" s="1">
        <v>1961</v>
      </c>
      <c r="E1981" s="1" t="s">
        <v>22</v>
      </c>
      <c r="F1981" s="1" t="s">
        <v>23</v>
      </c>
      <c r="G1981" s="1" t="s">
        <v>166</v>
      </c>
      <c r="H1981" s="1" t="s">
        <v>186</v>
      </c>
      <c r="I1981" s="1"/>
      <c r="J1981" s="1"/>
      <c r="K1981" s="1"/>
      <c r="L1981" s="1"/>
      <c r="M1981" s="1"/>
      <c r="N1981" s="1"/>
      <c r="O1981" s="2">
        <v>43883</v>
      </c>
      <c r="P1981" s="1"/>
      <c r="Q1981" s="1"/>
      <c r="R1981" s="1" t="s">
        <v>45</v>
      </c>
    </row>
    <row r="1982" spans="1:18" x14ac:dyDescent="0.45">
      <c r="A1982" s="1">
        <v>6019000007</v>
      </c>
      <c r="B1982" s="1"/>
      <c r="C1982" s="1" t="s">
        <v>21</v>
      </c>
      <c r="D1982" s="1">
        <v>1952</v>
      </c>
      <c r="E1982" s="1" t="s">
        <v>38</v>
      </c>
      <c r="F1982" s="1" t="s">
        <v>23</v>
      </c>
      <c r="G1982" s="1" t="s">
        <v>166</v>
      </c>
      <c r="H1982" s="1" t="s">
        <v>186</v>
      </c>
      <c r="I1982" s="1"/>
      <c r="J1982" s="1"/>
      <c r="K1982" s="1"/>
      <c r="L1982" s="1"/>
      <c r="M1982" s="1"/>
      <c r="N1982" s="1"/>
      <c r="O1982" s="2">
        <v>43883</v>
      </c>
      <c r="P1982" s="1"/>
      <c r="Q1982" s="1"/>
      <c r="R1982" s="1" t="s">
        <v>45</v>
      </c>
    </row>
    <row r="1983" spans="1:18" x14ac:dyDescent="0.45">
      <c r="A1983" s="1">
        <v>6019000008</v>
      </c>
      <c r="B1983" s="1"/>
      <c r="C1983" s="1" t="s">
        <v>34</v>
      </c>
      <c r="D1983" s="1">
        <v>1964</v>
      </c>
      <c r="E1983" s="1" t="s">
        <v>22</v>
      </c>
      <c r="F1983" s="1" t="s">
        <v>23</v>
      </c>
      <c r="G1983" s="1" t="s">
        <v>166</v>
      </c>
      <c r="H1983" s="1" t="s">
        <v>186</v>
      </c>
      <c r="I1983" s="1"/>
      <c r="J1983" s="1"/>
      <c r="K1983" s="1"/>
      <c r="L1983" s="1"/>
      <c r="M1983" s="1"/>
      <c r="N1983" s="1"/>
      <c r="O1983" s="2">
        <v>43883</v>
      </c>
      <c r="P1983" s="1"/>
      <c r="Q1983" s="1"/>
      <c r="R1983" s="1" t="s">
        <v>45</v>
      </c>
    </row>
    <row r="1984" spans="1:18" x14ac:dyDescent="0.45">
      <c r="A1984" s="1">
        <v>6019000009</v>
      </c>
      <c r="B1984" s="1"/>
      <c r="C1984" s="1" t="s">
        <v>34</v>
      </c>
      <c r="D1984" s="1">
        <v>1969</v>
      </c>
      <c r="E1984" s="1" t="s">
        <v>22</v>
      </c>
      <c r="F1984" s="1" t="s">
        <v>23</v>
      </c>
      <c r="G1984" s="1" t="s">
        <v>166</v>
      </c>
      <c r="H1984" s="1" t="s">
        <v>186</v>
      </c>
      <c r="I1984" s="1"/>
      <c r="J1984" s="1"/>
      <c r="K1984" s="1"/>
      <c r="L1984" s="1"/>
      <c r="M1984" s="1"/>
      <c r="N1984" s="1"/>
      <c r="O1984" s="2">
        <v>43883</v>
      </c>
      <c r="P1984" s="1"/>
      <c r="Q1984" s="1"/>
      <c r="R1984" s="1" t="s">
        <v>45</v>
      </c>
    </row>
    <row r="1985" spans="1:18" x14ac:dyDescent="0.45">
      <c r="A1985" s="1">
        <v>6019000010</v>
      </c>
      <c r="B1985" s="1"/>
      <c r="C1985" s="1" t="s">
        <v>21</v>
      </c>
      <c r="D1985" s="1">
        <v>1953</v>
      </c>
      <c r="E1985" s="1" t="s">
        <v>38</v>
      </c>
      <c r="F1985" s="1" t="s">
        <v>23</v>
      </c>
      <c r="G1985" s="1" t="s">
        <v>166</v>
      </c>
      <c r="H1985" s="1" t="s">
        <v>186</v>
      </c>
      <c r="I1985" s="1"/>
      <c r="J1985" s="1"/>
      <c r="K1985" s="1"/>
      <c r="L1985" s="1"/>
      <c r="M1985" s="1"/>
      <c r="N1985" s="1"/>
      <c r="O1985" s="2">
        <v>43884</v>
      </c>
      <c r="P1985" s="1"/>
      <c r="Q1985" s="1"/>
      <c r="R1985" s="1" t="s">
        <v>45</v>
      </c>
    </row>
    <row r="1986" spans="1:18" x14ac:dyDescent="0.45">
      <c r="A1986" s="1">
        <v>6019000011</v>
      </c>
      <c r="B1986" s="1"/>
      <c r="C1986" s="1" t="s">
        <v>34</v>
      </c>
      <c r="D1986" s="1">
        <v>1965</v>
      </c>
      <c r="E1986" s="1" t="s">
        <v>22</v>
      </c>
      <c r="F1986" s="1" t="s">
        <v>23</v>
      </c>
      <c r="G1986" s="1" t="s">
        <v>166</v>
      </c>
      <c r="H1986" s="1" t="s">
        <v>186</v>
      </c>
      <c r="I1986" s="1"/>
      <c r="J1986" s="1"/>
      <c r="K1986" s="1"/>
      <c r="L1986" s="1"/>
      <c r="M1986" s="1"/>
      <c r="N1986" s="1"/>
      <c r="O1986" s="2">
        <v>43884</v>
      </c>
      <c r="P1986" s="1"/>
      <c r="Q1986" s="1"/>
      <c r="R1986" s="1" t="s">
        <v>45</v>
      </c>
    </row>
    <row r="1987" spans="1:18" x14ac:dyDescent="0.45">
      <c r="A1987" s="1">
        <v>6019000012</v>
      </c>
      <c r="B1987" s="1"/>
      <c r="C1987" s="1" t="s">
        <v>34</v>
      </c>
      <c r="D1987" s="1">
        <v>1943</v>
      </c>
      <c r="E1987" s="1" t="s">
        <v>42</v>
      </c>
      <c r="F1987" s="1" t="s">
        <v>23</v>
      </c>
      <c r="G1987" s="1" t="s">
        <v>166</v>
      </c>
      <c r="H1987" s="1" t="s">
        <v>186</v>
      </c>
      <c r="I1987" s="1"/>
      <c r="J1987" s="1"/>
      <c r="K1987" s="1"/>
      <c r="L1987" s="1"/>
      <c r="M1987" s="1"/>
      <c r="N1987" s="1"/>
      <c r="O1987" s="2">
        <v>43884</v>
      </c>
      <c r="P1987" s="1"/>
      <c r="Q1987" s="1"/>
      <c r="R1987" s="1" t="s">
        <v>45</v>
      </c>
    </row>
    <row r="1988" spans="1:18" x14ac:dyDescent="0.45">
      <c r="A1988" s="1">
        <v>6019000013</v>
      </c>
      <c r="B1988" s="1"/>
      <c r="C1988" s="1" t="s">
        <v>34</v>
      </c>
      <c r="D1988" s="1">
        <v>1960</v>
      </c>
      <c r="E1988" s="1" t="s">
        <v>38</v>
      </c>
      <c r="F1988" s="1" t="s">
        <v>23</v>
      </c>
      <c r="G1988" s="1" t="s">
        <v>166</v>
      </c>
      <c r="H1988" s="1" t="s">
        <v>186</v>
      </c>
      <c r="I1988" s="1"/>
      <c r="J1988" s="1"/>
      <c r="K1988" s="1"/>
      <c r="L1988" s="1"/>
      <c r="M1988" s="1"/>
      <c r="N1988" s="1"/>
      <c r="O1988" s="2">
        <v>43884</v>
      </c>
      <c r="P1988" s="1"/>
      <c r="Q1988" s="1"/>
      <c r="R1988" s="1" t="s">
        <v>45</v>
      </c>
    </row>
    <row r="1989" spans="1:18" x14ac:dyDescent="0.45">
      <c r="A1989" s="1">
        <v>6019000014</v>
      </c>
      <c r="B1989" s="1"/>
      <c r="C1989" s="1" t="s">
        <v>34</v>
      </c>
      <c r="D1989" s="1">
        <v>1959</v>
      </c>
      <c r="E1989" s="1" t="s">
        <v>38</v>
      </c>
      <c r="F1989" s="1" t="s">
        <v>23</v>
      </c>
      <c r="G1989" s="1" t="s">
        <v>166</v>
      </c>
      <c r="H1989" s="1" t="s">
        <v>186</v>
      </c>
      <c r="I1989" s="1"/>
      <c r="J1989" s="1"/>
      <c r="K1989" s="1"/>
      <c r="L1989" s="1"/>
      <c r="M1989" s="1"/>
      <c r="N1989" s="1"/>
      <c r="O1989" s="2">
        <v>43884</v>
      </c>
      <c r="P1989" s="1"/>
      <c r="Q1989" s="1"/>
      <c r="R1989" s="1" t="s">
        <v>45</v>
      </c>
    </row>
    <row r="1990" spans="1:18" x14ac:dyDescent="0.45">
      <c r="A1990" s="1">
        <v>6019000015</v>
      </c>
      <c r="B1990" s="1"/>
      <c r="C1990" s="1" t="s">
        <v>34</v>
      </c>
      <c r="D1990" s="1">
        <v>1960</v>
      </c>
      <c r="E1990" s="1" t="s">
        <v>38</v>
      </c>
      <c r="F1990" s="1" t="s">
        <v>23</v>
      </c>
      <c r="G1990" s="1" t="s">
        <v>166</v>
      </c>
      <c r="H1990" s="1" t="s">
        <v>186</v>
      </c>
      <c r="I1990" s="1"/>
      <c r="J1990" s="1"/>
      <c r="K1990" s="1"/>
      <c r="L1990" s="1"/>
      <c r="M1990" s="1"/>
      <c r="N1990" s="1"/>
      <c r="O1990" s="2">
        <v>43884</v>
      </c>
      <c r="P1990" s="1"/>
      <c r="Q1990" s="1"/>
      <c r="R1990" s="1" t="s">
        <v>45</v>
      </c>
    </row>
    <row r="1991" spans="1:18" x14ac:dyDescent="0.45">
      <c r="A1991" s="1">
        <v>6019000016</v>
      </c>
      <c r="B1991" s="1"/>
      <c r="C1991" s="1" t="s">
        <v>34</v>
      </c>
      <c r="D1991" s="1">
        <v>1951</v>
      </c>
      <c r="E1991" s="1" t="s">
        <v>38</v>
      </c>
      <c r="F1991" s="1" t="s">
        <v>23</v>
      </c>
      <c r="G1991" s="1" t="s">
        <v>166</v>
      </c>
      <c r="H1991" s="1" t="s">
        <v>186</v>
      </c>
      <c r="I1991" s="1"/>
      <c r="J1991" s="1"/>
      <c r="K1991" s="1"/>
      <c r="L1991" s="1"/>
      <c r="M1991" s="1"/>
      <c r="N1991" s="1"/>
      <c r="O1991" s="2">
        <v>43884</v>
      </c>
      <c r="P1991" s="1"/>
      <c r="Q1991" s="1"/>
      <c r="R1991" s="1" t="s">
        <v>45</v>
      </c>
    </row>
    <row r="1992" spans="1:18" x14ac:dyDescent="0.45">
      <c r="A1992" s="1">
        <v>6019000017</v>
      </c>
      <c r="B1992" s="1"/>
      <c r="C1992" s="1" t="s">
        <v>34</v>
      </c>
      <c r="D1992" s="1">
        <v>1955</v>
      </c>
      <c r="E1992" s="1" t="s">
        <v>38</v>
      </c>
      <c r="F1992" s="1" t="s">
        <v>23</v>
      </c>
      <c r="G1992" s="1" t="s">
        <v>166</v>
      </c>
      <c r="H1992" s="1" t="s">
        <v>186</v>
      </c>
      <c r="I1992" s="1"/>
      <c r="J1992" s="1"/>
      <c r="K1992" s="1"/>
      <c r="L1992" s="1"/>
      <c r="M1992" s="1"/>
      <c r="N1992" s="1"/>
      <c r="O1992" s="2">
        <v>43884</v>
      </c>
      <c r="P1992" s="1"/>
      <c r="Q1992" s="1"/>
      <c r="R1992" s="1" t="s">
        <v>45</v>
      </c>
    </row>
    <row r="1993" spans="1:18" x14ac:dyDescent="0.45">
      <c r="A1993" s="1">
        <v>6019000018</v>
      </c>
      <c r="B1993" s="1"/>
      <c r="C1993" s="1" t="s">
        <v>34</v>
      </c>
      <c r="D1993" s="1">
        <v>1963</v>
      </c>
      <c r="E1993" s="1" t="s">
        <v>22</v>
      </c>
      <c r="F1993" s="1" t="s">
        <v>23</v>
      </c>
      <c r="G1993" s="1" t="s">
        <v>166</v>
      </c>
      <c r="H1993" s="1" t="s">
        <v>186</v>
      </c>
      <c r="I1993" s="1"/>
      <c r="J1993" s="1"/>
      <c r="K1993" s="1"/>
      <c r="L1993" s="1"/>
      <c r="M1993" s="1"/>
      <c r="N1993" s="1"/>
      <c r="O1993" s="2">
        <v>43884</v>
      </c>
      <c r="P1993" s="1"/>
      <c r="Q1993" s="1"/>
      <c r="R1993" s="1" t="s">
        <v>45</v>
      </c>
    </row>
    <row r="1994" spans="1:18" x14ac:dyDescent="0.45">
      <c r="A1994" s="1">
        <v>6019000019</v>
      </c>
      <c r="B1994" s="1"/>
      <c r="C1994" s="1" t="s">
        <v>34</v>
      </c>
      <c r="D1994" s="1">
        <v>1951</v>
      </c>
      <c r="E1994" s="1" t="s">
        <v>38</v>
      </c>
      <c r="F1994" s="1" t="s">
        <v>23</v>
      </c>
      <c r="G1994" s="1" t="s">
        <v>166</v>
      </c>
      <c r="H1994" s="1" t="s">
        <v>186</v>
      </c>
      <c r="I1994" s="1"/>
      <c r="J1994" s="1"/>
      <c r="K1994" s="1"/>
      <c r="L1994" s="1"/>
      <c r="M1994" s="1"/>
      <c r="N1994" s="1"/>
      <c r="O1994" s="2">
        <v>43884</v>
      </c>
      <c r="P1994" s="1"/>
      <c r="Q1994" s="1"/>
      <c r="R1994" s="1" t="s">
        <v>45</v>
      </c>
    </row>
    <row r="1995" spans="1:18" x14ac:dyDescent="0.45">
      <c r="A1995" s="1">
        <v>6019000020</v>
      </c>
      <c r="B1995" s="1"/>
      <c r="C1995" s="1" t="s">
        <v>21</v>
      </c>
      <c r="D1995" s="1">
        <v>1991</v>
      </c>
      <c r="E1995" s="1" t="s">
        <v>32</v>
      </c>
      <c r="F1995" s="1" t="s">
        <v>23</v>
      </c>
      <c r="G1995" s="1" t="s">
        <v>166</v>
      </c>
      <c r="H1995" s="1" t="s">
        <v>186</v>
      </c>
      <c r="I1995" s="1"/>
      <c r="J1995" s="1"/>
      <c r="K1995" s="1"/>
      <c r="L1995" s="1"/>
      <c r="M1995" s="1"/>
      <c r="N1995" s="1"/>
      <c r="O1995" s="2">
        <v>43885</v>
      </c>
      <c r="P1995" s="1"/>
      <c r="Q1995" s="1"/>
      <c r="R1995" s="1" t="s">
        <v>45</v>
      </c>
    </row>
    <row r="1996" spans="1:18" x14ac:dyDescent="0.45">
      <c r="A1996" s="1">
        <v>6019000021</v>
      </c>
      <c r="B1996" s="1"/>
      <c r="C1996" s="1" t="s">
        <v>21</v>
      </c>
      <c r="D1996" s="1">
        <v>1993</v>
      </c>
      <c r="E1996" s="1" t="s">
        <v>32</v>
      </c>
      <c r="F1996" s="1" t="s">
        <v>23</v>
      </c>
      <c r="G1996" s="1" t="s">
        <v>166</v>
      </c>
      <c r="H1996" s="1" t="s">
        <v>186</v>
      </c>
      <c r="I1996" s="1"/>
      <c r="J1996" s="1"/>
      <c r="K1996" s="1"/>
      <c r="L1996" s="1"/>
      <c r="M1996" s="1"/>
      <c r="N1996" s="1"/>
      <c r="O1996" s="2">
        <v>43886</v>
      </c>
      <c r="P1996" s="1"/>
      <c r="Q1996" s="1"/>
      <c r="R1996" s="1" t="s">
        <v>45</v>
      </c>
    </row>
    <row r="1997" spans="1:18" x14ac:dyDescent="0.45">
      <c r="A1997" s="1">
        <v>6019000022</v>
      </c>
      <c r="B1997" s="1"/>
      <c r="C1997" s="1" t="s">
        <v>34</v>
      </c>
      <c r="D1997" s="1">
        <v>1951</v>
      </c>
      <c r="E1997" s="1" t="s">
        <v>38</v>
      </c>
      <c r="F1997" s="1" t="s">
        <v>23</v>
      </c>
      <c r="G1997" s="1" t="s">
        <v>166</v>
      </c>
      <c r="H1997" s="1" t="s">
        <v>186</v>
      </c>
      <c r="I1997" s="1"/>
      <c r="J1997" s="1"/>
      <c r="K1997" s="1"/>
      <c r="L1997" s="1"/>
      <c r="M1997" s="1"/>
      <c r="N1997" s="1"/>
      <c r="O1997" s="2">
        <v>43886</v>
      </c>
      <c r="P1997" s="1"/>
      <c r="Q1997" s="1"/>
      <c r="R1997" s="1" t="s">
        <v>45</v>
      </c>
    </row>
    <row r="1998" spans="1:18" x14ac:dyDescent="0.45">
      <c r="A1998" s="1">
        <v>6019000023</v>
      </c>
      <c r="B1998" s="1"/>
      <c r="C1998" s="1" t="s">
        <v>34</v>
      </c>
      <c r="D1998" s="1">
        <v>1933</v>
      </c>
      <c r="E1998" s="1" t="s">
        <v>41</v>
      </c>
      <c r="F1998" s="1" t="s">
        <v>23</v>
      </c>
      <c r="G1998" s="1" t="s">
        <v>166</v>
      </c>
      <c r="H1998" s="1" t="s">
        <v>186</v>
      </c>
      <c r="I1998" s="1"/>
      <c r="J1998" s="1"/>
      <c r="K1998" s="1"/>
      <c r="L1998" s="1"/>
      <c r="M1998" s="1"/>
      <c r="N1998" s="1"/>
      <c r="O1998" s="2">
        <v>43886</v>
      </c>
      <c r="P1998" s="1"/>
      <c r="Q1998" s="1"/>
      <c r="R1998" s="1" t="s">
        <v>45</v>
      </c>
    </row>
    <row r="1999" spans="1:18" x14ac:dyDescent="0.45">
      <c r="A1999" s="1">
        <v>6019000024</v>
      </c>
      <c r="B1999" s="1"/>
      <c r="C1999" s="1" t="s">
        <v>21</v>
      </c>
      <c r="D1999" s="1">
        <v>1935</v>
      </c>
      <c r="E1999" s="1" t="s">
        <v>41</v>
      </c>
      <c r="F1999" s="1" t="s">
        <v>23</v>
      </c>
      <c r="G1999" s="1" t="s">
        <v>166</v>
      </c>
      <c r="H1999" s="1" t="s">
        <v>186</v>
      </c>
      <c r="I1999" s="1"/>
      <c r="J1999" s="1"/>
      <c r="K1999" s="1"/>
      <c r="L1999" s="1"/>
      <c r="M1999" s="1"/>
      <c r="N1999" s="1"/>
      <c r="O1999" s="2">
        <v>43886</v>
      </c>
      <c r="P1999" s="1"/>
      <c r="Q1999" s="1"/>
      <c r="R1999" s="1" t="s">
        <v>45</v>
      </c>
    </row>
    <row r="2000" spans="1:18" x14ac:dyDescent="0.45">
      <c r="A2000" s="1">
        <v>6019000025</v>
      </c>
      <c r="B2000" s="1"/>
      <c r="C2000" s="1" t="s">
        <v>34</v>
      </c>
      <c r="D2000" s="1">
        <v>1949</v>
      </c>
      <c r="E2000" s="1" t="s">
        <v>42</v>
      </c>
      <c r="F2000" s="1" t="s">
        <v>23</v>
      </c>
      <c r="G2000" s="1" t="s">
        <v>166</v>
      </c>
      <c r="H2000" s="1" t="s">
        <v>186</v>
      </c>
      <c r="I2000" s="1"/>
      <c r="J2000" s="1"/>
      <c r="K2000" s="1"/>
      <c r="L2000" s="1"/>
      <c r="M2000" s="1"/>
      <c r="N2000" s="1"/>
      <c r="O2000" s="2">
        <v>43886</v>
      </c>
      <c r="P2000" s="1"/>
      <c r="Q2000" s="1"/>
      <c r="R2000" s="1" t="s">
        <v>45</v>
      </c>
    </row>
    <row r="2001" spans="1:18" x14ac:dyDescent="0.45">
      <c r="A2001" s="1">
        <v>6019000026</v>
      </c>
      <c r="B2001" s="1"/>
      <c r="C2001" s="1" t="s">
        <v>21</v>
      </c>
      <c r="D2001" s="1">
        <v>1944</v>
      </c>
      <c r="E2001" s="1" t="s">
        <v>42</v>
      </c>
      <c r="F2001" s="1" t="s">
        <v>23</v>
      </c>
      <c r="G2001" s="1" t="s">
        <v>166</v>
      </c>
      <c r="H2001" s="1" t="s">
        <v>186</v>
      </c>
      <c r="I2001" s="1"/>
      <c r="J2001" s="1"/>
      <c r="K2001" s="1"/>
      <c r="L2001" s="1"/>
      <c r="M2001" s="1"/>
      <c r="N2001" s="1"/>
      <c r="O2001" s="2">
        <v>43886</v>
      </c>
      <c r="P2001" s="1"/>
      <c r="Q2001" s="1"/>
      <c r="R2001" s="1" t="s">
        <v>45</v>
      </c>
    </row>
    <row r="2002" spans="1:18" x14ac:dyDescent="0.45">
      <c r="A2002" s="1">
        <v>6019000027</v>
      </c>
      <c r="B2002" s="1"/>
      <c r="C2002" s="1" t="s">
        <v>34</v>
      </c>
      <c r="D2002" s="1">
        <v>1937</v>
      </c>
      <c r="E2002" s="1" t="s">
        <v>41</v>
      </c>
      <c r="F2002" s="1" t="s">
        <v>23</v>
      </c>
      <c r="G2002" s="1" t="s">
        <v>166</v>
      </c>
      <c r="H2002" s="1" t="s">
        <v>186</v>
      </c>
      <c r="I2002" s="1"/>
      <c r="J2002" s="1"/>
      <c r="K2002" s="1"/>
      <c r="L2002" s="1"/>
      <c r="M2002" s="1"/>
      <c r="N2002" s="1"/>
      <c r="O2002" s="2">
        <v>43887</v>
      </c>
      <c r="P2002" s="1"/>
      <c r="Q2002" s="1"/>
      <c r="R2002" s="1" t="s">
        <v>45</v>
      </c>
    </row>
    <row r="2003" spans="1:18" x14ac:dyDescent="0.45">
      <c r="A2003" s="1">
        <v>6019000028</v>
      </c>
      <c r="B2003" s="1"/>
      <c r="C2003" s="1" t="s">
        <v>21</v>
      </c>
      <c r="D2003" s="1">
        <v>1957</v>
      </c>
      <c r="E2003" s="1" t="s">
        <v>38</v>
      </c>
      <c r="F2003" s="1" t="s">
        <v>23</v>
      </c>
      <c r="G2003" s="1" t="s">
        <v>166</v>
      </c>
      <c r="H2003" s="1" t="s">
        <v>186</v>
      </c>
      <c r="I2003" s="1"/>
      <c r="J2003" s="1"/>
      <c r="K2003" s="1"/>
      <c r="L2003" s="1"/>
      <c r="M2003" s="1"/>
      <c r="N2003" s="1"/>
      <c r="O2003" s="2">
        <v>43887</v>
      </c>
      <c r="P2003" s="1"/>
      <c r="Q2003" s="1"/>
      <c r="R2003" s="1" t="s">
        <v>45</v>
      </c>
    </row>
    <row r="2004" spans="1:18" x14ac:dyDescent="0.45">
      <c r="A2004" s="1">
        <v>6019000029</v>
      </c>
      <c r="B2004" s="1"/>
      <c r="C2004" s="1" t="s">
        <v>34</v>
      </c>
      <c r="D2004" s="1">
        <v>1948</v>
      </c>
      <c r="E2004" s="1" t="s">
        <v>42</v>
      </c>
      <c r="F2004" s="1" t="s">
        <v>23</v>
      </c>
      <c r="G2004" s="1" t="s">
        <v>166</v>
      </c>
      <c r="H2004" s="1" t="s">
        <v>186</v>
      </c>
      <c r="I2004" s="1"/>
      <c r="J2004" s="1"/>
      <c r="K2004" s="1"/>
      <c r="L2004" s="1"/>
      <c r="M2004" s="1"/>
      <c r="N2004" s="1"/>
      <c r="O2004" s="2">
        <v>43887</v>
      </c>
      <c r="P2004" s="1"/>
      <c r="Q2004" s="1"/>
      <c r="R2004" s="1" t="s">
        <v>45</v>
      </c>
    </row>
    <row r="2005" spans="1:18" x14ac:dyDescent="0.45">
      <c r="A2005" s="1">
        <v>6019000030</v>
      </c>
      <c r="B2005" s="1"/>
      <c r="C2005" s="1" t="s">
        <v>34</v>
      </c>
      <c r="D2005" s="1">
        <v>1947</v>
      </c>
      <c r="E2005" s="1" t="s">
        <v>42</v>
      </c>
      <c r="F2005" s="1" t="s">
        <v>23</v>
      </c>
      <c r="G2005" s="1" t="s">
        <v>166</v>
      </c>
      <c r="H2005" s="1" t="s">
        <v>186</v>
      </c>
      <c r="I2005" s="1"/>
      <c r="J2005" s="1"/>
      <c r="K2005" s="1"/>
      <c r="L2005" s="1"/>
      <c r="M2005" s="1"/>
      <c r="N2005" s="1"/>
      <c r="O2005" s="2">
        <v>43888</v>
      </c>
      <c r="P2005" s="1"/>
      <c r="Q2005" s="1"/>
      <c r="R2005" s="1" t="s">
        <v>45</v>
      </c>
    </row>
    <row r="2006" spans="1:18" x14ac:dyDescent="0.45">
      <c r="A2006" s="1">
        <v>6019000031</v>
      </c>
      <c r="B2006" s="1"/>
      <c r="C2006" s="1" t="s">
        <v>34</v>
      </c>
      <c r="D2006" s="1">
        <v>1942</v>
      </c>
      <c r="E2006" s="1" t="s">
        <v>42</v>
      </c>
      <c r="F2006" s="1" t="s">
        <v>23</v>
      </c>
      <c r="G2006" s="1" t="s">
        <v>166</v>
      </c>
      <c r="H2006" s="1" t="s">
        <v>186</v>
      </c>
      <c r="I2006" s="1"/>
      <c r="J2006" s="1"/>
      <c r="K2006" s="1"/>
      <c r="L2006" s="1"/>
      <c r="M2006" s="1"/>
      <c r="N2006" s="1"/>
      <c r="O2006" s="2">
        <v>43888</v>
      </c>
      <c r="P2006" s="1"/>
      <c r="Q2006" s="1"/>
      <c r="R2006" s="1" t="s">
        <v>45</v>
      </c>
    </row>
    <row r="2007" spans="1:18" x14ac:dyDescent="0.45">
      <c r="A2007" s="1">
        <v>6019000032</v>
      </c>
      <c r="B2007" s="1"/>
      <c r="C2007" s="1" t="s">
        <v>34</v>
      </c>
      <c r="D2007" s="1">
        <v>1951</v>
      </c>
      <c r="E2007" s="1" t="s">
        <v>38</v>
      </c>
      <c r="F2007" s="1" t="s">
        <v>23</v>
      </c>
      <c r="G2007" s="1" t="s">
        <v>166</v>
      </c>
      <c r="H2007" s="1" t="s">
        <v>186</v>
      </c>
      <c r="I2007" s="1"/>
      <c r="J2007" s="1"/>
      <c r="K2007" s="1"/>
      <c r="L2007" s="1"/>
      <c r="M2007" s="1"/>
      <c r="N2007" s="1"/>
      <c r="O2007" s="2">
        <v>43888</v>
      </c>
      <c r="P2007" s="1"/>
      <c r="Q2007" s="1"/>
      <c r="R2007" s="1" t="s">
        <v>45</v>
      </c>
    </row>
    <row r="2008" spans="1:18" x14ac:dyDescent="0.45">
      <c r="A2008" s="1">
        <v>6019000033</v>
      </c>
      <c r="B2008" s="1"/>
      <c r="C2008" s="1" t="s">
        <v>34</v>
      </c>
      <c r="D2008" s="1">
        <v>1939</v>
      </c>
      <c r="E2008" s="1" t="s">
        <v>41</v>
      </c>
      <c r="F2008" s="1" t="s">
        <v>23</v>
      </c>
      <c r="G2008" s="1" t="s">
        <v>166</v>
      </c>
      <c r="H2008" s="1" t="s">
        <v>186</v>
      </c>
      <c r="I2008" s="1"/>
      <c r="J2008" s="1"/>
      <c r="K2008" s="1"/>
      <c r="L2008" s="1"/>
      <c r="M2008" s="1"/>
      <c r="N2008" s="1"/>
      <c r="O2008" s="2">
        <v>43888</v>
      </c>
      <c r="P2008" s="1"/>
      <c r="Q2008" s="1"/>
      <c r="R2008" s="1" t="s">
        <v>45</v>
      </c>
    </row>
    <row r="2009" spans="1:18" x14ac:dyDescent="0.45">
      <c r="A2009" s="1">
        <v>6019000034</v>
      </c>
      <c r="B2009" s="1"/>
      <c r="C2009" s="1" t="s">
        <v>21</v>
      </c>
      <c r="D2009" s="1">
        <v>1933</v>
      </c>
      <c r="E2009" s="1" t="s">
        <v>41</v>
      </c>
      <c r="F2009" s="1" t="s">
        <v>23</v>
      </c>
      <c r="G2009" s="1" t="s">
        <v>166</v>
      </c>
      <c r="H2009" s="1" t="s">
        <v>186</v>
      </c>
      <c r="I2009" s="1"/>
      <c r="J2009" s="1"/>
      <c r="K2009" s="1"/>
      <c r="L2009" s="1"/>
      <c r="M2009" s="1"/>
      <c r="N2009" s="1"/>
      <c r="O2009" s="2">
        <v>43888</v>
      </c>
      <c r="P2009" s="1"/>
      <c r="Q2009" s="1"/>
      <c r="R2009" s="1" t="s">
        <v>45</v>
      </c>
    </row>
    <row r="2010" spans="1:18" x14ac:dyDescent="0.45">
      <c r="A2010" s="1">
        <v>6019000035</v>
      </c>
      <c r="B2010" s="1"/>
      <c r="C2010" s="1" t="s">
        <v>34</v>
      </c>
      <c r="D2010" s="1">
        <v>1935</v>
      </c>
      <c r="E2010" s="1" t="s">
        <v>41</v>
      </c>
      <c r="F2010" s="1" t="s">
        <v>23</v>
      </c>
      <c r="G2010" s="1" t="s">
        <v>166</v>
      </c>
      <c r="H2010" s="1" t="s">
        <v>186</v>
      </c>
      <c r="I2010" s="1"/>
      <c r="J2010" s="1"/>
      <c r="K2010" s="1"/>
      <c r="L2010" s="1"/>
      <c r="M2010" s="1"/>
      <c r="N2010" s="1"/>
      <c r="O2010" s="2">
        <v>43889</v>
      </c>
      <c r="P2010" s="1"/>
      <c r="Q2010" s="1"/>
      <c r="R2010" s="1" t="s">
        <v>45</v>
      </c>
    </row>
    <row r="2011" spans="1:18" x14ac:dyDescent="0.45">
      <c r="A2011" s="1">
        <v>6019000036</v>
      </c>
      <c r="B2011" s="1"/>
      <c r="C2011" s="1" t="s">
        <v>21</v>
      </c>
      <c r="D2011" s="1">
        <v>1990</v>
      </c>
      <c r="E2011" s="1" t="s">
        <v>28</v>
      </c>
      <c r="F2011" s="1" t="s">
        <v>23</v>
      </c>
      <c r="G2011" s="1" t="s">
        <v>166</v>
      </c>
      <c r="H2011" s="1" t="s">
        <v>186</v>
      </c>
      <c r="I2011" s="1"/>
      <c r="J2011" s="1"/>
      <c r="K2011" s="1"/>
      <c r="L2011" s="1"/>
      <c r="M2011" s="1"/>
      <c r="N2011" s="1"/>
      <c r="O2011" s="2">
        <v>43890</v>
      </c>
      <c r="P2011" s="1"/>
      <c r="Q2011" s="1"/>
      <c r="R2011" s="1" t="s">
        <v>45</v>
      </c>
    </row>
    <row r="2012" spans="1:18" x14ac:dyDescent="0.45">
      <c r="A2012" s="1">
        <v>6019000037</v>
      </c>
      <c r="B2012" s="1"/>
      <c r="C2012" s="1" t="s">
        <v>21</v>
      </c>
      <c r="D2012" s="1">
        <v>1943</v>
      </c>
      <c r="E2012" s="1" t="s">
        <v>42</v>
      </c>
      <c r="F2012" s="1" t="s">
        <v>23</v>
      </c>
      <c r="G2012" s="1" t="s">
        <v>166</v>
      </c>
      <c r="H2012" s="1" t="s">
        <v>186</v>
      </c>
      <c r="I2012" s="1"/>
      <c r="J2012" s="1"/>
      <c r="K2012" s="1"/>
      <c r="L2012" s="1"/>
      <c r="M2012" s="1"/>
      <c r="N2012" s="1"/>
      <c r="O2012" s="2">
        <v>43890</v>
      </c>
      <c r="P2012" s="1"/>
      <c r="Q2012" s="1"/>
      <c r="R2012" s="1" t="s">
        <v>45</v>
      </c>
    </row>
    <row r="2013" spans="1:18" x14ac:dyDescent="0.45">
      <c r="A2013" s="1">
        <v>6019000038</v>
      </c>
      <c r="B2013" s="1"/>
      <c r="C2013" s="1" t="s">
        <v>34</v>
      </c>
      <c r="D2013" s="1">
        <v>1941</v>
      </c>
      <c r="E2013" s="1" t="s">
        <v>42</v>
      </c>
      <c r="F2013" s="1" t="s">
        <v>23</v>
      </c>
      <c r="G2013" s="1" t="s">
        <v>166</v>
      </c>
      <c r="H2013" s="1" t="s">
        <v>186</v>
      </c>
      <c r="I2013" s="1"/>
      <c r="J2013" s="1"/>
      <c r="K2013" s="1"/>
      <c r="L2013" s="1"/>
      <c r="M2013" s="1"/>
      <c r="N2013" s="1"/>
      <c r="O2013" s="2">
        <v>43894</v>
      </c>
      <c r="P2013" s="1"/>
      <c r="Q2013" s="1"/>
      <c r="R2013" s="1" t="s">
        <v>45</v>
      </c>
    </row>
    <row r="2014" spans="1:18" x14ac:dyDescent="0.45">
      <c r="A2014" s="1">
        <v>6019000039</v>
      </c>
      <c r="B2014" s="1"/>
      <c r="C2014" s="1" t="s">
        <v>21</v>
      </c>
      <c r="D2014" s="1">
        <v>1948</v>
      </c>
      <c r="E2014" s="1" t="s">
        <v>42</v>
      </c>
      <c r="F2014" s="1" t="s">
        <v>23</v>
      </c>
      <c r="G2014" s="1" t="s">
        <v>166</v>
      </c>
      <c r="H2014" s="1" t="s">
        <v>186</v>
      </c>
      <c r="I2014" s="1"/>
      <c r="J2014" s="1"/>
      <c r="K2014" s="1"/>
      <c r="L2014" s="1"/>
      <c r="M2014" s="1"/>
      <c r="N2014" s="1"/>
      <c r="O2014" s="2">
        <v>43895</v>
      </c>
      <c r="P2014" s="1"/>
      <c r="Q2014" s="1"/>
      <c r="R2014" s="1" t="s">
        <v>45</v>
      </c>
    </row>
    <row r="2015" spans="1:18" x14ac:dyDescent="0.45">
      <c r="A2015" s="1">
        <v>6019000040</v>
      </c>
      <c r="B2015" s="1"/>
      <c r="C2015" s="1" t="s">
        <v>21</v>
      </c>
      <c r="D2015" s="1">
        <v>1953</v>
      </c>
      <c r="E2015" s="1" t="s">
        <v>38</v>
      </c>
      <c r="F2015" s="1" t="s">
        <v>23</v>
      </c>
      <c r="G2015" s="1" t="s">
        <v>166</v>
      </c>
      <c r="H2015" s="1" t="s">
        <v>186</v>
      </c>
      <c r="I2015" s="1"/>
      <c r="J2015" s="1"/>
      <c r="K2015" s="1"/>
      <c r="L2015" s="1"/>
      <c r="M2015" s="1"/>
      <c r="N2015" s="1"/>
      <c r="O2015" s="2">
        <v>43904</v>
      </c>
      <c r="P2015" s="1"/>
      <c r="Q2015" s="1"/>
      <c r="R2015" s="1" t="s">
        <v>45</v>
      </c>
    </row>
    <row r="2016" spans="1:18" x14ac:dyDescent="0.45">
      <c r="A2016" s="1">
        <v>6020000001</v>
      </c>
      <c r="B2016" s="1"/>
      <c r="C2016" s="1" t="s">
        <v>21</v>
      </c>
      <c r="D2016" s="1"/>
      <c r="E2016" s="1" t="s">
        <v>22</v>
      </c>
      <c r="F2016" s="1" t="s">
        <v>23</v>
      </c>
      <c r="G2016" s="1" t="s">
        <v>166</v>
      </c>
      <c r="H2016" s="1" t="s">
        <v>187</v>
      </c>
      <c r="I2016" s="1"/>
      <c r="J2016" s="1" t="s">
        <v>80</v>
      </c>
      <c r="K2016" s="1"/>
      <c r="L2016" s="1"/>
      <c r="M2016" s="1"/>
      <c r="N2016" s="1"/>
      <c r="O2016" s="2">
        <v>43881</v>
      </c>
      <c r="P2016" s="1"/>
      <c r="Q2016" s="1"/>
      <c r="R2016" s="1" t="s">
        <v>45</v>
      </c>
    </row>
    <row r="2017" spans="1:18" x14ac:dyDescent="0.45">
      <c r="A2017" s="1">
        <v>6020000002</v>
      </c>
      <c r="B2017" s="1"/>
      <c r="C2017" s="1" t="s">
        <v>21</v>
      </c>
      <c r="D2017" s="1"/>
      <c r="E2017" s="1" t="s">
        <v>49</v>
      </c>
      <c r="F2017" s="1" t="s">
        <v>23</v>
      </c>
      <c r="G2017" s="1" t="s">
        <v>166</v>
      </c>
      <c r="H2017" s="1" t="s">
        <v>187</v>
      </c>
      <c r="I2017" s="1"/>
      <c r="J2017" s="1" t="s">
        <v>80</v>
      </c>
      <c r="K2017" s="1"/>
      <c r="L2017" s="1"/>
      <c r="M2017" s="1"/>
      <c r="N2017" s="1"/>
      <c r="O2017" s="2">
        <v>43881</v>
      </c>
      <c r="P2017" s="1"/>
      <c r="Q2017" s="1"/>
      <c r="R2017" s="1" t="s">
        <v>45</v>
      </c>
    </row>
    <row r="2018" spans="1:18" x14ac:dyDescent="0.45">
      <c r="A2018" s="1">
        <v>6020000003</v>
      </c>
      <c r="B2018" s="1"/>
      <c r="C2018" s="1" t="s">
        <v>21</v>
      </c>
      <c r="D2018" s="1"/>
      <c r="E2018" s="1" t="s">
        <v>38</v>
      </c>
      <c r="F2018" s="1" t="s">
        <v>23</v>
      </c>
      <c r="G2018" s="1" t="s">
        <v>166</v>
      </c>
      <c r="H2018" s="1" t="s">
        <v>187</v>
      </c>
      <c r="I2018" s="1"/>
      <c r="J2018" s="1" t="s">
        <v>80</v>
      </c>
      <c r="K2018" s="1"/>
      <c r="L2018" s="1"/>
      <c r="M2018" s="1"/>
      <c r="N2018" s="1"/>
      <c r="O2018" s="2">
        <v>43881</v>
      </c>
      <c r="P2018" s="1"/>
      <c r="Q2018" s="1"/>
      <c r="R2018" s="1" t="s">
        <v>45</v>
      </c>
    </row>
    <row r="2019" spans="1:18" x14ac:dyDescent="0.45">
      <c r="A2019" s="1">
        <v>6020000004</v>
      </c>
      <c r="B2019" s="1"/>
      <c r="C2019" s="1" t="s">
        <v>21</v>
      </c>
      <c r="D2019" s="1"/>
      <c r="E2019" s="1" t="s">
        <v>49</v>
      </c>
      <c r="F2019" s="1" t="s">
        <v>23</v>
      </c>
      <c r="G2019" s="1" t="s">
        <v>166</v>
      </c>
      <c r="H2019" s="1" t="s">
        <v>187</v>
      </c>
      <c r="I2019" s="1"/>
      <c r="J2019" s="1" t="s">
        <v>80</v>
      </c>
      <c r="K2019" s="1"/>
      <c r="L2019" s="1"/>
      <c r="M2019" s="1"/>
      <c r="N2019" s="1"/>
      <c r="O2019" s="2">
        <v>43881</v>
      </c>
      <c r="P2019" s="1"/>
      <c r="Q2019" s="1"/>
      <c r="R2019" s="1" t="s">
        <v>45</v>
      </c>
    </row>
    <row r="2020" spans="1:18" x14ac:dyDescent="0.45">
      <c r="A2020" s="1">
        <v>6020000005</v>
      </c>
      <c r="B2020" s="1"/>
      <c r="C2020" s="1" t="s">
        <v>21</v>
      </c>
      <c r="D2020" s="1"/>
      <c r="E2020" s="1" t="s">
        <v>22</v>
      </c>
      <c r="F2020" s="1" t="s">
        <v>23</v>
      </c>
      <c r="G2020" s="1" t="s">
        <v>166</v>
      </c>
      <c r="H2020" s="1" t="s">
        <v>187</v>
      </c>
      <c r="I2020" s="1"/>
      <c r="J2020" s="1" t="s">
        <v>80</v>
      </c>
      <c r="K2020" s="1"/>
      <c r="L2020" s="1"/>
      <c r="M2020" s="1"/>
      <c r="N2020" s="1"/>
      <c r="O2020" s="2">
        <v>43881</v>
      </c>
      <c r="P2020" s="1"/>
      <c r="Q2020" s="1"/>
      <c r="R2020" s="1" t="s">
        <v>45</v>
      </c>
    </row>
    <row r="2021" spans="1:18" x14ac:dyDescent="0.45">
      <c r="A2021" s="1">
        <v>6020000006</v>
      </c>
      <c r="B2021" s="1"/>
      <c r="C2021" s="1" t="s">
        <v>21</v>
      </c>
      <c r="D2021" s="1"/>
      <c r="E2021" s="1" t="s">
        <v>38</v>
      </c>
      <c r="F2021" s="1" t="s">
        <v>23</v>
      </c>
      <c r="G2021" s="1" t="s">
        <v>166</v>
      </c>
      <c r="H2021" s="1" t="s">
        <v>187</v>
      </c>
      <c r="I2021" s="1"/>
      <c r="J2021" s="1" t="s">
        <v>80</v>
      </c>
      <c r="K2021" s="1"/>
      <c r="L2021" s="1"/>
      <c r="M2021" s="1"/>
      <c r="N2021" s="1"/>
      <c r="O2021" s="2">
        <v>43882</v>
      </c>
      <c r="P2021" s="1"/>
      <c r="Q2021" s="1"/>
      <c r="R2021" s="1" t="s">
        <v>45</v>
      </c>
    </row>
    <row r="2022" spans="1:18" x14ac:dyDescent="0.45">
      <c r="A2022" s="1">
        <v>6020000007</v>
      </c>
      <c r="B2022" s="1"/>
      <c r="C2022" s="1" t="s">
        <v>34</v>
      </c>
      <c r="D2022" s="1"/>
      <c r="E2022" s="1" t="s">
        <v>49</v>
      </c>
      <c r="F2022" s="1" t="s">
        <v>23</v>
      </c>
      <c r="G2022" s="1" t="s">
        <v>166</v>
      </c>
      <c r="H2022" s="1" t="s">
        <v>187</v>
      </c>
      <c r="I2022" s="1"/>
      <c r="J2022" s="1" t="s">
        <v>80</v>
      </c>
      <c r="K2022" s="1"/>
      <c r="L2022" s="1"/>
      <c r="M2022" s="1"/>
      <c r="N2022" s="1"/>
      <c r="O2022" s="2">
        <v>43882</v>
      </c>
      <c r="P2022" s="1"/>
      <c r="Q2022" s="1"/>
      <c r="R2022" s="1" t="s">
        <v>45</v>
      </c>
    </row>
    <row r="2023" spans="1:18" x14ac:dyDescent="0.45">
      <c r="A2023" s="1">
        <v>6020000008</v>
      </c>
      <c r="B2023" s="1"/>
      <c r="C2023" s="1" t="s">
        <v>34</v>
      </c>
      <c r="D2023" s="1"/>
      <c r="E2023" s="1" t="s">
        <v>32</v>
      </c>
      <c r="F2023" s="1" t="s">
        <v>23</v>
      </c>
      <c r="G2023" s="1" t="s">
        <v>166</v>
      </c>
      <c r="H2023" s="1" t="s">
        <v>187</v>
      </c>
      <c r="I2023" s="1"/>
      <c r="J2023" s="1" t="s">
        <v>80</v>
      </c>
      <c r="K2023" s="1"/>
      <c r="L2023" s="1"/>
      <c r="M2023" s="1"/>
      <c r="N2023" s="1"/>
      <c r="O2023" s="2">
        <v>43882</v>
      </c>
      <c r="P2023" s="1"/>
      <c r="Q2023" s="1"/>
      <c r="R2023" s="1" t="s">
        <v>45</v>
      </c>
    </row>
    <row r="2024" spans="1:18" x14ac:dyDescent="0.45">
      <c r="A2024" s="1">
        <v>6020000009</v>
      </c>
      <c r="B2024" s="1"/>
      <c r="C2024" s="1" t="s">
        <v>21</v>
      </c>
      <c r="D2024" s="1"/>
      <c r="E2024" s="1" t="s">
        <v>38</v>
      </c>
      <c r="F2024" s="1" t="s">
        <v>23</v>
      </c>
      <c r="G2024" s="1" t="s">
        <v>166</v>
      </c>
      <c r="H2024" s="1" t="s">
        <v>187</v>
      </c>
      <c r="I2024" s="1"/>
      <c r="J2024" s="1" t="s">
        <v>80</v>
      </c>
      <c r="K2024" s="1"/>
      <c r="L2024" s="1"/>
      <c r="M2024" s="1"/>
      <c r="N2024" s="1"/>
      <c r="O2024" s="2">
        <v>43882</v>
      </c>
      <c r="P2024" s="1"/>
      <c r="Q2024" s="1"/>
      <c r="R2024" s="1" t="s">
        <v>45</v>
      </c>
    </row>
    <row r="2025" spans="1:18" x14ac:dyDescent="0.45">
      <c r="A2025" s="1">
        <v>6020000010</v>
      </c>
      <c r="B2025" s="1"/>
      <c r="C2025" s="1" t="s">
        <v>34</v>
      </c>
      <c r="D2025" s="1"/>
      <c r="E2025" s="1" t="s">
        <v>22</v>
      </c>
      <c r="F2025" s="1" t="s">
        <v>23</v>
      </c>
      <c r="G2025" s="1" t="s">
        <v>166</v>
      </c>
      <c r="H2025" s="1" t="s">
        <v>187</v>
      </c>
      <c r="I2025" s="1"/>
      <c r="J2025" s="1"/>
      <c r="K2025" s="1"/>
      <c r="L2025" s="1"/>
      <c r="M2025" s="1"/>
      <c r="N2025" s="1"/>
      <c r="O2025" s="2">
        <v>43884</v>
      </c>
      <c r="P2025" s="1"/>
      <c r="Q2025" s="1"/>
      <c r="R2025" s="1" t="s">
        <v>45</v>
      </c>
    </row>
    <row r="2026" spans="1:18" x14ac:dyDescent="0.45">
      <c r="A2026" s="1">
        <v>6020000011</v>
      </c>
      <c r="B2026" s="1"/>
      <c r="C2026" s="1" t="s">
        <v>34</v>
      </c>
      <c r="D2026" s="1"/>
      <c r="E2026" s="1" t="s">
        <v>38</v>
      </c>
      <c r="F2026" s="1" t="s">
        <v>23</v>
      </c>
      <c r="G2026" s="1" t="s">
        <v>166</v>
      </c>
      <c r="H2026" s="1" t="s">
        <v>187</v>
      </c>
      <c r="I2026" s="1"/>
      <c r="J2026" s="1"/>
      <c r="K2026" s="1"/>
      <c r="L2026" s="1"/>
      <c r="M2026" s="1"/>
      <c r="N2026" s="1"/>
      <c r="O2026" s="2">
        <v>43885</v>
      </c>
      <c r="P2026" s="1"/>
      <c r="Q2026" s="1"/>
      <c r="R2026" s="1" t="s">
        <v>45</v>
      </c>
    </row>
    <row r="2027" spans="1:18" x14ac:dyDescent="0.45">
      <c r="A2027" s="1">
        <v>6020000012</v>
      </c>
      <c r="B2027" s="1"/>
      <c r="C2027" s="1" t="s">
        <v>34</v>
      </c>
      <c r="D2027" s="1"/>
      <c r="E2027" s="1" t="s">
        <v>22</v>
      </c>
      <c r="F2027" s="1" t="s">
        <v>23</v>
      </c>
      <c r="G2027" s="1" t="s">
        <v>166</v>
      </c>
      <c r="H2027" s="1" t="s">
        <v>187</v>
      </c>
      <c r="I2027" s="1"/>
      <c r="J2027" s="1"/>
      <c r="K2027" s="1"/>
      <c r="L2027" s="1"/>
      <c r="M2027" s="1"/>
      <c r="N2027" s="1"/>
      <c r="O2027" s="2">
        <v>43886</v>
      </c>
      <c r="P2027" s="1"/>
      <c r="Q2027" s="1"/>
      <c r="R2027" s="1" t="s">
        <v>45</v>
      </c>
    </row>
    <row r="2028" spans="1:18" x14ac:dyDescent="0.45">
      <c r="A2028" s="1">
        <v>6020000013</v>
      </c>
      <c r="B2028" s="1"/>
      <c r="C2028" s="1" t="s">
        <v>21</v>
      </c>
      <c r="D2028" s="1"/>
      <c r="E2028" s="1" t="s">
        <v>22</v>
      </c>
      <c r="F2028" s="1" t="s">
        <v>23</v>
      </c>
      <c r="G2028" s="1" t="s">
        <v>166</v>
      </c>
      <c r="H2028" s="1" t="s">
        <v>187</v>
      </c>
      <c r="I2028" s="1"/>
      <c r="J2028" s="1"/>
      <c r="K2028" s="1"/>
      <c r="L2028" s="1"/>
      <c r="M2028" s="1"/>
      <c r="N2028" s="1"/>
      <c r="O2028" s="2">
        <v>43886</v>
      </c>
      <c r="P2028" s="1"/>
      <c r="Q2028" s="1"/>
      <c r="R2028" s="1" t="s">
        <v>45</v>
      </c>
    </row>
    <row r="2029" spans="1:18" x14ac:dyDescent="0.45">
      <c r="A2029" s="1">
        <v>6020000014</v>
      </c>
      <c r="B2029" s="1"/>
      <c r="C2029" s="1" t="s">
        <v>34</v>
      </c>
      <c r="D2029" s="1"/>
      <c r="E2029" s="1" t="s">
        <v>61</v>
      </c>
      <c r="F2029" s="1" t="s">
        <v>23</v>
      </c>
      <c r="G2029" s="1" t="s">
        <v>166</v>
      </c>
      <c r="H2029" s="1" t="s">
        <v>187</v>
      </c>
      <c r="I2029" s="1"/>
      <c r="J2029" s="1"/>
      <c r="K2029" s="1"/>
      <c r="L2029" s="1"/>
      <c r="M2029" s="1"/>
      <c r="N2029" s="1"/>
      <c r="O2029" s="2">
        <v>43886</v>
      </c>
      <c r="P2029" s="1"/>
      <c r="Q2029" s="1"/>
      <c r="R2029" s="1" t="s">
        <v>45</v>
      </c>
    </row>
    <row r="2030" spans="1:18" x14ac:dyDescent="0.45">
      <c r="A2030" s="1">
        <v>6020000015</v>
      </c>
      <c r="B2030" s="1"/>
      <c r="C2030" s="1" t="s">
        <v>34</v>
      </c>
      <c r="D2030" s="1"/>
      <c r="E2030" s="1" t="s">
        <v>22</v>
      </c>
      <c r="F2030" s="1" t="s">
        <v>23</v>
      </c>
      <c r="G2030" s="1" t="s">
        <v>166</v>
      </c>
      <c r="H2030" s="1" t="s">
        <v>187</v>
      </c>
      <c r="I2030" s="1"/>
      <c r="J2030" s="1"/>
      <c r="K2030" s="1"/>
      <c r="L2030" s="1"/>
      <c r="M2030" s="1"/>
      <c r="N2030" s="1"/>
      <c r="O2030" s="2">
        <v>43886</v>
      </c>
      <c r="P2030" s="1"/>
      <c r="Q2030" s="1"/>
      <c r="R2030" s="1" t="s">
        <v>45</v>
      </c>
    </row>
    <row r="2031" spans="1:18" x14ac:dyDescent="0.45">
      <c r="A2031" s="1">
        <v>6020000016</v>
      </c>
      <c r="B2031" s="1"/>
      <c r="C2031" s="1" t="s">
        <v>21</v>
      </c>
      <c r="D2031" s="1"/>
      <c r="E2031" s="1" t="s">
        <v>38</v>
      </c>
      <c r="F2031" s="1" t="s">
        <v>23</v>
      </c>
      <c r="G2031" s="1" t="s">
        <v>166</v>
      </c>
      <c r="H2031" s="1" t="s">
        <v>187</v>
      </c>
      <c r="I2031" s="1"/>
      <c r="J2031" s="1" t="s">
        <v>80</v>
      </c>
      <c r="K2031" s="1"/>
      <c r="L2031" s="1"/>
      <c r="M2031" s="1"/>
      <c r="N2031" s="1"/>
      <c r="O2031" s="2">
        <v>43886</v>
      </c>
      <c r="P2031" s="1"/>
      <c r="Q2031" s="1"/>
      <c r="R2031" s="1" t="s">
        <v>45</v>
      </c>
    </row>
    <row r="2032" spans="1:18" x14ac:dyDescent="0.45">
      <c r="A2032" s="1">
        <v>6020000017</v>
      </c>
      <c r="B2032" s="1"/>
      <c r="C2032" s="1" t="s">
        <v>21</v>
      </c>
      <c r="D2032" s="1"/>
      <c r="E2032" s="1" t="s">
        <v>22</v>
      </c>
      <c r="F2032" s="1" t="s">
        <v>23</v>
      </c>
      <c r="G2032" s="1" t="s">
        <v>166</v>
      </c>
      <c r="H2032" s="1" t="s">
        <v>187</v>
      </c>
      <c r="I2032" s="1"/>
      <c r="J2032" s="1"/>
      <c r="K2032" s="1"/>
      <c r="L2032" s="1"/>
      <c r="M2032" s="1"/>
      <c r="N2032" s="1"/>
      <c r="O2032" s="2">
        <v>43887</v>
      </c>
      <c r="P2032" s="1"/>
      <c r="Q2032" s="1"/>
      <c r="R2032" s="1" t="s">
        <v>45</v>
      </c>
    </row>
    <row r="2033" spans="1:18" x14ac:dyDescent="0.45">
      <c r="A2033" s="1">
        <v>6020000018</v>
      </c>
      <c r="B2033" s="1"/>
      <c r="C2033" s="1" t="s">
        <v>34</v>
      </c>
      <c r="D2033" s="1"/>
      <c r="E2033" s="1" t="s">
        <v>22</v>
      </c>
      <c r="F2033" s="1" t="s">
        <v>23</v>
      </c>
      <c r="G2033" s="1" t="s">
        <v>166</v>
      </c>
      <c r="H2033" s="1" t="s">
        <v>187</v>
      </c>
      <c r="I2033" s="1"/>
      <c r="J2033" s="1"/>
      <c r="K2033" s="1"/>
      <c r="L2033" s="1"/>
      <c r="M2033" s="1"/>
      <c r="N2033" s="1"/>
      <c r="O2033" s="2">
        <v>43887</v>
      </c>
      <c r="P2033" s="1"/>
      <c r="Q2033" s="1"/>
      <c r="R2033" s="1" t="s">
        <v>45</v>
      </c>
    </row>
    <row r="2034" spans="1:18" x14ac:dyDescent="0.45">
      <c r="A2034" s="1">
        <v>6020000019</v>
      </c>
      <c r="B2034" s="1"/>
      <c r="C2034" s="1" t="s">
        <v>34</v>
      </c>
      <c r="D2034" s="1"/>
      <c r="E2034" s="1" t="s">
        <v>22</v>
      </c>
      <c r="F2034" s="1" t="s">
        <v>23</v>
      </c>
      <c r="G2034" s="1" t="s">
        <v>166</v>
      </c>
      <c r="H2034" s="1" t="s">
        <v>187</v>
      </c>
      <c r="I2034" s="1"/>
      <c r="J2034" s="1"/>
      <c r="K2034" s="1"/>
      <c r="L2034" s="1"/>
      <c r="M2034" s="1"/>
      <c r="N2034" s="1"/>
      <c r="O2034" s="2">
        <v>43887</v>
      </c>
      <c r="P2034" s="1"/>
      <c r="Q2034" s="1"/>
      <c r="R2034" s="1" t="s">
        <v>45</v>
      </c>
    </row>
    <row r="2035" spans="1:18" x14ac:dyDescent="0.45">
      <c r="A2035" s="1">
        <v>6020000020</v>
      </c>
      <c r="B2035" s="1"/>
      <c r="C2035" s="1" t="s">
        <v>34</v>
      </c>
      <c r="D2035" s="1"/>
      <c r="E2035" s="1" t="s">
        <v>41</v>
      </c>
      <c r="F2035" s="1" t="s">
        <v>23</v>
      </c>
      <c r="G2035" s="1" t="s">
        <v>166</v>
      </c>
      <c r="H2035" s="1" t="s">
        <v>187</v>
      </c>
      <c r="I2035" s="1"/>
      <c r="J2035" s="1"/>
      <c r="K2035" s="1"/>
      <c r="L2035" s="1"/>
      <c r="M2035" s="1"/>
      <c r="N2035" s="1"/>
      <c r="O2035" s="2">
        <v>43889</v>
      </c>
      <c r="P2035" s="1"/>
      <c r="Q2035" s="1"/>
      <c r="R2035" s="1" t="s">
        <v>45</v>
      </c>
    </row>
    <row r="2036" spans="1:18" x14ac:dyDescent="0.45">
      <c r="A2036" s="1">
        <v>6020000021</v>
      </c>
      <c r="B2036" s="1"/>
      <c r="C2036" s="1" t="s">
        <v>34</v>
      </c>
      <c r="D2036" s="1"/>
      <c r="E2036" s="1" t="s">
        <v>22</v>
      </c>
      <c r="F2036" s="1" t="s">
        <v>23</v>
      </c>
      <c r="G2036" s="1" t="s">
        <v>166</v>
      </c>
      <c r="H2036" s="1" t="s">
        <v>187</v>
      </c>
      <c r="I2036" s="1"/>
      <c r="J2036" s="1"/>
      <c r="K2036" s="1"/>
      <c r="L2036" s="1"/>
      <c r="M2036" s="1"/>
      <c r="N2036" s="1"/>
      <c r="O2036" s="2">
        <v>43889</v>
      </c>
      <c r="P2036" s="1"/>
      <c r="Q2036" s="1"/>
      <c r="R2036" s="1" t="s">
        <v>45</v>
      </c>
    </row>
    <row r="2037" spans="1:18" x14ac:dyDescent="0.45">
      <c r="A2037" s="1">
        <v>6020000022</v>
      </c>
      <c r="B2037" s="1"/>
      <c r="C2037" s="1" t="s">
        <v>34</v>
      </c>
      <c r="D2037" s="1"/>
      <c r="E2037" s="1" t="s">
        <v>38</v>
      </c>
      <c r="F2037" s="1" t="s">
        <v>23</v>
      </c>
      <c r="G2037" s="1" t="s">
        <v>166</v>
      </c>
      <c r="H2037" s="1" t="s">
        <v>187</v>
      </c>
      <c r="I2037" s="1"/>
      <c r="J2037" s="1"/>
      <c r="K2037" s="1"/>
      <c r="L2037" s="1"/>
      <c r="M2037" s="1"/>
      <c r="N2037" s="1"/>
      <c r="O2037" s="2">
        <v>43889</v>
      </c>
      <c r="P2037" s="1"/>
      <c r="Q2037" s="1"/>
      <c r="R2037" s="1" t="s">
        <v>45</v>
      </c>
    </row>
    <row r="2038" spans="1:18" x14ac:dyDescent="0.45">
      <c r="A2038" s="1">
        <v>6020000023</v>
      </c>
      <c r="B2038" s="1"/>
      <c r="C2038" s="1" t="s">
        <v>34</v>
      </c>
      <c r="D2038" s="1"/>
      <c r="E2038" s="1" t="s">
        <v>28</v>
      </c>
      <c r="F2038" s="1" t="s">
        <v>23</v>
      </c>
      <c r="G2038" s="1" t="s">
        <v>166</v>
      </c>
      <c r="H2038" s="1" t="s">
        <v>187</v>
      </c>
      <c r="I2038" s="1"/>
      <c r="J2038" s="1" t="s">
        <v>80</v>
      </c>
      <c r="K2038" s="1"/>
      <c r="L2038" s="1"/>
      <c r="M2038" s="1"/>
      <c r="N2038" s="1"/>
      <c r="O2038" s="2">
        <v>43887</v>
      </c>
      <c r="P2038" s="1"/>
      <c r="Q2038" s="1"/>
      <c r="R2038" s="1" t="s">
        <v>45</v>
      </c>
    </row>
    <row r="2039" spans="1:18" x14ac:dyDescent="0.45">
      <c r="A2039" s="1">
        <v>6020000024</v>
      </c>
      <c r="B2039" s="1"/>
      <c r="C2039" s="1" t="s">
        <v>34</v>
      </c>
      <c r="D2039" s="1"/>
      <c r="E2039" s="1" t="s">
        <v>28</v>
      </c>
      <c r="F2039" s="1" t="s">
        <v>23</v>
      </c>
      <c r="G2039" s="1" t="s">
        <v>166</v>
      </c>
      <c r="H2039" s="1" t="s">
        <v>187</v>
      </c>
      <c r="I2039" s="1"/>
      <c r="J2039" s="1" t="s">
        <v>80</v>
      </c>
      <c r="K2039" s="1"/>
      <c r="L2039" s="1"/>
      <c r="M2039" s="1"/>
      <c r="N2039" s="1"/>
      <c r="O2039" s="2">
        <v>43887</v>
      </c>
      <c r="P2039" s="1"/>
      <c r="Q2039" s="1"/>
      <c r="R2039" s="1" t="s">
        <v>45</v>
      </c>
    </row>
    <row r="2040" spans="1:18" x14ac:dyDescent="0.45">
      <c r="A2040" s="1">
        <v>6020000025</v>
      </c>
      <c r="B2040" s="1"/>
      <c r="C2040" s="1" t="s">
        <v>34</v>
      </c>
      <c r="D2040" s="1"/>
      <c r="E2040" s="1" t="s">
        <v>38</v>
      </c>
      <c r="F2040" s="1" t="s">
        <v>23</v>
      </c>
      <c r="G2040" s="1" t="s">
        <v>166</v>
      </c>
      <c r="H2040" s="1" t="s">
        <v>187</v>
      </c>
      <c r="I2040" s="1"/>
      <c r="J2040" s="1" t="s">
        <v>80</v>
      </c>
      <c r="K2040" s="1"/>
      <c r="L2040" s="1"/>
      <c r="M2040" s="1"/>
      <c r="N2040" s="1"/>
      <c r="O2040" s="2">
        <v>43889</v>
      </c>
      <c r="P2040" s="1"/>
      <c r="Q2040" s="1"/>
      <c r="R2040" s="1" t="s">
        <v>45</v>
      </c>
    </row>
    <row r="2041" spans="1:18" x14ac:dyDescent="0.45">
      <c r="A2041" s="1">
        <v>6020000026</v>
      </c>
      <c r="B2041" s="1"/>
      <c r="C2041" s="1" t="s">
        <v>34</v>
      </c>
      <c r="D2041" s="1"/>
      <c r="E2041" s="1" t="s">
        <v>38</v>
      </c>
      <c r="F2041" s="1" t="s">
        <v>23</v>
      </c>
      <c r="G2041" s="1" t="s">
        <v>166</v>
      </c>
      <c r="H2041" s="1" t="s">
        <v>187</v>
      </c>
      <c r="I2041" s="1"/>
      <c r="J2041" s="1"/>
      <c r="K2041" s="1"/>
      <c r="L2041" s="1"/>
      <c r="M2041" s="1"/>
      <c r="N2041" s="1"/>
      <c r="O2041" s="2">
        <v>43890</v>
      </c>
      <c r="P2041" s="1"/>
      <c r="Q2041" s="1"/>
      <c r="R2041" s="1" t="s">
        <v>45</v>
      </c>
    </row>
    <row r="2042" spans="1:18" x14ac:dyDescent="0.45">
      <c r="A2042" s="1">
        <v>6020000027</v>
      </c>
      <c r="B2042" s="1"/>
      <c r="C2042" s="1" t="s">
        <v>21</v>
      </c>
      <c r="D2042" s="1"/>
      <c r="E2042" s="1" t="s">
        <v>42</v>
      </c>
      <c r="F2042" s="1" t="s">
        <v>23</v>
      </c>
      <c r="G2042" s="1" t="s">
        <v>166</v>
      </c>
      <c r="H2042" s="1" t="s">
        <v>187</v>
      </c>
      <c r="I2042" s="1"/>
      <c r="J2042" s="1"/>
      <c r="K2042" s="1"/>
      <c r="L2042" s="1"/>
      <c r="M2042" s="1"/>
      <c r="N2042" s="1"/>
      <c r="O2042" s="2">
        <v>43891</v>
      </c>
      <c r="P2042" s="1"/>
      <c r="Q2042" s="1"/>
      <c r="R2042" s="1" t="s">
        <v>45</v>
      </c>
    </row>
    <row r="2043" spans="1:18" x14ac:dyDescent="0.45">
      <c r="A2043" s="1">
        <v>6020000028</v>
      </c>
      <c r="B2043" s="1"/>
      <c r="C2043" s="1" t="s">
        <v>21</v>
      </c>
      <c r="D2043" s="1"/>
      <c r="E2043" s="1" t="s">
        <v>38</v>
      </c>
      <c r="F2043" s="1" t="s">
        <v>23</v>
      </c>
      <c r="G2043" s="1" t="s">
        <v>166</v>
      </c>
      <c r="H2043" s="1" t="s">
        <v>187</v>
      </c>
      <c r="I2043" s="1"/>
      <c r="J2043" s="1"/>
      <c r="K2043" s="1"/>
      <c r="L2043" s="1"/>
      <c r="M2043" s="1"/>
      <c r="N2043" s="1"/>
      <c r="O2043" s="2">
        <v>43891</v>
      </c>
      <c r="P2043" s="1"/>
      <c r="Q2043" s="1"/>
      <c r="R2043" s="1" t="s">
        <v>45</v>
      </c>
    </row>
    <row r="2044" spans="1:18" x14ac:dyDescent="0.45">
      <c r="A2044" s="1">
        <v>6020000029</v>
      </c>
      <c r="B2044" s="1"/>
      <c r="C2044" s="1" t="s">
        <v>21</v>
      </c>
      <c r="D2044" s="1"/>
      <c r="E2044" s="1" t="s">
        <v>49</v>
      </c>
      <c r="F2044" s="1" t="s">
        <v>23</v>
      </c>
      <c r="G2044" s="1" t="s">
        <v>166</v>
      </c>
      <c r="H2044" s="1" t="s">
        <v>187</v>
      </c>
      <c r="I2044" s="1"/>
      <c r="J2044" s="1"/>
      <c r="K2044" s="1"/>
      <c r="L2044" s="1"/>
      <c r="M2044" s="1"/>
      <c r="N2044" s="1"/>
      <c r="O2044" s="2">
        <v>43893</v>
      </c>
      <c r="P2044" s="1"/>
      <c r="Q2044" s="1"/>
      <c r="R2044" s="1" t="s">
        <v>45</v>
      </c>
    </row>
    <row r="2045" spans="1:18" x14ac:dyDescent="0.45">
      <c r="A2045" s="1">
        <v>6020000030</v>
      </c>
      <c r="B2045" s="1"/>
      <c r="C2045" s="1" t="s">
        <v>34</v>
      </c>
      <c r="D2045" s="1"/>
      <c r="E2045" s="1" t="s">
        <v>38</v>
      </c>
      <c r="F2045" s="1" t="s">
        <v>23</v>
      </c>
      <c r="G2045" s="1" t="s">
        <v>166</v>
      </c>
      <c r="H2045" s="1" t="s">
        <v>187</v>
      </c>
      <c r="I2045" s="1"/>
      <c r="J2045" s="1"/>
      <c r="K2045" s="1"/>
      <c r="L2045" s="1"/>
      <c r="M2045" s="1"/>
      <c r="N2045" s="1"/>
      <c r="O2045" s="2">
        <v>43895</v>
      </c>
      <c r="P2045" s="1"/>
      <c r="Q2045" s="1"/>
      <c r="R2045" s="1" t="s">
        <v>45</v>
      </c>
    </row>
    <row r="2046" spans="1:18" x14ac:dyDescent="0.45">
      <c r="A2046" s="1">
        <v>6020000031</v>
      </c>
      <c r="B2046" s="1"/>
      <c r="C2046" s="1" t="s">
        <v>34</v>
      </c>
      <c r="D2046" s="1"/>
      <c r="E2046" s="1" t="s">
        <v>41</v>
      </c>
      <c r="F2046" s="1" t="s">
        <v>23</v>
      </c>
      <c r="G2046" s="1" t="s">
        <v>166</v>
      </c>
      <c r="H2046" s="1" t="s">
        <v>187</v>
      </c>
      <c r="I2046" s="1"/>
      <c r="J2046" s="1"/>
      <c r="K2046" s="1"/>
      <c r="L2046" s="1"/>
      <c r="M2046" s="1"/>
      <c r="N2046" s="1"/>
      <c r="O2046" s="2">
        <v>43896</v>
      </c>
      <c r="P2046" s="1"/>
      <c r="Q2046" s="1"/>
      <c r="R2046" s="1" t="s">
        <v>45</v>
      </c>
    </row>
    <row r="2047" spans="1:18" x14ac:dyDescent="0.45">
      <c r="A2047" s="1">
        <v>6020000032</v>
      </c>
      <c r="B2047" s="1"/>
      <c r="C2047" s="1" t="s">
        <v>34</v>
      </c>
      <c r="D2047" s="1"/>
      <c r="E2047" s="1" t="s">
        <v>41</v>
      </c>
      <c r="F2047" s="1" t="s">
        <v>23</v>
      </c>
      <c r="G2047" s="1" t="s">
        <v>166</v>
      </c>
      <c r="H2047" s="1" t="s">
        <v>187</v>
      </c>
      <c r="I2047" s="1"/>
      <c r="J2047" s="1"/>
      <c r="K2047" s="1"/>
      <c r="L2047" s="1"/>
      <c r="M2047" s="1"/>
      <c r="N2047" s="1"/>
      <c r="O2047" s="2">
        <v>43897</v>
      </c>
      <c r="P2047" s="1"/>
      <c r="Q2047" s="1"/>
      <c r="R2047" s="1" t="s">
        <v>45</v>
      </c>
    </row>
    <row r="2048" spans="1:18" x14ac:dyDescent="0.45">
      <c r="A2048" s="1">
        <v>6020000033</v>
      </c>
      <c r="B2048" s="1"/>
      <c r="C2048" s="1" t="s">
        <v>21</v>
      </c>
      <c r="D2048" s="1"/>
      <c r="E2048" s="1" t="s">
        <v>38</v>
      </c>
      <c r="F2048" s="1" t="s">
        <v>23</v>
      </c>
      <c r="G2048" s="1" t="s">
        <v>166</v>
      </c>
      <c r="H2048" s="1" t="s">
        <v>187</v>
      </c>
      <c r="I2048" s="1"/>
      <c r="J2048" s="1"/>
      <c r="K2048" s="1"/>
      <c r="L2048" s="1"/>
      <c r="M2048" s="1"/>
      <c r="N2048" s="1"/>
      <c r="O2048" s="2">
        <v>43898</v>
      </c>
      <c r="P2048" s="1"/>
      <c r="Q2048" s="1"/>
      <c r="R2048" s="1" t="s">
        <v>45</v>
      </c>
    </row>
    <row r="2049" spans="1:18" x14ac:dyDescent="0.45">
      <c r="A2049" s="1">
        <v>6020000034</v>
      </c>
      <c r="B2049" s="1"/>
      <c r="C2049" s="1" t="s">
        <v>34</v>
      </c>
      <c r="D2049" s="1"/>
      <c r="E2049" s="1" t="s">
        <v>41</v>
      </c>
      <c r="F2049" s="1" t="s">
        <v>23</v>
      </c>
      <c r="G2049" s="1" t="s">
        <v>166</v>
      </c>
      <c r="H2049" s="1" t="s">
        <v>187</v>
      </c>
      <c r="I2049" s="1"/>
      <c r="J2049" s="1"/>
      <c r="K2049" s="1"/>
      <c r="L2049" s="1"/>
      <c r="M2049" s="1"/>
      <c r="N2049" s="1"/>
      <c r="O2049" s="2">
        <v>43899</v>
      </c>
      <c r="P2049" s="1"/>
      <c r="Q2049" s="1"/>
      <c r="R2049" s="1" t="s">
        <v>45</v>
      </c>
    </row>
    <row r="2050" spans="1:18" x14ac:dyDescent="0.45">
      <c r="A2050" s="1">
        <v>6020000035</v>
      </c>
      <c r="B2050" s="1"/>
      <c r="C2050" s="1" t="s">
        <v>34</v>
      </c>
      <c r="D2050" s="1"/>
      <c r="E2050" s="1" t="s">
        <v>38</v>
      </c>
      <c r="F2050" s="1" t="s">
        <v>23</v>
      </c>
      <c r="G2050" s="1" t="s">
        <v>166</v>
      </c>
      <c r="H2050" s="1" t="s">
        <v>187</v>
      </c>
      <c r="I2050" s="1"/>
      <c r="J2050" s="1"/>
      <c r="K2050" s="1"/>
      <c r="L2050" s="1"/>
      <c r="M2050" s="1"/>
      <c r="N2050" s="1"/>
      <c r="O2050" s="2">
        <v>43901</v>
      </c>
      <c r="P2050" s="1"/>
      <c r="Q2050" s="1"/>
      <c r="R2050" s="1" t="s">
        <v>45</v>
      </c>
    </row>
    <row r="2051" spans="1:18" x14ac:dyDescent="0.45">
      <c r="A2051" s="1">
        <v>6020000036</v>
      </c>
      <c r="B2051" s="1"/>
      <c r="C2051" s="1" t="s">
        <v>34</v>
      </c>
      <c r="D2051" s="1"/>
      <c r="E2051" s="1" t="s">
        <v>67</v>
      </c>
      <c r="F2051" s="1" t="s">
        <v>23</v>
      </c>
      <c r="G2051" s="1" t="s">
        <v>166</v>
      </c>
      <c r="H2051" s="1" t="s">
        <v>187</v>
      </c>
      <c r="I2051" s="1"/>
      <c r="J2051" s="1"/>
      <c r="K2051" s="1"/>
      <c r="L2051" s="1"/>
      <c r="M2051" s="1"/>
      <c r="N2051" s="1"/>
      <c r="O2051" s="2">
        <v>43903</v>
      </c>
      <c r="P2051" s="1"/>
      <c r="Q2051" s="1"/>
      <c r="R2051" s="1" t="s">
        <v>45</v>
      </c>
    </row>
    <row r="2052" spans="1:18" x14ac:dyDescent="0.45">
      <c r="A2052" s="1">
        <v>6020100054</v>
      </c>
      <c r="B2052" s="1">
        <v>54</v>
      </c>
      <c r="C2052" s="1" t="s">
        <v>21</v>
      </c>
      <c r="D2052" s="1">
        <v>1963</v>
      </c>
      <c r="E2052" s="1" t="s">
        <v>22</v>
      </c>
      <c r="F2052" s="1" t="s">
        <v>23</v>
      </c>
      <c r="G2052" s="1" t="s">
        <v>166</v>
      </c>
      <c r="H2052" s="1" t="s">
        <v>187</v>
      </c>
      <c r="I2052" s="1" t="b">
        <v>1</v>
      </c>
      <c r="J2052" s="1" t="s">
        <v>80</v>
      </c>
      <c r="K2052" s="1"/>
      <c r="L2052" s="1"/>
      <c r="M2052" s="1"/>
      <c r="N2052" s="1"/>
      <c r="O2052" s="2">
        <v>43880</v>
      </c>
      <c r="P2052" s="1"/>
      <c r="Q2052" s="2">
        <v>43884</v>
      </c>
      <c r="R2052" s="1" t="s">
        <v>87</v>
      </c>
    </row>
    <row r="2053" spans="1:18" x14ac:dyDescent="0.45">
      <c r="A2053" s="1">
        <v>6020100055</v>
      </c>
      <c r="B2053" s="1">
        <v>55</v>
      </c>
      <c r="C2053" s="1" t="s">
        <v>21</v>
      </c>
      <c r="D2053" s="1">
        <v>1961</v>
      </c>
      <c r="E2053" s="1" t="s">
        <v>22</v>
      </c>
      <c r="F2053" s="1" t="s">
        <v>23</v>
      </c>
      <c r="G2053" s="1" t="s">
        <v>166</v>
      </c>
      <c r="H2053" s="1" t="s">
        <v>187</v>
      </c>
      <c r="I2053" s="1" t="b">
        <v>1</v>
      </c>
      <c r="J2053" s="1" t="s">
        <v>80</v>
      </c>
      <c r="K2053" s="1"/>
      <c r="L2053" s="1"/>
      <c r="M2053" s="1"/>
      <c r="N2053" s="1"/>
      <c r="O2053" s="2">
        <v>43880</v>
      </c>
      <c r="P2053" s="1"/>
      <c r="Q2053" s="2">
        <v>43884</v>
      </c>
      <c r="R2053" s="1" t="s">
        <v>87</v>
      </c>
    </row>
    <row r="2054" spans="1:18" x14ac:dyDescent="0.45">
      <c r="A2054" s="1">
        <v>6020100104</v>
      </c>
      <c r="B2054" s="1">
        <v>104</v>
      </c>
      <c r="C2054" s="1" t="s">
        <v>21</v>
      </c>
      <c r="D2054" s="1">
        <v>1957</v>
      </c>
      <c r="E2054" s="1" t="s">
        <v>38</v>
      </c>
      <c r="F2054" s="1" t="s">
        <v>23</v>
      </c>
      <c r="G2054" s="1" t="s">
        <v>166</v>
      </c>
      <c r="H2054" s="1" t="s">
        <v>187</v>
      </c>
      <c r="I2054" s="1" t="b">
        <v>1</v>
      </c>
      <c r="J2054" s="1" t="s">
        <v>80</v>
      </c>
      <c r="K2054" s="1"/>
      <c r="L2054" s="1"/>
      <c r="M2054" s="1"/>
      <c r="N2054" s="1"/>
      <c r="O2054" s="2">
        <v>43881</v>
      </c>
      <c r="P2054" s="1"/>
      <c r="Q2054" s="2">
        <v>43880</v>
      </c>
      <c r="R2054" s="1" t="s">
        <v>87</v>
      </c>
    </row>
    <row r="2055" spans="1:18" x14ac:dyDescent="0.45">
      <c r="A2055" s="1">
        <v>6020100107</v>
      </c>
      <c r="B2055" s="1">
        <v>107</v>
      </c>
      <c r="C2055" s="1" t="s">
        <v>21</v>
      </c>
      <c r="D2055" s="1">
        <v>1953</v>
      </c>
      <c r="E2055" s="1" t="s">
        <v>38</v>
      </c>
      <c r="F2055" s="1" t="s">
        <v>23</v>
      </c>
      <c r="G2055" s="1" t="s">
        <v>166</v>
      </c>
      <c r="H2055" s="1" t="s">
        <v>187</v>
      </c>
      <c r="I2055" s="1" t="b">
        <v>1</v>
      </c>
      <c r="J2055" s="1" t="s">
        <v>80</v>
      </c>
      <c r="K2055" s="1"/>
      <c r="L2055" s="1"/>
      <c r="M2055" s="1"/>
      <c r="N2055" s="1"/>
      <c r="O2055" s="2">
        <v>43882</v>
      </c>
      <c r="P2055" s="1"/>
      <c r="Q2055" s="2">
        <v>43885</v>
      </c>
      <c r="R2055" s="1" t="s">
        <v>87</v>
      </c>
    </row>
    <row r="2056" spans="1:18" x14ac:dyDescent="0.45">
      <c r="A2056" s="1">
        <v>6020100205</v>
      </c>
      <c r="B2056" s="1">
        <v>205</v>
      </c>
      <c r="C2056" s="1" t="s">
        <v>34</v>
      </c>
      <c r="D2056" s="1">
        <v>1965</v>
      </c>
      <c r="E2056" s="1" t="s">
        <v>22</v>
      </c>
      <c r="F2056" s="1" t="s">
        <v>23</v>
      </c>
      <c r="G2056" s="1" t="s">
        <v>166</v>
      </c>
      <c r="H2056" s="1" t="s">
        <v>187</v>
      </c>
      <c r="I2056" s="1" t="b">
        <v>1</v>
      </c>
      <c r="J2056" s="1" t="s">
        <v>80</v>
      </c>
      <c r="K2056" s="1"/>
      <c r="L2056" s="1"/>
      <c r="M2056" s="1"/>
      <c r="N2056" s="1"/>
      <c r="O2056" s="2">
        <v>43883</v>
      </c>
      <c r="P2056" s="1"/>
      <c r="Q2056" s="2">
        <v>43882</v>
      </c>
      <c r="R2056" s="1" t="s">
        <v>87</v>
      </c>
    </row>
    <row r="2057" spans="1:18" x14ac:dyDescent="0.45">
      <c r="A2057" s="1">
        <v>6020100286</v>
      </c>
      <c r="B2057" s="1">
        <v>286</v>
      </c>
      <c r="C2057" s="1" t="s">
        <v>21</v>
      </c>
      <c r="D2057" s="1">
        <v>1958</v>
      </c>
      <c r="E2057" s="1" t="s">
        <v>38</v>
      </c>
      <c r="F2057" s="1" t="s">
        <v>23</v>
      </c>
      <c r="G2057" s="1" t="s">
        <v>166</v>
      </c>
      <c r="H2057" s="1" t="s">
        <v>187</v>
      </c>
      <c r="I2057" s="1" t="b">
        <v>1</v>
      </c>
      <c r="J2057" s="1" t="s">
        <v>80</v>
      </c>
      <c r="K2057" s="1"/>
      <c r="L2057" s="1"/>
      <c r="M2057" s="1"/>
      <c r="N2057" s="1"/>
      <c r="O2057" s="2">
        <v>43883</v>
      </c>
      <c r="P2057" s="1"/>
      <c r="Q2057" s="2">
        <v>43884</v>
      </c>
      <c r="R2057" s="1" t="s">
        <v>87</v>
      </c>
    </row>
    <row r="2058" spans="1:18" x14ac:dyDescent="0.45">
      <c r="A2058" s="1">
        <v>6020100298</v>
      </c>
      <c r="B2058" s="1">
        <v>298</v>
      </c>
      <c r="C2058" s="1" t="s">
        <v>21</v>
      </c>
      <c r="D2058" s="1">
        <v>1962</v>
      </c>
      <c r="E2058" s="1" t="s">
        <v>22</v>
      </c>
      <c r="F2058" s="1" t="s">
        <v>23</v>
      </c>
      <c r="G2058" s="1" t="s">
        <v>166</v>
      </c>
      <c r="H2058" s="1" t="s">
        <v>187</v>
      </c>
      <c r="I2058" s="1" t="b">
        <v>1</v>
      </c>
      <c r="J2058" s="1" t="s">
        <v>80</v>
      </c>
      <c r="K2058" s="1"/>
      <c r="L2058" s="1"/>
      <c r="M2058" s="1"/>
      <c r="N2058" s="1"/>
      <c r="O2058" s="2">
        <v>43883</v>
      </c>
      <c r="P2058" s="1"/>
      <c r="Q2058" s="2">
        <v>43886</v>
      </c>
      <c r="R2058" s="1" t="s">
        <v>87</v>
      </c>
    </row>
    <row r="2059" spans="1:18" x14ac:dyDescent="0.45">
      <c r="A2059" s="1">
        <v>6021000001</v>
      </c>
      <c r="B2059" s="1">
        <v>864</v>
      </c>
      <c r="C2059" s="1" t="s">
        <v>21</v>
      </c>
      <c r="D2059" s="1">
        <v>1993</v>
      </c>
      <c r="E2059" s="1" t="s">
        <v>32</v>
      </c>
      <c r="F2059" s="1" t="s">
        <v>23</v>
      </c>
      <c r="G2059" s="1" t="s">
        <v>166</v>
      </c>
      <c r="H2059" s="1" t="s">
        <v>188</v>
      </c>
      <c r="I2059" s="1"/>
      <c r="J2059" s="1"/>
      <c r="K2059" s="1"/>
      <c r="L2059" s="1"/>
      <c r="M2059" s="1"/>
      <c r="N2059" s="1"/>
      <c r="O2059" s="2">
        <v>43885</v>
      </c>
      <c r="P2059" s="1"/>
      <c r="Q2059" s="1"/>
      <c r="R2059" s="1" t="s">
        <v>45</v>
      </c>
    </row>
    <row r="2060" spans="1:18" x14ac:dyDescent="0.45">
      <c r="A2060" s="1">
        <v>6021000002</v>
      </c>
      <c r="B2060" s="1">
        <v>1518</v>
      </c>
      <c r="C2060" s="1" t="s">
        <v>21</v>
      </c>
      <c r="D2060" s="1">
        <v>1999</v>
      </c>
      <c r="E2060" s="1" t="s">
        <v>32</v>
      </c>
      <c r="F2060" s="1" t="s">
        <v>23</v>
      </c>
      <c r="G2060" s="1" t="s">
        <v>166</v>
      </c>
      <c r="H2060" s="1" t="s">
        <v>188</v>
      </c>
      <c r="I2060" s="1"/>
      <c r="J2060" s="1"/>
      <c r="K2060" s="1"/>
      <c r="L2060" s="1"/>
      <c r="M2060" s="1"/>
      <c r="N2060" s="1"/>
      <c r="O2060" s="2">
        <v>43887</v>
      </c>
      <c r="P2060" s="1"/>
      <c r="Q2060" s="1"/>
      <c r="R2060" s="1" t="s">
        <v>45</v>
      </c>
    </row>
    <row r="2061" spans="1:18" x14ac:dyDescent="0.45">
      <c r="A2061" s="1">
        <v>6022000001</v>
      </c>
      <c r="B2061" s="1"/>
      <c r="C2061" s="1" t="s">
        <v>21</v>
      </c>
      <c r="D2061" s="1">
        <v>1964</v>
      </c>
      <c r="E2061" s="1" t="s">
        <v>22</v>
      </c>
      <c r="F2061" s="1" t="s">
        <v>23</v>
      </c>
      <c r="G2061" s="1" t="s">
        <v>166</v>
      </c>
      <c r="H2061" s="1" t="s">
        <v>189</v>
      </c>
      <c r="I2061" s="1"/>
      <c r="J2061" s="1"/>
      <c r="K2061" s="1"/>
      <c r="L2061" s="1"/>
      <c r="M2061" s="1"/>
      <c r="N2061" s="1"/>
      <c r="O2061" s="2">
        <v>43884</v>
      </c>
      <c r="P2061" s="2">
        <v>43896</v>
      </c>
      <c r="Q2061" s="1"/>
      <c r="R2061" s="1" t="s">
        <v>27</v>
      </c>
    </row>
    <row r="2062" spans="1:18" x14ac:dyDescent="0.45">
      <c r="A2062" s="1">
        <v>6022000002</v>
      </c>
      <c r="B2062" s="1"/>
      <c r="C2062" s="1" t="s">
        <v>21</v>
      </c>
      <c r="D2062" s="1">
        <v>1985</v>
      </c>
      <c r="E2062" s="1" t="s">
        <v>28</v>
      </c>
      <c r="F2062" s="1" t="s">
        <v>23</v>
      </c>
      <c r="G2062" s="1" t="s">
        <v>166</v>
      </c>
      <c r="H2062" s="1" t="s">
        <v>189</v>
      </c>
      <c r="I2062" s="1"/>
      <c r="J2062" s="1"/>
      <c r="K2062" s="1"/>
      <c r="L2062" s="1"/>
      <c r="M2062" s="1"/>
      <c r="N2062" s="1"/>
      <c r="O2062" s="2">
        <v>43885</v>
      </c>
      <c r="P2062" s="2">
        <v>43896</v>
      </c>
      <c r="Q2062" s="1"/>
      <c r="R2062" s="1" t="s">
        <v>27</v>
      </c>
    </row>
    <row r="2063" spans="1:18" x14ac:dyDescent="0.45">
      <c r="A2063" s="1">
        <v>6022000003</v>
      </c>
      <c r="B2063" s="1"/>
      <c r="C2063" s="1" t="s">
        <v>21</v>
      </c>
      <c r="D2063" s="1">
        <v>1995</v>
      </c>
      <c r="E2063" s="1" t="s">
        <v>32</v>
      </c>
      <c r="F2063" s="1" t="s">
        <v>23</v>
      </c>
      <c r="G2063" s="1" t="s">
        <v>166</v>
      </c>
      <c r="H2063" s="1" t="s">
        <v>189</v>
      </c>
      <c r="I2063" s="1"/>
      <c r="J2063" s="1"/>
      <c r="K2063" s="1"/>
      <c r="L2063" s="1"/>
      <c r="M2063" s="1"/>
      <c r="N2063" s="1"/>
      <c r="O2063" s="2">
        <v>43885</v>
      </c>
      <c r="P2063" s="2">
        <v>43896</v>
      </c>
      <c r="Q2063" s="1"/>
      <c r="R2063" s="1" t="s">
        <v>27</v>
      </c>
    </row>
    <row r="2064" spans="1:18" x14ac:dyDescent="0.45">
      <c r="A2064" s="1">
        <v>6022000004</v>
      </c>
      <c r="B2064" s="1"/>
      <c r="C2064" s="1" t="s">
        <v>21</v>
      </c>
      <c r="D2064" s="1">
        <v>1965</v>
      </c>
      <c r="E2064" s="1" t="s">
        <v>22</v>
      </c>
      <c r="F2064" s="1" t="s">
        <v>23</v>
      </c>
      <c r="G2064" s="1" t="s">
        <v>166</v>
      </c>
      <c r="H2064" s="1" t="s">
        <v>189</v>
      </c>
      <c r="I2064" s="1"/>
      <c r="J2064" s="1"/>
      <c r="K2064" s="1"/>
      <c r="L2064" s="1"/>
      <c r="M2064" s="1"/>
      <c r="N2064" s="1"/>
      <c r="O2064" s="2">
        <v>43885</v>
      </c>
      <c r="P2064" s="2">
        <v>43893</v>
      </c>
      <c r="Q2064" s="1"/>
      <c r="R2064" s="1" t="s">
        <v>27</v>
      </c>
    </row>
    <row r="2065" spans="1:18" x14ac:dyDescent="0.45">
      <c r="A2065" s="1">
        <v>6022000005</v>
      </c>
      <c r="B2065" s="1"/>
      <c r="C2065" s="1" t="s">
        <v>21</v>
      </c>
      <c r="D2065" s="1">
        <v>1964</v>
      </c>
      <c r="E2065" s="1" t="s">
        <v>22</v>
      </c>
      <c r="F2065" s="1" t="s">
        <v>23</v>
      </c>
      <c r="G2065" s="1" t="s">
        <v>166</v>
      </c>
      <c r="H2065" s="1" t="s">
        <v>189</v>
      </c>
      <c r="I2065" s="1"/>
      <c r="J2065" s="1"/>
      <c r="K2065" s="1"/>
      <c r="L2065" s="1"/>
      <c r="M2065" s="1"/>
      <c r="N2065" s="1"/>
      <c r="O2065" s="2">
        <v>43885</v>
      </c>
      <c r="P2065" s="1"/>
      <c r="Q2065" s="1"/>
      <c r="R2065" s="1" t="s">
        <v>45</v>
      </c>
    </row>
    <row r="2066" spans="1:18" x14ac:dyDescent="0.45">
      <c r="A2066" s="1">
        <v>6022000006</v>
      </c>
      <c r="B2066" s="1"/>
      <c r="C2066" s="1" t="s">
        <v>21</v>
      </c>
      <c r="D2066" s="1">
        <v>1980</v>
      </c>
      <c r="E2066" s="1" t="s">
        <v>49</v>
      </c>
      <c r="F2066" s="1" t="s">
        <v>23</v>
      </c>
      <c r="G2066" s="1" t="s">
        <v>166</v>
      </c>
      <c r="H2066" s="1" t="s">
        <v>189</v>
      </c>
      <c r="I2066" s="1"/>
      <c r="J2066" s="1"/>
      <c r="K2066" s="1"/>
      <c r="L2066" s="1"/>
      <c r="M2066" s="1"/>
      <c r="N2066" s="1"/>
      <c r="O2066" s="2">
        <v>43886</v>
      </c>
      <c r="P2066" s="1"/>
      <c r="Q2066" s="1"/>
      <c r="R2066" s="1" t="s">
        <v>45</v>
      </c>
    </row>
    <row r="2067" spans="1:18" x14ac:dyDescent="0.45">
      <c r="A2067" s="1">
        <v>6022000007</v>
      </c>
      <c r="B2067" s="1"/>
      <c r="C2067" s="1" t="s">
        <v>21</v>
      </c>
      <c r="D2067" s="1">
        <v>1983</v>
      </c>
      <c r="E2067" s="1" t="s">
        <v>28</v>
      </c>
      <c r="F2067" s="1" t="s">
        <v>23</v>
      </c>
      <c r="G2067" s="1" t="s">
        <v>166</v>
      </c>
      <c r="H2067" s="1" t="s">
        <v>189</v>
      </c>
      <c r="I2067" s="1"/>
      <c r="J2067" s="1"/>
      <c r="K2067" s="1"/>
      <c r="L2067" s="1"/>
      <c r="M2067" s="1"/>
      <c r="N2067" s="1"/>
      <c r="O2067" s="2">
        <v>43886</v>
      </c>
      <c r="P2067" s="1"/>
      <c r="Q2067" s="1"/>
      <c r="R2067" s="1" t="s">
        <v>45</v>
      </c>
    </row>
    <row r="2068" spans="1:18" x14ac:dyDescent="0.45">
      <c r="A2068" s="1">
        <v>6022000008</v>
      </c>
      <c r="B2068" s="1"/>
      <c r="C2068" s="1" t="s">
        <v>21</v>
      </c>
      <c r="D2068" s="1">
        <v>1962</v>
      </c>
      <c r="E2068" s="1" t="s">
        <v>22</v>
      </c>
      <c r="F2068" s="1" t="s">
        <v>23</v>
      </c>
      <c r="G2068" s="1" t="s">
        <v>166</v>
      </c>
      <c r="H2068" s="1" t="s">
        <v>189</v>
      </c>
      <c r="I2068" s="1"/>
      <c r="J2068" s="1"/>
      <c r="K2068" s="1"/>
      <c r="L2068" s="1"/>
      <c r="M2068" s="1"/>
      <c r="N2068" s="1"/>
      <c r="O2068" s="2">
        <v>43886</v>
      </c>
      <c r="P2068" s="2">
        <v>43902</v>
      </c>
      <c r="Q2068" s="1"/>
      <c r="R2068" s="1" t="s">
        <v>27</v>
      </c>
    </row>
    <row r="2069" spans="1:18" x14ac:dyDescent="0.45">
      <c r="A2069" s="1">
        <v>6022000009</v>
      </c>
      <c r="B2069" s="1"/>
      <c r="C2069" s="1" t="s">
        <v>34</v>
      </c>
      <c r="D2069" s="1">
        <v>1964</v>
      </c>
      <c r="E2069" s="1" t="s">
        <v>22</v>
      </c>
      <c r="F2069" s="1" t="s">
        <v>23</v>
      </c>
      <c r="G2069" s="1" t="s">
        <v>166</v>
      </c>
      <c r="H2069" s="1" t="s">
        <v>189</v>
      </c>
      <c r="I2069" s="1"/>
      <c r="J2069" s="1"/>
      <c r="K2069" s="1"/>
      <c r="L2069" s="1"/>
      <c r="M2069" s="1"/>
      <c r="N2069" s="1"/>
      <c r="O2069" s="2">
        <v>43886</v>
      </c>
      <c r="P2069" s="2">
        <v>43902</v>
      </c>
      <c r="Q2069" s="1"/>
      <c r="R2069" s="1" t="s">
        <v>27</v>
      </c>
    </row>
    <row r="2070" spans="1:18" x14ac:dyDescent="0.45">
      <c r="A2070" s="1">
        <v>6022000010</v>
      </c>
      <c r="B2070" s="1"/>
      <c r="C2070" s="1" t="s">
        <v>34</v>
      </c>
      <c r="D2070" s="1">
        <v>1969</v>
      </c>
      <c r="E2070" s="1" t="s">
        <v>22</v>
      </c>
      <c r="F2070" s="1" t="s">
        <v>23</v>
      </c>
      <c r="G2070" s="1" t="s">
        <v>166</v>
      </c>
      <c r="H2070" s="1" t="s">
        <v>189</v>
      </c>
      <c r="I2070" s="1"/>
      <c r="J2070" s="1"/>
      <c r="K2070" s="1"/>
      <c r="L2070" s="1"/>
      <c r="M2070" s="1"/>
      <c r="N2070" s="1"/>
      <c r="O2070" s="2">
        <v>43886</v>
      </c>
      <c r="P2070" s="1"/>
      <c r="Q2070" s="1"/>
      <c r="R2070" s="1" t="s">
        <v>45</v>
      </c>
    </row>
    <row r="2071" spans="1:18" x14ac:dyDescent="0.45">
      <c r="A2071" s="1">
        <v>6022000011</v>
      </c>
      <c r="B2071" s="1"/>
      <c r="C2071" s="1" t="s">
        <v>21</v>
      </c>
      <c r="D2071" s="1">
        <v>1973</v>
      </c>
      <c r="E2071" s="1" t="s">
        <v>49</v>
      </c>
      <c r="F2071" s="1" t="s">
        <v>23</v>
      </c>
      <c r="G2071" s="1" t="s">
        <v>166</v>
      </c>
      <c r="H2071" s="1" t="s">
        <v>189</v>
      </c>
      <c r="I2071" s="1"/>
      <c r="J2071" s="1"/>
      <c r="K2071" s="1"/>
      <c r="L2071" s="1"/>
      <c r="M2071" s="1"/>
      <c r="N2071" s="1"/>
      <c r="O2071" s="2">
        <v>43886</v>
      </c>
      <c r="P2071" s="1"/>
      <c r="Q2071" s="1"/>
      <c r="R2071" s="1" t="s">
        <v>45</v>
      </c>
    </row>
    <row r="2072" spans="1:18" x14ac:dyDescent="0.45">
      <c r="A2072" s="1">
        <v>6022000012</v>
      </c>
      <c r="B2072" s="1"/>
      <c r="C2072" s="1" t="s">
        <v>21</v>
      </c>
      <c r="D2072" s="1">
        <v>1983</v>
      </c>
      <c r="E2072" s="1" t="s">
        <v>28</v>
      </c>
      <c r="F2072" s="1" t="s">
        <v>23</v>
      </c>
      <c r="G2072" s="1" t="s">
        <v>166</v>
      </c>
      <c r="H2072" s="1" t="s">
        <v>189</v>
      </c>
      <c r="I2072" s="1"/>
      <c r="J2072" s="1"/>
      <c r="K2072" s="1"/>
      <c r="L2072" s="1"/>
      <c r="M2072" s="1"/>
      <c r="N2072" s="1"/>
      <c r="O2072" s="2">
        <v>43886</v>
      </c>
      <c r="P2072" s="2">
        <v>43901</v>
      </c>
      <c r="Q2072" s="1"/>
      <c r="R2072" s="1" t="s">
        <v>27</v>
      </c>
    </row>
    <row r="2073" spans="1:18" x14ac:dyDescent="0.45">
      <c r="A2073" s="1">
        <v>6022000013</v>
      </c>
      <c r="B2073" s="1"/>
      <c r="C2073" s="1" t="s">
        <v>21</v>
      </c>
      <c r="D2073" s="1">
        <v>1954</v>
      </c>
      <c r="E2073" s="1" t="s">
        <v>38</v>
      </c>
      <c r="F2073" s="1" t="s">
        <v>23</v>
      </c>
      <c r="G2073" s="1" t="s">
        <v>166</v>
      </c>
      <c r="H2073" s="1" t="s">
        <v>189</v>
      </c>
      <c r="I2073" s="1"/>
      <c r="J2073" s="1"/>
      <c r="K2073" s="1"/>
      <c r="L2073" s="1"/>
      <c r="M2073" s="1"/>
      <c r="N2073" s="1"/>
      <c r="O2073" s="2">
        <v>43886</v>
      </c>
      <c r="P2073" s="1"/>
      <c r="Q2073" s="1"/>
      <c r="R2073" s="1" t="s">
        <v>45</v>
      </c>
    </row>
    <row r="2074" spans="1:18" x14ac:dyDescent="0.45">
      <c r="A2074" s="1">
        <v>6022000014</v>
      </c>
      <c r="B2074" s="1"/>
      <c r="C2074" s="1" t="s">
        <v>21</v>
      </c>
      <c r="D2074" s="1">
        <v>1955</v>
      </c>
      <c r="E2074" s="1" t="s">
        <v>38</v>
      </c>
      <c r="F2074" s="1" t="s">
        <v>23</v>
      </c>
      <c r="G2074" s="1" t="s">
        <v>166</v>
      </c>
      <c r="H2074" s="1" t="s">
        <v>189</v>
      </c>
      <c r="I2074" s="1"/>
      <c r="J2074" s="1"/>
      <c r="K2074" s="1"/>
      <c r="L2074" s="1"/>
      <c r="M2074" s="1"/>
      <c r="N2074" s="1"/>
      <c r="O2074" s="2">
        <v>43886</v>
      </c>
      <c r="P2074" s="1"/>
      <c r="Q2074" s="1"/>
      <c r="R2074" s="1" t="s">
        <v>45</v>
      </c>
    </row>
    <row r="2075" spans="1:18" x14ac:dyDescent="0.45">
      <c r="A2075" s="1">
        <v>6022000015</v>
      </c>
      <c r="B2075" s="1"/>
      <c r="C2075" s="1" t="s">
        <v>21</v>
      </c>
      <c r="D2075" s="1">
        <v>1983</v>
      </c>
      <c r="E2075" s="1" t="s">
        <v>28</v>
      </c>
      <c r="F2075" s="1" t="s">
        <v>23</v>
      </c>
      <c r="G2075" s="1" t="s">
        <v>166</v>
      </c>
      <c r="H2075" s="1" t="s">
        <v>189</v>
      </c>
      <c r="I2075" s="1"/>
      <c r="J2075" s="1"/>
      <c r="K2075" s="1"/>
      <c r="L2075" s="1"/>
      <c r="M2075" s="1"/>
      <c r="N2075" s="1"/>
      <c r="O2075" s="2">
        <v>43886</v>
      </c>
      <c r="P2075" s="1"/>
      <c r="Q2075" s="1"/>
      <c r="R2075" s="1" t="s">
        <v>45</v>
      </c>
    </row>
    <row r="2076" spans="1:18" x14ac:dyDescent="0.45">
      <c r="A2076" s="1">
        <v>6022000016</v>
      </c>
      <c r="B2076" s="1"/>
      <c r="C2076" s="1" t="s">
        <v>34</v>
      </c>
      <c r="D2076" s="1">
        <v>1995</v>
      </c>
      <c r="E2076" s="1" t="s">
        <v>32</v>
      </c>
      <c r="F2076" s="1" t="s">
        <v>23</v>
      </c>
      <c r="G2076" s="1" t="s">
        <v>166</v>
      </c>
      <c r="H2076" s="1" t="s">
        <v>189</v>
      </c>
      <c r="I2076" s="1"/>
      <c r="J2076" s="1"/>
      <c r="K2076" s="1"/>
      <c r="L2076" s="1"/>
      <c r="M2076" s="1"/>
      <c r="N2076" s="1"/>
      <c r="O2076" s="2">
        <v>43886</v>
      </c>
      <c r="P2076" s="1"/>
      <c r="Q2076" s="1"/>
      <c r="R2076" s="1" t="s">
        <v>45</v>
      </c>
    </row>
    <row r="2077" spans="1:18" x14ac:dyDescent="0.45">
      <c r="A2077" s="1">
        <v>6022000017</v>
      </c>
      <c r="B2077" s="1"/>
      <c r="C2077" s="1" t="s">
        <v>34</v>
      </c>
      <c r="D2077" s="1">
        <v>1973</v>
      </c>
      <c r="E2077" s="1" t="s">
        <v>49</v>
      </c>
      <c r="F2077" s="1" t="s">
        <v>23</v>
      </c>
      <c r="G2077" s="1" t="s">
        <v>166</v>
      </c>
      <c r="H2077" s="1" t="s">
        <v>189</v>
      </c>
      <c r="I2077" s="1"/>
      <c r="J2077" s="1"/>
      <c r="K2077" s="1"/>
      <c r="L2077" s="1"/>
      <c r="M2077" s="1"/>
      <c r="N2077" s="1"/>
      <c r="O2077" s="2">
        <v>43886</v>
      </c>
      <c r="P2077" s="1"/>
      <c r="Q2077" s="1"/>
      <c r="R2077" s="1" t="s">
        <v>45</v>
      </c>
    </row>
    <row r="2078" spans="1:18" x14ac:dyDescent="0.45">
      <c r="A2078" s="1">
        <v>6022000018</v>
      </c>
      <c r="B2078" s="1"/>
      <c r="C2078" s="1" t="s">
        <v>21</v>
      </c>
      <c r="D2078" s="1">
        <v>1983</v>
      </c>
      <c r="E2078" s="1" t="s">
        <v>28</v>
      </c>
      <c r="F2078" s="1" t="s">
        <v>23</v>
      </c>
      <c r="G2078" s="1" t="s">
        <v>166</v>
      </c>
      <c r="H2078" s="1" t="s">
        <v>189</v>
      </c>
      <c r="I2078" s="1"/>
      <c r="J2078" s="1"/>
      <c r="K2078" s="1"/>
      <c r="L2078" s="1"/>
      <c r="M2078" s="1"/>
      <c r="N2078" s="1"/>
      <c r="O2078" s="2">
        <v>43886</v>
      </c>
      <c r="P2078" s="1"/>
      <c r="Q2078" s="1"/>
      <c r="R2078" s="1" t="s">
        <v>45</v>
      </c>
    </row>
    <row r="2079" spans="1:18" x14ac:dyDescent="0.45">
      <c r="A2079" s="1">
        <v>6022000019</v>
      </c>
      <c r="B2079" s="1"/>
      <c r="C2079" s="1" t="s">
        <v>34</v>
      </c>
      <c r="D2079" s="1">
        <v>1997</v>
      </c>
      <c r="E2079" s="1" t="s">
        <v>32</v>
      </c>
      <c r="F2079" s="1" t="s">
        <v>23</v>
      </c>
      <c r="G2079" s="1" t="s">
        <v>166</v>
      </c>
      <c r="H2079" s="1" t="s">
        <v>189</v>
      </c>
      <c r="I2079" s="1"/>
      <c r="J2079" s="1"/>
      <c r="K2079" s="1"/>
      <c r="L2079" s="1"/>
      <c r="M2079" s="1"/>
      <c r="N2079" s="1"/>
      <c r="O2079" s="2">
        <v>43886</v>
      </c>
      <c r="P2079" s="1"/>
      <c r="Q2079" s="1"/>
      <c r="R2079" s="1" t="s">
        <v>45</v>
      </c>
    </row>
    <row r="2080" spans="1:18" x14ac:dyDescent="0.45">
      <c r="A2080" s="1">
        <v>6022000020</v>
      </c>
      <c r="B2080" s="1"/>
      <c r="C2080" s="1" t="s">
        <v>21</v>
      </c>
      <c r="D2080" s="1">
        <v>1990</v>
      </c>
      <c r="E2080" s="1" t="s">
        <v>28</v>
      </c>
      <c r="F2080" s="1" t="s">
        <v>23</v>
      </c>
      <c r="G2080" s="1" t="s">
        <v>166</v>
      </c>
      <c r="H2080" s="1" t="s">
        <v>189</v>
      </c>
      <c r="I2080" s="1"/>
      <c r="J2080" s="1"/>
      <c r="K2080" s="1"/>
      <c r="L2080" s="1"/>
      <c r="M2080" s="1"/>
      <c r="N2080" s="1"/>
      <c r="O2080" s="2">
        <v>43886</v>
      </c>
      <c r="P2080" s="1"/>
      <c r="Q2080" s="1"/>
      <c r="R2080" s="1" t="s">
        <v>45</v>
      </c>
    </row>
    <row r="2081" spans="1:18" x14ac:dyDescent="0.45">
      <c r="A2081" s="1">
        <v>6022000021</v>
      </c>
      <c r="B2081" s="1"/>
      <c r="C2081" s="1" t="s">
        <v>34</v>
      </c>
      <c r="D2081" s="1">
        <v>1973</v>
      </c>
      <c r="E2081" s="1" t="s">
        <v>49</v>
      </c>
      <c r="F2081" s="1" t="s">
        <v>23</v>
      </c>
      <c r="G2081" s="1" t="s">
        <v>166</v>
      </c>
      <c r="H2081" s="1" t="s">
        <v>189</v>
      </c>
      <c r="I2081" s="1"/>
      <c r="J2081" s="1"/>
      <c r="K2081" s="1"/>
      <c r="L2081" s="1"/>
      <c r="M2081" s="1"/>
      <c r="N2081" s="1"/>
      <c r="O2081" s="2">
        <v>43886</v>
      </c>
      <c r="P2081" s="1"/>
      <c r="Q2081" s="1"/>
      <c r="R2081" s="1" t="s">
        <v>45</v>
      </c>
    </row>
    <row r="2082" spans="1:18" x14ac:dyDescent="0.45">
      <c r="A2082" s="1">
        <v>6022000022</v>
      </c>
      <c r="B2082" s="1"/>
      <c r="C2082" s="1" t="s">
        <v>21</v>
      </c>
      <c r="D2082" s="1">
        <v>1984</v>
      </c>
      <c r="E2082" s="1" t="s">
        <v>28</v>
      </c>
      <c r="F2082" s="1" t="s">
        <v>23</v>
      </c>
      <c r="G2082" s="1" t="s">
        <v>166</v>
      </c>
      <c r="H2082" s="1" t="s">
        <v>189</v>
      </c>
      <c r="I2082" s="1"/>
      <c r="J2082" s="1"/>
      <c r="K2082" s="1"/>
      <c r="L2082" s="1"/>
      <c r="M2082" s="1"/>
      <c r="N2082" s="1"/>
      <c r="O2082" s="2">
        <v>43886</v>
      </c>
      <c r="P2082" s="1"/>
      <c r="Q2082" s="1"/>
      <c r="R2082" s="1" t="s">
        <v>45</v>
      </c>
    </row>
    <row r="2083" spans="1:18" x14ac:dyDescent="0.45">
      <c r="A2083" s="1">
        <v>6022000023</v>
      </c>
      <c r="B2083" s="1"/>
      <c r="C2083" s="1" t="s">
        <v>21</v>
      </c>
      <c r="D2083" s="1">
        <v>1998</v>
      </c>
      <c r="E2083" s="1" t="s">
        <v>32</v>
      </c>
      <c r="F2083" s="1" t="s">
        <v>23</v>
      </c>
      <c r="G2083" s="1" t="s">
        <v>166</v>
      </c>
      <c r="H2083" s="1" t="s">
        <v>189</v>
      </c>
      <c r="I2083" s="1"/>
      <c r="J2083" s="1"/>
      <c r="K2083" s="1"/>
      <c r="L2083" s="1"/>
      <c r="M2083" s="1"/>
      <c r="N2083" s="1"/>
      <c r="O2083" s="2">
        <v>43886</v>
      </c>
      <c r="P2083" s="1"/>
      <c r="Q2083" s="1"/>
      <c r="R2083" s="1" t="s">
        <v>45</v>
      </c>
    </row>
    <row r="2084" spans="1:18" x14ac:dyDescent="0.45">
      <c r="A2084" s="1">
        <v>6022000024</v>
      </c>
      <c r="B2084" s="1"/>
      <c r="C2084" s="1" t="s">
        <v>21</v>
      </c>
      <c r="D2084" s="1">
        <v>1978</v>
      </c>
      <c r="E2084" s="1" t="s">
        <v>49</v>
      </c>
      <c r="F2084" s="1" t="s">
        <v>23</v>
      </c>
      <c r="G2084" s="1" t="s">
        <v>166</v>
      </c>
      <c r="H2084" s="1" t="s">
        <v>189</v>
      </c>
      <c r="I2084" s="1"/>
      <c r="J2084" s="1"/>
      <c r="K2084" s="1"/>
      <c r="L2084" s="1"/>
      <c r="M2084" s="1"/>
      <c r="N2084" s="1"/>
      <c r="O2084" s="2">
        <v>43887</v>
      </c>
      <c r="P2084" s="1"/>
      <c r="Q2084" s="1"/>
      <c r="R2084" s="1" t="s">
        <v>45</v>
      </c>
    </row>
    <row r="2085" spans="1:18" x14ac:dyDescent="0.45">
      <c r="A2085" s="1">
        <v>6022000025</v>
      </c>
      <c r="B2085" s="1"/>
      <c r="C2085" s="1" t="s">
        <v>34</v>
      </c>
      <c r="D2085" s="1">
        <v>1967</v>
      </c>
      <c r="E2085" s="1" t="s">
        <v>22</v>
      </c>
      <c r="F2085" s="1" t="s">
        <v>23</v>
      </c>
      <c r="G2085" s="1" t="s">
        <v>166</v>
      </c>
      <c r="H2085" s="1" t="s">
        <v>189</v>
      </c>
      <c r="I2085" s="1"/>
      <c r="J2085" s="1"/>
      <c r="K2085" s="1"/>
      <c r="L2085" s="1"/>
      <c r="M2085" s="1"/>
      <c r="N2085" s="1"/>
      <c r="O2085" s="2">
        <v>43888</v>
      </c>
      <c r="P2085" s="2">
        <v>43896</v>
      </c>
      <c r="Q2085" s="1"/>
      <c r="R2085" s="1" t="s">
        <v>27</v>
      </c>
    </row>
    <row r="2086" spans="1:18" x14ac:dyDescent="0.45">
      <c r="A2086" s="1">
        <v>6022000026</v>
      </c>
      <c r="B2086" s="1"/>
      <c r="C2086" s="1" t="s">
        <v>34</v>
      </c>
      <c r="D2086" s="1">
        <v>1963</v>
      </c>
      <c r="E2086" s="1" t="s">
        <v>22</v>
      </c>
      <c r="F2086" s="1" t="s">
        <v>23</v>
      </c>
      <c r="G2086" s="1" t="s">
        <v>166</v>
      </c>
      <c r="H2086" s="1" t="s">
        <v>189</v>
      </c>
      <c r="I2086" s="1"/>
      <c r="J2086" s="1"/>
      <c r="K2086" s="1"/>
      <c r="L2086" s="1"/>
      <c r="M2086" s="1"/>
      <c r="N2086" s="1"/>
      <c r="O2086" s="2">
        <v>43888</v>
      </c>
      <c r="P2086" s="1"/>
      <c r="Q2086" s="1"/>
      <c r="R2086" s="1" t="s">
        <v>45</v>
      </c>
    </row>
    <row r="2087" spans="1:18" x14ac:dyDescent="0.45">
      <c r="A2087" s="1">
        <v>6022000027</v>
      </c>
      <c r="B2087" s="1"/>
      <c r="C2087" s="1" t="s">
        <v>21</v>
      </c>
      <c r="D2087" s="1">
        <v>1951</v>
      </c>
      <c r="E2087" s="1" t="s">
        <v>38</v>
      </c>
      <c r="F2087" s="1" t="s">
        <v>23</v>
      </c>
      <c r="G2087" s="1" t="s">
        <v>166</v>
      </c>
      <c r="H2087" s="1" t="s">
        <v>189</v>
      </c>
      <c r="I2087" s="1"/>
      <c r="J2087" s="1"/>
      <c r="K2087" s="1"/>
      <c r="L2087" s="1"/>
      <c r="M2087" s="1"/>
      <c r="N2087" s="1"/>
      <c r="O2087" s="2">
        <v>43889</v>
      </c>
      <c r="P2087" s="1"/>
      <c r="Q2087" s="1"/>
      <c r="R2087" s="1" t="s">
        <v>45</v>
      </c>
    </row>
    <row r="2088" spans="1:18" x14ac:dyDescent="0.45">
      <c r="A2088" s="1">
        <v>6022000028</v>
      </c>
      <c r="B2088" s="1"/>
      <c r="C2088" s="1" t="s">
        <v>21</v>
      </c>
      <c r="D2088" s="1">
        <v>1974</v>
      </c>
      <c r="E2088" s="1" t="s">
        <v>49</v>
      </c>
      <c r="F2088" s="1" t="s">
        <v>23</v>
      </c>
      <c r="G2088" s="1" t="s">
        <v>166</v>
      </c>
      <c r="H2088" s="1" t="s">
        <v>189</v>
      </c>
      <c r="I2088" s="1"/>
      <c r="J2088" s="1"/>
      <c r="K2088" s="1"/>
      <c r="L2088" s="1"/>
      <c r="M2088" s="1"/>
      <c r="N2088" s="1"/>
      <c r="O2088" s="2">
        <v>43889</v>
      </c>
      <c r="P2088" s="2">
        <v>43900</v>
      </c>
      <c r="Q2088" s="1"/>
      <c r="R2088" s="1" t="s">
        <v>27</v>
      </c>
    </row>
    <row r="2089" spans="1:18" x14ac:dyDescent="0.45">
      <c r="A2089" s="1">
        <v>6022000029</v>
      </c>
      <c r="B2089" s="1"/>
      <c r="C2089" s="1" t="s">
        <v>34</v>
      </c>
      <c r="D2089" s="1">
        <v>1958</v>
      </c>
      <c r="E2089" s="1" t="s">
        <v>38</v>
      </c>
      <c r="F2089" s="1" t="s">
        <v>23</v>
      </c>
      <c r="G2089" s="1" t="s">
        <v>166</v>
      </c>
      <c r="H2089" s="1" t="s">
        <v>189</v>
      </c>
      <c r="I2089" s="1"/>
      <c r="J2089" s="1"/>
      <c r="K2089" s="1"/>
      <c r="L2089" s="1"/>
      <c r="M2089" s="1"/>
      <c r="N2089" s="1"/>
      <c r="O2089" s="2">
        <v>43890</v>
      </c>
      <c r="P2089" s="1"/>
      <c r="Q2089" s="1"/>
      <c r="R2089" s="1" t="s">
        <v>45</v>
      </c>
    </row>
    <row r="2090" spans="1:18" x14ac:dyDescent="0.45">
      <c r="A2090" s="1">
        <v>6022000030</v>
      </c>
      <c r="B2090" s="1"/>
      <c r="C2090" s="1" t="s">
        <v>21</v>
      </c>
      <c r="D2090" s="1">
        <v>1995</v>
      </c>
      <c r="E2090" s="1" t="s">
        <v>32</v>
      </c>
      <c r="F2090" s="1" t="s">
        <v>23</v>
      </c>
      <c r="G2090" s="1" t="s">
        <v>166</v>
      </c>
      <c r="H2090" s="1" t="s">
        <v>189</v>
      </c>
      <c r="I2090" s="1"/>
      <c r="J2090" s="1"/>
      <c r="K2090" s="1"/>
      <c r="L2090" s="1"/>
      <c r="M2090" s="1"/>
      <c r="N2090" s="1"/>
      <c r="O2090" s="2">
        <v>43890</v>
      </c>
      <c r="P2090" s="2">
        <v>43902</v>
      </c>
      <c r="Q2090" s="1"/>
      <c r="R2090" s="1" t="s">
        <v>27</v>
      </c>
    </row>
    <row r="2091" spans="1:18" x14ac:dyDescent="0.45">
      <c r="A2091" s="1">
        <v>6022000031</v>
      </c>
      <c r="B2091" s="1"/>
      <c r="C2091" s="1" t="s">
        <v>21</v>
      </c>
      <c r="D2091" s="1">
        <v>2001</v>
      </c>
      <c r="E2091" s="1" t="s">
        <v>61</v>
      </c>
      <c r="F2091" s="1" t="s">
        <v>23</v>
      </c>
      <c r="G2091" s="1" t="s">
        <v>166</v>
      </c>
      <c r="H2091" s="1" t="s">
        <v>189</v>
      </c>
      <c r="I2091" s="1"/>
      <c r="J2091" s="1"/>
      <c r="K2091" s="1"/>
      <c r="L2091" s="1"/>
      <c r="M2091" s="1"/>
      <c r="N2091" s="1"/>
      <c r="O2091" s="2">
        <v>43890</v>
      </c>
      <c r="P2091" s="1"/>
      <c r="Q2091" s="1"/>
      <c r="R2091" s="1" t="s">
        <v>45</v>
      </c>
    </row>
    <row r="2092" spans="1:18" x14ac:dyDescent="0.45">
      <c r="A2092" s="1">
        <v>6022000032</v>
      </c>
      <c r="B2092" s="1"/>
      <c r="C2092" s="1" t="s">
        <v>21</v>
      </c>
      <c r="D2092" s="1">
        <v>1995</v>
      </c>
      <c r="E2092" s="1" t="s">
        <v>32</v>
      </c>
      <c r="F2092" s="1" t="s">
        <v>23</v>
      </c>
      <c r="G2092" s="1" t="s">
        <v>166</v>
      </c>
      <c r="H2092" s="1" t="s">
        <v>189</v>
      </c>
      <c r="I2092" s="1"/>
      <c r="J2092" s="1"/>
      <c r="K2092" s="1"/>
      <c r="L2092" s="1"/>
      <c r="M2092" s="1"/>
      <c r="N2092" s="1"/>
      <c r="O2092" s="2">
        <v>43890</v>
      </c>
      <c r="P2092" s="1"/>
      <c r="Q2092" s="1"/>
      <c r="R2092" s="1" t="s">
        <v>45</v>
      </c>
    </row>
    <row r="2093" spans="1:18" x14ac:dyDescent="0.45">
      <c r="A2093" s="1">
        <v>6022000033</v>
      </c>
      <c r="B2093" s="1"/>
      <c r="C2093" s="1" t="s">
        <v>34</v>
      </c>
      <c r="D2093" s="1">
        <v>1964</v>
      </c>
      <c r="E2093" s="1" t="s">
        <v>22</v>
      </c>
      <c r="F2093" s="1" t="s">
        <v>23</v>
      </c>
      <c r="G2093" s="1" t="s">
        <v>166</v>
      </c>
      <c r="H2093" s="1" t="s">
        <v>189</v>
      </c>
      <c r="I2093" s="1"/>
      <c r="J2093" s="1"/>
      <c r="K2093" s="1"/>
      <c r="L2093" s="1"/>
      <c r="M2093" s="1"/>
      <c r="N2093" s="1"/>
      <c r="O2093" s="2">
        <v>43891</v>
      </c>
      <c r="P2093" s="1"/>
      <c r="Q2093" s="1"/>
      <c r="R2093" s="1" t="s">
        <v>45</v>
      </c>
    </row>
    <row r="2094" spans="1:18" x14ac:dyDescent="0.45">
      <c r="A2094" s="1">
        <v>6022000034</v>
      </c>
      <c r="B2094" s="1"/>
      <c r="C2094" s="1" t="s">
        <v>34</v>
      </c>
      <c r="D2094" s="1">
        <v>2000</v>
      </c>
      <c r="E2094" s="1" t="s">
        <v>32</v>
      </c>
      <c r="F2094" s="1" t="s">
        <v>23</v>
      </c>
      <c r="G2094" s="1" t="s">
        <v>166</v>
      </c>
      <c r="H2094" s="1" t="s">
        <v>189</v>
      </c>
      <c r="I2094" s="1"/>
      <c r="J2094" s="1"/>
      <c r="K2094" s="1"/>
      <c r="L2094" s="1"/>
      <c r="M2094" s="1"/>
      <c r="N2094" s="1"/>
      <c r="O2094" s="2">
        <v>43891</v>
      </c>
      <c r="P2094" s="1"/>
      <c r="Q2094" s="1"/>
      <c r="R2094" s="1" t="s">
        <v>45</v>
      </c>
    </row>
    <row r="2095" spans="1:18" x14ac:dyDescent="0.45">
      <c r="A2095" s="1">
        <v>6022000035</v>
      </c>
      <c r="B2095" s="1"/>
      <c r="C2095" s="1" t="s">
        <v>21</v>
      </c>
      <c r="D2095" s="1">
        <v>2001</v>
      </c>
      <c r="E2095" s="1" t="s">
        <v>61</v>
      </c>
      <c r="F2095" s="1" t="s">
        <v>23</v>
      </c>
      <c r="G2095" s="1" t="s">
        <v>166</v>
      </c>
      <c r="H2095" s="1" t="s">
        <v>189</v>
      </c>
      <c r="I2095" s="1"/>
      <c r="J2095" s="1"/>
      <c r="K2095" s="1"/>
      <c r="L2095" s="1"/>
      <c r="M2095" s="1"/>
      <c r="N2095" s="1"/>
      <c r="O2095" s="2">
        <v>43891</v>
      </c>
      <c r="P2095" s="1"/>
      <c r="Q2095" s="1"/>
      <c r="R2095" s="1" t="s">
        <v>45</v>
      </c>
    </row>
    <row r="2096" spans="1:18" x14ac:dyDescent="0.45">
      <c r="A2096" s="1">
        <v>6022000036</v>
      </c>
      <c r="B2096" s="1"/>
      <c r="C2096" s="1" t="s">
        <v>34</v>
      </c>
      <c r="D2096" s="1">
        <v>1998</v>
      </c>
      <c r="E2096" s="1" t="s">
        <v>32</v>
      </c>
      <c r="F2096" s="1" t="s">
        <v>23</v>
      </c>
      <c r="G2096" s="1" t="s">
        <v>166</v>
      </c>
      <c r="H2096" s="1" t="s">
        <v>189</v>
      </c>
      <c r="I2096" s="1"/>
      <c r="J2096" s="1"/>
      <c r="K2096" s="1"/>
      <c r="L2096" s="1"/>
      <c r="M2096" s="1"/>
      <c r="N2096" s="1"/>
      <c r="O2096" s="2">
        <v>43891</v>
      </c>
      <c r="P2096" s="1"/>
      <c r="Q2096" s="1"/>
      <c r="R2096" s="1" t="s">
        <v>45</v>
      </c>
    </row>
    <row r="2097" spans="1:18" x14ac:dyDescent="0.45">
      <c r="A2097" s="1">
        <v>6022000037</v>
      </c>
      <c r="B2097" s="1"/>
      <c r="C2097" s="1" t="s">
        <v>34</v>
      </c>
      <c r="D2097" s="1">
        <v>1973</v>
      </c>
      <c r="E2097" s="1" t="s">
        <v>49</v>
      </c>
      <c r="F2097" s="1" t="s">
        <v>23</v>
      </c>
      <c r="G2097" s="1" t="s">
        <v>166</v>
      </c>
      <c r="H2097" s="1" t="s">
        <v>189</v>
      </c>
      <c r="I2097" s="1"/>
      <c r="J2097" s="1"/>
      <c r="K2097" s="1"/>
      <c r="L2097" s="1"/>
      <c r="M2097" s="1"/>
      <c r="N2097" s="1"/>
      <c r="O2097" s="2">
        <v>43891</v>
      </c>
      <c r="P2097" s="1"/>
      <c r="Q2097" s="1"/>
      <c r="R2097" s="1" t="s">
        <v>45</v>
      </c>
    </row>
    <row r="2098" spans="1:18" x14ac:dyDescent="0.45">
      <c r="A2098" s="1">
        <v>6022000038</v>
      </c>
      <c r="B2098" s="1"/>
      <c r="C2098" s="1" t="s">
        <v>34</v>
      </c>
      <c r="D2098" s="1">
        <v>1968</v>
      </c>
      <c r="E2098" s="1" t="s">
        <v>22</v>
      </c>
      <c r="F2098" s="1" t="s">
        <v>23</v>
      </c>
      <c r="G2098" s="1" t="s">
        <v>166</v>
      </c>
      <c r="H2098" s="1" t="s">
        <v>189</v>
      </c>
      <c r="I2098" s="1"/>
      <c r="J2098" s="1"/>
      <c r="K2098" s="1"/>
      <c r="L2098" s="1"/>
      <c r="M2098" s="1"/>
      <c r="N2098" s="1"/>
      <c r="O2098" s="2">
        <v>43892</v>
      </c>
      <c r="P2098" s="1"/>
      <c r="Q2098" s="1"/>
      <c r="R2098" s="1" t="s">
        <v>45</v>
      </c>
    </row>
    <row r="2099" spans="1:18" x14ac:dyDescent="0.45">
      <c r="A2099" s="1">
        <v>6022000039</v>
      </c>
      <c r="B2099" s="1"/>
      <c r="C2099" s="1" t="s">
        <v>21</v>
      </c>
      <c r="D2099" s="1">
        <v>1999</v>
      </c>
      <c r="E2099" s="1" t="s">
        <v>32</v>
      </c>
      <c r="F2099" s="1" t="s">
        <v>23</v>
      </c>
      <c r="G2099" s="1" t="s">
        <v>166</v>
      </c>
      <c r="H2099" s="1" t="s">
        <v>189</v>
      </c>
      <c r="I2099" s="1"/>
      <c r="J2099" s="1"/>
      <c r="K2099" s="1"/>
      <c r="L2099" s="1"/>
      <c r="M2099" s="1"/>
      <c r="N2099" s="1"/>
      <c r="O2099" s="2">
        <v>43893</v>
      </c>
      <c r="P2099" s="2">
        <v>43904</v>
      </c>
      <c r="Q2099" s="1"/>
      <c r="R2099" s="1" t="s">
        <v>27</v>
      </c>
    </row>
    <row r="2100" spans="1:18" x14ac:dyDescent="0.45">
      <c r="A2100" s="1">
        <v>6022000040</v>
      </c>
      <c r="B2100" s="1"/>
      <c r="C2100" s="1" t="s">
        <v>21</v>
      </c>
      <c r="D2100" s="1">
        <v>1966</v>
      </c>
      <c r="E2100" s="1" t="s">
        <v>22</v>
      </c>
      <c r="F2100" s="1" t="s">
        <v>23</v>
      </c>
      <c r="G2100" s="1" t="s">
        <v>166</v>
      </c>
      <c r="H2100" s="1" t="s">
        <v>189</v>
      </c>
      <c r="I2100" s="1"/>
      <c r="J2100" s="1"/>
      <c r="K2100" s="1"/>
      <c r="L2100" s="1"/>
      <c r="M2100" s="1"/>
      <c r="N2100" s="1"/>
      <c r="O2100" s="2">
        <v>43893</v>
      </c>
      <c r="P2100" s="1"/>
      <c r="Q2100" s="1"/>
      <c r="R2100" s="1" t="s">
        <v>45</v>
      </c>
    </row>
    <row r="2101" spans="1:18" x14ac:dyDescent="0.45">
      <c r="A2101" s="1">
        <v>6022000041</v>
      </c>
      <c r="B2101" s="1"/>
      <c r="C2101" s="1" t="s">
        <v>21</v>
      </c>
      <c r="D2101" s="1">
        <v>1996</v>
      </c>
      <c r="E2101" s="1" t="s">
        <v>32</v>
      </c>
      <c r="F2101" s="1" t="s">
        <v>23</v>
      </c>
      <c r="G2101" s="1" t="s">
        <v>166</v>
      </c>
      <c r="H2101" s="1" t="s">
        <v>189</v>
      </c>
      <c r="I2101" s="1"/>
      <c r="J2101" s="1"/>
      <c r="K2101" s="1"/>
      <c r="L2101" s="1"/>
      <c r="M2101" s="1"/>
      <c r="N2101" s="1"/>
      <c r="O2101" s="2">
        <v>43893</v>
      </c>
      <c r="P2101" s="1"/>
      <c r="Q2101" s="1"/>
      <c r="R2101" s="1" t="s">
        <v>45</v>
      </c>
    </row>
    <row r="2102" spans="1:18" x14ac:dyDescent="0.45">
      <c r="A2102" s="1">
        <v>6022000042</v>
      </c>
      <c r="B2102" s="1"/>
      <c r="C2102" s="1" t="s">
        <v>21</v>
      </c>
      <c r="D2102" s="1">
        <v>1969</v>
      </c>
      <c r="E2102" s="1" t="s">
        <v>22</v>
      </c>
      <c r="F2102" s="1" t="s">
        <v>23</v>
      </c>
      <c r="G2102" s="1" t="s">
        <v>166</v>
      </c>
      <c r="H2102" s="1" t="s">
        <v>189</v>
      </c>
      <c r="I2102" s="1"/>
      <c r="J2102" s="1"/>
      <c r="K2102" s="1"/>
      <c r="L2102" s="1"/>
      <c r="M2102" s="1"/>
      <c r="N2102" s="1"/>
      <c r="O2102" s="2">
        <v>43893</v>
      </c>
      <c r="P2102" s="1"/>
      <c r="Q2102" s="1"/>
      <c r="R2102" s="1" t="s">
        <v>45</v>
      </c>
    </row>
    <row r="2103" spans="1:18" x14ac:dyDescent="0.45">
      <c r="A2103" s="1">
        <v>6022000043</v>
      </c>
      <c r="B2103" s="1"/>
      <c r="C2103" s="1" t="s">
        <v>21</v>
      </c>
      <c r="D2103" s="1">
        <v>1951</v>
      </c>
      <c r="E2103" s="1" t="s">
        <v>38</v>
      </c>
      <c r="F2103" s="1" t="s">
        <v>23</v>
      </c>
      <c r="G2103" s="1" t="s">
        <v>166</v>
      </c>
      <c r="H2103" s="1" t="s">
        <v>189</v>
      </c>
      <c r="I2103" s="1"/>
      <c r="J2103" s="1"/>
      <c r="K2103" s="1"/>
      <c r="L2103" s="1"/>
      <c r="M2103" s="1"/>
      <c r="N2103" s="1"/>
      <c r="O2103" s="2">
        <v>43893</v>
      </c>
      <c r="P2103" s="1"/>
      <c r="Q2103" s="1"/>
      <c r="R2103" s="1" t="s">
        <v>45</v>
      </c>
    </row>
    <row r="2104" spans="1:18" x14ac:dyDescent="0.45">
      <c r="A2104" s="1">
        <v>6022000044</v>
      </c>
      <c r="B2104" s="1"/>
      <c r="C2104" s="1" t="s">
        <v>21</v>
      </c>
      <c r="D2104" s="1">
        <v>1991</v>
      </c>
      <c r="E2104" s="1" t="s">
        <v>32</v>
      </c>
      <c r="F2104" s="1" t="s">
        <v>23</v>
      </c>
      <c r="G2104" s="1" t="s">
        <v>166</v>
      </c>
      <c r="H2104" s="1" t="s">
        <v>189</v>
      </c>
      <c r="I2104" s="1"/>
      <c r="J2104" s="1"/>
      <c r="K2104" s="1"/>
      <c r="L2104" s="1"/>
      <c r="M2104" s="1"/>
      <c r="N2104" s="1"/>
      <c r="O2104" s="2">
        <v>43893</v>
      </c>
      <c r="P2104" s="1"/>
      <c r="Q2104" s="1"/>
      <c r="R2104" s="1" t="s">
        <v>45</v>
      </c>
    </row>
    <row r="2105" spans="1:18" x14ac:dyDescent="0.45">
      <c r="A2105" s="1">
        <v>6022000045</v>
      </c>
      <c r="B2105" s="1"/>
      <c r="C2105" s="1" t="s">
        <v>21</v>
      </c>
      <c r="D2105" s="1">
        <v>1962</v>
      </c>
      <c r="E2105" s="1" t="s">
        <v>22</v>
      </c>
      <c r="F2105" s="1" t="s">
        <v>23</v>
      </c>
      <c r="G2105" s="1" t="s">
        <v>166</v>
      </c>
      <c r="H2105" s="1" t="s">
        <v>189</v>
      </c>
      <c r="I2105" s="1"/>
      <c r="J2105" s="1"/>
      <c r="K2105" s="1"/>
      <c r="L2105" s="1"/>
      <c r="M2105" s="1"/>
      <c r="N2105" s="1"/>
      <c r="O2105" s="2">
        <v>43895</v>
      </c>
      <c r="P2105" s="1"/>
      <c r="Q2105" s="1"/>
      <c r="R2105" s="1" t="s">
        <v>45</v>
      </c>
    </row>
    <row r="2106" spans="1:18" x14ac:dyDescent="0.45">
      <c r="A2106" s="1">
        <v>6022000046</v>
      </c>
      <c r="B2106" s="1"/>
      <c r="C2106" s="1" t="s">
        <v>34</v>
      </c>
      <c r="D2106" s="1">
        <v>1956</v>
      </c>
      <c r="E2106" s="1" t="s">
        <v>38</v>
      </c>
      <c r="F2106" s="1" t="s">
        <v>23</v>
      </c>
      <c r="G2106" s="1" t="s">
        <v>166</v>
      </c>
      <c r="H2106" s="1" t="s">
        <v>189</v>
      </c>
      <c r="I2106" s="1"/>
      <c r="J2106" s="1"/>
      <c r="K2106" s="1"/>
      <c r="L2106" s="1"/>
      <c r="M2106" s="1"/>
      <c r="N2106" s="1"/>
      <c r="O2106" s="2">
        <v>43895</v>
      </c>
      <c r="P2106" s="1"/>
      <c r="Q2106" s="1"/>
      <c r="R2106" s="1" t="s">
        <v>45</v>
      </c>
    </row>
    <row r="2107" spans="1:18" x14ac:dyDescent="0.45">
      <c r="A2107" s="1">
        <v>6022000047</v>
      </c>
      <c r="B2107" s="1"/>
      <c r="C2107" s="1" t="s">
        <v>21</v>
      </c>
      <c r="D2107" s="1">
        <v>1955</v>
      </c>
      <c r="E2107" s="1" t="s">
        <v>38</v>
      </c>
      <c r="F2107" s="1" t="s">
        <v>23</v>
      </c>
      <c r="G2107" s="1" t="s">
        <v>166</v>
      </c>
      <c r="H2107" s="1" t="s">
        <v>189</v>
      </c>
      <c r="I2107" s="1"/>
      <c r="J2107" s="1"/>
      <c r="K2107" s="1"/>
      <c r="L2107" s="1"/>
      <c r="M2107" s="1"/>
      <c r="N2107" s="1"/>
      <c r="O2107" s="2">
        <v>43895</v>
      </c>
      <c r="P2107" s="1"/>
      <c r="Q2107" s="1"/>
      <c r="R2107" s="1" t="s">
        <v>45</v>
      </c>
    </row>
    <row r="2108" spans="1:18" x14ac:dyDescent="0.45">
      <c r="A2108" s="1">
        <v>6022000048</v>
      </c>
      <c r="B2108" s="1"/>
      <c r="C2108" s="1" t="s">
        <v>21</v>
      </c>
      <c r="D2108" s="1">
        <v>1956</v>
      </c>
      <c r="E2108" s="1" t="s">
        <v>38</v>
      </c>
      <c r="F2108" s="1" t="s">
        <v>23</v>
      </c>
      <c r="G2108" s="1" t="s">
        <v>166</v>
      </c>
      <c r="H2108" s="1" t="s">
        <v>189</v>
      </c>
      <c r="I2108" s="1"/>
      <c r="J2108" s="1"/>
      <c r="K2108" s="1"/>
      <c r="L2108" s="1"/>
      <c r="M2108" s="1"/>
      <c r="N2108" s="1"/>
      <c r="O2108" s="2">
        <v>43896</v>
      </c>
      <c r="P2108" s="1"/>
      <c r="Q2108" s="1"/>
      <c r="R2108" s="1" t="s">
        <v>45</v>
      </c>
    </row>
    <row r="2109" spans="1:18" x14ac:dyDescent="0.45">
      <c r="A2109" s="1">
        <v>6022000049</v>
      </c>
      <c r="B2109" s="1"/>
      <c r="C2109" s="1" t="s">
        <v>34</v>
      </c>
      <c r="D2109" s="1">
        <v>1933</v>
      </c>
      <c r="E2109" s="1" t="s">
        <v>41</v>
      </c>
      <c r="F2109" s="1" t="s">
        <v>23</v>
      </c>
      <c r="G2109" s="1" t="s">
        <v>166</v>
      </c>
      <c r="H2109" s="1" t="s">
        <v>189</v>
      </c>
      <c r="I2109" s="1"/>
      <c r="J2109" s="1"/>
      <c r="K2109" s="1"/>
      <c r="L2109" s="1"/>
      <c r="M2109" s="1"/>
      <c r="N2109" s="1"/>
      <c r="O2109" s="2">
        <v>43905</v>
      </c>
      <c r="P2109" s="1"/>
      <c r="Q2109" s="1"/>
      <c r="R2109" s="1" t="s">
        <v>45</v>
      </c>
    </row>
    <row r="2110" spans="1:18" x14ac:dyDescent="0.45">
      <c r="A2110" s="1">
        <v>6023000001</v>
      </c>
      <c r="B2110" s="1">
        <v>207</v>
      </c>
      <c r="C2110" s="1" t="s">
        <v>34</v>
      </c>
      <c r="D2110" s="1"/>
      <c r="E2110" s="1" t="s">
        <v>32</v>
      </c>
      <c r="F2110" s="1" t="s">
        <v>23</v>
      </c>
      <c r="G2110" s="1" t="s">
        <v>166</v>
      </c>
      <c r="H2110" s="1" t="s">
        <v>190</v>
      </c>
      <c r="I2110" s="1"/>
      <c r="J2110" s="1"/>
      <c r="K2110" s="1"/>
      <c r="L2110" s="1"/>
      <c r="M2110" s="1"/>
      <c r="N2110" s="1"/>
      <c r="O2110" s="2">
        <v>43882</v>
      </c>
      <c r="P2110" s="1"/>
      <c r="Q2110" s="1"/>
      <c r="R2110" s="1" t="s">
        <v>45</v>
      </c>
    </row>
    <row r="2111" spans="1:18" x14ac:dyDescent="0.45">
      <c r="A2111" s="1">
        <v>6023000002</v>
      </c>
      <c r="B2111" s="1">
        <v>480</v>
      </c>
      <c r="C2111" s="1" t="s">
        <v>34</v>
      </c>
      <c r="D2111" s="1"/>
      <c r="E2111" s="1" t="s">
        <v>32</v>
      </c>
      <c r="F2111" s="1" t="s">
        <v>23</v>
      </c>
      <c r="G2111" s="1" t="s">
        <v>166</v>
      </c>
      <c r="H2111" s="1" t="s">
        <v>190</v>
      </c>
      <c r="I2111" s="1"/>
      <c r="J2111" s="1"/>
      <c r="K2111" s="1"/>
      <c r="L2111" s="1"/>
      <c r="M2111" s="1"/>
      <c r="N2111" s="1"/>
      <c r="O2111" s="2">
        <v>43883</v>
      </c>
      <c r="P2111" s="1"/>
      <c r="Q2111" s="1"/>
      <c r="R2111" s="1" t="s">
        <v>45</v>
      </c>
    </row>
    <row r="2112" spans="1:18" x14ac:dyDescent="0.45">
      <c r="A2112" s="1">
        <v>6023000003</v>
      </c>
      <c r="B2112" s="1">
        <v>483</v>
      </c>
      <c r="C2112" s="1" t="s">
        <v>21</v>
      </c>
      <c r="D2112" s="1"/>
      <c r="E2112" s="1" t="s">
        <v>32</v>
      </c>
      <c r="F2112" s="1" t="s">
        <v>23</v>
      </c>
      <c r="G2112" s="1" t="s">
        <v>166</v>
      </c>
      <c r="H2112" s="1" t="s">
        <v>190</v>
      </c>
      <c r="I2112" s="1"/>
      <c r="J2112" s="1"/>
      <c r="K2112" s="1"/>
      <c r="L2112" s="1"/>
      <c r="M2112" s="1"/>
      <c r="N2112" s="1"/>
      <c r="O2112" s="2">
        <v>43883</v>
      </c>
      <c r="P2112" s="1"/>
      <c r="Q2112" s="1"/>
      <c r="R2112" s="1" t="s">
        <v>45</v>
      </c>
    </row>
    <row r="2113" spans="1:18" x14ac:dyDescent="0.45">
      <c r="A2113" s="1">
        <v>6023000004</v>
      </c>
      <c r="B2113" s="1">
        <v>601</v>
      </c>
      <c r="C2113" s="1" t="s">
        <v>34</v>
      </c>
      <c r="D2113" s="1"/>
      <c r="E2113" s="1" t="s">
        <v>32</v>
      </c>
      <c r="F2113" s="1" t="s">
        <v>23</v>
      </c>
      <c r="G2113" s="1" t="s">
        <v>166</v>
      </c>
      <c r="H2113" s="1" t="s">
        <v>190</v>
      </c>
      <c r="I2113" s="1"/>
      <c r="J2113" s="1"/>
      <c r="K2113" s="1"/>
      <c r="L2113" s="1"/>
      <c r="M2113" s="1"/>
      <c r="N2113" s="1"/>
      <c r="O2113" s="2">
        <v>43883</v>
      </c>
      <c r="P2113" s="1"/>
      <c r="Q2113" s="1"/>
      <c r="R2113" s="1" t="s">
        <v>45</v>
      </c>
    </row>
    <row r="2114" spans="1:18" x14ac:dyDescent="0.45">
      <c r="A2114" s="1">
        <v>6023000005</v>
      </c>
      <c r="B2114" s="1">
        <v>482</v>
      </c>
      <c r="C2114" s="1" t="s">
        <v>21</v>
      </c>
      <c r="D2114" s="1"/>
      <c r="E2114" s="1" t="s">
        <v>32</v>
      </c>
      <c r="F2114" s="1" t="s">
        <v>23</v>
      </c>
      <c r="G2114" s="1" t="s">
        <v>166</v>
      </c>
      <c r="H2114" s="1" t="s">
        <v>190</v>
      </c>
      <c r="I2114" s="1"/>
      <c r="J2114" s="1"/>
      <c r="K2114" s="1"/>
      <c r="L2114" s="1"/>
      <c r="M2114" s="1"/>
      <c r="N2114" s="1"/>
      <c r="O2114" s="2">
        <v>43883</v>
      </c>
      <c r="P2114" s="1"/>
      <c r="Q2114" s="1"/>
      <c r="R2114" s="1" t="s">
        <v>45</v>
      </c>
    </row>
    <row r="2115" spans="1:18" x14ac:dyDescent="0.45">
      <c r="A2115" s="1">
        <v>6023000006</v>
      </c>
      <c r="B2115" s="1">
        <v>603</v>
      </c>
      <c r="C2115" s="1" t="s">
        <v>21</v>
      </c>
      <c r="D2115" s="1"/>
      <c r="E2115" s="1" t="s">
        <v>28</v>
      </c>
      <c r="F2115" s="1" t="s">
        <v>23</v>
      </c>
      <c r="G2115" s="1" t="s">
        <v>166</v>
      </c>
      <c r="H2115" s="1" t="s">
        <v>190</v>
      </c>
      <c r="I2115" s="1"/>
      <c r="J2115" s="1"/>
      <c r="K2115" s="1"/>
      <c r="L2115" s="1"/>
      <c r="M2115" s="1"/>
      <c r="N2115" s="1"/>
      <c r="O2115" s="2">
        <v>43884</v>
      </c>
      <c r="P2115" s="1"/>
      <c r="Q2115" s="1"/>
      <c r="R2115" s="1" t="s">
        <v>45</v>
      </c>
    </row>
    <row r="2116" spans="1:18" x14ac:dyDescent="0.45">
      <c r="A2116" s="1">
        <v>6023000007</v>
      </c>
      <c r="B2116" s="1">
        <v>604</v>
      </c>
      <c r="C2116" s="1" t="s">
        <v>34</v>
      </c>
      <c r="D2116" s="1"/>
      <c r="E2116" s="1" t="s">
        <v>32</v>
      </c>
      <c r="F2116" s="1" t="s">
        <v>23</v>
      </c>
      <c r="G2116" s="1" t="s">
        <v>166</v>
      </c>
      <c r="H2116" s="1" t="s">
        <v>190</v>
      </c>
      <c r="I2116" s="1"/>
      <c r="J2116" s="1" t="s">
        <v>31</v>
      </c>
      <c r="K2116" s="1"/>
      <c r="L2116" s="1">
        <v>6023000006</v>
      </c>
      <c r="M2116" s="1"/>
      <c r="N2116" s="1"/>
      <c r="O2116" s="2">
        <v>43884</v>
      </c>
      <c r="P2116" s="1"/>
      <c r="Q2116" s="1"/>
      <c r="R2116" s="1" t="s">
        <v>45</v>
      </c>
    </row>
    <row r="2117" spans="1:18" x14ac:dyDescent="0.45">
      <c r="A2117" s="1">
        <v>6023000008</v>
      </c>
      <c r="B2117" s="1">
        <v>592</v>
      </c>
      <c r="C2117" s="1" t="s">
        <v>34</v>
      </c>
      <c r="D2117" s="1"/>
      <c r="E2117" s="1" t="s">
        <v>28</v>
      </c>
      <c r="F2117" s="1" t="s">
        <v>23</v>
      </c>
      <c r="G2117" s="1" t="s">
        <v>166</v>
      </c>
      <c r="H2117" s="1" t="s">
        <v>190</v>
      </c>
      <c r="I2117" s="1"/>
      <c r="J2117" s="1"/>
      <c r="K2117" s="1"/>
      <c r="L2117" s="1"/>
      <c r="M2117" s="1"/>
      <c r="N2117" s="1"/>
      <c r="O2117" s="2">
        <v>43884</v>
      </c>
      <c r="P2117" s="1"/>
      <c r="Q2117" s="1"/>
      <c r="R2117" s="1" t="s">
        <v>45</v>
      </c>
    </row>
    <row r="2118" spans="1:18" x14ac:dyDescent="0.45">
      <c r="A2118" s="1">
        <v>6023000009</v>
      </c>
      <c r="B2118" s="1">
        <v>506</v>
      </c>
      <c r="C2118" s="1" t="s">
        <v>34</v>
      </c>
      <c r="D2118" s="1"/>
      <c r="E2118" s="1" t="s">
        <v>22</v>
      </c>
      <c r="F2118" s="1" t="s">
        <v>23</v>
      </c>
      <c r="G2118" s="1" t="s">
        <v>166</v>
      </c>
      <c r="H2118" s="1" t="s">
        <v>190</v>
      </c>
      <c r="I2118" s="1"/>
      <c r="J2118" s="1"/>
      <c r="K2118" s="1"/>
      <c r="L2118" s="1"/>
      <c r="M2118" s="1"/>
      <c r="N2118" s="1"/>
      <c r="O2118" s="2">
        <v>43884</v>
      </c>
      <c r="P2118" s="1"/>
      <c r="Q2118" s="1"/>
      <c r="R2118" s="1" t="s">
        <v>45</v>
      </c>
    </row>
    <row r="2119" spans="1:18" x14ac:dyDescent="0.45">
      <c r="A2119" s="1">
        <v>6023000010</v>
      </c>
      <c r="B2119" s="1">
        <v>507</v>
      </c>
      <c r="C2119" s="1" t="s">
        <v>34</v>
      </c>
      <c r="D2119" s="1"/>
      <c r="E2119" s="1" t="s">
        <v>32</v>
      </c>
      <c r="F2119" s="1" t="s">
        <v>23</v>
      </c>
      <c r="G2119" s="1" t="s">
        <v>166</v>
      </c>
      <c r="H2119" s="1" t="s">
        <v>190</v>
      </c>
      <c r="I2119" s="1"/>
      <c r="J2119" s="1" t="s">
        <v>31</v>
      </c>
      <c r="K2119" s="1"/>
      <c r="L2119" s="1">
        <v>6023000009</v>
      </c>
      <c r="M2119" s="1"/>
      <c r="N2119" s="1"/>
      <c r="O2119" s="2">
        <v>43884</v>
      </c>
      <c r="P2119" s="1"/>
      <c r="Q2119" s="1"/>
      <c r="R2119" s="1" t="s">
        <v>45</v>
      </c>
    </row>
    <row r="2120" spans="1:18" x14ac:dyDescent="0.45">
      <c r="A2120" s="1">
        <v>6023000011</v>
      </c>
      <c r="B2120" s="1">
        <v>839</v>
      </c>
      <c r="C2120" s="1" t="s">
        <v>34</v>
      </c>
      <c r="D2120" s="1"/>
      <c r="E2120" s="1" t="s">
        <v>61</v>
      </c>
      <c r="F2120" s="1" t="s">
        <v>23</v>
      </c>
      <c r="G2120" s="1" t="s">
        <v>166</v>
      </c>
      <c r="H2120" s="1" t="s">
        <v>190</v>
      </c>
      <c r="I2120" s="1"/>
      <c r="J2120" s="1"/>
      <c r="K2120" s="1"/>
      <c r="L2120" s="1"/>
      <c r="M2120" s="1"/>
      <c r="N2120" s="1"/>
      <c r="O2120" s="2">
        <v>43885</v>
      </c>
      <c r="P2120" s="1"/>
      <c r="Q2120" s="1"/>
      <c r="R2120" s="1" t="s">
        <v>45</v>
      </c>
    </row>
    <row r="2121" spans="1:18" x14ac:dyDescent="0.45">
      <c r="A2121" s="1">
        <v>6023000012</v>
      </c>
      <c r="B2121" s="1">
        <v>869</v>
      </c>
      <c r="C2121" s="1" t="s">
        <v>34</v>
      </c>
      <c r="D2121" s="1"/>
      <c r="E2121" s="1" t="s">
        <v>22</v>
      </c>
      <c r="F2121" s="1" t="s">
        <v>23</v>
      </c>
      <c r="G2121" s="1" t="s">
        <v>166</v>
      </c>
      <c r="H2121" s="1" t="s">
        <v>190</v>
      </c>
      <c r="I2121" s="1"/>
      <c r="J2121" s="1" t="s">
        <v>31</v>
      </c>
      <c r="K2121" s="1"/>
      <c r="L2121" s="1">
        <v>6023000002</v>
      </c>
      <c r="M2121" s="1"/>
      <c r="N2121" s="1"/>
      <c r="O2121" s="2">
        <v>43885</v>
      </c>
      <c r="P2121" s="1"/>
      <c r="Q2121" s="1"/>
      <c r="R2121" s="1" t="s">
        <v>45</v>
      </c>
    </row>
    <row r="2122" spans="1:18" x14ac:dyDescent="0.45">
      <c r="A2122" s="1">
        <v>6023000013</v>
      </c>
      <c r="B2122" s="1">
        <v>984</v>
      </c>
      <c r="C2122" s="1" t="s">
        <v>34</v>
      </c>
      <c r="D2122" s="1"/>
      <c r="E2122" s="1" t="s">
        <v>32</v>
      </c>
      <c r="F2122" s="1" t="s">
        <v>23</v>
      </c>
      <c r="G2122" s="1" t="s">
        <v>166</v>
      </c>
      <c r="H2122" s="1" t="s">
        <v>190</v>
      </c>
      <c r="I2122" s="1"/>
      <c r="J2122" s="1"/>
      <c r="K2122" s="1"/>
      <c r="L2122" s="1"/>
      <c r="M2122" s="1"/>
      <c r="N2122" s="1"/>
      <c r="O2122" s="2">
        <v>43886</v>
      </c>
      <c r="P2122" s="1"/>
      <c r="Q2122" s="1"/>
      <c r="R2122" s="1" t="s">
        <v>45</v>
      </c>
    </row>
    <row r="2123" spans="1:18" x14ac:dyDescent="0.45">
      <c r="A2123" s="1">
        <v>6023000014</v>
      </c>
      <c r="B2123" s="1">
        <v>1166</v>
      </c>
      <c r="C2123" s="1" t="s">
        <v>21</v>
      </c>
      <c r="D2123" s="1"/>
      <c r="E2123" s="1" t="s">
        <v>32</v>
      </c>
      <c r="F2123" s="1" t="s">
        <v>23</v>
      </c>
      <c r="G2123" s="1" t="s">
        <v>166</v>
      </c>
      <c r="H2123" s="1" t="s">
        <v>190</v>
      </c>
      <c r="I2123" s="1"/>
      <c r="J2123" s="1"/>
      <c r="K2123" s="1"/>
      <c r="L2123" s="1"/>
      <c r="M2123" s="1"/>
      <c r="N2123" s="1"/>
      <c r="O2123" s="2">
        <v>43887</v>
      </c>
      <c r="P2123" s="1"/>
      <c r="Q2123" s="1"/>
      <c r="R2123" s="1" t="s">
        <v>45</v>
      </c>
    </row>
    <row r="2124" spans="1:18" x14ac:dyDescent="0.45">
      <c r="A2124" s="1">
        <v>6023000015</v>
      </c>
      <c r="B2124" s="1">
        <v>1800</v>
      </c>
      <c r="C2124" s="1" t="s">
        <v>21</v>
      </c>
      <c r="D2124" s="1"/>
      <c r="E2124" s="1" t="s">
        <v>32</v>
      </c>
      <c r="F2124" s="1" t="s">
        <v>23</v>
      </c>
      <c r="G2124" s="1" t="s">
        <v>166</v>
      </c>
      <c r="H2124" s="1" t="s">
        <v>190</v>
      </c>
      <c r="I2124" s="1"/>
      <c r="J2124" s="1"/>
      <c r="K2124" s="1"/>
      <c r="L2124" s="1"/>
      <c r="M2124" s="1"/>
      <c r="N2124" s="1"/>
      <c r="O2124" s="2">
        <v>43887</v>
      </c>
      <c r="P2124" s="1"/>
      <c r="Q2124" s="1"/>
      <c r="R2124" s="1" t="s">
        <v>45</v>
      </c>
    </row>
    <row r="2125" spans="1:18" x14ac:dyDescent="0.45">
      <c r="A2125" s="1">
        <v>6023000016</v>
      </c>
      <c r="B2125" s="1">
        <v>1935</v>
      </c>
      <c r="C2125" s="1" t="s">
        <v>21</v>
      </c>
      <c r="D2125" s="1"/>
      <c r="E2125" s="1" t="s">
        <v>32</v>
      </c>
      <c r="F2125" s="1" t="s">
        <v>23</v>
      </c>
      <c r="G2125" s="1" t="s">
        <v>166</v>
      </c>
      <c r="H2125" s="1" t="s">
        <v>190</v>
      </c>
      <c r="I2125" s="1"/>
      <c r="J2125" s="1"/>
      <c r="K2125" s="1"/>
      <c r="L2125" s="1"/>
      <c r="M2125" s="1"/>
      <c r="N2125" s="1"/>
      <c r="O2125" s="2">
        <v>43887</v>
      </c>
      <c r="P2125" s="1"/>
      <c r="Q2125" s="1"/>
      <c r="R2125" s="1" t="s">
        <v>45</v>
      </c>
    </row>
    <row r="2126" spans="1:18" x14ac:dyDescent="0.45">
      <c r="A2126" s="1">
        <v>6023000017</v>
      </c>
      <c r="B2126" s="1">
        <v>2413</v>
      </c>
      <c r="C2126" s="1" t="s">
        <v>21</v>
      </c>
      <c r="D2126" s="1"/>
      <c r="E2126" s="1" t="s">
        <v>32</v>
      </c>
      <c r="F2126" s="1" t="s">
        <v>23</v>
      </c>
      <c r="G2126" s="1" t="s">
        <v>166</v>
      </c>
      <c r="H2126" s="1" t="s">
        <v>190</v>
      </c>
      <c r="I2126" s="1"/>
      <c r="J2126" s="1"/>
      <c r="K2126" s="1"/>
      <c r="L2126" s="1"/>
      <c r="M2126" s="1"/>
      <c r="N2126" s="1"/>
      <c r="O2126" s="2">
        <v>43888</v>
      </c>
      <c r="P2126" s="1"/>
      <c r="Q2126" s="1"/>
      <c r="R2126" s="1" t="s">
        <v>45</v>
      </c>
    </row>
    <row r="2127" spans="1:18" x14ac:dyDescent="0.45">
      <c r="A2127" s="1">
        <v>6023000018</v>
      </c>
      <c r="B2127" s="1">
        <v>2475</v>
      </c>
      <c r="C2127" s="1" t="s">
        <v>21</v>
      </c>
      <c r="D2127" s="1"/>
      <c r="E2127" s="1" t="s">
        <v>28</v>
      </c>
      <c r="F2127" s="1" t="s">
        <v>23</v>
      </c>
      <c r="G2127" s="1" t="s">
        <v>166</v>
      </c>
      <c r="H2127" s="1" t="s">
        <v>190</v>
      </c>
      <c r="I2127" s="1"/>
      <c r="J2127" s="1"/>
      <c r="K2127" s="1"/>
      <c r="L2127" s="1"/>
      <c r="M2127" s="1"/>
      <c r="N2127" s="1"/>
      <c r="O2127" s="2">
        <v>43888</v>
      </c>
      <c r="P2127" s="1"/>
      <c r="Q2127" s="1"/>
      <c r="R2127" s="1" t="s">
        <v>45</v>
      </c>
    </row>
    <row r="2128" spans="1:18" x14ac:dyDescent="0.45">
      <c r="A2128" s="1">
        <v>6023000019</v>
      </c>
      <c r="B2128" s="1">
        <v>2027</v>
      </c>
      <c r="C2128" s="1" t="s">
        <v>34</v>
      </c>
      <c r="D2128" s="1"/>
      <c r="E2128" s="1" t="s">
        <v>32</v>
      </c>
      <c r="F2128" s="1" t="s">
        <v>23</v>
      </c>
      <c r="G2128" s="1" t="s">
        <v>166</v>
      </c>
      <c r="H2128" s="1" t="s">
        <v>190</v>
      </c>
      <c r="I2128" s="1"/>
      <c r="J2128" s="1"/>
      <c r="K2128" s="1"/>
      <c r="L2128" s="1"/>
      <c r="M2128" s="1"/>
      <c r="N2128" s="1"/>
      <c r="O2128" s="2">
        <v>43889</v>
      </c>
      <c r="P2128" s="1"/>
      <c r="Q2128" s="1"/>
      <c r="R2128" s="1" t="s">
        <v>45</v>
      </c>
    </row>
    <row r="2129" spans="1:18" x14ac:dyDescent="0.45">
      <c r="A2129" s="1">
        <v>6023000020</v>
      </c>
      <c r="B2129" s="1">
        <v>2970</v>
      </c>
      <c r="C2129" s="1" t="s">
        <v>21</v>
      </c>
      <c r="D2129" s="1"/>
      <c r="E2129" s="1" t="s">
        <v>32</v>
      </c>
      <c r="F2129" s="1" t="s">
        <v>23</v>
      </c>
      <c r="G2129" s="1" t="s">
        <v>166</v>
      </c>
      <c r="H2129" s="1" t="s">
        <v>190</v>
      </c>
      <c r="I2129" s="1"/>
      <c r="J2129" s="1"/>
      <c r="K2129" s="1"/>
      <c r="L2129" s="1"/>
      <c r="M2129" s="1"/>
      <c r="N2129" s="1"/>
      <c r="O2129" s="2">
        <v>43889</v>
      </c>
      <c r="P2129" s="1"/>
      <c r="Q2129" s="1"/>
      <c r="R2129" s="1" t="s">
        <v>45</v>
      </c>
    </row>
    <row r="2130" spans="1:18" x14ac:dyDescent="0.45">
      <c r="A2130" s="1">
        <v>6023000021</v>
      </c>
      <c r="B2130" s="1">
        <v>3027</v>
      </c>
      <c r="C2130" s="1" t="s">
        <v>34</v>
      </c>
      <c r="D2130" s="1"/>
      <c r="E2130" s="1" t="s">
        <v>28</v>
      </c>
      <c r="F2130" s="1" t="s">
        <v>23</v>
      </c>
      <c r="G2130" s="1" t="s">
        <v>166</v>
      </c>
      <c r="H2130" s="1" t="s">
        <v>190</v>
      </c>
      <c r="I2130" s="1"/>
      <c r="J2130" s="1"/>
      <c r="K2130" s="1"/>
      <c r="L2130" s="1"/>
      <c r="M2130" s="1"/>
      <c r="N2130" s="1"/>
      <c r="O2130" s="2">
        <v>43890</v>
      </c>
      <c r="P2130" s="1"/>
      <c r="Q2130" s="1"/>
      <c r="R2130" s="1" t="s">
        <v>45</v>
      </c>
    </row>
    <row r="2131" spans="1:18" x14ac:dyDescent="0.45">
      <c r="A2131" s="1">
        <v>6023000022</v>
      </c>
      <c r="B2131" s="1">
        <v>3026</v>
      </c>
      <c r="C2131" s="1" t="s">
        <v>21</v>
      </c>
      <c r="D2131" s="1"/>
      <c r="E2131" s="1" t="s">
        <v>68</v>
      </c>
      <c r="F2131" s="1" t="s">
        <v>23</v>
      </c>
      <c r="G2131" s="1" t="s">
        <v>166</v>
      </c>
      <c r="H2131" s="1" t="s">
        <v>190</v>
      </c>
      <c r="I2131" s="1"/>
      <c r="J2131" s="1"/>
      <c r="K2131" s="1"/>
      <c r="L2131" s="1"/>
      <c r="M2131" s="1"/>
      <c r="N2131" s="1"/>
      <c r="O2131" s="2">
        <v>43890</v>
      </c>
      <c r="P2131" s="1"/>
      <c r="Q2131" s="1"/>
      <c r="R2131" s="1" t="s">
        <v>45</v>
      </c>
    </row>
    <row r="2132" spans="1:18" x14ac:dyDescent="0.45">
      <c r="A2132" s="1">
        <v>6023000023</v>
      </c>
      <c r="B2132" s="1">
        <v>3298</v>
      </c>
      <c r="C2132" s="1" t="s">
        <v>21</v>
      </c>
      <c r="D2132" s="1"/>
      <c r="E2132" s="1" t="s">
        <v>32</v>
      </c>
      <c r="F2132" s="1" t="s">
        <v>23</v>
      </c>
      <c r="G2132" s="1" t="s">
        <v>166</v>
      </c>
      <c r="H2132" s="1" t="s">
        <v>190</v>
      </c>
      <c r="I2132" s="1"/>
      <c r="J2132" s="1"/>
      <c r="K2132" s="1"/>
      <c r="L2132" s="1"/>
      <c r="M2132" s="1"/>
      <c r="N2132" s="1"/>
      <c r="O2132" s="2">
        <v>43890</v>
      </c>
      <c r="P2132" s="1"/>
      <c r="Q2132" s="1"/>
      <c r="R2132" s="1" t="s">
        <v>45</v>
      </c>
    </row>
    <row r="2133" spans="1:18" x14ac:dyDescent="0.45">
      <c r="A2133" s="1">
        <v>6023000024</v>
      </c>
      <c r="B2133" s="1">
        <v>3440</v>
      </c>
      <c r="C2133" s="1" t="s">
        <v>21</v>
      </c>
      <c r="D2133" s="1"/>
      <c r="E2133" s="1" t="s">
        <v>22</v>
      </c>
      <c r="F2133" s="1" t="s">
        <v>23</v>
      </c>
      <c r="G2133" s="1" t="s">
        <v>166</v>
      </c>
      <c r="H2133" s="1" t="s">
        <v>190</v>
      </c>
      <c r="I2133" s="1"/>
      <c r="J2133" s="1" t="s">
        <v>31</v>
      </c>
      <c r="K2133" s="1"/>
      <c r="L2133" s="1">
        <v>6023000019</v>
      </c>
      <c r="M2133" s="1"/>
      <c r="N2133" s="1"/>
      <c r="O2133" s="2">
        <v>43890</v>
      </c>
      <c r="P2133" s="1"/>
      <c r="Q2133" s="1"/>
      <c r="R2133" s="1" t="s">
        <v>45</v>
      </c>
    </row>
    <row r="2134" spans="1:18" x14ac:dyDescent="0.45">
      <c r="A2134" s="1">
        <v>6023000025</v>
      </c>
      <c r="B2134" s="1">
        <v>3441</v>
      </c>
      <c r="C2134" s="1" t="s">
        <v>34</v>
      </c>
      <c r="D2134" s="1"/>
      <c r="E2134" s="1" t="s">
        <v>22</v>
      </c>
      <c r="F2134" s="1" t="s">
        <v>23</v>
      </c>
      <c r="G2134" s="1" t="s">
        <v>166</v>
      </c>
      <c r="H2134" s="1" t="s">
        <v>190</v>
      </c>
      <c r="I2134" s="1"/>
      <c r="J2134" s="1" t="s">
        <v>31</v>
      </c>
      <c r="K2134" s="1"/>
      <c r="L2134" s="1">
        <v>6023000019</v>
      </c>
      <c r="M2134" s="1"/>
      <c r="N2134" s="1"/>
      <c r="O2134" s="2">
        <v>43890</v>
      </c>
      <c r="P2134" s="1"/>
      <c r="Q2134" s="1"/>
      <c r="R2134" s="1" t="s">
        <v>45</v>
      </c>
    </row>
    <row r="2135" spans="1:18" x14ac:dyDescent="0.45">
      <c r="A2135" s="1">
        <v>6023000026</v>
      </c>
      <c r="B2135" s="1">
        <v>3439</v>
      </c>
      <c r="C2135" s="1" t="s">
        <v>34</v>
      </c>
      <c r="D2135" s="1"/>
      <c r="E2135" s="1" t="s">
        <v>32</v>
      </c>
      <c r="F2135" s="1" t="s">
        <v>23</v>
      </c>
      <c r="G2135" s="1" t="s">
        <v>166</v>
      </c>
      <c r="H2135" s="1" t="s">
        <v>190</v>
      </c>
      <c r="I2135" s="1"/>
      <c r="J2135" s="1" t="s">
        <v>31</v>
      </c>
      <c r="K2135" s="1"/>
      <c r="L2135" s="1">
        <v>6023000019</v>
      </c>
      <c r="M2135" s="1"/>
      <c r="N2135" s="1"/>
      <c r="O2135" s="2">
        <v>43890</v>
      </c>
      <c r="P2135" s="1"/>
      <c r="Q2135" s="1"/>
      <c r="R2135" s="1" t="s">
        <v>45</v>
      </c>
    </row>
    <row r="2136" spans="1:18" x14ac:dyDescent="0.45">
      <c r="A2136" s="1">
        <v>6023000027</v>
      </c>
      <c r="B2136" s="1"/>
      <c r="C2136" s="1" t="s">
        <v>21</v>
      </c>
      <c r="D2136" s="1"/>
      <c r="E2136" s="1" t="s">
        <v>28</v>
      </c>
      <c r="F2136" s="1" t="s">
        <v>23</v>
      </c>
      <c r="G2136" s="1" t="s">
        <v>166</v>
      </c>
      <c r="H2136" s="1" t="s">
        <v>190</v>
      </c>
      <c r="I2136" s="1"/>
      <c r="J2136" s="1"/>
      <c r="K2136" s="1"/>
      <c r="L2136" s="1"/>
      <c r="M2136" s="1"/>
      <c r="N2136" s="1"/>
      <c r="O2136" s="2">
        <v>43892</v>
      </c>
      <c r="P2136" s="1"/>
      <c r="Q2136" s="1"/>
      <c r="R2136" s="1" t="s">
        <v>45</v>
      </c>
    </row>
    <row r="2137" spans="1:18" x14ac:dyDescent="0.45">
      <c r="A2137" s="1">
        <v>6023000028</v>
      </c>
      <c r="B2137" s="1"/>
      <c r="C2137" s="1" t="s">
        <v>34</v>
      </c>
      <c r="D2137" s="1"/>
      <c r="E2137" s="1" t="s">
        <v>32</v>
      </c>
      <c r="F2137" s="1" t="s">
        <v>23</v>
      </c>
      <c r="G2137" s="1" t="s">
        <v>166</v>
      </c>
      <c r="H2137" s="1" t="s">
        <v>190</v>
      </c>
      <c r="I2137" s="1"/>
      <c r="J2137" s="1"/>
      <c r="K2137" s="1"/>
      <c r="L2137" s="1"/>
      <c r="M2137" s="1"/>
      <c r="N2137" s="1"/>
      <c r="O2137" s="2">
        <v>43892</v>
      </c>
      <c r="P2137" s="1"/>
      <c r="Q2137" s="1"/>
      <c r="R2137" s="1" t="s">
        <v>45</v>
      </c>
    </row>
    <row r="2138" spans="1:18" x14ac:dyDescent="0.45">
      <c r="A2138" s="1">
        <v>6023000029</v>
      </c>
      <c r="B2138" s="1">
        <v>2656</v>
      </c>
      <c r="C2138" s="1" t="s">
        <v>34</v>
      </c>
      <c r="D2138" s="1"/>
      <c r="E2138" s="1" t="s">
        <v>32</v>
      </c>
      <c r="F2138" s="1" t="s">
        <v>23</v>
      </c>
      <c r="G2138" s="1" t="s">
        <v>166</v>
      </c>
      <c r="H2138" s="1" t="s">
        <v>190</v>
      </c>
      <c r="I2138" s="1"/>
      <c r="J2138" s="1"/>
      <c r="K2138" s="1"/>
      <c r="L2138" s="1"/>
      <c r="M2138" s="1"/>
      <c r="N2138" s="1"/>
      <c r="O2138" s="2">
        <v>43892</v>
      </c>
      <c r="P2138" s="1"/>
      <c r="Q2138" s="1"/>
      <c r="R2138" s="1" t="s">
        <v>45</v>
      </c>
    </row>
    <row r="2139" spans="1:18" x14ac:dyDescent="0.45">
      <c r="A2139" s="1">
        <v>6023000030</v>
      </c>
      <c r="B2139" s="1"/>
      <c r="C2139" s="1" t="s">
        <v>34</v>
      </c>
      <c r="D2139" s="1"/>
      <c r="E2139" s="1" t="s">
        <v>28</v>
      </c>
      <c r="F2139" s="1" t="s">
        <v>23</v>
      </c>
      <c r="G2139" s="1" t="s">
        <v>166</v>
      </c>
      <c r="H2139" s="1" t="s">
        <v>190</v>
      </c>
      <c r="I2139" s="1"/>
      <c r="J2139" s="1"/>
      <c r="K2139" s="1"/>
      <c r="L2139" s="1"/>
      <c r="M2139" s="1"/>
      <c r="N2139" s="1"/>
      <c r="O2139" s="2">
        <v>43893</v>
      </c>
      <c r="P2139" s="1"/>
      <c r="Q2139" s="1"/>
      <c r="R2139" s="1" t="s">
        <v>45</v>
      </c>
    </row>
    <row r="2140" spans="1:18" x14ac:dyDescent="0.45">
      <c r="A2140" s="1">
        <v>6023000031</v>
      </c>
      <c r="B2140" s="1"/>
      <c r="C2140" s="1" t="s">
        <v>34</v>
      </c>
      <c r="D2140" s="1"/>
      <c r="E2140" s="1" t="s">
        <v>49</v>
      </c>
      <c r="F2140" s="1" t="s">
        <v>23</v>
      </c>
      <c r="G2140" s="1" t="s">
        <v>166</v>
      </c>
      <c r="H2140" s="1" t="s">
        <v>190</v>
      </c>
      <c r="I2140" s="1"/>
      <c r="J2140" s="1"/>
      <c r="K2140" s="1"/>
      <c r="L2140" s="1"/>
      <c r="M2140" s="1"/>
      <c r="N2140" s="1"/>
      <c r="O2140" s="2">
        <v>43894</v>
      </c>
      <c r="P2140" s="1"/>
      <c r="Q2140" s="1"/>
      <c r="R2140" s="1" t="s">
        <v>45</v>
      </c>
    </row>
    <row r="2141" spans="1:18" x14ac:dyDescent="0.45">
      <c r="A2141" s="1">
        <v>6023000032</v>
      </c>
      <c r="B2141" s="1"/>
      <c r="C2141" s="1" t="s">
        <v>21</v>
      </c>
      <c r="D2141" s="1"/>
      <c r="E2141" s="1" t="s">
        <v>49</v>
      </c>
      <c r="F2141" s="1" t="s">
        <v>23</v>
      </c>
      <c r="G2141" s="1" t="s">
        <v>166</v>
      </c>
      <c r="H2141" s="1" t="s">
        <v>190</v>
      </c>
      <c r="I2141" s="1"/>
      <c r="J2141" s="1"/>
      <c r="K2141" s="1"/>
      <c r="L2141" s="1"/>
      <c r="M2141" s="1"/>
      <c r="N2141" s="1"/>
      <c r="O2141" s="2">
        <v>43894</v>
      </c>
      <c r="P2141" s="1"/>
      <c r="Q2141" s="1"/>
      <c r="R2141" s="1" t="s">
        <v>45</v>
      </c>
    </row>
    <row r="2142" spans="1:18" x14ac:dyDescent="0.45">
      <c r="A2142" s="1">
        <v>6023000033</v>
      </c>
      <c r="B2142" s="1"/>
      <c r="C2142" s="1" t="s">
        <v>34</v>
      </c>
      <c r="D2142" s="1"/>
      <c r="E2142" s="1" t="s">
        <v>32</v>
      </c>
      <c r="F2142" s="1" t="s">
        <v>23</v>
      </c>
      <c r="G2142" s="1" t="s">
        <v>166</v>
      </c>
      <c r="H2142" s="1" t="s">
        <v>190</v>
      </c>
      <c r="I2142" s="1"/>
      <c r="J2142" s="1" t="s">
        <v>31</v>
      </c>
      <c r="K2142" s="1"/>
      <c r="L2142" s="1">
        <v>6023000031</v>
      </c>
      <c r="M2142" s="1"/>
      <c r="N2142" s="1"/>
      <c r="O2142" s="2">
        <v>43895</v>
      </c>
      <c r="P2142" s="1"/>
      <c r="Q2142" s="1"/>
      <c r="R2142" s="1" t="s">
        <v>45</v>
      </c>
    </row>
    <row r="2143" spans="1:18" x14ac:dyDescent="0.45">
      <c r="A2143" s="1">
        <v>6023000034</v>
      </c>
      <c r="B2143" s="1"/>
      <c r="C2143" s="1" t="s">
        <v>34</v>
      </c>
      <c r="D2143" s="1"/>
      <c r="E2143" s="1" t="s">
        <v>22</v>
      </c>
      <c r="F2143" s="1" t="s">
        <v>23</v>
      </c>
      <c r="G2143" s="1" t="s">
        <v>166</v>
      </c>
      <c r="H2143" s="1" t="s">
        <v>190</v>
      </c>
      <c r="I2143" s="1"/>
      <c r="J2143" s="1" t="s">
        <v>31</v>
      </c>
      <c r="K2143" s="1"/>
      <c r="L2143" s="1">
        <v>6023000031</v>
      </c>
      <c r="M2143" s="1"/>
      <c r="N2143" s="1"/>
      <c r="O2143" s="2">
        <v>43895</v>
      </c>
      <c r="P2143" s="1"/>
      <c r="Q2143" s="1"/>
      <c r="R2143" s="1" t="s">
        <v>45</v>
      </c>
    </row>
    <row r="2144" spans="1:18" x14ac:dyDescent="0.45">
      <c r="A2144" s="1">
        <v>6023000035</v>
      </c>
      <c r="B2144" s="1"/>
      <c r="C2144" s="1" t="s">
        <v>34</v>
      </c>
      <c r="D2144" s="1"/>
      <c r="E2144" s="1" t="s">
        <v>28</v>
      </c>
      <c r="F2144" s="1" t="s">
        <v>23</v>
      </c>
      <c r="G2144" s="1" t="s">
        <v>166</v>
      </c>
      <c r="H2144" s="1" t="s">
        <v>190</v>
      </c>
      <c r="I2144" s="1"/>
      <c r="J2144" s="1" t="s">
        <v>31</v>
      </c>
      <c r="K2144" s="1"/>
      <c r="L2144" s="1">
        <v>6023000031</v>
      </c>
      <c r="M2144" s="1"/>
      <c r="N2144" s="1"/>
      <c r="O2144" s="2">
        <v>43895</v>
      </c>
      <c r="P2144" s="1"/>
      <c r="Q2144" s="1"/>
      <c r="R2144" s="1" t="s">
        <v>45</v>
      </c>
    </row>
    <row r="2145" spans="1:18" x14ac:dyDescent="0.45">
      <c r="A2145" s="1">
        <v>6023000036</v>
      </c>
      <c r="B2145" s="1"/>
      <c r="C2145" s="1" t="s">
        <v>34</v>
      </c>
      <c r="D2145" s="1"/>
      <c r="E2145" s="1" t="s">
        <v>32</v>
      </c>
      <c r="F2145" s="1" t="s">
        <v>23</v>
      </c>
      <c r="G2145" s="1" t="s">
        <v>166</v>
      </c>
      <c r="H2145" s="1" t="s">
        <v>190</v>
      </c>
      <c r="I2145" s="1"/>
      <c r="J2145" s="1"/>
      <c r="K2145" s="1"/>
      <c r="L2145" s="1"/>
      <c r="M2145" s="1"/>
      <c r="N2145" s="1"/>
      <c r="O2145" s="2">
        <v>43895</v>
      </c>
      <c r="P2145" s="1"/>
      <c r="Q2145" s="1"/>
      <c r="R2145" s="1" t="s">
        <v>45</v>
      </c>
    </row>
    <row r="2146" spans="1:18" x14ac:dyDescent="0.45">
      <c r="A2146" s="1">
        <v>6023000037</v>
      </c>
      <c r="B2146" s="1"/>
      <c r="C2146" s="1" t="s">
        <v>21</v>
      </c>
      <c r="D2146" s="1"/>
      <c r="E2146" s="1" t="s">
        <v>32</v>
      </c>
      <c r="F2146" s="1" t="s">
        <v>23</v>
      </c>
      <c r="G2146" s="1" t="s">
        <v>166</v>
      </c>
      <c r="H2146" s="1" t="s">
        <v>190</v>
      </c>
      <c r="I2146" s="1"/>
      <c r="J2146" s="1"/>
      <c r="K2146" s="1"/>
      <c r="L2146" s="1"/>
      <c r="M2146" s="1"/>
      <c r="N2146" s="1"/>
      <c r="O2146" s="2">
        <v>43895</v>
      </c>
      <c r="P2146" s="1"/>
      <c r="Q2146" s="1"/>
      <c r="R2146" s="1" t="s">
        <v>45</v>
      </c>
    </row>
    <row r="2147" spans="1:18" x14ac:dyDescent="0.45">
      <c r="A2147" s="1">
        <v>6023000038</v>
      </c>
      <c r="B2147" s="1"/>
      <c r="C2147" s="1" t="s">
        <v>34</v>
      </c>
      <c r="D2147" s="1"/>
      <c r="E2147" s="1" t="s">
        <v>32</v>
      </c>
      <c r="F2147" s="1" t="s">
        <v>23</v>
      </c>
      <c r="G2147" s="1" t="s">
        <v>166</v>
      </c>
      <c r="H2147" s="1" t="s">
        <v>190</v>
      </c>
      <c r="I2147" s="1"/>
      <c r="J2147" s="1" t="s">
        <v>31</v>
      </c>
      <c r="K2147" s="1"/>
      <c r="L2147" s="1">
        <v>6023000036</v>
      </c>
      <c r="M2147" s="1"/>
      <c r="N2147" s="1"/>
      <c r="O2147" s="2">
        <v>43896</v>
      </c>
      <c r="P2147" s="1"/>
      <c r="Q2147" s="1"/>
      <c r="R2147" s="1" t="s">
        <v>45</v>
      </c>
    </row>
    <row r="2148" spans="1:18" x14ac:dyDescent="0.45">
      <c r="A2148" s="1">
        <v>6023000039</v>
      </c>
      <c r="B2148" s="1"/>
      <c r="C2148" s="1" t="s">
        <v>21</v>
      </c>
      <c r="D2148" s="1"/>
      <c r="E2148" s="1" t="s">
        <v>32</v>
      </c>
      <c r="F2148" s="1" t="s">
        <v>23</v>
      </c>
      <c r="G2148" s="1" t="s">
        <v>166</v>
      </c>
      <c r="H2148" s="1" t="s">
        <v>190</v>
      </c>
      <c r="I2148" s="1"/>
      <c r="J2148" s="1" t="s">
        <v>31</v>
      </c>
      <c r="K2148" s="1"/>
      <c r="L2148" s="1"/>
      <c r="M2148" s="1"/>
      <c r="N2148" s="1"/>
      <c r="O2148" s="2">
        <v>43896</v>
      </c>
      <c r="P2148" s="1"/>
      <c r="Q2148" s="1"/>
      <c r="R2148" s="1" t="s">
        <v>45</v>
      </c>
    </row>
    <row r="2149" spans="1:18" x14ac:dyDescent="0.45">
      <c r="A2149" s="1">
        <v>6023000040</v>
      </c>
      <c r="B2149" s="1"/>
      <c r="C2149" s="1" t="s">
        <v>34</v>
      </c>
      <c r="D2149" s="1"/>
      <c r="E2149" s="1" t="s">
        <v>28</v>
      </c>
      <c r="F2149" s="1" t="s">
        <v>23</v>
      </c>
      <c r="G2149" s="1" t="s">
        <v>166</v>
      </c>
      <c r="H2149" s="1" t="s">
        <v>190</v>
      </c>
      <c r="I2149" s="1"/>
      <c r="J2149" s="1" t="s">
        <v>31</v>
      </c>
      <c r="K2149" s="1"/>
      <c r="L2149" s="1">
        <v>6023000014</v>
      </c>
      <c r="M2149" s="1"/>
      <c r="N2149" s="1"/>
      <c r="O2149" s="2">
        <v>43896</v>
      </c>
      <c r="P2149" s="1"/>
      <c r="Q2149" s="1"/>
      <c r="R2149" s="1" t="s">
        <v>45</v>
      </c>
    </row>
    <row r="2150" spans="1:18" x14ac:dyDescent="0.45">
      <c r="A2150" s="1">
        <v>6023000041</v>
      </c>
      <c r="B2150" s="1"/>
      <c r="C2150" s="1" t="s">
        <v>34</v>
      </c>
      <c r="D2150" s="1"/>
      <c r="E2150" s="1" t="s">
        <v>38</v>
      </c>
      <c r="F2150" s="1" t="s">
        <v>23</v>
      </c>
      <c r="G2150" s="1" t="s">
        <v>166</v>
      </c>
      <c r="H2150" s="1" t="s">
        <v>190</v>
      </c>
      <c r="I2150" s="1"/>
      <c r="J2150" s="1" t="s">
        <v>31</v>
      </c>
      <c r="K2150" s="1"/>
      <c r="L2150" s="1"/>
      <c r="M2150" s="1"/>
      <c r="N2150" s="1"/>
      <c r="O2150" s="2">
        <v>43896</v>
      </c>
      <c r="P2150" s="1"/>
      <c r="Q2150" s="1"/>
      <c r="R2150" s="1" t="s">
        <v>45</v>
      </c>
    </row>
    <row r="2151" spans="1:18" x14ac:dyDescent="0.45">
      <c r="A2151" s="1">
        <v>6023000042</v>
      </c>
      <c r="B2151" s="1"/>
      <c r="C2151" s="1" t="s">
        <v>21</v>
      </c>
      <c r="D2151" s="1"/>
      <c r="E2151" s="1" t="s">
        <v>38</v>
      </c>
      <c r="F2151" s="1" t="s">
        <v>23</v>
      </c>
      <c r="G2151" s="1" t="s">
        <v>166</v>
      </c>
      <c r="H2151" s="1" t="s">
        <v>190</v>
      </c>
      <c r="I2151" s="1"/>
      <c r="J2151" s="1"/>
      <c r="K2151" s="1"/>
      <c r="L2151" s="1"/>
      <c r="M2151" s="1"/>
      <c r="N2151" s="1"/>
      <c r="O2151" s="2">
        <v>43896</v>
      </c>
      <c r="P2151" s="1"/>
      <c r="Q2151" s="1"/>
      <c r="R2151" s="1" t="s">
        <v>45</v>
      </c>
    </row>
    <row r="2152" spans="1:18" x14ac:dyDescent="0.45">
      <c r="A2152" s="1">
        <v>6023000043</v>
      </c>
      <c r="B2152" s="1"/>
      <c r="C2152" s="1" t="s">
        <v>34</v>
      </c>
      <c r="D2152" s="1"/>
      <c r="E2152" s="1" t="s">
        <v>32</v>
      </c>
      <c r="F2152" s="1" t="s">
        <v>23</v>
      </c>
      <c r="G2152" s="1" t="s">
        <v>166</v>
      </c>
      <c r="H2152" s="1" t="s">
        <v>190</v>
      </c>
      <c r="I2152" s="1"/>
      <c r="J2152" s="1"/>
      <c r="K2152" s="1"/>
      <c r="L2152" s="1"/>
      <c r="M2152" s="1"/>
      <c r="N2152" s="1"/>
      <c r="O2152" s="2">
        <v>43897</v>
      </c>
      <c r="P2152" s="1"/>
      <c r="Q2152" s="1"/>
      <c r="R2152" s="1" t="s">
        <v>45</v>
      </c>
    </row>
    <row r="2153" spans="1:18" x14ac:dyDescent="0.45">
      <c r="A2153" s="1">
        <v>6023000044</v>
      </c>
      <c r="B2153" s="1"/>
      <c r="C2153" s="1" t="s">
        <v>21</v>
      </c>
      <c r="D2153" s="1"/>
      <c r="E2153" s="1" t="s">
        <v>61</v>
      </c>
      <c r="F2153" s="1" t="s">
        <v>23</v>
      </c>
      <c r="G2153" s="1" t="s">
        <v>166</v>
      </c>
      <c r="H2153" s="1" t="s">
        <v>190</v>
      </c>
      <c r="I2153" s="1"/>
      <c r="J2153" s="1"/>
      <c r="K2153" s="1"/>
      <c r="L2153" s="1"/>
      <c r="M2153" s="1"/>
      <c r="N2153" s="1"/>
      <c r="O2153" s="2">
        <v>43898</v>
      </c>
      <c r="P2153" s="1"/>
      <c r="Q2153" s="1"/>
      <c r="R2153" s="1" t="s">
        <v>45</v>
      </c>
    </row>
    <row r="2154" spans="1:18" x14ac:dyDescent="0.45">
      <c r="A2154" s="1">
        <v>6023000045</v>
      </c>
      <c r="B2154" s="1"/>
      <c r="C2154" s="1" t="s">
        <v>21</v>
      </c>
      <c r="D2154" s="1"/>
      <c r="E2154" s="1" t="s">
        <v>68</v>
      </c>
      <c r="F2154" s="1" t="s">
        <v>23</v>
      </c>
      <c r="G2154" s="1" t="s">
        <v>166</v>
      </c>
      <c r="H2154" s="1" t="s">
        <v>190</v>
      </c>
      <c r="I2154" s="1"/>
      <c r="J2154" s="1"/>
      <c r="K2154" s="1"/>
      <c r="L2154" s="1"/>
      <c r="M2154" s="1"/>
      <c r="N2154" s="1"/>
      <c r="O2154" s="2">
        <v>43898</v>
      </c>
      <c r="P2154" s="1"/>
      <c r="Q2154" s="1"/>
      <c r="R2154" s="1" t="s">
        <v>45</v>
      </c>
    </row>
    <row r="2155" spans="1:18" x14ac:dyDescent="0.45">
      <c r="A2155" s="1">
        <v>6023000046</v>
      </c>
      <c r="B2155" s="1"/>
      <c r="C2155" s="1" t="s">
        <v>34</v>
      </c>
      <c r="D2155" s="1"/>
      <c r="E2155" s="1" t="s">
        <v>38</v>
      </c>
      <c r="F2155" s="1" t="s">
        <v>23</v>
      </c>
      <c r="G2155" s="1" t="s">
        <v>166</v>
      </c>
      <c r="H2155" s="1" t="s">
        <v>190</v>
      </c>
      <c r="I2155" s="1"/>
      <c r="J2155" s="1" t="s">
        <v>31</v>
      </c>
      <c r="K2155" s="1"/>
      <c r="L2155" s="1">
        <v>6023000042</v>
      </c>
      <c r="M2155" s="1"/>
      <c r="N2155" s="1"/>
      <c r="O2155" s="2">
        <v>43899</v>
      </c>
      <c r="P2155" s="1"/>
      <c r="Q2155" s="1"/>
      <c r="R2155" s="1" t="s">
        <v>45</v>
      </c>
    </row>
    <row r="2156" spans="1:18" x14ac:dyDescent="0.45">
      <c r="A2156" s="1">
        <v>6023000047</v>
      </c>
      <c r="B2156" s="1"/>
      <c r="C2156" s="1" t="s">
        <v>34</v>
      </c>
      <c r="D2156" s="1"/>
      <c r="E2156" s="1" t="s">
        <v>68</v>
      </c>
      <c r="F2156" s="1" t="s">
        <v>23</v>
      </c>
      <c r="G2156" s="1" t="s">
        <v>166</v>
      </c>
      <c r="H2156" s="1" t="s">
        <v>190</v>
      </c>
      <c r="I2156" s="1"/>
      <c r="J2156" s="1" t="s">
        <v>31</v>
      </c>
      <c r="K2156" s="1"/>
      <c r="L2156" s="1">
        <v>6023000006</v>
      </c>
      <c r="M2156" s="1"/>
      <c r="N2156" s="1"/>
      <c r="O2156" s="2">
        <v>43899</v>
      </c>
      <c r="P2156" s="1"/>
      <c r="Q2156" s="1"/>
      <c r="R2156" s="1" t="s">
        <v>45</v>
      </c>
    </row>
    <row r="2157" spans="1:18" x14ac:dyDescent="0.45">
      <c r="A2157" s="1">
        <v>6118000001</v>
      </c>
      <c r="B2157" s="1"/>
      <c r="C2157" s="1" t="s">
        <v>21</v>
      </c>
      <c r="D2157" s="1">
        <v>1996</v>
      </c>
      <c r="E2157" s="1" t="s">
        <v>32</v>
      </c>
      <c r="F2157" s="1" t="s">
        <v>23</v>
      </c>
      <c r="G2157" s="1" t="s">
        <v>191</v>
      </c>
      <c r="H2157" s="1" t="s">
        <v>192</v>
      </c>
      <c r="I2157" s="1"/>
      <c r="J2157" s="1" t="s">
        <v>48</v>
      </c>
      <c r="K2157" s="1"/>
      <c r="L2157" s="1"/>
      <c r="M2157" s="1"/>
      <c r="N2157" s="1"/>
      <c r="O2157" s="2">
        <v>43881</v>
      </c>
      <c r="P2157" s="1"/>
      <c r="Q2157" s="1"/>
      <c r="R2157" s="1" t="s">
        <v>27</v>
      </c>
    </row>
    <row r="2158" spans="1:18" x14ac:dyDescent="0.45">
      <c r="A2158" s="1">
        <v>6118000002</v>
      </c>
      <c r="B2158" s="1"/>
      <c r="C2158" s="1" t="s">
        <v>21</v>
      </c>
      <c r="D2158" s="1">
        <v>1948</v>
      </c>
      <c r="E2158" s="1" t="s">
        <v>42</v>
      </c>
      <c r="F2158" s="1" t="s">
        <v>23</v>
      </c>
      <c r="G2158" s="1" t="s">
        <v>191</v>
      </c>
      <c r="H2158" s="1" t="s">
        <v>192</v>
      </c>
      <c r="I2158" s="1"/>
      <c r="J2158" s="1" t="s">
        <v>48</v>
      </c>
      <c r="K2158" s="1"/>
      <c r="L2158" s="1"/>
      <c r="M2158" s="1"/>
      <c r="N2158" s="1"/>
      <c r="O2158" s="2">
        <v>43881</v>
      </c>
      <c r="P2158" s="1"/>
      <c r="Q2158" s="1"/>
      <c r="R2158" s="1" t="s">
        <v>45</v>
      </c>
    </row>
    <row r="2159" spans="1:18" x14ac:dyDescent="0.45">
      <c r="A2159" s="1">
        <v>6111000003</v>
      </c>
      <c r="B2159" s="1"/>
      <c r="C2159" s="1" t="s">
        <v>34</v>
      </c>
      <c r="D2159" s="1">
        <v>2001</v>
      </c>
      <c r="E2159" s="1" t="s">
        <v>61</v>
      </c>
      <c r="F2159" s="1" t="s">
        <v>23</v>
      </c>
      <c r="G2159" s="1" t="s">
        <v>191</v>
      </c>
      <c r="H2159" s="1" t="s">
        <v>193</v>
      </c>
      <c r="I2159" s="1"/>
      <c r="J2159" s="1" t="s">
        <v>48</v>
      </c>
      <c r="K2159" s="1"/>
      <c r="L2159" s="1"/>
      <c r="M2159" s="1"/>
      <c r="N2159" s="1"/>
      <c r="O2159" s="2">
        <v>43881</v>
      </c>
      <c r="P2159" s="1"/>
      <c r="Q2159" s="1"/>
      <c r="R2159" s="1" t="s">
        <v>27</v>
      </c>
    </row>
    <row r="2160" spans="1:18" x14ac:dyDescent="0.45">
      <c r="A2160" s="1">
        <v>6111000004</v>
      </c>
      <c r="B2160" s="1"/>
      <c r="C2160" s="1" t="s">
        <v>21</v>
      </c>
      <c r="D2160" s="1">
        <v>2006</v>
      </c>
      <c r="E2160" s="1" t="s">
        <v>61</v>
      </c>
      <c r="F2160" s="1" t="s">
        <v>23</v>
      </c>
      <c r="G2160" s="1" t="s">
        <v>191</v>
      </c>
      <c r="H2160" s="1" t="s">
        <v>193</v>
      </c>
      <c r="I2160" s="1"/>
      <c r="J2160" s="1" t="s">
        <v>48</v>
      </c>
      <c r="K2160" s="1"/>
      <c r="L2160" s="1"/>
      <c r="M2160" s="1"/>
      <c r="N2160" s="1"/>
      <c r="O2160" s="2">
        <v>43882</v>
      </c>
      <c r="P2160" s="1"/>
      <c r="Q2160" s="1"/>
      <c r="R2160" s="1" t="s">
        <v>27</v>
      </c>
    </row>
    <row r="2161" spans="1:18" x14ac:dyDescent="0.45">
      <c r="A2161" s="1">
        <v>6113000005</v>
      </c>
      <c r="B2161" s="1"/>
      <c r="C2161" s="1" t="s">
        <v>21</v>
      </c>
      <c r="D2161" s="1">
        <v>1973</v>
      </c>
      <c r="E2161" s="1" t="s">
        <v>49</v>
      </c>
      <c r="F2161" s="1" t="s">
        <v>23</v>
      </c>
      <c r="G2161" s="1" t="s">
        <v>191</v>
      </c>
      <c r="H2161" s="1" t="s">
        <v>194</v>
      </c>
      <c r="I2161" s="1"/>
      <c r="J2161" s="1" t="s">
        <v>31</v>
      </c>
      <c r="K2161" s="1">
        <v>2</v>
      </c>
      <c r="L2161" s="1">
        <v>6113000007</v>
      </c>
      <c r="M2161" s="1"/>
      <c r="N2161" s="1"/>
      <c r="O2161" s="2">
        <v>43883</v>
      </c>
      <c r="P2161" s="1"/>
      <c r="Q2161" s="1"/>
      <c r="R2161" s="1" t="s">
        <v>45</v>
      </c>
    </row>
    <row r="2162" spans="1:18" x14ac:dyDescent="0.45">
      <c r="A2162" s="1">
        <v>6111000006</v>
      </c>
      <c r="B2162" s="1"/>
      <c r="C2162" s="1" t="s">
        <v>34</v>
      </c>
      <c r="D2162" s="1">
        <v>1980</v>
      </c>
      <c r="E2162" s="1" t="s">
        <v>49</v>
      </c>
      <c r="F2162" s="1" t="s">
        <v>23</v>
      </c>
      <c r="G2162" s="1" t="s">
        <v>191</v>
      </c>
      <c r="H2162" s="1" t="s">
        <v>192</v>
      </c>
      <c r="I2162" s="1"/>
      <c r="J2162" s="1" t="s">
        <v>48</v>
      </c>
      <c r="K2162" s="1"/>
      <c r="L2162" s="1"/>
      <c r="M2162" s="1"/>
      <c r="N2162" s="1"/>
      <c r="O2162" s="2">
        <v>43883</v>
      </c>
      <c r="P2162" s="1"/>
      <c r="Q2162" s="1"/>
      <c r="R2162" s="1" t="s">
        <v>27</v>
      </c>
    </row>
    <row r="2163" spans="1:18" x14ac:dyDescent="0.45">
      <c r="A2163" s="1">
        <v>6113000007</v>
      </c>
      <c r="B2163" s="1"/>
      <c r="C2163" s="1" t="s">
        <v>21</v>
      </c>
      <c r="D2163" s="1">
        <v>1999</v>
      </c>
      <c r="E2163" s="1" t="s">
        <v>32</v>
      </c>
      <c r="F2163" s="1" t="s">
        <v>23</v>
      </c>
      <c r="G2163" s="1" t="s">
        <v>191</v>
      </c>
      <c r="H2163" s="1" t="s">
        <v>194</v>
      </c>
      <c r="I2163" s="1"/>
      <c r="J2163" s="1" t="s">
        <v>36</v>
      </c>
      <c r="K2163" s="1"/>
      <c r="L2163" s="1"/>
      <c r="M2163" s="1"/>
      <c r="N2163" s="1"/>
      <c r="O2163" s="2">
        <v>43883</v>
      </c>
      <c r="P2163" s="1"/>
      <c r="Q2163" s="1"/>
      <c r="R2163" s="1" t="s">
        <v>45</v>
      </c>
    </row>
    <row r="2164" spans="1:18" x14ac:dyDescent="0.45">
      <c r="A2164" s="1">
        <v>6109000008</v>
      </c>
      <c r="B2164" s="1"/>
      <c r="C2164" s="1" t="s">
        <v>21</v>
      </c>
      <c r="D2164" s="1">
        <v>1950</v>
      </c>
      <c r="E2164" s="1" t="s">
        <v>42</v>
      </c>
      <c r="F2164" s="1" t="s">
        <v>23</v>
      </c>
      <c r="G2164" s="1" t="s">
        <v>191</v>
      </c>
      <c r="H2164" s="1" t="s">
        <v>195</v>
      </c>
      <c r="I2164" s="1"/>
      <c r="J2164" s="1" t="s">
        <v>31</v>
      </c>
      <c r="K2164" s="1">
        <v>2</v>
      </c>
      <c r="L2164" s="1">
        <v>1200000031</v>
      </c>
      <c r="M2164" s="1"/>
      <c r="N2164" s="1"/>
      <c r="O2164" s="1"/>
      <c r="P2164" s="1"/>
      <c r="Q2164" s="1"/>
      <c r="R2164" s="1" t="s">
        <v>45</v>
      </c>
    </row>
    <row r="2165" spans="1:18" x14ac:dyDescent="0.45">
      <c r="A2165" s="1">
        <v>6101000009</v>
      </c>
      <c r="B2165" s="1"/>
      <c r="C2165" s="1" t="s">
        <v>34</v>
      </c>
      <c r="D2165" s="1">
        <v>1987</v>
      </c>
      <c r="E2165" s="1" t="s">
        <v>28</v>
      </c>
      <c r="F2165" s="1" t="s">
        <v>23</v>
      </c>
      <c r="G2165" s="1" t="s">
        <v>191</v>
      </c>
      <c r="H2165" s="1" t="s">
        <v>196</v>
      </c>
      <c r="I2165" s="1"/>
      <c r="J2165" s="1" t="s">
        <v>26</v>
      </c>
      <c r="K2165" s="1"/>
      <c r="L2165" s="1"/>
      <c r="M2165" s="1"/>
      <c r="N2165" s="1"/>
      <c r="O2165" s="2">
        <v>43884</v>
      </c>
      <c r="P2165" s="1"/>
      <c r="Q2165" s="1"/>
      <c r="R2165" s="1" t="s">
        <v>27</v>
      </c>
    </row>
    <row r="2166" spans="1:18" x14ac:dyDescent="0.45">
      <c r="A2166" s="1">
        <v>6113000010</v>
      </c>
      <c r="B2166" s="1"/>
      <c r="C2166" s="1" t="s">
        <v>34</v>
      </c>
      <c r="D2166" s="1">
        <v>2000</v>
      </c>
      <c r="E2166" s="1" t="s">
        <v>32</v>
      </c>
      <c r="F2166" s="1" t="s">
        <v>23</v>
      </c>
      <c r="G2166" s="1" t="s">
        <v>191</v>
      </c>
      <c r="H2166" s="1" t="s">
        <v>194</v>
      </c>
      <c r="I2166" s="1"/>
      <c r="J2166" s="1" t="s">
        <v>48</v>
      </c>
      <c r="K2166" s="1"/>
      <c r="L2166" s="1"/>
      <c r="M2166" s="1"/>
      <c r="N2166" s="1"/>
      <c r="O2166" s="2">
        <v>43884</v>
      </c>
      <c r="P2166" s="1"/>
      <c r="Q2166" s="1"/>
      <c r="R2166" s="1" t="s">
        <v>45</v>
      </c>
    </row>
    <row r="2167" spans="1:18" x14ac:dyDescent="0.45">
      <c r="A2167" s="1">
        <v>6117000011</v>
      </c>
      <c r="B2167" s="1"/>
      <c r="C2167" s="1" t="s">
        <v>21</v>
      </c>
      <c r="D2167" s="1">
        <v>1994</v>
      </c>
      <c r="E2167" s="1" t="s">
        <v>32</v>
      </c>
      <c r="F2167" s="1" t="s">
        <v>23</v>
      </c>
      <c r="G2167" s="1" t="s">
        <v>191</v>
      </c>
      <c r="H2167" s="1" t="s">
        <v>197</v>
      </c>
      <c r="I2167" s="1"/>
      <c r="J2167" s="1" t="s">
        <v>31</v>
      </c>
      <c r="K2167" s="1"/>
      <c r="L2167" s="1"/>
      <c r="M2167" s="1"/>
      <c r="N2167" s="1"/>
      <c r="O2167" s="2">
        <v>43884</v>
      </c>
      <c r="P2167" s="1"/>
      <c r="Q2167" s="1"/>
      <c r="R2167" s="1" t="s">
        <v>45</v>
      </c>
    </row>
    <row r="2168" spans="1:18" x14ac:dyDescent="0.45">
      <c r="A2168" s="1">
        <v>6113000012</v>
      </c>
      <c r="B2168" s="1"/>
      <c r="C2168" s="1" t="s">
        <v>21</v>
      </c>
      <c r="D2168" s="1">
        <v>1971</v>
      </c>
      <c r="E2168" s="1" t="s">
        <v>49</v>
      </c>
      <c r="F2168" s="1" t="s">
        <v>23</v>
      </c>
      <c r="G2168" s="1" t="s">
        <v>191</v>
      </c>
      <c r="H2168" s="1" t="s">
        <v>194</v>
      </c>
      <c r="I2168" s="1"/>
      <c r="J2168" s="1" t="s">
        <v>31</v>
      </c>
      <c r="K2168" s="1">
        <v>2</v>
      </c>
      <c r="L2168" s="1">
        <v>6113000005</v>
      </c>
      <c r="M2168" s="1"/>
      <c r="N2168" s="1"/>
      <c r="O2168" s="2">
        <v>43884</v>
      </c>
      <c r="P2168" s="1"/>
      <c r="Q2168" s="1"/>
      <c r="R2168" s="1" t="s">
        <v>45</v>
      </c>
    </row>
    <row r="2169" spans="1:18" x14ac:dyDescent="0.45">
      <c r="A2169" s="1">
        <v>6103000013</v>
      </c>
      <c r="B2169" s="1"/>
      <c r="C2169" s="1" t="s">
        <v>34</v>
      </c>
      <c r="D2169" s="1">
        <v>1943</v>
      </c>
      <c r="E2169" s="1" t="s">
        <v>42</v>
      </c>
      <c r="F2169" s="1" t="s">
        <v>23</v>
      </c>
      <c r="G2169" s="1" t="s">
        <v>191</v>
      </c>
      <c r="H2169" s="1" t="s">
        <v>198</v>
      </c>
      <c r="I2169" s="1"/>
      <c r="J2169" s="1" t="s">
        <v>48</v>
      </c>
      <c r="K2169" s="1"/>
      <c r="L2169" s="1"/>
      <c r="M2169" s="1"/>
      <c r="N2169" s="1"/>
      <c r="O2169" s="2">
        <v>43884</v>
      </c>
      <c r="P2169" s="1"/>
      <c r="Q2169" s="1"/>
      <c r="R2169" s="1" t="s">
        <v>27</v>
      </c>
    </row>
    <row r="2170" spans="1:18" x14ac:dyDescent="0.45">
      <c r="A2170" s="1">
        <v>6113000014</v>
      </c>
      <c r="B2170" s="1"/>
      <c r="C2170" s="1" t="s">
        <v>21</v>
      </c>
      <c r="D2170" s="1">
        <v>1986</v>
      </c>
      <c r="E2170" s="1" t="s">
        <v>28</v>
      </c>
      <c r="F2170" s="1" t="s">
        <v>23</v>
      </c>
      <c r="G2170" s="1" t="s">
        <v>191</v>
      </c>
      <c r="H2170" s="1" t="s">
        <v>194</v>
      </c>
      <c r="I2170" s="1"/>
      <c r="J2170" s="1" t="s">
        <v>48</v>
      </c>
      <c r="K2170" s="1"/>
      <c r="L2170" s="1"/>
      <c r="M2170" s="1"/>
      <c r="N2170" s="1"/>
      <c r="O2170" s="2">
        <v>43884</v>
      </c>
      <c r="P2170" s="1"/>
      <c r="Q2170" s="1"/>
      <c r="R2170" s="1" t="s">
        <v>27</v>
      </c>
    </row>
    <row r="2171" spans="1:18" x14ac:dyDescent="0.45">
      <c r="A2171" s="1">
        <v>6104000015</v>
      </c>
      <c r="B2171" s="1"/>
      <c r="C2171" s="1" t="s">
        <v>34</v>
      </c>
      <c r="D2171" s="1">
        <v>1991</v>
      </c>
      <c r="E2171" s="1" t="s">
        <v>32</v>
      </c>
      <c r="F2171" s="1" t="s">
        <v>23</v>
      </c>
      <c r="G2171" s="1" t="s">
        <v>191</v>
      </c>
      <c r="H2171" s="1" t="s">
        <v>199</v>
      </c>
      <c r="I2171" s="1"/>
      <c r="J2171" s="1" t="s">
        <v>73</v>
      </c>
      <c r="K2171" s="1"/>
      <c r="L2171" s="1"/>
      <c r="M2171" s="1"/>
      <c r="N2171" s="1"/>
      <c r="O2171" s="2">
        <v>43884</v>
      </c>
      <c r="P2171" s="1"/>
      <c r="Q2171" s="1"/>
      <c r="R2171" s="1" t="s">
        <v>45</v>
      </c>
    </row>
    <row r="2172" spans="1:18" x14ac:dyDescent="0.45">
      <c r="A2172" s="1">
        <v>6111000016</v>
      </c>
      <c r="B2172" s="1"/>
      <c r="C2172" s="1" t="s">
        <v>21</v>
      </c>
      <c r="D2172" s="1">
        <v>1986</v>
      </c>
      <c r="E2172" s="1" t="s">
        <v>28</v>
      </c>
      <c r="F2172" s="1" t="s">
        <v>23</v>
      </c>
      <c r="G2172" s="1" t="s">
        <v>191</v>
      </c>
      <c r="H2172" s="1" t="s">
        <v>192</v>
      </c>
      <c r="I2172" s="1"/>
      <c r="J2172" s="1" t="s">
        <v>48</v>
      </c>
      <c r="K2172" s="1"/>
      <c r="L2172" s="1"/>
      <c r="M2172" s="1"/>
      <c r="N2172" s="1"/>
      <c r="O2172" s="2">
        <v>43884</v>
      </c>
      <c r="P2172" s="1"/>
      <c r="Q2172" s="1"/>
      <c r="R2172" s="1" t="s">
        <v>27</v>
      </c>
    </row>
    <row r="2173" spans="1:18" x14ac:dyDescent="0.45">
      <c r="A2173" s="1">
        <v>6109000017</v>
      </c>
      <c r="B2173" s="1"/>
      <c r="C2173" s="1" t="s">
        <v>34</v>
      </c>
      <c r="D2173" s="1">
        <v>1991</v>
      </c>
      <c r="E2173" s="1" t="s">
        <v>32</v>
      </c>
      <c r="F2173" s="1" t="s">
        <v>23</v>
      </c>
      <c r="G2173" s="1" t="s">
        <v>191</v>
      </c>
      <c r="H2173" s="1" t="s">
        <v>195</v>
      </c>
      <c r="I2173" s="1"/>
      <c r="J2173" s="1" t="s">
        <v>48</v>
      </c>
      <c r="K2173" s="1"/>
      <c r="L2173" s="1"/>
      <c r="M2173" s="1"/>
      <c r="N2173" s="1"/>
      <c r="O2173" s="2">
        <v>43884</v>
      </c>
      <c r="P2173" s="1"/>
      <c r="Q2173" s="1"/>
      <c r="R2173" s="1" t="s">
        <v>27</v>
      </c>
    </row>
    <row r="2174" spans="1:18" x14ac:dyDescent="0.45">
      <c r="A2174" s="1">
        <v>6118000018</v>
      </c>
      <c r="B2174" s="1"/>
      <c r="C2174" s="1" t="s">
        <v>34</v>
      </c>
      <c r="D2174" s="1">
        <v>1981</v>
      </c>
      <c r="E2174" s="1" t="s">
        <v>28</v>
      </c>
      <c r="F2174" s="1" t="s">
        <v>23</v>
      </c>
      <c r="G2174" s="1" t="s">
        <v>191</v>
      </c>
      <c r="H2174" s="1" t="s">
        <v>192</v>
      </c>
      <c r="I2174" s="1"/>
      <c r="J2174" s="1" t="s">
        <v>48</v>
      </c>
      <c r="K2174" s="1"/>
      <c r="L2174" s="1"/>
      <c r="M2174" s="1"/>
      <c r="N2174" s="1"/>
      <c r="O2174" s="2">
        <v>43885</v>
      </c>
      <c r="P2174" s="1"/>
      <c r="Q2174" s="1"/>
      <c r="R2174" s="1" t="s">
        <v>45</v>
      </c>
    </row>
    <row r="2175" spans="1:18" x14ac:dyDescent="0.45">
      <c r="A2175" s="1">
        <v>6118000019</v>
      </c>
      <c r="B2175" s="1"/>
      <c r="C2175" s="1" t="s">
        <v>34</v>
      </c>
      <c r="D2175" s="1">
        <v>2000</v>
      </c>
      <c r="E2175" s="1" t="s">
        <v>32</v>
      </c>
      <c r="F2175" s="1" t="s">
        <v>23</v>
      </c>
      <c r="G2175" s="1" t="s">
        <v>191</v>
      </c>
      <c r="H2175" s="1" t="s">
        <v>192</v>
      </c>
      <c r="I2175" s="1"/>
      <c r="J2175" s="1" t="s">
        <v>48</v>
      </c>
      <c r="K2175" s="1"/>
      <c r="L2175" s="1"/>
      <c r="M2175" s="1"/>
      <c r="N2175" s="1"/>
      <c r="O2175" s="2">
        <v>43885</v>
      </c>
      <c r="P2175" s="1"/>
      <c r="Q2175" s="1"/>
      <c r="R2175" s="1" t="s">
        <v>45</v>
      </c>
    </row>
    <row r="2176" spans="1:18" x14ac:dyDescent="0.45">
      <c r="A2176" s="1">
        <v>6118000020</v>
      </c>
      <c r="B2176" s="1"/>
      <c r="C2176" s="1" t="s">
        <v>34</v>
      </c>
      <c r="D2176" s="1">
        <v>1955</v>
      </c>
      <c r="E2176" s="1" t="s">
        <v>38</v>
      </c>
      <c r="F2176" s="1" t="s">
        <v>23</v>
      </c>
      <c r="G2176" s="1" t="s">
        <v>191</v>
      </c>
      <c r="H2176" s="1" t="s">
        <v>192</v>
      </c>
      <c r="I2176" s="1"/>
      <c r="J2176" s="1" t="s">
        <v>48</v>
      </c>
      <c r="K2176" s="1"/>
      <c r="L2176" s="1"/>
      <c r="M2176" s="1"/>
      <c r="N2176" s="1"/>
      <c r="O2176" s="2">
        <v>43885</v>
      </c>
      <c r="P2176" s="1"/>
      <c r="Q2176" s="1"/>
      <c r="R2176" s="1" t="s">
        <v>45</v>
      </c>
    </row>
    <row r="2177" spans="1:18" x14ac:dyDescent="0.45">
      <c r="A2177" s="1">
        <v>6118000021</v>
      </c>
      <c r="B2177" s="1"/>
      <c r="C2177" s="1" t="s">
        <v>21</v>
      </c>
      <c r="D2177" s="1">
        <v>1948</v>
      </c>
      <c r="E2177" s="1" t="s">
        <v>42</v>
      </c>
      <c r="F2177" s="1" t="s">
        <v>23</v>
      </c>
      <c r="G2177" s="1" t="s">
        <v>191</v>
      </c>
      <c r="H2177" s="1" t="s">
        <v>192</v>
      </c>
      <c r="I2177" s="1"/>
      <c r="J2177" s="1" t="s">
        <v>31</v>
      </c>
      <c r="K2177" s="1">
        <v>2</v>
      </c>
      <c r="L2177" s="1">
        <v>6104000015</v>
      </c>
      <c r="M2177" s="1"/>
      <c r="N2177" s="1"/>
      <c r="O2177" s="2">
        <v>43885</v>
      </c>
      <c r="P2177" s="1"/>
      <c r="Q2177" s="1"/>
      <c r="R2177" s="1" t="s">
        <v>27</v>
      </c>
    </row>
    <row r="2178" spans="1:18" x14ac:dyDescent="0.45">
      <c r="A2178" s="1">
        <v>6104000022</v>
      </c>
      <c r="B2178" s="1"/>
      <c r="C2178" s="1" t="s">
        <v>34</v>
      </c>
      <c r="D2178" s="1">
        <v>1969</v>
      </c>
      <c r="E2178" s="1" t="s">
        <v>22</v>
      </c>
      <c r="F2178" s="1" t="s">
        <v>23</v>
      </c>
      <c r="G2178" s="1" t="s">
        <v>191</v>
      </c>
      <c r="H2178" s="1" t="s">
        <v>199</v>
      </c>
      <c r="I2178" s="1"/>
      <c r="J2178" s="1" t="s">
        <v>31</v>
      </c>
      <c r="K2178" s="1"/>
      <c r="L2178" s="1"/>
      <c r="M2178" s="1"/>
      <c r="N2178" s="1"/>
      <c r="O2178" s="2">
        <v>43885</v>
      </c>
      <c r="P2178" s="1"/>
      <c r="Q2178" s="1"/>
      <c r="R2178" s="1" t="s">
        <v>27</v>
      </c>
    </row>
    <row r="2179" spans="1:18" x14ac:dyDescent="0.45">
      <c r="A2179" s="1">
        <v>6113000023</v>
      </c>
      <c r="B2179" s="1"/>
      <c r="C2179" s="1" t="s">
        <v>21</v>
      </c>
      <c r="D2179" s="1">
        <v>1953</v>
      </c>
      <c r="E2179" s="1" t="s">
        <v>38</v>
      </c>
      <c r="F2179" s="1" t="s">
        <v>23</v>
      </c>
      <c r="G2179" s="1" t="s">
        <v>191</v>
      </c>
      <c r="H2179" s="1" t="s">
        <v>194</v>
      </c>
      <c r="I2179" s="1"/>
      <c r="J2179" s="1" t="s">
        <v>48</v>
      </c>
      <c r="K2179" s="1"/>
      <c r="L2179" s="1"/>
      <c r="M2179" s="1"/>
      <c r="N2179" s="1"/>
      <c r="O2179" s="2">
        <v>43885</v>
      </c>
      <c r="P2179" s="1"/>
      <c r="Q2179" s="1"/>
      <c r="R2179" s="1" t="s">
        <v>45</v>
      </c>
    </row>
    <row r="2180" spans="1:18" x14ac:dyDescent="0.45">
      <c r="A2180" s="1">
        <v>6105000024</v>
      </c>
      <c r="B2180" s="1"/>
      <c r="C2180" s="1" t="s">
        <v>21</v>
      </c>
      <c r="D2180" s="1">
        <v>1989</v>
      </c>
      <c r="E2180" s="1" t="s">
        <v>28</v>
      </c>
      <c r="F2180" s="1" t="s">
        <v>23</v>
      </c>
      <c r="G2180" s="1" t="s">
        <v>191</v>
      </c>
      <c r="H2180" s="1" t="s">
        <v>200</v>
      </c>
      <c r="I2180" s="1"/>
      <c r="J2180" s="1" t="s">
        <v>31</v>
      </c>
      <c r="K2180" s="1"/>
      <c r="L2180" s="1"/>
      <c r="M2180" s="1"/>
      <c r="N2180" s="1"/>
      <c r="O2180" s="2">
        <v>43886</v>
      </c>
      <c r="P2180" s="1"/>
      <c r="Q2180" s="1"/>
      <c r="R2180" s="1" t="s">
        <v>45</v>
      </c>
    </row>
    <row r="2181" spans="1:18" x14ac:dyDescent="0.45">
      <c r="A2181" s="1">
        <v>6113000025</v>
      </c>
      <c r="B2181" s="1"/>
      <c r="C2181" s="1" t="s">
        <v>21</v>
      </c>
      <c r="D2181" s="1">
        <v>1972</v>
      </c>
      <c r="E2181" s="1" t="s">
        <v>49</v>
      </c>
      <c r="F2181" s="1" t="s">
        <v>23</v>
      </c>
      <c r="G2181" s="1" t="s">
        <v>191</v>
      </c>
      <c r="H2181" s="1" t="s">
        <v>194</v>
      </c>
      <c r="I2181" s="1"/>
      <c r="J2181" s="1"/>
      <c r="K2181" s="1"/>
      <c r="L2181" s="1"/>
      <c r="M2181" s="1"/>
      <c r="N2181" s="1"/>
      <c r="O2181" s="2">
        <v>43886</v>
      </c>
      <c r="P2181" s="1"/>
      <c r="Q2181" s="1"/>
      <c r="R2181" s="1" t="s">
        <v>27</v>
      </c>
    </row>
    <row r="2182" spans="1:18" x14ac:dyDescent="0.45">
      <c r="A2182" s="1">
        <v>6113000026</v>
      </c>
      <c r="B2182" s="1"/>
      <c r="C2182" s="1" t="s">
        <v>21</v>
      </c>
      <c r="D2182" s="1">
        <v>1986</v>
      </c>
      <c r="E2182" s="1" t="s">
        <v>28</v>
      </c>
      <c r="F2182" s="1" t="s">
        <v>23</v>
      </c>
      <c r="G2182" s="1" t="s">
        <v>191</v>
      </c>
      <c r="H2182" s="1" t="s">
        <v>194</v>
      </c>
      <c r="I2182" s="1"/>
      <c r="J2182" s="1" t="s">
        <v>36</v>
      </c>
      <c r="K2182" s="1"/>
      <c r="L2182" s="1"/>
      <c r="M2182" s="1"/>
      <c r="N2182" s="1"/>
      <c r="O2182" s="2">
        <v>43886</v>
      </c>
      <c r="P2182" s="1"/>
      <c r="Q2182" s="1"/>
      <c r="R2182" s="1" t="s">
        <v>45</v>
      </c>
    </row>
    <row r="2183" spans="1:18" x14ac:dyDescent="0.45">
      <c r="A2183" s="1">
        <v>6101000027</v>
      </c>
      <c r="B2183" s="1"/>
      <c r="C2183" s="1" t="s">
        <v>34</v>
      </c>
      <c r="D2183" s="1">
        <v>1999</v>
      </c>
      <c r="E2183" s="1" t="s">
        <v>32</v>
      </c>
      <c r="F2183" s="1" t="s">
        <v>23</v>
      </c>
      <c r="G2183" s="1" t="s">
        <v>191</v>
      </c>
      <c r="H2183" s="1" t="s">
        <v>196</v>
      </c>
      <c r="I2183" s="1"/>
      <c r="J2183" s="1" t="s">
        <v>31</v>
      </c>
      <c r="K2183" s="1"/>
      <c r="L2183" s="1"/>
      <c r="M2183" s="1"/>
      <c r="N2183" s="1"/>
      <c r="O2183" s="2">
        <v>43886</v>
      </c>
      <c r="P2183" s="1"/>
      <c r="Q2183" s="1"/>
      <c r="R2183" s="1" t="s">
        <v>45</v>
      </c>
    </row>
    <row r="2184" spans="1:18" x14ac:dyDescent="0.45">
      <c r="A2184" s="1">
        <v>6113000028</v>
      </c>
      <c r="B2184" s="1"/>
      <c r="C2184" s="1" t="s">
        <v>34</v>
      </c>
      <c r="D2184" s="1">
        <v>1998</v>
      </c>
      <c r="E2184" s="1" t="s">
        <v>32</v>
      </c>
      <c r="F2184" s="1" t="s">
        <v>23</v>
      </c>
      <c r="G2184" s="1" t="s">
        <v>191</v>
      </c>
      <c r="H2184" s="1" t="s">
        <v>194</v>
      </c>
      <c r="I2184" s="1"/>
      <c r="J2184" s="1" t="s">
        <v>48</v>
      </c>
      <c r="K2184" s="1"/>
      <c r="L2184" s="1"/>
      <c r="M2184" s="1"/>
      <c r="N2184" s="1"/>
      <c r="O2184" s="2">
        <v>43886</v>
      </c>
      <c r="P2184" s="1"/>
      <c r="Q2184" s="1"/>
      <c r="R2184" s="1" t="s">
        <v>45</v>
      </c>
    </row>
    <row r="2185" spans="1:18" x14ac:dyDescent="0.45">
      <c r="A2185" s="1">
        <v>6113000029</v>
      </c>
      <c r="B2185" s="1"/>
      <c r="C2185" s="1" t="s">
        <v>21</v>
      </c>
      <c r="D2185" s="1">
        <v>2004</v>
      </c>
      <c r="E2185" s="1" t="s">
        <v>61</v>
      </c>
      <c r="F2185" s="1" t="s">
        <v>23</v>
      </c>
      <c r="G2185" s="1" t="s">
        <v>191</v>
      </c>
      <c r="H2185" s="1" t="s">
        <v>194</v>
      </c>
      <c r="I2185" s="1"/>
      <c r="J2185" s="1" t="s">
        <v>31</v>
      </c>
      <c r="K2185" s="1"/>
      <c r="L2185" s="1"/>
      <c r="M2185" s="1"/>
      <c r="N2185" s="1"/>
      <c r="O2185" s="2">
        <v>43887</v>
      </c>
      <c r="P2185" s="1"/>
      <c r="Q2185" s="1"/>
      <c r="R2185" s="1" t="s">
        <v>45</v>
      </c>
    </row>
    <row r="2186" spans="1:18" x14ac:dyDescent="0.45">
      <c r="A2186" s="1">
        <v>6113000030</v>
      </c>
      <c r="B2186" s="1"/>
      <c r="C2186" s="1" t="s">
        <v>21</v>
      </c>
      <c r="D2186" s="1">
        <v>1999</v>
      </c>
      <c r="E2186" s="1" t="s">
        <v>32</v>
      </c>
      <c r="F2186" s="1" t="s">
        <v>23</v>
      </c>
      <c r="G2186" s="1" t="s">
        <v>191</v>
      </c>
      <c r="H2186" s="1" t="s">
        <v>194</v>
      </c>
      <c r="I2186" s="1"/>
      <c r="J2186" s="1" t="s">
        <v>48</v>
      </c>
      <c r="K2186" s="1"/>
      <c r="L2186" s="1"/>
      <c r="M2186" s="1"/>
      <c r="N2186" s="1"/>
      <c r="O2186" s="2">
        <v>43887</v>
      </c>
      <c r="P2186" s="1"/>
      <c r="Q2186" s="1"/>
      <c r="R2186" s="1" t="s">
        <v>27</v>
      </c>
    </row>
    <row r="2187" spans="1:18" x14ac:dyDescent="0.45">
      <c r="A2187" s="1">
        <v>6100000031</v>
      </c>
      <c r="B2187" s="1"/>
      <c r="C2187" s="1"/>
      <c r="D2187" s="1"/>
      <c r="E2187" s="1"/>
      <c r="F2187" s="1" t="s">
        <v>23</v>
      </c>
      <c r="G2187" s="1" t="s">
        <v>191</v>
      </c>
      <c r="H2187" s="1"/>
      <c r="I2187" s="1"/>
      <c r="J2187" s="1"/>
      <c r="K2187" s="1"/>
      <c r="L2187" s="1"/>
      <c r="M2187" s="1"/>
      <c r="N2187" s="1"/>
      <c r="O2187" s="2">
        <v>43887</v>
      </c>
      <c r="P2187" s="1"/>
      <c r="Q2187" s="1"/>
      <c r="R2187" s="1" t="s">
        <v>45</v>
      </c>
    </row>
    <row r="2188" spans="1:18" x14ac:dyDescent="0.45">
      <c r="A2188" s="1">
        <v>6100000032</v>
      </c>
      <c r="B2188" s="1"/>
      <c r="C2188" s="1"/>
      <c r="D2188" s="1"/>
      <c r="E2188" s="1"/>
      <c r="F2188" s="1" t="s">
        <v>23</v>
      </c>
      <c r="G2188" s="1" t="s">
        <v>191</v>
      </c>
      <c r="H2188" s="1"/>
      <c r="I2188" s="1"/>
      <c r="J2188" s="1"/>
      <c r="K2188" s="1"/>
      <c r="L2188" s="1"/>
      <c r="M2188" s="1"/>
      <c r="N2188" s="1"/>
      <c r="O2188" s="2">
        <v>43887</v>
      </c>
      <c r="P2188" s="1"/>
      <c r="Q2188" s="1"/>
      <c r="R2188" s="1" t="s">
        <v>45</v>
      </c>
    </row>
    <row r="2189" spans="1:18" x14ac:dyDescent="0.45">
      <c r="A2189" s="1">
        <v>6100000033</v>
      </c>
      <c r="B2189" s="1"/>
      <c r="C2189" s="1"/>
      <c r="D2189" s="1"/>
      <c r="E2189" s="1"/>
      <c r="F2189" s="1" t="s">
        <v>23</v>
      </c>
      <c r="G2189" s="1" t="s">
        <v>191</v>
      </c>
      <c r="H2189" s="1"/>
      <c r="I2189" s="1"/>
      <c r="J2189" s="1"/>
      <c r="K2189" s="1"/>
      <c r="L2189" s="1"/>
      <c r="M2189" s="1"/>
      <c r="N2189" s="1"/>
      <c r="O2189" s="2">
        <v>43887</v>
      </c>
      <c r="P2189" s="1"/>
      <c r="Q2189" s="1"/>
      <c r="R2189" s="1" t="s">
        <v>45</v>
      </c>
    </row>
    <row r="2190" spans="1:18" x14ac:dyDescent="0.45">
      <c r="A2190" s="1">
        <v>6102000034</v>
      </c>
      <c r="B2190" s="1"/>
      <c r="C2190" s="1" t="s">
        <v>34</v>
      </c>
      <c r="D2190" s="1">
        <v>2000</v>
      </c>
      <c r="E2190" s="1" t="s">
        <v>32</v>
      </c>
      <c r="F2190" s="1" t="s">
        <v>23</v>
      </c>
      <c r="G2190" s="1" t="s">
        <v>191</v>
      </c>
      <c r="H2190" s="1" t="s">
        <v>201</v>
      </c>
      <c r="I2190" s="1"/>
      <c r="J2190" s="1" t="s">
        <v>31</v>
      </c>
      <c r="K2190" s="1">
        <v>2</v>
      </c>
      <c r="L2190" s="1">
        <v>6011000384</v>
      </c>
      <c r="M2190" s="1"/>
      <c r="N2190" s="1"/>
      <c r="O2190" s="2">
        <v>43887</v>
      </c>
      <c r="P2190" s="1"/>
      <c r="Q2190" s="1"/>
      <c r="R2190" s="1" t="s">
        <v>45</v>
      </c>
    </row>
    <row r="2191" spans="1:18" x14ac:dyDescent="0.45">
      <c r="A2191" s="1">
        <v>6102000035</v>
      </c>
      <c r="B2191" s="1"/>
      <c r="C2191" s="1" t="s">
        <v>34</v>
      </c>
      <c r="D2191" s="1">
        <v>1975</v>
      </c>
      <c r="E2191" s="1" t="s">
        <v>49</v>
      </c>
      <c r="F2191" s="1" t="s">
        <v>23</v>
      </c>
      <c r="G2191" s="1" t="s">
        <v>191</v>
      </c>
      <c r="H2191" s="1" t="s">
        <v>201</v>
      </c>
      <c r="I2191" s="1"/>
      <c r="J2191" s="1" t="s">
        <v>31</v>
      </c>
      <c r="K2191" s="1">
        <v>2</v>
      </c>
      <c r="L2191" s="1">
        <v>6011000384</v>
      </c>
      <c r="M2191" s="1"/>
      <c r="N2191" s="1"/>
      <c r="O2191" s="2">
        <v>43887</v>
      </c>
      <c r="P2191" s="1"/>
      <c r="Q2191" s="1"/>
      <c r="R2191" s="1" t="s">
        <v>27</v>
      </c>
    </row>
    <row r="2192" spans="1:18" x14ac:dyDescent="0.45">
      <c r="A2192" s="1">
        <v>6102000036</v>
      </c>
      <c r="B2192" s="1"/>
      <c r="C2192" s="1" t="s">
        <v>34</v>
      </c>
      <c r="D2192" s="1">
        <v>1954</v>
      </c>
      <c r="E2192" s="1" t="s">
        <v>38</v>
      </c>
      <c r="F2192" s="1" t="s">
        <v>23</v>
      </c>
      <c r="G2192" s="1" t="s">
        <v>191</v>
      </c>
      <c r="H2192" s="1" t="s">
        <v>201</v>
      </c>
      <c r="I2192" s="1"/>
      <c r="J2192" s="1" t="s">
        <v>31</v>
      </c>
      <c r="K2192" s="1">
        <v>2</v>
      </c>
      <c r="L2192" s="1">
        <v>6011000384</v>
      </c>
      <c r="M2192" s="1"/>
      <c r="N2192" s="1"/>
      <c r="O2192" s="2">
        <v>43887</v>
      </c>
      <c r="P2192" s="1"/>
      <c r="Q2192" s="1"/>
      <c r="R2192" s="1" t="s">
        <v>45</v>
      </c>
    </row>
    <row r="2193" spans="1:18" x14ac:dyDescent="0.45">
      <c r="A2193" s="1">
        <v>6113000037</v>
      </c>
      <c r="B2193" s="1"/>
      <c r="C2193" s="1" t="s">
        <v>34</v>
      </c>
      <c r="D2193" s="1">
        <v>1967</v>
      </c>
      <c r="E2193" s="1" t="s">
        <v>22</v>
      </c>
      <c r="F2193" s="1" t="s">
        <v>23</v>
      </c>
      <c r="G2193" s="1" t="s">
        <v>191</v>
      </c>
      <c r="H2193" s="1" t="s">
        <v>194</v>
      </c>
      <c r="I2193" s="1"/>
      <c r="J2193" s="1" t="s">
        <v>31</v>
      </c>
      <c r="K2193" s="1">
        <v>2</v>
      </c>
      <c r="L2193" s="1">
        <v>6113000005</v>
      </c>
      <c r="M2193" s="1"/>
      <c r="N2193" s="1"/>
      <c r="O2193" s="2">
        <v>43887</v>
      </c>
      <c r="P2193" s="1"/>
      <c r="Q2193" s="1"/>
      <c r="R2193" s="1" t="s">
        <v>27</v>
      </c>
    </row>
    <row r="2194" spans="1:18" x14ac:dyDescent="0.45">
      <c r="A2194" s="1">
        <v>6112000038</v>
      </c>
      <c r="B2194" s="1"/>
      <c r="C2194" s="1" t="s">
        <v>34</v>
      </c>
      <c r="D2194" s="1">
        <v>1961</v>
      </c>
      <c r="E2194" s="1" t="s">
        <v>22</v>
      </c>
      <c r="F2194" s="1" t="s">
        <v>23</v>
      </c>
      <c r="G2194" s="1" t="s">
        <v>191</v>
      </c>
      <c r="H2194" s="1" t="s">
        <v>202</v>
      </c>
      <c r="I2194" s="1"/>
      <c r="J2194" s="1" t="s">
        <v>36</v>
      </c>
      <c r="K2194" s="1"/>
      <c r="L2194" s="1"/>
      <c r="M2194" s="1"/>
      <c r="N2194" s="1"/>
      <c r="O2194" s="2">
        <v>43887</v>
      </c>
      <c r="P2194" s="1"/>
      <c r="Q2194" s="1"/>
      <c r="R2194" s="1" t="s">
        <v>45</v>
      </c>
    </row>
    <row r="2195" spans="1:18" x14ac:dyDescent="0.45">
      <c r="A2195" s="1">
        <v>6104000039</v>
      </c>
      <c r="B2195" s="1"/>
      <c r="C2195" s="1" t="s">
        <v>34</v>
      </c>
      <c r="D2195" s="1">
        <v>1955</v>
      </c>
      <c r="E2195" s="1" t="s">
        <v>38</v>
      </c>
      <c r="F2195" s="1" t="s">
        <v>23</v>
      </c>
      <c r="G2195" s="1" t="s">
        <v>191</v>
      </c>
      <c r="H2195" s="1" t="s">
        <v>199</v>
      </c>
      <c r="I2195" s="1"/>
      <c r="J2195" s="1" t="s">
        <v>31</v>
      </c>
      <c r="K2195" s="1"/>
      <c r="L2195" s="1"/>
      <c r="M2195" s="1"/>
      <c r="N2195" s="1"/>
      <c r="O2195" s="2">
        <v>43887</v>
      </c>
      <c r="P2195" s="1"/>
      <c r="Q2195" s="1"/>
      <c r="R2195" s="1" t="s">
        <v>27</v>
      </c>
    </row>
    <row r="2196" spans="1:18" x14ac:dyDescent="0.45">
      <c r="A2196" s="1">
        <v>6113000040</v>
      </c>
      <c r="B2196" s="1"/>
      <c r="C2196" s="1" t="s">
        <v>21</v>
      </c>
      <c r="D2196" s="1">
        <v>1964</v>
      </c>
      <c r="E2196" s="1" t="s">
        <v>22</v>
      </c>
      <c r="F2196" s="1" t="s">
        <v>23</v>
      </c>
      <c r="G2196" s="1" t="s">
        <v>191</v>
      </c>
      <c r="H2196" s="1" t="s">
        <v>194</v>
      </c>
      <c r="I2196" s="1"/>
      <c r="J2196" s="1" t="s">
        <v>31</v>
      </c>
      <c r="K2196" s="1">
        <v>2</v>
      </c>
      <c r="L2196" s="1">
        <v>6113000028</v>
      </c>
      <c r="M2196" s="1"/>
      <c r="N2196" s="1"/>
      <c r="O2196" s="2">
        <v>43887</v>
      </c>
      <c r="P2196" s="1"/>
      <c r="Q2196" s="1"/>
      <c r="R2196" s="1" t="s">
        <v>45</v>
      </c>
    </row>
    <row r="2197" spans="1:18" x14ac:dyDescent="0.45">
      <c r="A2197" s="1">
        <v>6106000041</v>
      </c>
      <c r="B2197" s="1"/>
      <c r="C2197" s="1" t="s">
        <v>21</v>
      </c>
      <c r="D2197" s="1">
        <v>1985</v>
      </c>
      <c r="E2197" s="1" t="s">
        <v>28</v>
      </c>
      <c r="F2197" s="1" t="s">
        <v>23</v>
      </c>
      <c r="G2197" s="1" t="s">
        <v>191</v>
      </c>
      <c r="H2197" s="1" t="s">
        <v>203</v>
      </c>
      <c r="I2197" s="1"/>
      <c r="J2197" s="1" t="s">
        <v>31</v>
      </c>
      <c r="K2197" s="1">
        <v>2</v>
      </c>
      <c r="L2197" s="1">
        <v>6106000049</v>
      </c>
      <c r="M2197" s="1"/>
      <c r="N2197" s="1"/>
      <c r="O2197" s="2">
        <v>43887</v>
      </c>
      <c r="P2197" s="1"/>
      <c r="Q2197" s="1"/>
      <c r="R2197" s="1" t="s">
        <v>27</v>
      </c>
    </row>
    <row r="2198" spans="1:18" x14ac:dyDescent="0.45">
      <c r="A2198" s="1">
        <v>6113000042</v>
      </c>
      <c r="B2198" s="1"/>
      <c r="C2198" s="1" t="s">
        <v>21</v>
      </c>
      <c r="D2198" s="1">
        <v>1979</v>
      </c>
      <c r="E2198" s="1" t="s">
        <v>49</v>
      </c>
      <c r="F2198" s="1" t="s">
        <v>23</v>
      </c>
      <c r="G2198" s="1" t="s">
        <v>191</v>
      </c>
      <c r="H2198" s="1" t="s">
        <v>194</v>
      </c>
      <c r="I2198" s="1"/>
      <c r="J2198" s="1" t="s">
        <v>31</v>
      </c>
      <c r="K2198" s="1">
        <v>2</v>
      </c>
      <c r="L2198" s="1">
        <v>6113000012</v>
      </c>
      <c r="M2198" s="1"/>
      <c r="N2198" s="1"/>
      <c r="O2198" s="2">
        <v>43887</v>
      </c>
      <c r="P2198" s="1"/>
      <c r="Q2198" s="1"/>
      <c r="R2198" s="1" t="s">
        <v>45</v>
      </c>
    </row>
    <row r="2199" spans="1:18" x14ac:dyDescent="0.45">
      <c r="A2199" s="1">
        <v>6104000043</v>
      </c>
      <c r="B2199" s="1"/>
      <c r="C2199" s="1" t="s">
        <v>21</v>
      </c>
      <c r="D2199" s="1">
        <v>1996</v>
      </c>
      <c r="E2199" s="1" t="s">
        <v>32</v>
      </c>
      <c r="F2199" s="1" t="s">
        <v>23</v>
      </c>
      <c r="G2199" s="1" t="s">
        <v>191</v>
      </c>
      <c r="H2199" s="1" t="s">
        <v>199</v>
      </c>
      <c r="I2199" s="1"/>
      <c r="J2199" s="1" t="s">
        <v>48</v>
      </c>
      <c r="K2199" s="1"/>
      <c r="L2199" s="1"/>
      <c r="M2199" s="1"/>
      <c r="N2199" s="1"/>
      <c r="O2199" s="2">
        <v>43887</v>
      </c>
      <c r="P2199" s="1"/>
      <c r="Q2199" s="1"/>
      <c r="R2199" s="1" t="s">
        <v>27</v>
      </c>
    </row>
    <row r="2200" spans="1:18" x14ac:dyDescent="0.45">
      <c r="A2200" s="1">
        <v>6113000044</v>
      </c>
      <c r="B2200" s="1"/>
      <c r="C2200" s="1" t="s">
        <v>34</v>
      </c>
      <c r="D2200" s="1">
        <v>1976</v>
      </c>
      <c r="E2200" s="1" t="s">
        <v>49</v>
      </c>
      <c r="F2200" s="1" t="s">
        <v>23</v>
      </c>
      <c r="G2200" s="1" t="s">
        <v>191</v>
      </c>
      <c r="H2200" s="1" t="s">
        <v>194</v>
      </c>
      <c r="I2200" s="1"/>
      <c r="J2200" s="1" t="s">
        <v>31</v>
      </c>
      <c r="K2200" s="1"/>
      <c r="L2200" s="1">
        <v>6113000005</v>
      </c>
      <c r="M2200" s="1"/>
      <c r="N2200" s="1"/>
      <c r="O2200" s="2">
        <v>43888</v>
      </c>
      <c r="P2200" s="1"/>
      <c r="Q2200" s="1"/>
      <c r="R2200" s="1" t="s">
        <v>27</v>
      </c>
    </row>
    <row r="2201" spans="1:18" x14ac:dyDescent="0.45">
      <c r="A2201" s="1">
        <v>6113000045</v>
      </c>
      <c r="B2201" s="1"/>
      <c r="C2201" s="1" t="s">
        <v>34</v>
      </c>
      <c r="D2201" s="1">
        <v>1978</v>
      </c>
      <c r="E2201" s="1" t="s">
        <v>49</v>
      </c>
      <c r="F2201" s="1" t="s">
        <v>23</v>
      </c>
      <c r="G2201" s="1" t="s">
        <v>191</v>
      </c>
      <c r="H2201" s="1" t="s">
        <v>194</v>
      </c>
      <c r="I2201" s="1"/>
      <c r="J2201" s="1"/>
      <c r="K2201" s="1"/>
      <c r="L2201" s="1"/>
      <c r="M2201" s="1"/>
      <c r="N2201" s="1"/>
      <c r="O2201" s="2">
        <v>43888</v>
      </c>
      <c r="P2201" s="1"/>
      <c r="Q2201" s="1"/>
      <c r="R2201" s="1" t="s">
        <v>27</v>
      </c>
    </row>
    <row r="2202" spans="1:18" x14ac:dyDescent="0.45">
      <c r="A2202" s="1">
        <v>6104000046</v>
      </c>
      <c r="B2202" s="1"/>
      <c r="C2202" s="1" t="s">
        <v>34</v>
      </c>
      <c r="D2202" s="1">
        <v>1961</v>
      </c>
      <c r="E2202" s="1" t="s">
        <v>22</v>
      </c>
      <c r="F2202" s="1" t="s">
        <v>23</v>
      </c>
      <c r="G2202" s="1" t="s">
        <v>191</v>
      </c>
      <c r="H2202" s="1" t="s">
        <v>199</v>
      </c>
      <c r="I2202" s="1"/>
      <c r="J2202" s="1"/>
      <c r="K2202" s="1"/>
      <c r="L2202" s="1"/>
      <c r="M2202" s="1"/>
      <c r="N2202" s="1"/>
      <c r="O2202" s="2">
        <v>43888</v>
      </c>
      <c r="P2202" s="1"/>
      <c r="Q2202" s="1"/>
      <c r="R2202" s="1" t="s">
        <v>45</v>
      </c>
    </row>
    <row r="2203" spans="1:18" x14ac:dyDescent="0.45">
      <c r="A2203" s="1">
        <v>6102000047</v>
      </c>
      <c r="B2203" s="1"/>
      <c r="C2203" s="1" t="s">
        <v>21</v>
      </c>
      <c r="D2203" s="1">
        <v>1971</v>
      </c>
      <c r="E2203" s="1" t="s">
        <v>49</v>
      </c>
      <c r="F2203" s="1" t="s">
        <v>23</v>
      </c>
      <c r="G2203" s="1" t="s">
        <v>191</v>
      </c>
      <c r="H2203" s="1" t="s">
        <v>201</v>
      </c>
      <c r="I2203" s="1"/>
      <c r="J2203" s="1"/>
      <c r="K2203" s="1"/>
      <c r="L2203" s="1"/>
      <c r="M2203" s="1"/>
      <c r="N2203" s="1"/>
      <c r="O2203" s="2">
        <v>43888</v>
      </c>
      <c r="P2203" s="1"/>
      <c r="Q2203" s="1"/>
      <c r="R2203" s="1" t="s">
        <v>45</v>
      </c>
    </row>
    <row r="2204" spans="1:18" x14ac:dyDescent="0.45">
      <c r="A2204" s="1">
        <v>6102000048</v>
      </c>
      <c r="B2204" s="1"/>
      <c r="C2204" s="1" t="s">
        <v>34</v>
      </c>
      <c r="D2204" s="1">
        <v>1975</v>
      </c>
      <c r="E2204" s="1" t="s">
        <v>49</v>
      </c>
      <c r="F2204" s="1" t="s">
        <v>23</v>
      </c>
      <c r="G2204" s="1" t="s">
        <v>191</v>
      </c>
      <c r="H2204" s="1" t="s">
        <v>201</v>
      </c>
      <c r="I2204" s="1"/>
      <c r="J2204" s="1"/>
      <c r="K2204" s="1"/>
      <c r="L2204" s="1"/>
      <c r="M2204" s="1"/>
      <c r="N2204" s="1"/>
      <c r="O2204" s="2">
        <v>43888</v>
      </c>
      <c r="P2204" s="1"/>
      <c r="Q2204" s="1"/>
      <c r="R2204" s="1" t="s">
        <v>45</v>
      </c>
    </row>
    <row r="2205" spans="1:18" x14ac:dyDescent="0.45">
      <c r="A2205" s="1">
        <v>6106000049</v>
      </c>
      <c r="B2205" s="1"/>
      <c r="C2205" s="1" t="s">
        <v>34</v>
      </c>
      <c r="D2205" s="1">
        <v>1956</v>
      </c>
      <c r="E2205" s="1" t="s">
        <v>38</v>
      </c>
      <c r="F2205" s="1" t="s">
        <v>23</v>
      </c>
      <c r="G2205" s="1" t="s">
        <v>191</v>
      </c>
      <c r="H2205" s="1" t="s">
        <v>203</v>
      </c>
      <c r="I2205" s="1"/>
      <c r="J2205" s="1"/>
      <c r="K2205" s="1"/>
      <c r="L2205" s="1"/>
      <c r="M2205" s="1"/>
      <c r="N2205" s="1"/>
      <c r="O2205" s="2">
        <v>43889</v>
      </c>
      <c r="P2205" s="1"/>
      <c r="Q2205" s="1"/>
      <c r="R2205" s="1" t="s">
        <v>27</v>
      </c>
    </row>
    <row r="2206" spans="1:18" x14ac:dyDescent="0.45">
      <c r="A2206" s="1">
        <v>6106000050</v>
      </c>
      <c r="B2206" s="1"/>
      <c r="C2206" s="1" t="s">
        <v>21</v>
      </c>
      <c r="D2206" s="1">
        <v>2015</v>
      </c>
      <c r="E2206" s="1" t="s">
        <v>68</v>
      </c>
      <c r="F2206" s="1" t="s">
        <v>23</v>
      </c>
      <c r="G2206" s="1" t="s">
        <v>191</v>
      </c>
      <c r="H2206" s="1" t="s">
        <v>203</v>
      </c>
      <c r="I2206" s="1"/>
      <c r="J2206" s="1"/>
      <c r="K2206" s="1"/>
      <c r="L2206" s="1"/>
      <c r="M2206" s="1"/>
      <c r="N2206" s="1"/>
      <c r="O2206" s="2">
        <v>43889</v>
      </c>
      <c r="P2206" s="1"/>
      <c r="Q2206" s="1"/>
      <c r="R2206" s="1" t="s">
        <v>27</v>
      </c>
    </row>
    <row r="2207" spans="1:18" x14ac:dyDescent="0.45">
      <c r="A2207" s="1">
        <v>6112000051</v>
      </c>
      <c r="B2207" s="1"/>
      <c r="C2207" s="1" t="s">
        <v>34</v>
      </c>
      <c r="D2207" s="1">
        <v>1959</v>
      </c>
      <c r="E2207" s="1" t="s">
        <v>38</v>
      </c>
      <c r="F2207" s="1" t="s">
        <v>23</v>
      </c>
      <c r="G2207" s="1" t="s">
        <v>191</v>
      </c>
      <c r="H2207" s="1" t="s">
        <v>202</v>
      </c>
      <c r="I2207" s="1"/>
      <c r="J2207" s="1"/>
      <c r="K2207" s="1"/>
      <c r="L2207" s="1"/>
      <c r="M2207" s="1"/>
      <c r="N2207" s="1"/>
      <c r="O2207" s="2">
        <v>43889</v>
      </c>
      <c r="P2207" s="1"/>
      <c r="Q2207" s="1"/>
      <c r="R2207" s="1" t="s">
        <v>27</v>
      </c>
    </row>
    <row r="2208" spans="1:18" x14ac:dyDescent="0.45">
      <c r="A2208" s="1">
        <v>6102000052</v>
      </c>
      <c r="B2208" s="1"/>
      <c r="C2208" s="1" t="s">
        <v>34</v>
      </c>
      <c r="D2208" s="1">
        <v>1951</v>
      </c>
      <c r="E2208" s="1" t="s">
        <v>38</v>
      </c>
      <c r="F2208" s="1" t="s">
        <v>23</v>
      </c>
      <c r="G2208" s="1" t="s">
        <v>191</v>
      </c>
      <c r="H2208" s="1" t="s">
        <v>201</v>
      </c>
      <c r="I2208" s="1"/>
      <c r="J2208" s="1"/>
      <c r="K2208" s="1"/>
      <c r="L2208" s="1"/>
      <c r="M2208" s="1"/>
      <c r="N2208" s="1"/>
      <c r="O2208" s="2">
        <v>43889</v>
      </c>
      <c r="P2208" s="1"/>
      <c r="Q2208" s="1"/>
      <c r="R2208" s="1" t="s">
        <v>27</v>
      </c>
    </row>
    <row r="2209" spans="1:18" x14ac:dyDescent="0.45">
      <c r="A2209" s="1">
        <v>6101000053</v>
      </c>
      <c r="B2209" s="1"/>
      <c r="C2209" s="1" t="s">
        <v>21</v>
      </c>
      <c r="D2209" s="1">
        <v>1963</v>
      </c>
      <c r="E2209" s="1" t="s">
        <v>22</v>
      </c>
      <c r="F2209" s="1" t="s">
        <v>23</v>
      </c>
      <c r="G2209" s="1" t="s">
        <v>191</v>
      </c>
      <c r="H2209" s="1" t="s">
        <v>196</v>
      </c>
      <c r="I2209" s="1"/>
      <c r="J2209" s="1"/>
      <c r="K2209" s="1"/>
      <c r="L2209" s="1"/>
      <c r="M2209" s="1"/>
      <c r="N2209" s="1"/>
      <c r="O2209" s="2">
        <v>43889</v>
      </c>
      <c r="P2209" s="1"/>
      <c r="Q2209" s="1"/>
      <c r="R2209" s="1" t="s">
        <v>45</v>
      </c>
    </row>
    <row r="2210" spans="1:18" x14ac:dyDescent="0.45">
      <c r="A2210" s="1">
        <v>6102000054</v>
      </c>
      <c r="B2210" s="1"/>
      <c r="C2210" s="1" t="s">
        <v>21</v>
      </c>
      <c r="D2210" s="1">
        <v>1951</v>
      </c>
      <c r="E2210" s="1" t="s">
        <v>38</v>
      </c>
      <c r="F2210" s="1" t="s">
        <v>23</v>
      </c>
      <c r="G2210" s="1" t="s">
        <v>191</v>
      </c>
      <c r="H2210" s="1" t="s">
        <v>201</v>
      </c>
      <c r="I2210" s="1"/>
      <c r="J2210" s="1"/>
      <c r="K2210" s="1"/>
      <c r="L2210" s="1"/>
      <c r="M2210" s="1"/>
      <c r="N2210" s="1"/>
      <c r="O2210" s="2">
        <v>43889</v>
      </c>
      <c r="P2210" s="1"/>
      <c r="Q2210" s="1"/>
      <c r="R2210" s="1" t="s">
        <v>45</v>
      </c>
    </row>
    <row r="2211" spans="1:18" x14ac:dyDescent="0.45">
      <c r="A2211" s="1">
        <v>6106000055</v>
      </c>
      <c r="B2211" s="1"/>
      <c r="C2211" s="1" t="s">
        <v>34</v>
      </c>
      <c r="D2211" s="1">
        <v>2000</v>
      </c>
      <c r="E2211" s="1" t="s">
        <v>32</v>
      </c>
      <c r="F2211" s="1" t="s">
        <v>23</v>
      </c>
      <c r="G2211" s="1" t="s">
        <v>191</v>
      </c>
      <c r="H2211" s="1" t="s">
        <v>203</v>
      </c>
      <c r="I2211" s="1"/>
      <c r="J2211" s="1"/>
      <c r="K2211" s="1"/>
      <c r="L2211" s="1"/>
      <c r="M2211" s="1"/>
      <c r="N2211" s="1"/>
      <c r="O2211" s="2">
        <v>43889</v>
      </c>
      <c r="P2211" s="1"/>
      <c r="Q2211" s="1"/>
      <c r="R2211" s="1" t="s">
        <v>45</v>
      </c>
    </row>
    <row r="2212" spans="1:18" x14ac:dyDescent="0.45">
      <c r="A2212" s="1">
        <v>6112000056</v>
      </c>
      <c r="B2212" s="1"/>
      <c r="C2212" s="1" t="s">
        <v>21</v>
      </c>
      <c r="D2212" s="1">
        <v>1990</v>
      </c>
      <c r="E2212" s="1" t="s">
        <v>28</v>
      </c>
      <c r="F2212" s="1" t="s">
        <v>23</v>
      </c>
      <c r="G2212" s="1" t="s">
        <v>191</v>
      </c>
      <c r="H2212" s="1" t="s">
        <v>202</v>
      </c>
      <c r="I2212" s="1"/>
      <c r="J2212" s="1"/>
      <c r="K2212" s="1"/>
      <c r="L2212" s="1"/>
      <c r="M2212" s="1"/>
      <c r="N2212" s="1"/>
      <c r="O2212" s="2">
        <v>43889</v>
      </c>
      <c r="P2212" s="1"/>
      <c r="Q2212" s="1"/>
      <c r="R2212" s="1" t="s">
        <v>45</v>
      </c>
    </row>
    <row r="2213" spans="1:18" x14ac:dyDescent="0.45">
      <c r="A2213" s="1">
        <v>6102000057</v>
      </c>
      <c r="B2213" s="1"/>
      <c r="C2213" s="1" t="s">
        <v>21</v>
      </c>
      <c r="D2213" s="1">
        <v>1955</v>
      </c>
      <c r="E2213" s="1" t="s">
        <v>38</v>
      </c>
      <c r="F2213" s="1" t="s">
        <v>23</v>
      </c>
      <c r="G2213" s="1" t="s">
        <v>191</v>
      </c>
      <c r="H2213" s="1" t="s">
        <v>201</v>
      </c>
      <c r="I2213" s="1"/>
      <c r="J2213" s="1"/>
      <c r="K2213" s="1"/>
      <c r="L2213" s="1"/>
      <c r="M2213" s="1"/>
      <c r="N2213" s="1"/>
      <c r="O2213" s="2">
        <v>43889</v>
      </c>
      <c r="P2213" s="1"/>
      <c r="Q2213" s="1"/>
      <c r="R2213" s="1" t="s">
        <v>45</v>
      </c>
    </row>
    <row r="2214" spans="1:18" x14ac:dyDescent="0.45">
      <c r="A2214" s="1">
        <v>6102000058</v>
      </c>
      <c r="B2214" s="1"/>
      <c r="C2214" s="1" t="s">
        <v>21</v>
      </c>
      <c r="D2214" s="1">
        <v>1965</v>
      </c>
      <c r="E2214" s="1" t="s">
        <v>22</v>
      </c>
      <c r="F2214" s="1" t="s">
        <v>23</v>
      </c>
      <c r="G2214" s="1" t="s">
        <v>191</v>
      </c>
      <c r="H2214" s="1" t="s">
        <v>201</v>
      </c>
      <c r="I2214" s="1"/>
      <c r="J2214" s="1"/>
      <c r="K2214" s="1"/>
      <c r="L2214" s="1"/>
      <c r="M2214" s="1"/>
      <c r="N2214" s="1"/>
      <c r="O2214" s="2">
        <v>43889</v>
      </c>
      <c r="P2214" s="1"/>
      <c r="Q2214" s="1"/>
      <c r="R2214" s="1" t="s">
        <v>45</v>
      </c>
    </row>
    <row r="2215" spans="1:18" x14ac:dyDescent="0.45">
      <c r="A2215" s="1">
        <v>6102000059</v>
      </c>
      <c r="B2215" s="1"/>
      <c r="C2215" s="1" t="s">
        <v>34</v>
      </c>
      <c r="D2215" s="1">
        <v>1966</v>
      </c>
      <c r="E2215" s="1" t="s">
        <v>22</v>
      </c>
      <c r="F2215" s="1" t="s">
        <v>23</v>
      </c>
      <c r="G2215" s="1" t="s">
        <v>191</v>
      </c>
      <c r="H2215" s="1" t="s">
        <v>201</v>
      </c>
      <c r="I2215" s="1"/>
      <c r="J2215" s="1"/>
      <c r="K2215" s="1"/>
      <c r="L2215" s="1"/>
      <c r="M2215" s="1"/>
      <c r="N2215" s="1"/>
      <c r="O2215" s="2">
        <v>43889</v>
      </c>
      <c r="P2215" s="1"/>
      <c r="Q2215" s="1"/>
      <c r="R2215" s="1" t="s">
        <v>45</v>
      </c>
    </row>
    <row r="2216" spans="1:18" x14ac:dyDescent="0.45">
      <c r="A2216" s="1">
        <v>6104000060</v>
      </c>
      <c r="B2216" s="1"/>
      <c r="C2216" s="1" t="s">
        <v>21</v>
      </c>
      <c r="D2216" s="1">
        <v>1966</v>
      </c>
      <c r="E2216" s="1" t="s">
        <v>22</v>
      </c>
      <c r="F2216" s="1" t="s">
        <v>23</v>
      </c>
      <c r="G2216" s="1" t="s">
        <v>191</v>
      </c>
      <c r="H2216" s="1" t="s">
        <v>199</v>
      </c>
      <c r="I2216" s="1"/>
      <c r="J2216" s="1"/>
      <c r="K2216" s="1"/>
      <c r="L2216" s="1"/>
      <c r="M2216" s="1"/>
      <c r="N2216" s="1"/>
      <c r="O2216" s="2">
        <v>43889</v>
      </c>
      <c r="P2216" s="1"/>
      <c r="Q2216" s="1"/>
      <c r="R2216" s="1" t="s">
        <v>45</v>
      </c>
    </row>
    <row r="2217" spans="1:18" x14ac:dyDescent="0.45">
      <c r="A2217" s="1">
        <v>6112000061</v>
      </c>
      <c r="B2217" s="1"/>
      <c r="C2217" s="1" t="s">
        <v>21</v>
      </c>
      <c r="D2217" s="1">
        <v>1990</v>
      </c>
      <c r="E2217" s="1" t="s">
        <v>28</v>
      </c>
      <c r="F2217" s="1" t="s">
        <v>23</v>
      </c>
      <c r="G2217" s="1" t="s">
        <v>191</v>
      </c>
      <c r="H2217" s="1" t="s">
        <v>202</v>
      </c>
      <c r="I2217" s="1"/>
      <c r="J2217" s="1"/>
      <c r="K2217" s="1"/>
      <c r="L2217" s="1"/>
      <c r="M2217" s="1"/>
      <c r="N2217" s="1"/>
      <c r="O2217" s="2">
        <v>43890</v>
      </c>
      <c r="P2217" s="1"/>
      <c r="Q2217" s="1"/>
      <c r="R2217" s="1" t="s">
        <v>45</v>
      </c>
    </row>
    <row r="2218" spans="1:18" x14ac:dyDescent="0.45">
      <c r="A2218" s="1">
        <v>6113000062</v>
      </c>
      <c r="B2218" s="1"/>
      <c r="C2218" s="1" t="s">
        <v>34</v>
      </c>
      <c r="D2218" s="1">
        <v>1999</v>
      </c>
      <c r="E2218" s="1" t="s">
        <v>32</v>
      </c>
      <c r="F2218" s="1" t="s">
        <v>23</v>
      </c>
      <c r="G2218" s="1" t="s">
        <v>191</v>
      </c>
      <c r="H2218" s="1" t="s">
        <v>194</v>
      </c>
      <c r="I2218" s="1"/>
      <c r="J2218" s="1"/>
      <c r="K2218" s="1"/>
      <c r="L2218" s="1"/>
      <c r="M2218" s="1"/>
      <c r="N2218" s="1"/>
      <c r="O2218" s="2">
        <v>43891</v>
      </c>
      <c r="P2218" s="1"/>
      <c r="Q2218" s="1"/>
      <c r="R2218" s="1" t="s">
        <v>27</v>
      </c>
    </row>
    <row r="2219" spans="1:18" x14ac:dyDescent="0.45">
      <c r="A2219" s="1">
        <v>6103000063</v>
      </c>
      <c r="B2219" s="1"/>
      <c r="C2219" s="1" t="s">
        <v>34</v>
      </c>
      <c r="D2219" s="1">
        <v>2000</v>
      </c>
      <c r="E2219" s="1" t="s">
        <v>32</v>
      </c>
      <c r="F2219" s="1" t="s">
        <v>23</v>
      </c>
      <c r="G2219" s="1" t="s">
        <v>191</v>
      </c>
      <c r="H2219" s="1" t="s">
        <v>198</v>
      </c>
      <c r="I2219" s="1"/>
      <c r="J2219" s="1"/>
      <c r="K2219" s="1"/>
      <c r="L2219" s="1"/>
      <c r="M2219" s="1"/>
      <c r="N2219" s="1"/>
      <c r="O2219" s="2">
        <v>43891</v>
      </c>
      <c r="P2219" s="1"/>
      <c r="Q2219" s="1"/>
      <c r="R2219" s="1" t="s">
        <v>45</v>
      </c>
    </row>
    <row r="2220" spans="1:18" x14ac:dyDescent="0.45">
      <c r="A2220" s="1">
        <v>6102000064</v>
      </c>
      <c r="B2220" s="1"/>
      <c r="C2220" s="1" t="s">
        <v>34</v>
      </c>
      <c r="D2220" s="1">
        <v>1999</v>
      </c>
      <c r="E2220" s="1" t="s">
        <v>32</v>
      </c>
      <c r="F2220" s="1" t="s">
        <v>23</v>
      </c>
      <c r="G2220" s="1" t="s">
        <v>191</v>
      </c>
      <c r="H2220" s="1" t="s">
        <v>201</v>
      </c>
      <c r="I2220" s="1"/>
      <c r="J2220" s="1"/>
      <c r="K2220" s="1"/>
      <c r="L2220" s="1"/>
      <c r="M2220" s="1"/>
      <c r="N2220" s="1"/>
      <c r="O2220" s="2">
        <v>43892</v>
      </c>
      <c r="P2220" s="1"/>
      <c r="Q2220" s="1"/>
      <c r="R2220" s="1" t="s">
        <v>27</v>
      </c>
    </row>
    <row r="2221" spans="1:18" x14ac:dyDescent="0.45">
      <c r="A2221" s="1">
        <v>6101000065</v>
      </c>
      <c r="B2221" s="1"/>
      <c r="C2221" s="1" t="s">
        <v>34</v>
      </c>
      <c r="D2221" s="1">
        <v>1962</v>
      </c>
      <c r="E2221" s="1" t="s">
        <v>22</v>
      </c>
      <c r="F2221" s="1" t="s">
        <v>23</v>
      </c>
      <c r="G2221" s="1" t="s">
        <v>191</v>
      </c>
      <c r="H2221" s="1" t="s">
        <v>196</v>
      </c>
      <c r="I2221" s="1"/>
      <c r="J2221" s="1"/>
      <c r="K2221" s="1"/>
      <c r="L2221" s="1"/>
      <c r="M2221" s="1"/>
      <c r="N2221" s="1"/>
      <c r="O2221" s="2">
        <v>43893</v>
      </c>
      <c r="P2221" s="1"/>
      <c r="Q2221" s="1"/>
      <c r="R2221" s="1" t="s">
        <v>45</v>
      </c>
    </row>
    <row r="2222" spans="1:18" x14ac:dyDescent="0.45">
      <c r="A2222" s="1">
        <v>6102000066</v>
      </c>
      <c r="B2222" s="1"/>
      <c r="C2222" s="1" t="s">
        <v>34</v>
      </c>
      <c r="D2222" s="1">
        <v>1958</v>
      </c>
      <c r="E2222" s="1" t="s">
        <v>38</v>
      </c>
      <c r="F2222" s="1" t="s">
        <v>23</v>
      </c>
      <c r="G2222" s="1" t="s">
        <v>191</v>
      </c>
      <c r="H2222" s="1" t="s">
        <v>201</v>
      </c>
      <c r="I2222" s="1"/>
      <c r="J2222" s="1"/>
      <c r="K2222" s="1"/>
      <c r="L2222" s="1"/>
      <c r="M2222" s="1"/>
      <c r="N2222" s="1"/>
      <c r="O2222" s="2">
        <v>43893</v>
      </c>
      <c r="P2222" s="1"/>
      <c r="Q2222" s="1"/>
      <c r="R2222" s="1" t="s">
        <v>45</v>
      </c>
    </row>
    <row r="2223" spans="1:18" x14ac:dyDescent="0.45">
      <c r="A2223" s="1">
        <v>6102000067</v>
      </c>
      <c r="B2223" s="1"/>
      <c r="C2223" s="1" t="s">
        <v>21</v>
      </c>
      <c r="D2223" s="1">
        <v>1960</v>
      </c>
      <c r="E2223" s="1" t="s">
        <v>38</v>
      </c>
      <c r="F2223" s="1" t="s">
        <v>23</v>
      </c>
      <c r="G2223" s="1" t="s">
        <v>191</v>
      </c>
      <c r="H2223" s="1" t="s">
        <v>201</v>
      </c>
      <c r="I2223" s="1"/>
      <c r="J2223" s="1"/>
      <c r="K2223" s="1"/>
      <c r="L2223" s="1"/>
      <c r="M2223" s="1"/>
      <c r="N2223" s="1"/>
      <c r="O2223" s="2">
        <v>43894</v>
      </c>
      <c r="P2223" s="1"/>
      <c r="Q2223" s="1"/>
      <c r="R2223" s="1" t="s">
        <v>45</v>
      </c>
    </row>
    <row r="2224" spans="1:18" x14ac:dyDescent="0.45">
      <c r="A2224" s="1">
        <v>6102000068</v>
      </c>
      <c r="B2224" s="1"/>
      <c r="C2224" s="1" t="s">
        <v>34</v>
      </c>
      <c r="D2224" s="1">
        <v>1957</v>
      </c>
      <c r="E2224" s="1" t="s">
        <v>38</v>
      </c>
      <c r="F2224" s="1" t="s">
        <v>23</v>
      </c>
      <c r="G2224" s="1" t="s">
        <v>191</v>
      </c>
      <c r="H2224" s="1" t="s">
        <v>201</v>
      </c>
      <c r="I2224" s="1"/>
      <c r="J2224" s="1"/>
      <c r="K2224" s="1"/>
      <c r="L2224" s="1"/>
      <c r="M2224" s="1"/>
      <c r="N2224" s="1"/>
      <c r="O2224" s="2">
        <v>43894</v>
      </c>
      <c r="P2224" s="1"/>
      <c r="Q2224" s="1"/>
      <c r="R2224" s="1" t="s">
        <v>45</v>
      </c>
    </row>
    <row r="2225" spans="1:18" x14ac:dyDescent="0.45">
      <c r="A2225" s="1">
        <v>6102000069</v>
      </c>
      <c r="B2225" s="1"/>
      <c r="C2225" s="1" t="s">
        <v>34</v>
      </c>
      <c r="D2225" s="1">
        <v>1960</v>
      </c>
      <c r="E2225" s="1" t="s">
        <v>38</v>
      </c>
      <c r="F2225" s="1" t="s">
        <v>23</v>
      </c>
      <c r="G2225" s="1" t="s">
        <v>191</v>
      </c>
      <c r="H2225" s="1" t="s">
        <v>201</v>
      </c>
      <c r="I2225" s="1"/>
      <c r="J2225" s="1"/>
      <c r="K2225" s="1"/>
      <c r="L2225" s="1"/>
      <c r="M2225" s="1"/>
      <c r="N2225" s="1"/>
      <c r="O2225" s="2">
        <v>43894</v>
      </c>
      <c r="P2225" s="1"/>
      <c r="Q2225" s="1"/>
      <c r="R2225" s="1" t="s">
        <v>45</v>
      </c>
    </row>
    <row r="2226" spans="1:18" x14ac:dyDescent="0.45">
      <c r="A2226" s="1">
        <v>6100000070</v>
      </c>
      <c r="B2226" s="1"/>
      <c r="C2226" s="1" t="s">
        <v>21</v>
      </c>
      <c r="D2226" s="1">
        <v>1996</v>
      </c>
      <c r="E2226" s="1" t="s">
        <v>32</v>
      </c>
      <c r="F2226" s="1" t="s">
        <v>23</v>
      </c>
      <c r="G2226" s="1" t="s">
        <v>191</v>
      </c>
      <c r="H2226" s="1" t="s">
        <v>202</v>
      </c>
      <c r="I2226" s="1"/>
      <c r="J2226" s="1"/>
      <c r="K2226" s="1"/>
      <c r="L2226" s="1"/>
      <c r="M2226" s="1"/>
      <c r="N2226" s="1"/>
      <c r="O2226" s="2">
        <v>43894</v>
      </c>
      <c r="P2226" s="1"/>
      <c r="Q2226" s="1"/>
      <c r="R2226" s="1" t="s">
        <v>27</v>
      </c>
    </row>
    <row r="2227" spans="1:18" x14ac:dyDescent="0.45">
      <c r="A2227" s="1">
        <v>6112000071</v>
      </c>
      <c r="B2227" s="1"/>
      <c r="C2227" s="1" t="s">
        <v>34</v>
      </c>
      <c r="D2227" s="1">
        <v>2004</v>
      </c>
      <c r="E2227" s="1" t="s">
        <v>61</v>
      </c>
      <c r="F2227" s="1" t="s">
        <v>23</v>
      </c>
      <c r="G2227" s="1" t="s">
        <v>191</v>
      </c>
      <c r="H2227" s="1" t="s">
        <v>202</v>
      </c>
      <c r="I2227" s="1"/>
      <c r="J2227" s="1"/>
      <c r="K2227" s="1"/>
      <c r="L2227" s="1"/>
      <c r="M2227" s="1"/>
      <c r="N2227" s="1"/>
      <c r="O2227" s="2">
        <v>43894</v>
      </c>
      <c r="P2227" s="1"/>
      <c r="Q2227" s="1"/>
      <c r="R2227" s="1" t="s">
        <v>45</v>
      </c>
    </row>
    <row r="2228" spans="1:18" x14ac:dyDescent="0.45">
      <c r="A2228" s="1">
        <v>6112000072</v>
      </c>
      <c r="B2228" s="1"/>
      <c r="C2228" s="1" t="s">
        <v>34</v>
      </c>
      <c r="D2228" s="1">
        <v>1954</v>
      </c>
      <c r="E2228" s="1" t="s">
        <v>38</v>
      </c>
      <c r="F2228" s="1" t="s">
        <v>23</v>
      </c>
      <c r="G2228" s="1" t="s">
        <v>191</v>
      </c>
      <c r="H2228" s="1" t="s">
        <v>202</v>
      </c>
      <c r="I2228" s="1"/>
      <c r="J2228" s="1"/>
      <c r="K2228" s="1"/>
      <c r="L2228" s="1"/>
      <c r="M2228" s="1"/>
      <c r="N2228" s="1"/>
      <c r="O2228" s="2">
        <v>43894</v>
      </c>
      <c r="P2228" s="1"/>
      <c r="Q2228" s="1"/>
      <c r="R2228" s="1" t="s">
        <v>45</v>
      </c>
    </row>
    <row r="2229" spans="1:18" x14ac:dyDescent="0.45">
      <c r="A2229" s="1">
        <v>6106000073</v>
      </c>
      <c r="B2229" s="1"/>
      <c r="C2229" s="1" t="s">
        <v>21</v>
      </c>
      <c r="D2229" s="1">
        <v>1957</v>
      </c>
      <c r="E2229" s="1" t="s">
        <v>38</v>
      </c>
      <c r="F2229" s="1" t="s">
        <v>23</v>
      </c>
      <c r="G2229" s="1" t="s">
        <v>191</v>
      </c>
      <c r="H2229" s="1" t="s">
        <v>203</v>
      </c>
      <c r="I2229" s="1"/>
      <c r="J2229" s="1"/>
      <c r="K2229" s="1"/>
      <c r="L2229" s="1"/>
      <c r="M2229" s="1"/>
      <c r="N2229" s="1"/>
      <c r="O2229" s="2">
        <v>43894</v>
      </c>
      <c r="P2229" s="1"/>
      <c r="Q2229" s="1"/>
      <c r="R2229" s="1" t="s">
        <v>45</v>
      </c>
    </row>
    <row r="2230" spans="1:18" x14ac:dyDescent="0.45">
      <c r="A2230" s="1">
        <v>6113000074</v>
      </c>
      <c r="B2230" s="1"/>
      <c r="C2230" s="1" t="s">
        <v>34</v>
      </c>
      <c r="D2230" s="1">
        <v>1983</v>
      </c>
      <c r="E2230" s="1" t="s">
        <v>28</v>
      </c>
      <c r="F2230" s="1" t="s">
        <v>23</v>
      </c>
      <c r="G2230" s="1" t="s">
        <v>191</v>
      </c>
      <c r="H2230" s="1" t="s">
        <v>194</v>
      </c>
      <c r="I2230" s="1"/>
      <c r="J2230" s="1"/>
      <c r="K2230" s="1"/>
      <c r="L2230" s="1"/>
      <c r="M2230" s="1"/>
      <c r="N2230" s="1"/>
      <c r="O2230" s="2">
        <v>43894</v>
      </c>
      <c r="P2230" s="1"/>
      <c r="Q2230" s="1"/>
      <c r="R2230" s="1" t="s">
        <v>45</v>
      </c>
    </row>
    <row r="2231" spans="1:18" x14ac:dyDescent="0.45">
      <c r="A2231" s="1">
        <v>6113000075</v>
      </c>
      <c r="B2231" s="1"/>
      <c r="C2231" s="1" t="s">
        <v>21</v>
      </c>
      <c r="D2231" s="1">
        <v>2014</v>
      </c>
      <c r="E2231" s="1" t="s">
        <v>68</v>
      </c>
      <c r="F2231" s="1" t="s">
        <v>23</v>
      </c>
      <c r="G2231" s="1" t="s">
        <v>191</v>
      </c>
      <c r="H2231" s="1" t="s">
        <v>194</v>
      </c>
      <c r="I2231" s="1"/>
      <c r="J2231" s="1"/>
      <c r="K2231" s="1"/>
      <c r="L2231" s="1"/>
      <c r="M2231" s="1"/>
      <c r="N2231" s="1"/>
      <c r="O2231" s="2">
        <v>43895</v>
      </c>
      <c r="P2231" s="1"/>
      <c r="Q2231" s="1"/>
      <c r="R2231" s="1" t="s">
        <v>27</v>
      </c>
    </row>
    <row r="2232" spans="1:18" x14ac:dyDescent="0.45">
      <c r="A2232" s="1">
        <v>6112000076</v>
      </c>
      <c r="B2232" s="1"/>
      <c r="C2232" s="1" t="s">
        <v>21</v>
      </c>
      <c r="D2232" s="1">
        <v>1996</v>
      </c>
      <c r="E2232" s="1" t="s">
        <v>32</v>
      </c>
      <c r="F2232" s="1" t="s">
        <v>23</v>
      </c>
      <c r="G2232" s="1" t="s">
        <v>191</v>
      </c>
      <c r="H2232" s="1" t="s">
        <v>202</v>
      </c>
      <c r="I2232" s="1"/>
      <c r="J2232" s="1"/>
      <c r="K2232" s="1"/>
      <c r="L2232" s="1"/>
      <c r="M2232" s="1"/>
      <c r="N2232" s="1"/>
      <c r="O2232" s="2">
        <v>43895</v>
      </c>
      <c r="P2232" s="1"/>
      <c r="Q2232" s="1"/>
      <c r="R2232" s="1" t="s">
        <v>45</v>
      </c>
    </row>
    <row r="2233" spans="1:18" x14ac:dyDescent="0.45">
      <c r="A2233" s="1">
        <v>6102000077</v>
      </c>
      <c r="B2233" s="1"/>
      <c r="C2233" s="1" t="s">
        <v>34</v>
      </c>
      <c r="D2233" s="1">
        <v>1944</v>
      </c>
      <c r="E2233" s="1" t="s">
        <v>42</v>
      </c>
      <c r="F2233" s="1" t="s">
        <v>23</v>
      </c>
      <c r="G2233" s="1" t="s">
        <v>191</v>
      </c>
      <c r="H2233" s="1" t="s">
        <v>201</v>
      </c>
      <c r="I2233" s="1"/>
      <c r="J2233" s="1"/>
      <c r="K2233" s="1"/>
      <c r="L2233" s="1"/>
      <c r="M2233" s="1"/>
      <c r="N2233" s="1"/>
      <c r="O2233" s="2">
        <v>43895</v>
      </c>
      <c r="P2233" s="1"/>
      <c r="Q2233" s="1"/>
      <c r="R2233" s="1" t="s">
        <v>45</v>
      </c>
    </row>
    <row r="2234" spans="1:18" x14ac:dyDescent="0.45">
      <c r="A2234" s="1">
        <v>6113000078</v>
      </c>
      <c r="B2234" s="1"/>
      <c r="C2234" s="1" t="s">
        <v>34</v>
      </c>
      <c r="D2234" s="1">
        <v>1975</v>
      </c>
      <c r="E2234" s="1" t="s">
        <v>49</v>
      </c>
      <c r="F2234" s="1" t="s">
        <v>23</v>
      </c>
      <c r="G2234" s="1" t="s">
        <v>191</v>
      </c>
      <c r="H2234" s="1" t="s">
        <v>194</v>
      </c>
      <c r="I2234" s="1"/>
      <c r="J2234" s="1"/>
      <c r="K2234" s="1"/>
      <c r="L2234" s="1"/>
      <c r="M2234" s="1"/>
      <c r="N2234" s="1"/>
      <c r="O2234" s="2">
        <v>43895</v>
      </c>
      <c r="P2234" s="1"/>
      <c r="Q2234" s="1"/>
      <c r="R2234" s="1" t="s">
        <v>45</v>
      </c>
    </row>
    <row r="2235" spans="1:18" x14ac:dyDescent="0.45">
      <c r="A2235" s="1">
        <v>6112000079</v>
      </c>
      <c r="B2235" s="1"/>
      <c r="C2235" s="1" t="s">
        <v>21</v>
      </c>
      <c r="D2235" s="1">
        <v>1994</v>
      </c>
      <c r="E2235" s="1" t="s">
        <v>32</v>
      </c>
      <c r="F2235" s="1" t="s">
        <v>23</v>
      </c>
      <c r="G2235" s="1" t="s">
        <v>191</v>
      </c>
      <c r="H2235" s="1" t="s">
        <v>202</v>
      </c>
      <c r="I2235" s="1"/>
      <c r="J2235" s="1"/>
      <c r="K2235" s="1"/>
      <c r="L2235" s="1"/>
      <c r="M2235" s="1"/>
      <c r="N2235" s="1"/>
      <c r="O2235" s="2">
        <v>43896</v>
      </c>
      <c r="P2235" s="1"/>
      <c r="Q2235" s="1"/>
      <c r="R2235" s="1" t="s">
        <v>45</v>
      </c>
    </row>
    <row r="2236" spans="1:18" x14ac:dyDescent="0.45">
      <c r="A2236" s="1">
        <v>6102000080</v>
      </c>
      <c r="B2236" s="1"/>
      <c r="C2236" s="1" t="s">
        <v>34</v>
      </c>
      <c r="D2236" s="1">
        <v>1969</v>
      </c>
      <c r="E2236" s="1" t="s">
        <v>22</v>
      </c>
      <c r="F2236" s="1" t="s">
        <v>23</v>
      </c>
      <c r="G2236" s="1" t="s">
        <v>191</v>
      </c>
      <c r="H2236" s="1" t="s">
        <v>201</v>
      </c>
      <c r="I2236" s="1"/>
      <c r="J2236" s="1"/>
      <c r="K2236" s="1"/>
      <c r="L2236" s="1"/>
      <c r="M2236" s="1"/>
      <c r="N2236" s="1"/>
      <c r="O2236" s="2">
        <v>43896</v>
      </c>
      <c r="P2236" s="1"/>
      <c r="Q2236" s="1"/>
      <c r="R2236" s="1" t="s">
        <v>27</v>
      </c>
    </row>
    <row r="2237" spans="1:18" x14ac:dyDescent="0.45">
      <c r="A2237" s="1">
        <v>6102000081</v>
      </c>
      <c r="B2237" s="1"/>
      <c r="C2237" s="1" t="s">
        <v>34</v>
      </c>
      <c r="D2237" s="1">
        <v>1947</v>
      </c>
      <c r="E2237" s="1" t="s">
        <v>42</v>
      </c>
      <c r="F2237" s="1" t="s">
        <v>23</v>
      </c>
      <c r="G2237" s="1" t="s">
        <v>191</v>
      </c>
      <c r="H2237" s="1" t="s">
        <v>201</v>
      </c>
      <c r="I2237" s="1"/>
      <c r="J2237" s="1"/>
      <c r="K2237" s="1"/>
      <c r="L2237" s="1"/>
      <c r="M2237" s="1"/>
      <c r="N2237" s="1"/>
      <c r="O2237" s="2">
        <v>43896</v>
      </c>
      <c r="P2237" s="1"/>
      <c r="Q2237" s="1"/>
      <c r="R2237" s="1" t="s">
        <v>45</v>
      </c>
    </row>
    <row r="2238" spans="1:18" x14ac:dyDescent="0.45">
      <c r="A2238" s="1">
        <v>6102000082</v>
      </c>
      <c r="B2238" s="1"/>
      <c r="C2238" s="1" t="s">
        <v>21</v>
      </c>
      <c r="D2238" s="1">
        <v>1963</v>
      </c>
      <c r="E2238" s="1" t="s">
        <v>22</v>
      </c>
      <c r="F2238" s="1" t="s">
        <v>23</v>
      </c>
      <c r="G2238" s="1" t="s">
        <v>191</v>
      </c>
      <c r="H2238" s="1" t="s">
        <v>201</v>
      </c>
      <c r="I2238" s="1"/>
      <c r="J2238" s="1"/>
      <c r="K2238" s="1"/>
      <c r="L2238" s="1"/>
      <c r="M2238" s="1"/>
      <c r="N2238" s="1"/>
      <c r="O2238" s="2">
        <v>43897</v>
      </c>
      <c r="P2238" s="1"/>
      <c r="Q2238" s="1"/>
      <c r="R2238" s="1" t="s">
        <v>27</v>
      </c>
    </row>
    <row r="2239" spans="1:18" x14ac:dyDescent="0.45">
      <c r="A2239" s="1">
        <v>6101000083</v>
      </c>
      <c r="B2239" s="1"/>
      <c r="C2239" s="1" t="s">
        <v>21</v>
      </c>
      <c r="D2239" s="1">
        <v>1992</v>
      </c>
      <c r="E2239" s="1" t="s">
        <v>32</v>
      </c>
      <c r="F2239" s="1" t="s">
        <v>23</v>
      </c>
      <c r="G2239" s="1" t="s">
        <v>191</v>
      </c>
      <c r="H2239" s="1" t="s">
        <v>196</v>
      </c>
      <c r="I2239" s="1"/>
      <c r="J2239" s="1"/>
      <c r="K2239" s="1"/>
      <c r="L2239" s="1"/>
      <c r="M2239" s="1"/>
      <c r="N2239" s="1"/>
      <c r="O2239" s="2">
        <v>43900</v>
      </c>
      <c r="P2239" s="1"/>
      <c r="Q2239" s="1"/>
      <c r="R2239" s="1" t="s">
        <v>27</v>
      </c>
    </row>
    <row r="2240" spans="1:18" x14ac:dyDescent="0.45">
      <c r="A2240" s="1">
        <v>6101000084</v>
      </c>
      <c r="B2240" s="1"/>
      <c r="C2240" s="1" t="s">
        <v>21</v>
      </c>
      <c r="D2240" s="1">
        <v>1971</v>
      </c>
      <c r="E2240" s="1" t="s">
        <v>49</v>
      </c>
      <c r="F2240" s="1" t="s">
        <v>23</v>
      </c>
      <c r="G2240" s="1" t="s">
        <v>191</v>
      </c>
      <c r="H2240" s="1" t="s">
        <v>196</v>
      </c>
      <c r="I2240" s="1"/>
      <c r="J2240" s="1"/>
      <c r="K2240" s="1"/>
      <c r="L2240" s="1"/>
      <c r="M2240" s="1"/>
      <c r="N2240" s="1"/>
      <c r="O2240" s="2">
        <v>43901</v>
      </c>
      <c r="P2240" s="1"/>
      <c r="Q2240" s="1"/>
      <c r="R2240" s="1" t="s">
        <v>45</v>
      </c>
    </row>
    <row r="2241" spans="1:18" x14ac:dyDescent="0.45">
      <c r="A2241" s="1">
        <v>6100000085</v>
      </c>
      <c r="B2241" s="1"/>
      <c r="C2241" s="1" t="s">
        <v>21</v>
      </c>
      <c r="D2241" s="1">
        <v>1990</v>
      </c>
      <c r="E2241" s="1" t="s">
        <v>28</v>
      </c>
      <c r="F2241" s="1" t="s">
        <v>23</v>
      </c>
      <c r="G2241" s="1" t="s">
        <v>191</v>
      </c>
      <c r="H2241" s="1" t="s">
        <v>194</v>
      </c>
      <c r="I2241" s="1"/>
      <c r="J2241" s="1"/>
      <c r="K2241" s="1"/>
      <c r="L2241" s="1"/>
      <c r="M2241" s="1"/>
      <c r="N2241" s="1"/>
      <c r="O2241" s="2">
        <v>43906</v>
      </c>
      <c r="P2241" s="1"/>
      <c r="Q2241" s="1"/>
      <c r="R2241" s="1"/>
    </row>
    <row r="2242" spans="1:18" x14ac:dyDescent="0.45">
      <c r="A2242" s="1">
        <v>7000000001</v>
      </c>
      <c r="B2242" s="1">
        <v>139</v>
      </c>
      <c r="C2242" s="1" t="s">
        <v>21</v>
      </c>
      <c r="D2242" s="1">
        <v>1998</v>
      </c>
      <c r="E2242" s="1" t="s">
        <v>32</v>
      </c>
      <c r="F2242" s="1" t="s">
        <v>23</v>
      </c>
      <c r="G2242" s="1" t="s">
        <v>204</v>
      </c>
      <c r="H2242" s="1" t="s">
        <v>204</v>
      </c>
      <c r="I2242" s="1"/>
      <c r="J2242" s="1" t="s">
        <v>36</v>
      </c>
      <c r="K2242" s="1"/>
      <c r="L2242" s="1"/>
      <c r="M2242" s="1">
        <v>87</v>
      </c>
      <c r="N2242" s="1"/>
      <c r="O2242" s="2">
        <v>43881</v>
      </c>
      <c r="P2242" s="1"/>
      <c r="Q2242" s="1"/>
      <c r="R2242" s="1" t="s">
        <v>45</v>
      </c>
    </row>
    <row r="2243" spans="1:18" x14ac:dyDescent="0.45">
      <c r="A2243" s="1">
        <v>7000000002</v>
      </c>
      <c r="B2243" s="1">
        <v>222</v>
      </c>
      <c r="C2243" s="1" t="s">
        <v>34</v>
      </c>
      <c r="D2243" s="1">
        <v>1998</v>
      </c>
      <c r="E2243" s="1" t="s">
        <v>32</v>
      </c>
      <c r="F2243" s="1" t="s">
        <v>23</v>
      </c>
      <c r="G2243" s="1" t="s">
        <v>204</v>
      </c>
      <c r="H2243" s="1" t="s">
        <v>204</v>
      </c>
      <c r="I2243" s="1"/>
      <c r="J2243" s="1" t="s">
        <v>36</v>
      </c>
      <c r="K2243" s="1"/>
      <c r="L2243" s="1"/>
      <c r="M2243" s="1">
        <v>84</v>
      </c>
      <c r="N2243" s="1"/>
      <c r="O2243" s="2">
        <v>43883</v>
      </c>
      <c r="P2243" s="2">
        <v>43897</v>
      </c>
      <c r="Q2243" s="1"/>
      <c r="R2243" s="1" t="s">
        <v>27</v>
      </c>
    </row>
    <row r="2244" spans="1:18" x14ac:dyDescent="0.45">
      <c r="A2244" s="1">
        <v>7000000003</v>
      </c>
      <c r="B2244" s="1">
        <v>4345</v>
      </c>
      <c r="C2244" s="1" t="s">
        <v>34</v>
      </c>
      <c r="D2244" s="1">
        <v>1972</v>
      </c>
      <c r="E2244" s="1" t="s">
        <v>49</v>
      </c>
      <c r="F2244" s="1" t="s">
        <v>23</v>
      </c>
      <c r="G2244" s="1" t="s">
        <v>204</v>
      </c>
      <c r="H2244" s="1" t="s">
        <v>36</v>
      </c>
      <c r="I2244" s="1"/>
      <c r="J2244" s="1" t="s">
        <v>36</v>
      </c>
      <c r="K2244" s="1"/>
      <c r="L2244" s="1"/>
      <c r="M2244" s="1">
        <v>21</v>
      </c>
      <c r="N2244" s="1"/>
      <c r="O2244" s="2">
        <v>43892</v>
      </c>
      <c r="P2244" s="2">
        <v>43905</v>
      </c>
      <c r="Q2244" s="1"/>
      <c r="R2244" s="1" t="s">
        <v>27</v>
      </c>
    </row>
    <row r="2245" spans="1:18" x14ac:dyDescent="0.45">
      <c r="A2245" s="1">
        <v>7000000004</v>
      </c>
      <c r="B2245" s="1">
        <v>5534</v>
      </c>
      <c r="C2245" s="1" t="s">
        <v>21</v>
      </c>
      <c r="D2245" s="1">
        <v>1974</v>
      </c>
      <c r="E2245" s="1" t="s">
        <v>49</v>
      </c>
      <c r="F2245" s="1" t="s">
        <v>23</v>
      </c>
      <c r="G2245" s="1" t="s">
        <v>204</v>
      </c>
      <c r="H2245" s="1" t="s">
        <v>204</v>
      </c>
      <c r="I2245" s="1"/>
      <c r="J2245" s="1" t="s">
        <v>36</v>
      </c>
      <c r="K2245" s="1"/>
      <c r="L2245" s="1"/>
      <c r="M2245" s="1">
        <v>74</v>
      </c>
      <c r="N2245" s="1"/>
      <c r="O2245" s="2">
        <v>43894</v>
      </c>
      <c r="P2245" s="1"/>
      <c r="Q2245" s="1"/>
      <c r="R2245" s="1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workbookViewId="0">
      <selection activeCell="F12" sqref="F12"/>
    </sheetView>
  </sheetViews>
  <sheetFormatPr defaultRowHeight="17" x14ac:dyDescent="0.45"/>
  <cols>
    <col min="4" max="4" width="8.6640625" style="8"/>
  </cols>
  <sheetData>
    <row r="1" spans="1:13" x14ac:dyDescent="0.45">
      <c r="A1" s="3" t="s">
        <v>205</v>
      </c>
      <c r="B1" s="3" t="s">
        <v>9</v>
      </c>
      <c r="C1" s="3" t="s">
        <v>10</v>
      </c>
      <c r="D1" s="6" t="s">
        <v>307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</row>
    <row r="2" spans="1:13" x14ac:dyDescent="0.45">
      <c r="A2" s="1">
        <v>10000</v>
      </c>
      <c r="B2" s="1" t="s">
        <v>24</v>
      </c>
      <c r="C2" s="1" t="s">
        <v>24</v>
      </c>
      <c r="D2" s="7" t="str">
        <f>B2&amp;":"&amp;C2</f>
        <v>Seoul:Seoul</v>
      </c>
      <c r="E2" s="1">
        <v>37.566952999999998</v>
      </c>
      <c r="F2" s="1">
        <v>126.977977</v>
      </c>
      <c r="G2" s="1">
        <v>607</v>
      </c>
      <c r="H2" s="1">
        <v>830</v>
      </c>
      <c r="I2" s="1">
        <v>48</v>
      </c>
      <c r="J2" s="1">
        <v>1.44</v>
      </c>
      <c r="K2" s="1">
        <v>15.38</v>
      </c>
      <c r="L2" s="1">
        <v>5.8</v>
      </c>
      <c r="M2" s="1">
        <v>22739</v>
      </c>
    </row>
    <row r="3" spans="1:13" x14ac:dyDescent="0.45">
      <c r="A3" s="1">
        <v>10010</v>
      </c>
      <c r="B3" s="1" t="s">
        <v>24</v>
      </c>
      <c r="C3" s="1" t="s">
        <v>57</v>
      </c>
      <c r="D3" s="7" t="str">
        <f t="shared" ref="D3:D66" si="0">B3&amp;":"&amp;C3</f>
        <v>Seoul:Gangnam-gu</v>
      </c>
      <c r="E3" s="1">
        <v>37.518420999999996</v>
      </c>
      <c r="F3" s="1">
        <v>127.047222</v>
      </c>
      <c r="G3" s="1">
        <v>33</v>
      </c>
      <c r="H3" s="1">
        <v>38</v>
      </c>
      <c r="I3" s="1">
        <v>0</v>
      </c>
      <c r="J3" s="1">
        <v>4.18</v>
      </c>
      <c r="K3" s="1">
        <v>13.17</v>
      </c>
      <c r="L3" s="1">
        <v>4.3</v>
      </c>
      <c r="M3" s="1">
        <v>3088</v>
      </c>
    </row>
    <row r="4" spans="1:13" x14ac:dyDescent="0.45">
      <c r="A4" s="1">
        <v>10020</v>
      </c>
      <c r="B4" s="1" t="s">
        <v>24</v>
      </c>
      <c r="C4" s="1" t="s">
        <v>51</v>
      </c>
      <c r="D4" s="7" t="str">
        <f t="shared" si="0"/>
        <v>Seoul:Gangdong-gu</v>
      </c>
      <c r="E4" s="1">
        <v>37.530492000000002</v>
      </c>
      <c r="F4" s="1">
        <v>127.12383699999999</v>
      </c>
      <c r="G4" s="1">
        <v>27</v>
      </c>
      <c r="H4" s="1">
        <v>32</v>
      </c>
      <c r="I4" s="1">
        <v>0</v>
      </c>
      <c r="J4" s="1">
        <v>1.54</v>
      </c>
      <c r="K4" s="1">
        <v>14.55</v>
      </c>
      <c r="L4" s="1">
        <v>5.4</v>
      </c>
      <c r="M4" s="1">
        <v>1023</v>
      </c>
    </row>
    <row r="5" spans="1:13" x14ac:dyDescent="0.45">
      <c r="A5" s="1">
        <v>10030</v>
      </c>
      <c r="B5" s="1" t="s">
        <v>24</v>
      </c>
      <c r="C5" s="1" t="s">
        <v>66</v>
      </c>
      <c r="D5" s="7" t="str">
        <f t="shared" si="0"/>
        <v>Seoul:Gangbuk-gu</v>
      </c>
      <c r="E5" s="1">
        <v>37.639938000000001</v>
      </c>
      <c r="F5" s="1">
        <v>127.025508</v>
      </c>
      <c r="G5" s="1">
        <v>14</v>
      </c>
      <c r="H5" s="1">
        <v>21</v>
      </c>
      <c r="I5" s="1">
        <v>0</v>
      </c>
      <c r="J5" s="1">
        <v>0.67</v>
      </c>
      <c r="K5" s="1">
        <v>19.489999999999998</v>
      </c>
      <c r="L5" s="1">
        <v>8.5</v>
      </c>
      <c r="M5" s="1">
        <v>628</v>
      </c>
    </row>
    <row r="6" spans="1:13" x14ac:dyDescent="0.45">
      <c r="A6" s="1">
        <v>10040</v>
      </c>
      <c r="B6" s="1" t="s">
        <v>24</v>
      </c>
      <c r="C6" s="1" t="s">
        <v>25</v>
      </c>
      <c r="D6" s="7" t="str">
        <f t="shared" si="0"/>
        <v>Seoul:Gangseo-gu</v>
      </c>
      <c r="E6" s="1">
        <v>37.551166000000002</v>
      </c>
      <c r="F6" s="1">
        <v>126.84950600000001</v>
      </c>
      <c r="G6" s="1">
        <v>36</v>
      </c>
      <c r="H6" s="1">
        <v>56</v>
      </c>
      <c r="I6" s="1">
        <v>1</v>
      </c>
      <c r="J6" s="1">
        <v>1.17</v>
      </c>
      <c r="K6" s="1">
        <v>14.39</v>
      </c>
      <c r="L6" s="1">
        <v>5.7</v>
      </c>
      <c r="M6" s="1">
        <v>1080</v>
      </c>
    </row>
    <row r="7" spans="1:13" x14ac:dyDescent="0.45">
      <c r="A7" s="1">
        <v>10050</v>
      </c>
      <c r="B7" s="1" t="s">
        <v>24</v>
      </c>
      <c r="C7" s="1" t="s">
        <v>54</v>
      </c>
      <c r="D7" s="7" t="str">
        <f t="shared" si="0"/>
        <v>Seoul:Gwanak-gu</v>
      </c>
      <c r="E7" s="1">
        <v>37.478290000000001</v>
      </c>
      <c r="F7" s="1">
        <v>126.951502</v>
      </c>
      <c r="G7" s="1">
        <v>22</v>
      </c>
      <c r="H7" s="1">
        <v>33</v>
      </c>
      <c r="I7" s="1">
        <v>1</v>
      </c>
      <c r="J7" s="1">
        <v>0.89</v>
      </c>
      <c r="K7" s="1">
        <v>15.12</v>
      </c>
      <c r="L7" s="1">
        <v>4.9000000000000004</v>
      </c>
      <c r="M7" s="1">
        <v>909</v>
      </c>
    </row>
    <row r="8" spans="1:13" x14ac:dyDescent="0.45">
      <c r="A8" s="1">
        <v>10060</v>
      </c>
      <c r="B8" s="1" t="s">
        <v>24</v>
      </c>
      <c r="C8" s="1" t="s">
        <v>59</v>
      </c>
      <c r="D8" s="7" t="str">
        <f t="shared" si="0"/>
        <v>Seoul:Gwangjin-gu</v>
      </c>
      <c r="E8" s="1">
        <v>37.538711999999997</v>
      </c>
      <c r="F8" s="1">
        <v>127.08236599999999</v>
      </c>
      <c r="G8" s="1">
        <v>22</v>
      </c>
      <c r="H8" s="1">
        <v>33</v>
      </c>
      <c r="I8" s="1">
        <v>3</v>
      </c>
      <c r="J8" s="1">
        <v>1.1599999999999999</v>
      </c>
      <c r="K8" s="1">
        <v>13.75</v>
      </c>
      <c r="L8" s="1">
        <v>4.8</v>
      </c>
      <c r="M8" s="1">
        <v>723</v>
      </c>
    </row>
    <row r="9" spans="1:13" x14ac:dyDescent="0.45">
      <c r="A9" s="1">
        <v>10070</v>
      </c>
      <c r="B9" s="1" t="s">
        <v>24</v>
      </c>
      <c r="C9" s="1" t="s">
        <v>50</v>
      </c>
      <c r="D9" s="7" t="str">
        <f t="shared" si="0"/>
        <v>Seoul:Guro-gu</v>
      </c>
      <c r="E9" s="1">
        <v>37.495632000000001</v>
      </c>
      <c r="F9" s="1">
        <v>126.88764999999999</v>
      </c>
      <c r="G9" s="1">
        <v>26</v>
      </c>
      <c r="H9" s="1">
        <v>34</v>
      </c>
      <c r="I9" s="1">
        <v>3</v>
      </c>
      <c r="J9" s="1">
        <v>1</v>
      </c>
      <c r="K9" s="1">
        <v>16.21</v>
      </c>
      <c r="L9" s="1">
        <v>5.7</v>
      </c>
      <c r="M9" s="1">
        <v>741</v>
      </c>
    </row>
    <row r="10" spans="1:13" x14ac:dyDescent="0.45">
      <c r="A10" s="1">
        <v>10080</v>
      </c>
      <c r="B10" s="1" t="s">
        <v>24</v>
      </c>
      <c r="C10" s="1" t="s">
        <v>53</v>
      </c>
      <c r="D10" s="7" t="str">
        <f t="shared" si="0"/>
        <v>Seoul:Geumcheon-gu</v>
      </c>
      <c r="E10" s="1">
        <v>37.456851999999998</v>
      </c>
      <c r="F10" s="1">
        <v>126.895229</v>
      </c>
      <c r="G10" s="1">
        <v>18</v>
      </c>
      <c r="H10" s="1">
        <v>19</v>
      </c>
      <c r="I10" s="1">
        <v>0</v>
      </c>
      <c r="J10" s="1">
        <v>0.96</v>
      </c>
      <c r="K10" s="1">
        <v>16.149999999999999</v>
      </c>
      <c r="L10" s="1">
        <v>6.7</v>
      </c>
      <c r="M10" s="1">
        <v>475</v>
      </c>
    </row>
    <row r="11" spans="1:13" x14ac:dyDescent="0.45">
      <c r="A11" s="1">
        <v>10090</v>
      </c>
      <c r="B11" s="1" t="s">
        <v>24</v>
      </c>
      <c r="C11" s="1" t="s">
        <v>55</v>
      </c>
      <c r="D11" s="7" t="str">
        <f t="shared" si="0"/>
        <v>Seoul:Nowon-gu</v>
      </c>
      <c r="E11" s="1">
        <v>37.654259000000003</v>
      </c>
      <c r="F11" s="1">
        <v>127.05629399999999</v>
      </c>
      <c r="G11" s="1">
        <v>42</v>
      </c>
      <c r="H11" s="1">
        <v>66</v>
      </c>
      <c r="I11" s="1">
        <v>6</v>
      </c>
      <c r="J11" s="1">
        <v>1.39</v>
      </c>
      <c r="K11" s="1">
        <v>15.4</v>
      </c>
      <c r="L11" s="1">
        <v>7.4</v>
      </c>
      <c r="M11" s="1">
        <v>952</v>
      </c>
    </row>
    <row r="12" spans="1:13" x14ac:dyDescent="0.45">
      <c r="A12" s="1">
        <v>10100</v>
      </c>
      <c r="B12" s="1" t="s">
        <v>24</v>
      </c>
      <c r="C12" s="1" t="s">
        <v>63</v>
      </c>
      <c r="D12" s="7" t="str">
        <f t="shared" si="0"/>
        <v>Seoul:Dobong-gu</v>
      </c>
      <c r="E12" s="1">
        <v>37.668951999999997</v>
      </c>
      <c r="F12" s="1">
        <v>127.047082</v>
      </c>
      <c r="G12" s="1">
        <v>23</v>
      </c>
      <c r="H12" s="1">
        <v>26</v>
      </c>
      <c r="I12" s="1">
        <v>1</v>
      </c>
      <c r="J12" s="1">
        <v>0.95</v>
      </c>
      <c r="K12" s="1">
        <v>17.89</v>
      </c>
      <c r="L12" s="1">
        <v>7.2</v>
      </c>
      <c r="M12" s="1">
        <v>485</v>
      </c>
    </row>
    <row r="13" spans="1:13" x14ac:dyDescent="0.45">
      <c r="A13" s="1">
        <v>10110</v>
      </c>
      <c r="B13" s="1" t="s">
        <v>24</v>
      </c>
      <c r="C13" s="1" t="s">
        <v>60</v>
      </c>
      <c r="D13" s="7" t="str">
        <f t="shared" si="0"/>
        <v>Seoul:Dongdaemun-gu</v>
      </c>
      <c r="E13" s="1">
        <v>37.574551999999997</v>
      </c>
      <c r="F13" s="1">
        <v>127.039721</v>
      </c>
      <c r="G13" s="1">
        <v>21</v>
      </c>
      <c r="H13" s="1">
        <v>31</v>
      </c>
      <c r="I13" s="1">
        <v>4</v>
      </c>
      <c r="J13" s="1">
        <v>1.06</v>
      </c>
      <c r="K13" s="1">
        <v>17.260000000000002</v>
      </c>
      <c r="L13" s="1">
        <v>6.7</v>
      </c>
      <c r="M13" s="1">
        <v>832</v>
      </c>
    </row>
    <row r="14" spans="1:13" x14ac:dyDescent="0.45">
      <c r="A14" s="1">
        <v>10120</v>
      </c>
      <c r="B14" s="1" t="s">
        <v>24</v>
      </c>
      <c r="C14" s="1" t="s">
        <v>56</v>
      </c>
      <c r="D14" s="7" t="str">
        <f t="shared" si="0"/>
        <v>Seoul:Dongjak-gu</v>
      </c>
      <c r="E14" s="1">
        <v>37.510570999999999</v>
      </c>
      <c r="F14" s="1">
        <v>126.963604</v>
      </c>
      <c r="G14" s="1">
        <v>21</v>
      </c>
      <c r="H14" s="1">
        <v>34</v>
      </c>
      <c r="I14" s="1">
        <v>3</v>
      </c>
      <c r="J14" s="1">
        <v>1.17</v>
      </c>
      <c r="K14" s="1">
        <v>15.85</v>
      </c>
      <c r="L14" s="1">
        <v>5.2</v>
      </c>
      <c r="M14" s="1">
        <v>762</v>
      </c>
    </row>
    <row r="15" spans="1:13" x14ac:dyDescent="0.45">
      <c r="A15" s="1">
        <v>10130</v>
      </c>
      <c r="B15" s="1" t="s">
        <v>24</v>
      </c>
      <c r="C15" s="1" t="s">
        <v>33</v>
      </c>
      <c r="D15" s="7" t="str">
        <f t="shared" si="0"/>
        <v>Seoul:Mapo-gu</v>
      </c>
      <c r="E15" s="1">
        <v>37.566282999999999</v>
      </c>
      <c r="F15" s="1">
        <v>126.901644</v>
      </c>
      <c r="G15" s="1">
        <v>22</v>
      </c>
      <c r="H15" s="1">
        <v>24</v>
      </c>
      <c r="I15" s="1">
        <v>2</v>
      </c>
      <c r="J15" s="1">
        <v>1.83</v>
      </c>
      <c r="K15" s="1">
        <v>14.05</v>
      </c>
      <c r="L15" s="1">
        <v>4.9000000000000004</v>
      </c>
      <c r="M15" s="1">
        <v>929</v>
      </c>
    </row>
    <row r="16" spans="1:13" x14ac:dyDescent="0.45">
      <c r="A16" s="1">
        <v>10140</v>
      </c>
      <c r="B16" s="1" t="s">
        <v>24</v>
      </c>
      <c r="C16" s="1" t="s">
        <v>40</v>
      </c>
      <c r="D16" s="7" t="str">
        <f t="shared" si="0"/>
        <v>Seoul:Seodaemun-gu</v>
      </c>
      <c r="E16" s="1">
        <v>37.579428</v>
      </c>
      <c r="F16" s="1">
        <v>126.93677099999999</v>
      </c>
      <c r="G16" s="1">
        <v>19</v>
      </c>
      <c r="H16" s="1">
        <v>25</v>
      </c>
      <c r="I16" s="1">
        <v>6</v>
      </c>
      <c r="J16" s="1">
        <v>1.1200000000000001</v>
      </c>
      <c r="K16" s="1">
        <v>16.77</v>
      </c>
      <c r="L16" s="1">
        <v>6.2</v>
      </c>
      <c r="M16" s="1">
        <v>587</v>
      </c>
    </row>
    <row r="17" spans="1:13" x14ac:dyDescent="0.45">
      <c r="A17" s="1">
        <v>10150</v>
      </c>
      <c r="B17" s="1" t="s">
        <v>24</v>
      </c>
      <c r="C17" s="1" t="s">
        <v>47</v>
      </c>
      <c r="D17" s="7" t="str">
        <f t="shared" si="0"/>
        <v>Seoul:Seocho-gu</v>
      </c>
      <c r="E17" s="1">
        <v>37.483803999999999</v>
      </c>
      <c r="F17" s="1">
        <v>127.03269299999999</v>
      </c>
      <c r="G17" s="1">
        <v>24</v>
      </c>
      <c r="H17" s="1">
        <v>27</v>
      </c>
      <c r="I17" s="1">
        <v>1</v>
      </c>
      <c r="J17" s="1">
        <v>2.6</v>
      </c>
      <c r="K17" s="1">
        <v>13.39</v>
      </c>
      <c r="L17" s="1">
        <v>3.8</v>
      </c>
      <c r="M17" s="1">
        <v>1465</v>
      </c>
    </row>
    <row r="18" spans="1:13" x14ac:dyDescent="0.45">
      <c r="A18" s="1">
        <v>10160</v>
      </c>
      <c r="B18" s="1" t="s">
        <v>24</v>
      </c>
      <c r="C18" s="1" t="s">
        <v>43</v>
      </c>
      <c r="D18" s="7" t="str">
        <f t="shared" si="0"/>
        <v>Seoul:Seongdong-gu</v>
      </c>
      <c r="E18" s="1">
        <v>37.563276999999999</v>
      </c>
      <c r="F18" s="1">
        <v>127.036647</v>
      </c>
      <c r="G18" s="1">
        <v>21</v>
      </c>
      <c r="H18" s="1">
        <v>30</v>
      </c>
      <c r="I18" s="1">
        <v>2</v>
      </c>
      <c r="J18" s="1">
        <v>0.97</v>
      </c>
      <c r="K18" s="1">
        <v>14.76</v>
      </c>
      <c r="L18" s="1">
        <v>5.3</v>
      </c>
      <c r="M18" s="1">
        <v>593</v>
      </c>
    </row>
    <row r="19" spans="1:13" x14ac:dyDescent="0.45">
      <c r="A19" s="1">
        <v>10170</v>
      </c>
      <c r="B19" s="1" t="s">
        <v>24</v>
      </c>
      <c r="C19" s="1" t="s">
        <v>35</v>
      </c>
      <c r="D19" s="7" t="str">
        <f t="shared" si="0"/>
        <v>Seoul:Seongbuk-gu</v>
      </c>
      <c r="E19" s="1">
        <v>37.589562000000001</v>
      </c>
      <c r="F19" s="1">
        <v>127.0167</v>
      </c>
      <c r="G19" s="1">
        <v>29</v>
      </c>
      <c r="H19" s="1">
        <v>49</v>
      </c>
      <c r="I19" s="1">
        <v>6</v>
      </c>
      <c r="J19" s="1">
        <v>1.02</v>
      </c>
      <c r="K19" s="1">
        <v>16.149999999999999</v>
      </c>
      <c r="L19" s="1">
        <v>6</v>
      </c>
      <c r="M19" s="1">
        <v>729</v>
      </c>
    </row>
    <row r="20" spans="1:13" x14ac:dyDescent="0.45">
      <c r="A20" s="1">
        <v>10180</v>
      </c>
      <c r="B20" s="1" t="s">
        <v>24</v>
      </c>
      <c r="C20" s="1" t="s">
        <v>37</v>
      </c>
      <c r="D20" s="7" t="str">
        <f t="shared" si="0"/>
        <v>Seoul:Songpa-gu</v>
      </c>
      <c r="E20" s="1">
        <v>37.514620000000001</v>
      </c>
      <c r="F20" s="1">
        <v>127.10614099999999</v>
      </c>
      <c r="G20" s="1">
        <v>40</v>
      </c>
      <c r="H20" s="1">
        <v>51</v>
      </c>
      <c r="I20" s="1">
        <v>1</v>
      </c>
      <c r="J20" s="1">
        <v>1.65</v>
      </c>
      <c r="K20" s="1">
        <v>13.1</v>
      </c>
      <c r="L20" s="1">
        <v>4.0999999999999996</v>
      </c>
      <c r="M20" s="1">
        <v>1527</v>
      </c>
    </row>
    <row r="21" spans="1:13" x14ac:dyDescent="0.45">
      <c r="A21" s="1">
        <v>10190</v>
      </c>
      <c r="B21" s="1" t="s">
        <v>24</v>
      </c>
      <c r="C21" s="1" t="s">
        <v>58</v>
      </c>
      <c r="D21" s="7" t="str">
        <f t="shared" si="0"/>
        <v>Seoul:Yangcheon-gu</v>
      </c>
      <c r="E21" s="1">
        <v>37.517189000000002</v>
      </c>
      <c r="F21" s="1">
        <v>126.866618</v>
      </c>
      <c r="G21" s="1">
        <v>30</v>
      </c>
      <c r="H21" s="1">
        <v>43</v>
      </c>
      <c r="I21" s="1">
        <v>0</v>
      </c>
      <c r="J21" s="1">
        <v>2.2599999999999998</v>
      </c>
      <c r="K21" s="1">
        <v>13.55</v>
      </c>
      <c r="L21" s="1">
        <v>5.5</v>
      </c>
      <c r="M21" s="1">
        <v>816</v>
      </c>
    </row>
    <row r="22" spans="1:13" x14ac:dyDescent="0.45">
      <c r="A22" s="1">
        <v>10200</v>
      </c>
      <c r="B22" s="1" t="s">
        <v>24</v>
      </c>
      <c r="C22" s="1" t="s">
        <v>62</v>
      </c>
      <c r="D22" s="7" t="str">
        <f t="shared" si="0"/>
        <v>Seoul:Yeongdeungpo-gu</v>
      </c>
      <c r="E22" s="1">
        <v>37.526505</v>
      </c>
      <c r="F22" s="1">
        <v>126.89619</v>
      </c>
      <c r="G22" s="1">
        <v>23</v>
      </c>
      <c r="H22" s="1">
        <v>39</v>
      </c>
      <c r="I22" s="1">
        <v>0</v>
      </c>
      <c r="J22" s="1">
        <v>1.21</v>
      </c>
      <c r="K22" s="1">
        <v>15.6</v>
      </c>
      <c r="L22" s="1">
        <v>5.8</v>
      </c>
      <c r="M22" s="1">
        <v>1001</v>
      </c>
    </row>
    <row r="23" spans="1:13" x14ac:dyDescent="0.45">
      <c r="A23" s="1">
        <v>10210</v>
      </c>
      <c r="B23" s="1" t="s">
        <v>24</v>
      </c>
      <c r="C23" s="1" t="s">
        <v>65</v>
      </c>
      <c r="D23" s="7" t="str">
        <f t="shared" si="0"/>
        <v>Seoul:Yongsan-gu</v>
      </c>
      <c r="E23" s="1">
        <v>37.532767999999997</v>
      </c>
      <c r="F23" s="1">
        <v>126.990021</v>
      </c>
      <c r="G23" s="1">
        <v>15</v>
      </c>
      <c r="H23" s="1">
        <v>13</v>
      </c>
      <c r="I23" s="1">
        <v>1</v>
      </c>
      <c r="J23" s="1">
        <v>0.68</v>
      </c>
      <c r="K23" s="1">
        <v>16.87</v>
      </c>
      <c r="L23" s="1">
        <v>6.5</v>
      </c>
      <c r="M23" s="1">
        <v>435</v>
      </c>
    </row>
    <row r="24" spans="1:13" x14ac:dyDescent="0.45">
      <c r="A24" s="1">
        <v>10220</v>
      </c>
      <c r="B24" s="1" t="s">
        <v>24</v>
      </c>
      <c r="C24" s="1" t="s">
        <v>52</v>
      </c>
      <c r="D24" s="7" t="str">
        <f t="shared" si="0"/>
        <v>Seoul:Eunpyeong-gu</v>
      </c>
      <c r="E24" s="1">
        <v>37.603481000000002</v>
      </c>
      <c r="F24" s="1">
        <v>126.92917300000001</v>
      </c>
      <c r="G24" s="1">
        <v>31</v>
      </c>
      <c r="H24" s="1">
        <v>44</v>
      </c>
      <c r="I24" s="1">
        <v>1</v>
      </c>
      <c r="J24" s="1">
        <v>1.0900000000000001</v>
      </c>
      <c r="K24" s="1">
        <v>17</v>
      </c>
      <c r="L24" s="1">
        <v>6.5</v>
      </c>
      <c r="M24" s="1">
        <v>874</v>
      </c>
    </row>
    <row r="25" spans="1:13" x14ac:dyDescent="0.45">
      <c r="A25" s="1">
        <v>10230</v>
      </c>
      <c r="B25" s="1" t="s">
        <v>24</v>
      </c>
      <c r="C25" s="1" t="s">
        <v>30</v>
      </c>
      <c r="D25" s="7" t="str">
        <f t="shared" si="0"/>
        <v>Seoul:Jongno-gu</v>
      </c>
      <c r="E25" s="1">
        <v>37.572999000000003</v>
      </c>
      <c r="F25" s="1">
        <v>126.97918900000001</v>
      </c>
      <c r="G25" s="1">
        <v>13</v>
      </c>
      <c r="H25" s="1">
        <v>17</v>
      </c>
      <c r="I25" s="1">
        <v>3</v>
      </c>
      <c r="J25" s="1">
        <v>1.71</v>
      </c>
      <c r="K25" s="1">
        <v>18.27</v>
      </c>
      <c r="L25" s="1">
        <v>6.8</v>
      </c>
      <c r="M25" s="1">
        <v>668</v>
      </c>
    </row>
    <row r="26" spans="1:13" x14ac:dyDescent="0.45">
      <c r="A26" s="1">
        <v>10240</v>
      </c>
      <c r="B26" s="1" t="s">
        <v>24</v>
      </c>
      <c r="C26" s="1" t="s">
        <v>70</v>
      </c>
      <c r="D26" s="7" t="str">
        <f t="shared" si="0"/>
        <v>Seoul:Jung-gu</v>
      </c>
      <c r="E26" s="1">
        <v>37.563988000000002</v>
      </c>
      <c r="F26" s="1">
        <v>126.99753</v>
      </c>
      <c r="G26" s="1">
        <v>12</v>
      </c>
      <c r="H26" s="1">
        <v>14</v>
      </c>
      <c r="I26" s="1">
        <v>2</v>
      </c>
      <c r="J26" s="1">
        <v>0.94</v>
      </c>
      <c r="K26" s="1">
        <v>18.420000000000002</v>
      </c>
      <c r="L26" s="1">
        <v>7.4</v>
      </c>
      <c r="M26" s="1">
        <v>728</v>
      </c>
    </row>
    <row r="27" spans="1:13" x14ac:dyDescent="0.45">
      <c r="A27" s="1">
        <v>10250</v>
      </c>
      <c r="B27" s="1" t="s">
        <v>24</v>
      </c>
      <c r="C27" s="1" t="s">
        <v>29</v>
      </c>
      <c r="D27" s="7" t="str">
        <f t="shared" si="0"/>
        <v>Seoul:Jungnang-gu</v>
      </c>
      <c r="E27" s="1">
        <v>37.606831999999997</v>
      </c>
      <c r="F27" s="1">
        <v>127.09265600000001</v>
      </c>
      <c r="G27" s="1">
        <v>23</v>
      </c>
      <c r="H27" s="1">
        <v>31</v>
      </c>
      <c r="I27" s="1">
        <v>1</v>
      </c>
      <c r="J27" s="1">
        <v>0.7</v>
      </c>
      <c r="K27" s="1">
        <v>16.649999999999999</v>
      </c>
      <c r="L27" s="1">
        <v>6.9</v>
      </c>
      <c r="M27" s="1">
        <v>689</v>
      </c>
    </row>
    <row r="28" spans="1:13" x14ac:dyDescent="0.45">
      <c r="A28" s="1">
        <v>11000</v>
      </c>
      <c r="B28" s="1" t="s">
        <v>71</v>
      </c>
      <c r="C28" s="1" t="s">
        <v>71</v>
      </c>
      <c r="D28" s="7" t="str">
        <f t="shared" si="0"/>
        <v>Busan:Busan</v>
      </c>
      <c r="E28" s="1">
        <v>35.179884000000001</v>
      </c>
      <c r="F28" s="1">
        <v>129.07479599999999</v>
      </c>
      <c r="G28" s="1">
        <v>304</v>
      </c>
      <c r="H28" s="1">
        <v>408</v>
      </c>
      <c r="I28" s="1">
        <v>22</v>
      </c>
      <c r="J28" s="1">
        <v>1.4</v>
      </c>
      <c r="K28" s="1">
        <v>18.41</v>
      </c>
      <c r="L28" s="1">
        <v>8.6</v>
      </c>
      <c r="M28" s="1">
        <v>6752</v>
      </c>
    </row>
    <row r="29" spans="1:13" x14ac:dyDescent="0.45">
      <c r="A29" s="1">
        <v>11010</v>
      </c>
      <c r="B29" s="1" t="s">
        <v>71</v>
      </c>
      <c r="C29" s="1" t="s">
        <v>25</v>
      </c>
      <c r="D29" s="7" t="str">
        <f t="shared" si="0"/>
        <v>Busan:Gangseo-gu</v>
      </c>
      <c r="E29" s="1">
        <v>35.212423999999999</v>
      </c>
      <c r="F29" s="1">
        <v>128.98068000000001</v>
      </c>
      <c r="G29" s="1">
        <v>17</v>
      </c>
      <c r="H29" s="1">
        <v>21</v>
      </c>
      <c r="I29" s="1">
        <v>0</v>
      </c>
      <c r="J29" s="1">
        <v>1.43</v>
      </c>
      <c r="K29" s="1">
        <v>11.84</v>
      </c>
      <c r="L29" s="1">
        <v>5</v>
      </c>
      <c r="M29" s="1">
        <v>147</v>
      </c>
    </row>
    <row r="30" spans="1:13" x14ac:dyDescent="0.45">
      <c r="A30" s="1">
        <v>11020</v>
      </c>
      <c r="B30" s="1" t="s">
        <v>71</v>
      </c>
      <c r="C30" s="1" t="s">
        <v>79</v>
      </c>
      <c r="D30" s="7" t="str">
        <f t="shared" si="0"/>
        <v>Busan:Geumjeong-gu</v>
      </c>
      <c r="E30" s="1">
        <v>35.243053000000003</v>
      </c>
      <c r="F30" s="1">
        <v>129.092163</v>
      </c>
      <c r="G30" s="1">
        <v>22</v>
      </c>
      <c r="H30" s="1">
        <v>28</v>
      </c>
      <c r="I30" s="1">
        <v>4</v>
      </c>
      <c r="J30" s="1">
        <v>1.64</v>
      </c>
      <c r="K30" s="1">
        <v>19.8</v>
      </c>
      <c r="L30" s="1">
        <v>8.4</v>
      </c>
      <c r="M30" s="1">
        <v>466</v>
      </c>
    </row>
    <row r="31" spans="1:13" x14ac:dyDescent="0.45">
      <c r="A31" s="1">
        <v>11030</v>
      </c>
      <c r="B31" s="1" t="s">
        <v>71</v>
      </c>
      <c r="C31" s="1" t="s">
        <v>215</v>
      </c>
      <c r="D31" s="7" t="str">
        <f t="shared" si="0"/>
        <v>Busan:Gijang-gun</v>
      </c>
      <c r="E31" s="1">
        <v>35.244880999999999</v>
      </c>
      <c r="F31" s="1">
        <v>129.22225299999999</v>
      </c>
      <c r="G31" s="1">
        <v>21</v>
      </c>
      <c r="H31" s="1">
        <v>35</v>
      </c>
      <c r="I31" s="1">
        <v>0</v>
      </c>
      <c r="J31" s="1">
        <v>1.31</v>
      </c>
      <c r="K31" s="1">
        <v>15.45</v>
      </c>
      <c r="L31" s="1">
        <v>7.4</v>
      </c>
      <c r="M31" s="1">
        <v>229</v>
      </c>
    </row>
    <row r="32" spans="1:13" x14ac:dyDescent="0.45">
      <c r="A32" s="1">
        <v>11040</v>
      </c>
      <c r="B32" s="1" t="s">
        <v>71</v>
      </c>
      <c r="C32" s="1" t="s">
        <v>77</v>
      </c>
      <c r="D32" s="7" t="str">
        <f t="shared" si="0"/>
        <v>Busan:Nam-gu</v>
      </c>
      <c r="E32" s="1">
        <v>35.136789</v>
      </c>
      <c r="F32" s="1">
        <v>129.08413999999999</v>
      </c>
      <c r="G32" s="1">
        <v>21</v>
      </c>
      <c r="H32" s="1">
        <v>27</v>
      </c>
      <c r="I32" s="1">
        <v>4</v>
      </c>
      <c r="J32" s="1">
        <v>1.24</v>
      </c>
      <c r="K32" s="1">
        <v>19.13</v>
      </c>
      <c r="L32" s="1">
        <v>7.9</v>
      </c>
      <c r="M32" s="1">
        <v>475</v>
      </c>
    </row>
    <row r="33" spans="1:13" x14ac:dyDescent="0.45">
      <c r="A33" s="1">
        <v>11050</v>
      </c>
      <c r="B33" s="1" t="s">
        <v>71</v>
      </c>
      <c r="C33" s="1" t="s">
        <v>91</v>
      </c>
      <c r="D33" s="7" t="str">
        <f t="shared" si="0"/>
        <v>Busan:Dong-gu</v>
      </c>
      <c r="E33" s="1">
        <v>35.129432000000001</v>
      </c>
      <c r="F33" s="1">
        <v>129.04553999999999</v>
      </c>
      <c r="G33" s="1">
        <v>7</v>
      </c>
      <c r="H33" s="1">
        <v>9</v>
      </c>
      <c r="I33" s="1">
        <v>0</v>
      </c>
      <c r="J33" s="1">
        <v>0.83</v>
      </c>
      <c r="K33" s="1">
        <v>25.42</v>
      </c>
      <c r="L33" s="1">
        <v>13.8</v>
      </c>
      <c r="M33" s="1">
        <v>239</v>
      </c>
    </row>
    <row r="34" spans="1:13" x14ac:dyDescent="0.45">
      <c r="A34" s="1">
        <v>11060</v>
      </c>
      <c r="B34" s="1" t="s">
        <v>71</v>
      </c>
      <c r="C34" s="1" t="s">
        <v>72</v>
      </c>
      <c r="D34" s="7" t="str">
        <f t="shared" si="0"/>
        <v>Busan:Dongnae-gu</v>
      </c>
      <c r="E34" s="1">
        <v>35.205060000000003</v>
      </c>
      <c r="F34" s="1">
        <v>129.083673</v>
      </c>
      <c r="G34" s="1">
        <v>22</v>
      </c>
      <c r="H34" s="1">
        <v>31</v>
      </c>
      <c r="I34" s="1">
        <v>0</v>
      </c>
      <c r="J34" s="1">
        <v>1.98</v>
      </c>
      <c r="K34" s="1">
        <v>17.53</v>
      </c>
      <c r="L34" s="1">
        <v>7.7</v>
      </c>
      <c r="M34" s="1">
        <v>608</v>
      </c>
    </row>
    <row r="35" spans="1:13" x14ac:dyDescent="0.45">
      <c r="A35" s="1">
        <v>11070</v>
      </c>
      <c r="B35" s="1" t="s">
        <v>71</v>
      </c>
      <c r="C35" s="1" t="s">
        <v>84</v>
      </c>
      <c r="D35" s="7" t="str">
        <f t="shared" si="0"/>
        <v>Busan:Busanjin-gu</v>
      </c>
      <c r="E35" s="1">
        <v>35.163331999999997</v>
      </c>
      <c r="F35" s="1">
        <v>129.05305799999999</v>
      </c>
      <c r="G35" s="1">
        <v>32</v>
      </c>
      <c r="H35" s="1">
        <v>43</v>
      </c>
      <c r="I35" s="1">
        <v>3</v>
      </c>
      <c r="J35" s="1">
        <v>1.62</v>
      </c>
      <c r="K35" s="1">
        <v>19.010000000000002</v>
      </c>
      <c r="L35" s="1">
        <v>8.6999999999999993</v>
      </c>
      <c r="M35" s="1">
        <v>986</v>
      </c>
    </row>
    <row r="36" spans="1:13" x14ac:dyDescent="0.45">
      <c r="A36" s="1">
        <v>11080</v>
      </c>
      <c r="B36" s="1" t="s">
        <v>71</v>
      </c>
      <c r="C36" s="1" t="s">
        <v>76</v>
      </c>
      <c r="D36" s="7" t="str">
        <f t="shared" si="0"/>
        <v>Busan:Buk-gu</v>
      </c>
      <c r="E36" s="1">
        <v>35.197482999999998</v>
      </c>
      <c r="F36" s="1">
        <v>128.99022400000001</v>
      </c>
      <c r="G36" s="1">
        <v>27</v>
      </c>
      <c r="H36" s="1">
        <v>37</v>
      </c>
      <c r="I36" s="1">
        <v>1</v>
      </c>
      <c r="J36" s="1">
        <v>1.35</v>
      </c>
      <c r="K36" s="1">
        <v>16.04</v>
      </c>
      <c r="L36" s="1">
        <v>8.4</v>
      </c>
      <c r="M36" s="1">
        <v>465</v>
      </c>
    </row>
    <row r="37" spans="1:13" x14ac:dyDescent="0.45">
      <c r="A37" s="1">
        <v>11090</v>
      </c>
      <c r="B37" s="1" t="s">
        <v>71</v>
      </c>
      <c r="C37" s="1" t="s">
        <v>83</v>
      </c>
      <c r="D37" s="7" t="str">
        <f t="shared" si="0"/>
        <v>Busan:Sasang-gu</v>
      </c>
      <c r="E37" s="1">
        <v>35.152777</v>
      </c>
      <c r="F37" s="1">
        <v>128.991142</v>
      </c>
      <c r="G37" s="1">
        <v>21</v>
      </c>
      <c r="H37" s="1">
        <v>31</v>
      </c>
      <c r="I37" s="1">
        <v>3</v>
      </c>
      <c r="J37" s="1">
        <v>0.78</v>
      </c>
      <c r="K37" s="1">
        <v>17</v>
      </c>
      <c r="L37" s="1">
        <v>8.1</v>
      </c>
      <c r="M37" s="1">
        <v>317</v>
      </c>
    </row>
    <row r="38" spans="1:13" x14ac:dyDescent="0.45">
      <c r="A38" s="1">
        <v>11100</v>
      </c>
      <c r="B38" s="1" t="s">
        <v>71</v>
      </c>
      <c r="C38" s="1" t="s">
        <v>81</v>
      </c>
      <c r="D38" s="7" t="str">
        <f t="shared" si="0"/>
        <v>Busan:Saha-gu</v>
      </c>
      <c r="E38" s="1">
        <v>35.104641999999998</v>
      </c>
      <c r="F38" s="1">
        <v>128.97479200000001</v>
      </c>
      <c r="G38" s="1">
        <v>26</v>
      </c>
      <c r="H38" s="1">
        <v>42</v>
      </c>
      <c r="I38" s="1">
        <v>2</v>
      </c>
      <c r="J38" s="1">
        <v>1.34</v>
      </c>
      <c r="K38" s="1">
        <v>17.760000000000002</v>
      </c>
      <c r="L38" s="1">
        <v>8.1</v>
      </c>
      <c r="M38" s="1">
        <v>541</v>
      </c>
    </row>
    <row r="39" spans="1:13" x14ac:dyDescent="0.45">
      <c r="A39" s="1">
        <v>11110</v>
      </c>
      <c r="B39" s="1" t="s">
        <v>71</v>
      </c>
      <c r="C39" s="1" t="s">
        <v>78</v>
      </c>
      <c r="D39" s="7" t="str">
        <f t="shared" si="0"/>
        <v>Busan:Seo-gu</v>
      </c>
      <c r="E39" s="1">
        <v>35.098134999999999</v>
      </c>
      <c r="F39" s="1">
        <v>129.024193</v>
      </c>
      <c r="G39" s="1">
        <v>11</v>
      </c>
      <c r="H39" s="1">
        <v>9</v>
      </c>
      <c r="I39" s="1">
        <v>0</v>
      </c>
      <c r="J39" s="1">
        <v>1.02</v>
      </c>
      <c r="K39" s="1">
        <v>24.36</v>
      </c>
      <c r="L39" s="1">
        <v>12.3</v>
      </c>
      <c r="M39" s="1">
        <v>235</v>
      </c>
    </row>
    <row r="40" spans="1:13" x14ac:dyDescent="0.45">
      <c r="A40" s="1">
        <v>11120</v>
      </c>
      <c r="B40" s="1" t="s">
        <v>71</v>
      </c>
      <c r="C40" s="1" t="s">
        <v>82</v>
      </c>
      <c r="D40" s="7" t="str">
        <f t="shared" si="0"/>
        <v>Busan:Suyeong-gu</v>
      </c>
      <c r="E40" s="1">
        <v>35.145805000000003</v>
      </c>
      <c r="F40" s="1">
        <v>129.11319399999999</v>
      </c>
      <c r="G40" s="1">
        <v>10</v>
      </c>
      <c r="H40" s="1">
        <v>22</v>
      </c>
      <c r="I40" s="1">
        <v>0</v>
      </c>
      <c r="J40" s="1">
        <v>1.56</v>
      </c>
      <c r="K40" s="1">
        <v>20.399999999999999</v>
      </c>
      <c r="L40" s="1">
        <v>8.1999999999999993</v>
      </c>
      <c r="M40" s="1">
        <v>395</v>
      </c>
    </row>
    <row r="41" spans="1:13" x14ac:dyDescent="0.45">
      <c r="A41" s="1">
        <v>11130</v>
      </c>
      <c r="B41" s="1" t="s">
        <v>71</v>
      </c>
      <c r="C41" s="1" t="s">
        <v>75</v>
      </c>
      <c r="D41" s="7" t="str">
        <f t="shared" si="0"/>
        <v>Busan:Yeonje-gu</v>
      </c>
      <c r="E41" s="1">
        <v>35.176406</v>
      </c>
      <c r="F41" s="1">
        <v>129.079566</v>
      </c>
      <c r="G41" s="1">
        <v>16</v>
      </c>
      <c r="H41" s="1">
        <v>18</v>
      </c>
      <c r="I41" s="1">
        <v>2</v>
      </c>
      <c r="J41" s="1">
        <v>1.39</v>
      </c>
      <c r="K41" s="1">
        <v>18.27</v>
      </c>
      <c r="L41" s="1">
        <v>7.8</v>
      </c>
      <c r="M41" s="1">
        <v>450</v>
      </c>
    </row>
    <row r="42" spans="1:13" x14ac:dyDescent="0.45">
      <c r="A42" s="1">
        <v>11140</v>
      </c>
      <c r="B42" s="1" t="s">
        <v>71</v>
      </c>
      <c r="C42" s="1" t="s">
        <v>216</v>
      </c>
      <c r="D42" s="7" t="str">
        <f t="shared" si="0"/>
        <v>Busan:Yeongdo-gu</v>
      </c>
      <c r="E42" s="1">
        <v>35.091361999999997</v>
      </c>
      <c r="F42" s="1">
        <v>129.06788399999999</v>
      </c>
      <c r="G42" s="1">
        <v>14</v>
      </c>
      <c r="H42" s="1">
        <v>12</v>
      </c>
      <c r="I42" s="1">
        <v>2</v>
      </c>
      <c r="J42" s="1">
        <v>0.69</v>
      </c>
      <c r="K42" s="1">
        <v>26.13</v>
      </c>
      <c r="L42" s="1">
        <v>13.3</v>
      </c>
      <c r="M42" s="1">
        <v>203</v>
      </c>
    </row>
    <row r="43" spans="1:13" x14ac:dyDescent="0.45">
      <c r="A43" s="1">
        <v>11150</v>
      </c>
      <c r="B43" s="1" t="s">
        <v>71</v>
      </c>
      <c r="C43" s="1" t="s">
        <v>70</v>
      </c>
      <c r="D43" s="7" t="str">
        <f t="shared" si="0"/>
        <v>Busan:Jung-gu</v>
      </c>
      <c r="E43" s="1">
        <v>35.106321000000001</v>
      </c>
      <c r="F43" s="1">
        <v>129.03225599999999</v>
      </c>
      <c r="G43" s="1">
        <v>4</v>
      </c>
      <c r="H43" s="1">
        <v>4</v>
      </c>
      <c r="I43" s="1">
        <v>0</v>
      </c>
      <c r="J43" s="1">
        <v>1.36</v>
      </c>
      <c r="K43" s="1">
        <v>26</v>
      </c>
      <c r="L43" s="1">
        <v>13</v>
      </c>
      <c r="M43" s="1">
        <v>182</v>
      </c>
    </row>
    <row r="44" spans="1:13" x14ac:dyDescent="0.45">
      <c r="A44" s="1">
        <v>11160</v>
      </c>
      <c r="B44" s="1" t="s">
        <v>71</v>
      </c>
      <c r="C44" s="1" t="s">
        <v>74</v>
      </c>
      <c r="D44" s="7" t="str">
        <f t="shared" si="0"/>
        <v>Busan:Haeundae-gu</v>
      </c>
      <c r="E44" s="1">
        <v>35.163359999999997</v>
      </c>
      <c r="F44" s="1">
        <v>129.16359399999999</v>
      </c>
      <c r="G44" s="1">
        <v>33</v>
      </c>
      <c r="H44" s="1">
        <v>39</v>
      </c>
      <c r="I44" s="1">
        <v>1</v>
      </c>
      <c r="J44" s="1">
        <v>1.63</v>
      </c>
      <c r="K44" s="1">
        <v>16.53</v>
      </c>
      <c r="L44" s="1">
        <v>7.9</v>
      </c>
      <c r="M44" s="1">
        <v>814</v>
      </c>
    </row>
    <row r="45" spans="1:13" x14ac:dyDescent="0.45">
      <c r="A45" s="1">
        <v>12000</v>
      </c>
      <c r="B45" s="1" t="s">
        <v>86</v>
      </c>
      <c r="C45" s="1" t="s">
        <v>86</v>
      </c>
      <c r="D45" s="7" t="str">
        <f t="shared" si="0"/>
        <v>Daegu:Daegu</v>
      </c>
      <c r="E45" s="1">
        <v>35.872149999999998</v>
      </c>
      <c r="F45" s="1">
        <v>128.60178300000001</v>
      </c>
      <c r="G45" s="1">
        <v>229</v>
      </c>
      <c r="H45" s="1">
        <v>355</v>
      </c>
      <c r="I45" s="1">
        <v>11</v>
      </c>
      <c r="J45" s="1">
        <v>1.62</v>
      </c>
      <c r="K45" s="1">
        <v>15.78</v>
      </c>
      <c r="L45" s="1">
        <v>7.5</v>
      </c>
      <c r="M45" s="1">
        <v>5083</v>
      </c>
    </row>
    <row r="46" spans="1:13" x14ac:dyDescent="0.45">
      <c r="A46" s="1">
        <v>12010</v>
      </c>
      <c r="B46" s="1" t="s">
        <v>86</v>
      </c>
      <c r="C46" s="1" t="s">
        <v>77</v>
      </c>
      <c r="D46" s="7" t="str">
        <f t="shared" si="0"/>
        <v>Daegu:Nam-gu</v>
      </c>
      <c r="E46" s="1">
        <v>35.846299999999999</v>
      </c>
      <c r="F46" s="1">
        <v>128.597723</v>
      </c>
      <c r="G46" s="1">
        <v>11</v>
      </c>
      <c r="H46" s="1">
        <v>15</v>
      </c>
      <c r="I46" s="1">
        <v>2</v>
      </c>
      <c r="J46" s="1">
        <v>0.85</v>
      </c>
      <c r="K46" s="1">
        <v>22.49</v>
      </c>
      <c r="L46" s="1">
        <v>10.4</v>
      </c>
      <c r="M46" s="1">
        <v>345</v>
      </c>
    </row>
    <row r="47" spans="1:13" x14ac:dyDescent="0.45">
      <c r="A47" s="1">
        <v>12020</v>
      </c>
      <c r="B47" s="1" t="s">
        <v>86</v>
      </c>
      <c r="C47" s="1" t="s">
        <v>88</v>
      </c>
      <c r="D47" s="7" t="str">
        <f t="shared" si="0"/>
        <v>Daegu:Dalseo-gu</v>
      </c>
      <c r="E47" s="1">
        <v>35.830128000000002</v>
      </c>
      <c r="F47" s="1">
        <v>128.532635</v>
      </c>
      <c r="G47" s="1">
        <v>55</v>
      </c>
      <c r="H47" s="1">
        <v>78</v>
      </c>
      <c r="I47" s="1">
        <v>3</v>
      </c>
      <c r="J47" s="1">
        <v>1.72</v>
      </c>
      <c r="K47" s="1">
        <v>13.56</v>
      </c>
      <c r="L47" s="1">
        <v>6.5</v>
      </c>
      <c r="M47" s="1">
        <v>1064</v>
      </c>
    </row>
    <row r="48" spans="1:13" x14ac:dyDescent="0.45">
      <c r="A48" s="1">
        <v>12030</v>
      </c>
      <c r="B48" s="1" t="s">
        <v>86</v>
      </c>
      <c r="C48" s="1" t="s">
        <v>89</v>
      </c>
      <c r="D48" s="7" t="str">
        <f t="shared" si="0"/>
        <v>Daegu:Dalseong-gun</v>
      </c>
      <c r="E48" s="1">
        <v>35.774749999999997</v>
      </c>
      <c r="F48" s="1">
        <v>128.43131399999999</v>
      </c>
      <c r="G48" s="1">
        <v>32</v>
      </c>
      <c r="H48" s="1">
        <v>47</v>
      </c>
      <c r="I48" s="1">
        <v>1</v>
      </c>
      <c r="J48" s="1">
        <v>1.51</v>
      </c>
      <c r="K48" s="1">
        <v>12.11</v>
      </c>
      <c r="L48" s="1">
        <v>5.4</v>
      </c>
      <c r="M48" s="1">
        <v>361</v>
      </c>
    </row>
    <row r="49" spans="1:13" x14ac:dyDescent="0.45">
      <c r="A49" s="1">
        <v>12040</v>
      </c>
      <c r="B49" s="1" t="s">
        <v>86</v>
      </c>
      <c r="C49" s="1" t="s">
        <v>91</v>
      </c>
      <c r="D49" s="7" t="str">
        <f t="shared" si="0"/>
        <v>Daegu:Dong-gu</v>
      </c>
      <c r="E49" s="1">
        <v>35.886836000000002</v>
      </c>
      <c r="F49" s="1">
        <v>128.635537</v>
      </c>
      <c r="G49" s="1">
        <v>32</v>
      </c>
      <c r="H49" s="1">
        <v>58</v>
      </c>
      <c r="I49" s="1">
        <v>0</v>
      </c>
      <c r="J49" s="1">
        <v>1.1499999999999999</v>
      </c>
      <c r="K49" s="1">
        <v>18.809999999999999</v>
      </c>
      <c r="L49" s="1">
        <v>9</v>
      </c>
      <c r="M49" s="1">
        <v>649</v>
      </c>
    </row>
    <row r="50" spans="1:13" x14ac:dyDescent="0.45">
      <c r="A50" s="1">
        <v>12050</v>
      </c>
      <c r="B50" s="1" t="s">
        <v>86</v>
      </c>
      <c r="C50" s="1" t="s">
        <v>76</v>
      </c>
      <c r="D50" s="7" t="str">
        <f t="shared" si="0"/>
        <v>Daegu:Buk-gu</v>
      </c>
      <c r="E50" s="1">
        <v>35.892505999999997</v>
      </c>
      <c r="F50" s="1">
        <v>128.58377899999999</v>
      </c>
      <c r="G50" s="1">
        <v>38</v>
      </c>
      <c r="H50" s="1">
        <v>73</v>
      </c>
      <c r="I50" s="1">
        <v>4</v>
      </c>
      <c r="J50" s="1">
        <v>1.43</v>
      </c>
      <c r="K50" s="1">
        <v>13.95</v>
      </c>
      <c r="L50" s="1">
        <v>6.3</v>
      </c>
      <c r="M50" s="1">
        <v>748</v>
      </c>
    </row>
    <row r="51" spans="1:13" x14ac:dyDescent="0.45">
      <c r="A51" s="1">
        <v>12060</v>
      </c>
      <c r="B51" s="1" t="s">
        <v>86</v>
      </c>
      <c r="C51" s="1" t="s">
        <v>78</v>
      </c>
      <c r="D51" s="7" t="str">
        <f t="shared" si="0"/>
        <v>Daegu:Seo-gu</v>
      </c>
      <c r="E51" s="1">
        <v>35.871993000000003</v>
      </c>
      <c r="F51" s="1">
        <v>128.55918199999999</v>
      </c>
      <c r="G51" s="1">
        <v>17</v>
      </c>
      <c r="H51" s="1">
        <v>23</v>
      </c>
      <c r="I51" s="1">
        <v>0</v>
      </c>
      <c r="J51" s="1">
        <v>0.83</v>
      </c>
      <c r="K51" s="1">
        <v>21.29</v>
      </c>
      <c r="L51" s="1">
        <v>10.1</v>
      </c>
      <c r="M51" s="1">
        <v>374</v>
      </c>
    </row>
    <row r="52" spans="1:13" x14ac:dyDescent="0.45">
      <c r="A52" s="1">
        <v>12070</v>
      </c>
      <c r="B52" s="1" t="s">
        <v>86</v>
      </c>
      <c r="C52" s="1" t="s">
        <v>90</v>
      </c>
      <c r="D52" s="7" t="str">
        <f t="shared" si="0"/>
        <v>Daegu:Suseong-gu</v>
      </c>
      <c r="E52" s="1">
        <v>35.858395000000002</v>
      </c>
      <c r="F52" s="1">
        <v>128.630551</v>
      </c>
      <c r="G52" s="1">
        <v>34</v>
      </c>
      <c r="H52" s="1">
        <v>49</v>
      </c>
      <c r="I52" s="1">
        <v>1</v>
      </c>
      <c r="J52" s="1">
        <v>2.2799999999999998</v>
      </c>
      <c r="K52" s="1">
        <v>15</v>
      </c>
      <c r="L52" s="1">
        <v>6.9</v>
      </c>
      <c r="M52" s="1">
        <v>948</v>
      </c>
    </row>
    <row r="53" spans="1:13" x14ac:dyDescent="0.45">
      <c r="A53" s="1">
        <v>12080</v>
      </c>
      <c r="B53" s="1" t="s">
        <v>86</v>
      </c>
      <c r="C53" s="1" t="s">
        <v>70</v>
      </c>
      <c r="D53" s="7" t="str">
        <f t="shared" si="0"/>
        <v>Daegu:Jung-gu</v>
      </c>
      <c r="E53" s="1">
        <v>35.869551000000001</v>
      </c>
      <c r="F53" s="1">
        <v>128.60618400000001</v>
      </c>
      <c r="G53" s="1">
        <v>10</v>
      </c>
      <c r="H53" s="1">
        <v>12</v>
      </c>
      <c r="I53" s="1">
        <v>0</v>
      </c>
      <c r="J53" s="1">
        <v>4.03</v>
      </c>
      <c r="K53" s="1">
        <v>20.29</v>
      </c>
      <c r="L53" s="1">
        <v>9.6</v>
      </c>
      <c r="M53" s="1">
        <v>594</v>
      </c>
    </row>
    <row r="54" spans="1:13" x14ac:dyDescent="0.45">
      <c r="A54" s="1">
        <v>13000</v>
      </c>
      <c r="B54" s="1" t="s">
        <v>92</v>
      </c>
      <c r="C54" s="1" t="s">
        <v>92</v>
      </c>
      <c r="D54" s="7" t="str">
        <f t="shared" si="0"/>
        <v>Gwangju:Gwangju</v>
      </c>
      <c r="E54" s="1">
        <v>35.160466999999997</v>
      </c>
      <c r="F54" s="1">
        <v>126.851392</v>
      </c>
      <c r="G54" s="1">
        <v>155</v>
      </c>
      <c r="H54" s="1">
        <v>312</v>
      </c>
      <c r="I54" s="1">
        <v>17</v>
      </c>
      <c r="J54" s="1">
        <v>2.38</v>
      </c>
      <c r="K54" s="1">
        <v>13.57</v>
      </c>
      <c r="L54" s="1">
        <v>6.4</v>
      </c>
      <c r="M54" s="1">
        <v>2852</v>
      </c>
    </row>
    <row r="55" spans="1:13" x14ac:dyDescent="0.45">
      <c r="A55" s="1">
        <v>13010</v>
      </c>
      <c r="B55" s="1" t="s">
        <v>92</v>
      </c>
      <c r="C55" s="1" t="s">
        <v>217</v>
      </c>
      <c r="D55" s="7" t="str">
        <f t="shared" si="0"/>
        <v>Gwangju:Gwangsan-gu</v>
      </c>
      <c r="E55" s="1">
        <v>35.139941</v>
      </c>
      <c r="F55" s="1">
        <v>126.7937</v>
      </c>
      <c r="G55" s="1">
        <v>45</v>
      </c>
      <c r="H55" s="1">
        <v>90</v>
      </c>
      <c r="I55" s="1">
        <v>4</v>
      </c>
      <c r="J55" s="1">
        <v>2.3199999999999998</v>
      </c>
      <c r="K55" s="1">
        <v>9.1</v>
      </c>
      <c r="L55" s="1">
        <v>4.5999999999999996</v>
      </c>
      <c r="M55" s="1">
        <v>640</v>
      </c>
    </row>
    <row r="56" spans="1:13" x14ac:dyDescent="0.45">
      <c r="A56" s="1">
        <v>13020</v>
      </c>
      <c r="B56" s="1" t="s">
        <v>92</v>
      </c>
      <c r="C56" s="1" t="s">
        <v>77</v>
      </c>
      <c r="D56" s="7" t="str">
        <f t="shared" si="0"/>
        <v>Gwangju:Nam-gu</v>
      </c>
      <c r="E56" s="1">
        <v>35.132981999999998</v>
      </c>
      <c r="F56" s="1">
        <v>126.902379</v>
      </c>
      <c r="G56" s="1">
        <v>23</v>
      </c>
      <c r="H56" s="1">
        <v>44</v>
      </c>
      <c r="I56" s="1">
        <v>4</v>
      </c>
      <c r="J56" s="1">
        <v>2.63</v>
      </c>
      <c r="K56" s="1">
        <v>16.760000000000002</v>
      </c>
      <c r="L56" s="1">
        <v>7.5</v>
      </c>
      <c r="M56" s="1">
        <v>427</v>
      </c>
    </row>
    <row r="57" spans="1:13" x14ac:dyDescent="0.45">
      <c r="A57" s="1">
        <v>13030</v>
      </c>
      <c r="B57" s="1" t="s">
        <v>92</v>
      </c>
      <c r="C57" s="1" t="s">
        <v>91</v>
      </c>
      <c r="D57" s="7" t="str">
        <f t="shared" si="0"/>
        <v>Gwangju:Dong-gu</v>
      </c>
      <c r="E57" s="1">
        <v>35.146259999999998</v>
      </c>
      <c r="F57" s="1">
        <v>126.92313300000001</v>
      </c>
      <c r="G57" s="1">
        <v>11</v>
      </c>
      <c r="H57" s="1">
        <v>18</v>
      </c>
      <c r="I57" s="1">
        <v>3</v>
      </c>
      <c r="J57" s="1">
        <v>2.88</v>
      </c>
      <c r="K57" s="1">
        <v>21.59</v>
      </c>
      <c r="L57" s="1">
        <v>8.8000000000000007</v>
      </c>
      <c r="M57" s="1">
        <v>327</v>
      </c>
    </row>
    <row r="58" spans="1:13" x14ac:dyDescent="0.45">
      <c r="A58" s="1">
        <v>13040</v>
      </c>
      <c r="B58" s="1" t="s">
        <v>92</v>
      </c>
      <c r="C58" s="1" t="s">
        <v>76</v>
      </c>
      <c r="D58" s="7" t="str">
        <f t="shared" si="0"/>
        <v>Gwangju:Buk-gu</v>
      </c>
      <c r="E58" s="1">
        <v>35.174433999999998</v>
      </c>
      <c r="F58" s="1">
        <v>126.91206099999999</v>
      </c>
      <c r="G58" s="1">
        <v>46</v>
      </c>
      <c r="H58" s="1">
        <v>105</v>
      </c>
      <c r="I58" s="1">
        <v>6</v>
      </c>
      <c r="J58" s="1">
        <v>2.13</v>
      </c>
      <c r="K58" s="1">
        <v>14.35</v>
      </c>
      <c r="L58" s="1">
        <v>6.9</v>
      </c>
      <c r="M58" s="1">
        <v>782</v>
      </c>
    </row>
    <row r="59" spans="1:13" x14ac:dyDescent="0.45">
      <c r="A59" s="1">
        <v>13050</v>
      </c>
      <c r="B59" s="1" t="s">
        <v>92</v>
      </c>
      <c r="C59" s="1" t="s">
        <v>78</v>
      </c>
      <c r="D59" s="7" t="str">
        <f t="shared" si="0"/>
        <v>Gwangju:Seo-gu</v>
      </c>
      <c r="E59" s="1">
        <v>35.152515999999999</v>
      </c>
      <c r="F59" s="1">
        <v>126.88961399999999</v>
      </c>
      <c r="G59" s="1">
        <v>30</v>
      </c>
      <c r="H59" s="1">
        <v>55</v>
      </c>
      <c r="I59" s="1">
        <v>0</v>
      </c>
      <c r="J59" s="1">
        <v>2.5</v>
      </c>
      <c r="K59" s="1">
        <v>13.52</v>
      </c>
      <c r="L59" s="1">
        <v>6.1</v>
      </c>
      <c r="M59" s="1">
        <v>676</v>
      </c>
    </row>
    <row r="60" spans="1:13" x14ac:dyDescent="0.45">
      <c r="A60" s="1">
        <v>14000</v>
      </c>
      <c r="B60" s="1" t="s">
        <v>93</v>
      </c>
      <c r="C60" s="1" t="s">
        <v>93</v>
      </c>
      <c r="D60" s="7" t="str">
        <f t="shared" si="0"/>
        <v>Incheon:Incheon</v>
      </c>
      <c r="E60" s="1">
        <v>37.456187999999997</v>
      </c>
      <c r="F60" s="1">
        <v>126.70592000000001</v>
      </c>
      <c r="G60" s="1">
        <v>250</v>
      </c>
      <c r="H60" s="1">
        <v>403</v>
      </c>
      <c r="I60" s="1">
        <v>7</v>
      </c>
      <c r="J60" s="1">
        <v>1.27</v>
      </c>
      <c r="K60" s="1">
        <v>13.2</v>
      </c>
      <c r="L60" s="1">
        <v>5.8</v>
      </c>
      <c r="M60" s="1">
        <v>4497</v>
      </c>
    </row>
    <row r="61" spans="1:13" x14ac:dyDescent="0.45">
      <c r="A61" s="1">
        <v>14010</v>
      </c>
      <c r="B61" s="1" t="s">
        <v>93</v>
      </c>
      <c r="C61" s="1" t="s">
        <v>218</v>
      </c>
      <c r="D61" s="7" t="str">
        <f t="shared" si="0"/>
        <v>Incheon:Ganghwa-gun</v>
      </c>
      <c r="E61" s="1">
        <v>37.747064999999999</v>
      </c>
      <c r="F61" s="1">
        <v>126.48777699999999</v>
      </c>
      <c r="G61" s="1">
        <v>20</v>
      </c>
      <c r="H61" s="1">
        <v>19</v>
      </c>
      <c r="I61" s="1">
        <v>1</v>
      </c>
      <c r="J61" s="1">
        <v>0.68</v>
      </c>
      <c r="K61" s="1">
        <v>31.97</v>
      </c>
      <c r="L61" s="1">
        <v>13.9</v>
      </c>
      <c r="M61" s="1">
        <v>107</v>
      </c>
    </row>
    <row r="62" spans="1:13" x14ac:dyDescent="0.45">
      <c r="A62" s="1">
        <v>14020</v>
      </c>
      <c r="B62" s="1" t="s">
        <v>93</v>
      </c>
      <c r="C62" s="1" t="s">
        <v>98</v>
      </c>
      <c r="D62" s="7" t="str">
        <f t="shared" si="0"/>
        <v>Incheon:Gyeyang-gu</v>
      </c>
      <c r="E62" s="1">
        <v>37.537537</v>
      </c>
      <c r="F62" s="1">
        <v>126.737712</v>
      </c>
      <c r="G62" s="1">
        <v>26</v>
      </c>
      <c r="H62" s="1">
        <v>36</v>
      </c>
      <c r="I62" s="1">
        <v>2</v>
      </c>
      <c r="J62" s="1">
        <v>1.25</v>
      </c>
      <c r="K62" s="1">
        <v>11.81</v>
      </c>
      <c r="L62" s="1">
        <v>5.2</v>
      </c>
      <c r="M62" s="1">
        <v>477</v>
      </c>
    </row>
    <row r="63" spans="1:13" x14ac:dyDescent="0.45">
      <c r="A63" s="1">
        <v>14030</v>
      </c>
      <c r="B63" s="1" t="s">
        <v>93</v>
      </c>
      <c r="C63" s="1" t="s">
        <v>96</v>
      </c>
      <c r="D63" s="7" t="str">
        <f t="shared" si="0"/>
        <v>Incheon:Michuhol-gu</v>
      </c>
      <c r="E63" s="1">
        <v>37.463571999999999</v>
      </c>
      <c r="F63" s="1">
        <v>126.65027000000001</v>
      </c>
      <c r="G63" s="1">
        <v>29</v>
      </c>
      <c r="H63" s="1">
        <v>43</v>
      </c>
      <c r="I63" s="1">
        <v>2</v>
      </c>
      <c r="J63" s="1">
        <v>0.9</v>
      </c>
      <c r="K63" s="1">
        <v>16.29</v>
      </c>
      <c r="L63" s="1">
        <v>6.8</v>
      </c>
      <c r="M63" s="1">
        <v>643</v>
      </c>
    </row>
    <row r="64" spans="1:13" x14ac:dyDescent="0.45">
      <c r="A64" s="1">
        <v>14040</v>
      </c>
      <c r="B64" s="1" t="s">
        <v>93</v>
      </c>
      <c r="C64" s="1" t="s">
        <v>99</v>
      </c>
      <c r="D64" s="7" t="str">
        <f t="shared" si="0"/>
        <v>Incheon:Namdong-gu</v>
      </c>
      <c r="E64" s="1">
        <v>37.447270000000003</v>
      </c>
      <c r="F64" s="1">
        <v>126.73142900000001</v>
      </c>
      <c r="G64" s="1">
        <v>38</v>
      </c>
      <c r="H64" s="1">
        <v>77</v>
      </c>
      <c r="I64" s="1">
        <v>0</v>
      </c>
      <c r="J64" s="1">
        <v>1.39</v>
      </c>
      <c r="K64" s="1">
        <v>12.68</v>
      </c>
      <c r="L64" s="1">
        <v>5.5</v>
      </c>
      <c r="M64" s="1">
        <v>955</v>
      </c>
    </row>
    <row r="65" spans="1:13" x14ac:dyDescent="0.45">
      <c r="A65" s="1">
        <v>14050</v>
      </c>
      <c r="B65" s="1" t="s">
        <v>93</v>
      </c>
      <c r="C65" s="1" t="s">
        <v>91</v>
      </c>
      <c r="D65" s="7" t="str">
        <f t="shared" si="0"/>
        <v>Incheon:Dong-gu</v>
      </c>
      <c r="E65" s="1">
        <v>37.474100999999997</v>
      </c>
      <c r="F65" s="1">
        <v>126.643266</v>
      </c>
      <c r="G65" s="1">
        <v>8</v>
      </c>
      <c r="H65" s="1">
        <v>12</v>
      </c>
      <c r="I65" s="1">
        <v>1</v>
      </c>
      <c r="J65" s="1">
        <v>0.68</v>
      </c>
      <c r="K65" s="1">
        <v>21.62</v>
      </c>
      <c r="L65" s="1">
        <v>10.5</v>
      </c>
      <c r="M65" s="1">
        <v>122</v>
      </c>
    </row>
    <row r="66" spans="1:13" x14ac:dyDescent="0.45">
      <c r="A66" s="1">
        <v>14060</v>
      </c>
      <c r="B66" s="1" t="s">
        <v>93</v>
      </c>
      <c r="C66" s="1" t="s">
        <v>95</v>
      </c>
      <c r="D66" s="7" t="str">
        <f t="shared" si="0"/>
        <v>Incheon:Bupyeong-gu</v>
      </c>
      <c r="E66" s="1">
        <v>37.507030999999998</v>
      </c>
      <c r="F66" s="1">
        <v>126.72180400000001</v>
      </c>
      <c r="G66" s="1">
        <v>42</v>
      </c>
      <c r="H66" s="1">
        <v>66</v>
      </c>
      <c r="I66" s="1">
        <v>0</v>
      </c>
      <c r="J66" s="1">
        <v>1.27</v>
      </c>
      <c r="K66" s="1">
        <v>13.83</v>
      </c>
      <c r="L66" s="1">
        <v>6.2</v>
      </c>
      <c r="M66" s="1">
        <v>847</v>
      </c>
    </row>
    <row r="67" spans="1:13" x14ac:dyDescent="0.45">
      <c r="A67" s="1">
        <v>14070</v>
      </c>
      <c r="B67" s="1" t="s">
        <v>93</v>
      </c>
      <c r="C67" s="1" t="s">
        <v>78</v>
      </c>
      <c r="D67" s="7" t="str">
        <f t="shared" ref="D67:D130" si="1">B67&amp;":"&amp;C67</f>
        <v>Incheon:Seo-gu</v>
      </c>
      <c r="E67" s="1">
        <v>37.545557000000002</v>
      </c>
      <c r="F67" s="1">
        <v>126.675994</v>
      </c>
      <c r="G67" s="1">
        <v>44</v>
      </c>
      <c r="H67" s="1">
        <v>80</v>
      </c>
      <c r="I67" s="1">
        <v>0</v>
      </c>
      <c r="J67" s="1">
        <v>1.4</v>
      </c>
      <c r="K67" s="1">
        <v>10.02</v>
      </c>
      <c r="L67" s="1">
        <v>3.9</v>
      </c>
      <c r="M67" s="1">
        <v>670</v>
      </c>
    </row>
    <row r="68" spans="1:13" x14ac:dyDescent="0.45">
      <c r="A68" s="1">
        <v>14080</v>
      </c>
      <c r="B68" s="1" t="s">
        <v>93</v>
      </c>
      <c r="C68" s="1" t="s">
        <v>97</v>
      </c>
      <c r="D68" s="7" t="str">
        <f t="shared" si="1"/>
        <v>Incheon:Yeonsu-gu</v>
      </c>
      <c r="E68" s="1">
        <v>37.410262000000003</v>
      </c>
      <c r="F68" s="1">
        <v>126.678309</v>
      </c>
      <c r="G68" s="1">
        <v>23</v>
      </c>
      <c r="H68" s="1">
        <v>43</v>
      </c>
      <c r="I68" s="1">
        <v>1</v>
      </c>
      <c r="J68" s="1">
        <v>1.77</v>
      </c>
      <c r="K68" s="1">
        <v>9.48</v>
      </c>
      <c r="L68" s="1">
        <v>4</v>
      </c>
      <c r="M68" s="1">
        <v>467</v>
      </c>
    </row>
    <row r="69" spans="1:13" x14ac:dyDescent="0.45">
      <c r="A69" s="1">
        <v>14090</v>
      </c>
      <c r="B69" s="1" t="s">
        <v>93</v>
      </c>
      <c r="C69" s="1" t="s">
        <v>219</v>
      </c>
      <c r="D69" s="7" t="str">
        <f t="shared" si="1"/>
        <v>Incheon:Ongjin-gun</v>
      </c>
      <c r="E69" s="1">
        <v>37.446776999999997</v>
      </c>
      <c r="F69" s="1">
        <v>126.636747</v>
      </c>
      <c r="G69" s="1">
        <v>6</v>
      </c>
      <c r="H69" s="1">
        <v>10</v>
      </c>
      <c r="I69" s="1">
        <v>0</v>
      </c>
      <c r="J69" s="1">
        <v>0.19</v>
      </c>
      <c r="K69" s="1">
        <v>25.35</v>
      </c>
      <c r="L69" s="1">
        <v>11.1</v>
      </c>
      <c r="M69" s="1">
        <v>32</v>
      </c>
    </row>
    <row r="70" spans="1:13" x14ac:dyDescent="0.45">
      <c r="A70" s="1">
        <v>14100</v>
      </c>
      <c r="B70" s="1" t="s">
        <v>93</v>
      </c>
      <c r="C70" s="1" t="s">
        <v>70</v>
      </c>
      <c r="D70" s="7" t="str">
        <f t="shared" si="1"/>
        <v>Incheon:Jung-gu</v>
      </c>
      <c r="E70" s="1">
        <v>37.473761000000003</v>
      </c>
      <c r="F70" s="1">
        <v>126.62169299999999</v>
      </c>
      <c r="G70" s="1">
        <v>14</v>
      </c>
      <c r="H70" s="1">
        <v>17</v>
      </c>
      <c r="I70" s="1">
        <v>0</v>
      </c>
      <c r="J70" s="1">
        <v>0.8</v>
      </c>
      <c r="K70" s="1">
        <v>14.14</v>
      </c>
      <c r="L70" s="1">
        <v>6.7</v>
      </c>
      <c r="M70" s="1">
        <v>177</v>
      </c>
    </row>
    <row r="71" spans="1:13" x14ac:dyDescent="0.45">
      <c r="A71" s="1">
        <v>15000</v>
      </c>
      <c r="B71" s="1" t="s">
        <v>101</v>
      </c>
      <c r="C71" s="1" t="s">
        <v>101</v>
      </c>
      <c r="D71" s="7" t="str">
        <f t="shared" si="1"/>
        <v>Daejeon:Daejeon</v>
      </c>
      <c r="E71" s="1">
        <v>36.350620999999997</v>
      </c>
      <c r="F71" s="1">
        <v>127.384744</v>
      </c>
      <c r="G71" s="1">
        <v>148</v>
      </c>
      <c r="H71" s="1">
        <v>260</v>
      </c>
      <c r="I71" s="1">
        <v>15</v>
      </c>
      <c r="J71" s="1">
        <v>1.49</v>
      </c>
      <c r="K71" s="1">
        <v>13.65</v>
      </c>
      <c r="L71" s="1">
        <v>5.8</v>
      </c>
      <c r="M71" s="1">
        <v>2984</v>
      </c>
    </row>
    <row r="72" spans="1:13" x14ac:dyDescent="0.45">
      <c r="A72" s="1">
        <v>15010</v>
      </c>
      <c r="B72" s="1" t="s">
        <v>101</v>
      </c>
      <c r="C72" s="1" t="s">
        <v>103</v>
      </c>
      <c r="D72" s="7" t="str">
        <f t="shared" si="1"/>
        <v>Daejeon:Daedeok-gu</v>
      </c>
      <c r="E72" s="1">
        <v>36.346713000000001</v>
      </c>
      <c r="F72" s="1">
        <v>127.41559700000001</v>
      </c>
      <c r="G72" s="1">
        <v>21</v>
      </c>
      <c r="H72" s="1">
        <v>29</v>
      </c>
      <c r="I72" s="1">
        <v>2</v>
      </c>
      <c r="J72" s="1">
        <v>1.35</v>
      </c>
      <c r="K72" s="1">
        <v>14.97</v>
      </c>
      <c r="L72" s="1">
        <v>6.9</v>
      </c>
      <c r="M72" s="1">
        <v>310</v>
      </c>
    </row>
    <row r="73" spans="1:13" x14ac:dyDescent="0.45">
      <c r="A73" s="1">
        <v>15020</v>
      </c>
      <c r="B73" s="1" t="s">
        <v>101</v>
      </c>
      <c r="C73" s="1" t="s">
        <v>91</v>
      </c>
      <c r="D73" s="7" t="str">
        <f t="shared" si="1"/>
        <v>Daejeon:Dong-gu</v>
      </c>
      <c r="E73" s="1">
        <v>36.312040000000003</v>
      </c>
      <c r="F73" s="1">
        <v>127.454742</v>
      </c>
      <c r="G73" s="1">
        <v>23</v>
      </c>
      <c r="H73" s="1">
        <v>35</v>
      </c>
      <c r="I73" s="1">
        <v>4</v>
      </c>
      <c r="J73" s="1">
        <v>0.93</v>
      </c>
      <c r="K73" s="1">
        <v>18.16</v>
      </c>
      <c r="L73" s="1">
        <v>8.1</v>
      </c>
      <c r="M73" s="1">
        <v>447</v>
      </c>
    </row>
    <row r="74" spans="1:13" x14ac:dyDescent="0.45">
      <c r="A74" s="1">
        <v>15030</v>
      </c>
      <c r="B74" s="1" t="s">
        <v>101</v>
      </c>
      <c r="C74" s="1" t="s">
        <v>78</v>
      </c>
      <c r="D74" s="7" t="str">
        <f t="shared" si="1"/>
        <v>Daejeon:Seo-gu</v>
      </c>
      <c r="E74" s="1">
        <v>36.355530000000002</v>
      </c>
      <c r="F74" s="1">
        <v>127.38375499999999</v>
      </c>
      <c r="G74" s="1">
        <v>39</v>
      </c>
      <c r="H74" s="1">
        <v>78</v>
      </c>
      <c r="I74" s="1">
        <v>3</v>
      </c>
      <c r="J74" s="1">
        <v>1.81</v>
      </c>
      <c r="K74" s="1">
        <v>12.05</v>
      </c>
      <c r="L74" s="1">
        <v>4.9000000000000004</v>
      </c>
      <c r="M74" s="1">
        <v>1123</v>
      </c>
    </row>
    <row r="75" spans="1:13" x14ac:dyDescent="0.45">
      <c r="A75" s="1">
        <v>15040</v>
      </c>
      <c r="B75" s="1" t="s">
        <v>101</v>
      </c>
      <c r="C75" s="1" t="s">
        <v>102</v>
      </c>
      <c r="D75" s="7" t="str">
        <f t="shared" si="1"/>
        <v>Daejeon:Yuseong-gu</v>
      </c>
      <c r="E75" s="1">
        <v>36.362226</v>
      </c>
      <c r="F75" s="1">
        <v>127.35615300000001</v>
      </c>
      <c r="G75" s="1">
        <v>38</v>
      </c>
      <c r="H75" s="1">
        <v>75</v>
      </c>
      <c r="I75" s="1">
        <v>5</v>
      </c>
      <c r="J75" s="1">
        <v>1.54</v>
      </c>
      <c r="K75" s="1">
        <v>9.0399999999999991</v>
      </c>
      <c r="L75" s="1">
        <v>3.3</v>
      </c>
      <c r="M75" s="1">
        <v>586</v>
      </c>
    </row>
    <row r="76" spans="1:13" x14ac:dyDescent="0.45">
      <c r="A76" s="1">
        <v>15050</v>
      </c>
      <c r="B76" s="1" t="s">
        <v>101</v>
      </c>
      <c r="C76" s="1" t="s">
        <v>70</v>
      </c>
      <c r="D76" s="7" t="str">
        <f t="shared" si="1"/>
        <v>Daejeon:Jung-gu</v>
      </c>
      <c r="E76" s="1">
        <v>36.325735000000002</v>
      </c>
      <c r="F76" s="1">
        <v>127.421317</v>
      </c>
      <c r="G76" s="1">
        <v>27</v>
      </c>
      <c r="H76" s="1">
        <v>43</v>
      </c>
      <c r="I76" s="1">
        <v>1</v>
      </c>
      <c r="J76" s="1">
        <v>1.43</v>
      </c>
      <c r="K76" s="1">
        <v>18.39</v>
      </c>
      <c r="L76" s="1">
        <v>8.1999999999999993</v>
      </c>
      <c r="M76" s="1">
        <v>518</v>
      </c>
    </row>
    <row r="77" spans="1:13" x14ac:dyDescent="0.45">
      <c r="A77" s="1">
        <v>16000</v>
      </c>
      <c r="B77" s="1" t="s">
        <v>104</v>
      </c>
      <c r="C77" s="1" t="s">
        <v>104</v>
      </c>
      <c r="D77" s="7" t="str">
        <f t="shared" si="1"/>
        <v>Ulsan:Ulsan</v>
      </c>
      <c r="E77" s="1">
        <v>35.539797</v>
      </c>
      <c r="F77" s="1">
        <v>129.31153800000001</v>
      </c>
      <c r="G77" s="1">
        <v>119</v>
      </c>
      <c r="H77" s="1">
        <v>200</v>
      </c>
      <c r="I77" s="1">
        <v>4</v>
      </c>
      <c r="J77" s="1">
        <v>2.21</v>
      </c>
      <c r="K77" s="1">
        <v>11.76</v>
      </c>
      <c r="L77" s="1">
        <v>5.2</v>
      </c>
      <c r="M77" s="1">
        <v>1801</v>
      </c>
    </row>
    <row r="78" spans="1:13" x14ac:dyDescent="0.45">
      <c r="A78" s="1">
        <v>16010</v>
      </c>
      <c r="B78" s="1" t="s">
        <v>104</v>
      </c>
      <c r="C78" s="1" t="s">
        <v>77</v>
      </c>
      <c r="D78" s="7" t="str">
        <f t="shared" si="1"/>
        <v>Ulsan:Nam-gu</v>
      </c>
      <c r="E78" s="1">
        <v>35.543832999999999</v>
      </c>
      <c r="F78" s="1">
        <v>129.33004700000001</v>
      </c>
      <c r="G78" s="1">
        <v>30</v>
      </c>
      <c r="H78" s="1">
        <v>44</v>
      </c>
      <c r="I78" s="1">
        <v>1</v>
      </c>
      <c r="J78" s="1">
        <v>3.23</v>
      </c>
      <c r="K78" s="1">
        <v>11.42</v>
      </c>
      <c r="L78" s="1">
        <v>4.8</v>
      </c>
      <c r="M78" s="1">
        <v>765</v>
      </c>
    </row>
    <row r="79" spans="1:13" x14ac:dyDescent="0.45">
      <c r="A79" s="1">
        <v>16020</v>
      </c>
      <c r="B79" s="1" t="s">
        <v>104</v>
      </c>
      <c r="C79" s="1" t="s">
        <v>91</v>
      </c>
      <c r="D79" s="7" t="str">
        <f t="shared" si="1"/>
        <v>Ulsan:Dong-gu</v>
      </c>
      <c r="E79" s="1">
        <v>35.504806000000002</v>
      </c>
      <c r="F79" s="1">
        <v>129.41657499999999</v>
      </c>
      <c r="G79" s="1">
        <v>16</v>
      </c>
      <c r="H79" s="1">
        <v>25</v>
      </c>
      <c r="I79" s="1">
        <v>1</v>
      </c>
      <c r="J79" s="1">
        <v>1.73</v>
      </c>
      <c r="K79" s="1">
        <v>11.68</v>
      </c>
      <c r="L79" s="1">
        <v>4.4000000000000004</v>
      </c>
      <c r="M79" s="1">
        <v>242</v>
      </c>
    </row>
    <row r="80" spans="1:13" x14ac:dyDescent="0.45">
      <c r="A80" s="1">
        <v>16030</v>
      </c>
      <c r="B80" s="1" t="s">
        <v>104</v>
      </c>
      <c r="C80" s="1" t="s">
        <v>76</v>
      </c>
      <c r="D80" s="7" t="str">
        <f t="shared" si="1"/>
        <v>Ulsan:Buk-gu</v>
      </c>
      <c r="E80" s="1">
        <v>35.582684999999998</v>
      </c>
      <c r="F80" s="1">
        <v>129.36124000000001</v>
      </c>
      <c r="G80" s="1">
        <v>22</v>
      </c>
      <c r="H80" s="1">
        <v>45</v>
      </c>
      <c r="I80" s="1">
        <v>0</v>
      </c>
      <c r="J80" s="1">
        <v>1.73</v>
      </c>
      <c r="K80" s="1">
        <v>7.69</v>
      </c>
      <c r="L80" s="1">
        <v>3.4</v>
      </c>
      <c r="M80" s="1">
        <v>211</v>
      </c>
    </row>
    <row r="81" spans="1:13" x14ac:dyDescent="0.45">
      <c r="A81" s="1">
        <v>16040</v>
      </c>
      <c r="B81" s="1" t="s">
        <v>104</v>
      </c>
      <c r="C81" s="1" t="s">
        <v>105</v>
      </c>
      <c r="D81" s="7" t="str">
        <f t="shared" si="1"/>
        <v>Ulsan:Ulju-gun</v>
      </c>
      <c r="E81" s="1">
        <v>35.522126</v>
      </c>
      <c r="F81" s="1">
        <v>129.24250699999999</v>
      </c>
      <c r="G81" s="1">
        <v>30</v>
      </c>
      <c r="H81" s="1">
        <v>49</v>
      </c>
      <c r="I81" s="1">
        <v>2</v>
      </c>
      <c r="J81" s="1">
        <v>1.74</v>
      </c>
      <c r="K81" s="1">
        <v>13.94</v>
      </c>
      <c r="L81" s="1">
        <v>6.7</v>
      </c>
      <c r="M81" s="1">
        <v>260</v>
      </c>
    </row>
    <row r="82" spans="1:13" x14ac:dyDescent="0.45">
      <c r="A82" s="1">
        <v>16050</v>
      </c>
      <c r="B82" s="1" t="s">
        <v>104</v>
      </c>
      <c r="C82" s="1" t="s">
        <v>70</v>
      </c>
      <c r="D82" s="7" t="str">
        <f t="shared" si="1"/>
        <v>Ulsan:Jung-gu</v>
      </c>
      <c r="E82" s="1">
        <v>35.569468000000001</v>
      </c>
      <c r="F82" s="1">
        <v>129.332773</v>
      </c>
      <c r="G82" s="1">
        <v>21</v>
      </c>
      <c r="H82" s="1">
        <v>37</v>
      </c>
      <c r="I82" s="1">
        <v>0</v>
      </c>
      <c r="J82" s="1">
        <v>2.0299999999999998</v>
      </c>
      <c r="K82" s="1">
        <v>14.15</v>
      </c>
      <c r="L82" s="1">
        <v>6.5</v>
      </c>
      <c r="M82" s="1">
        <v>323</v>
      </c>
    </row>
    <row r="83" spans="1:13" x14ac:dyDescent="0.45">
      <c r="A83" s="1">
        <v>17000</v>
      </c>
      <c r="B83" s="1" t="s">
        <v>106</v>
      </c>
      <c r="C83" s="1" t="s">
        <v>106</v>
      </c>
      <c r="D83" s="7" t="str">
        <f t="shared" si="1"/>
        <v>Sejong:Sejong</v>
      </c>
      <c r="E83" s="1">
        <v>36.480131999999998</v>
      </c>
      <c r="F83" s="1">
        <v>127.28902100000001</v>
      </c>
      <c r="G83" s="1">
        <v>48</v>
      </c>
      <c r="H83" s="1">
        <v>60</v>
      </c>
      <c r="I83" s="1">
        <v>3</v>
      </c>
      <c r="J83" s="1">
        <v>1.78</v>
      </c>
      <c r="K83" s="1">
        <v>9.48</v>
      </c>
      <c r="L83" s="1">
        <v>3.8</v>
      </c>
      <c r="M83" s="1">
        <v>491</v>
      </c>
    </row>
    <row r="84" spans="1:13" x14ac:dyDescent="0.45">
      <c r="A84" s="1">
        <v>20000</v>
      </c>
      <c r="B84" s="1" t="s">
        <v>109</v>
      </c>
      <c r="C84" s="1" t="s">
        <v>109</v>
      </c>
      <c r="D84" s="7" t="str">
        <f t="shared" si="1"/>
        <v>Gyeonggi-do:Gyeonggi-do</v>
      </c>
      <c r="E84" s="1">
        <v>37.275118999999997</v>
      </c>
      <c r="F84" s="1">
        <v>127.009466</v>
      </c>
      <c r="G84" s="1">
        <v>1277</v>
      </c>
      <c r="H84" s="1">
        <v>2237</v>
      </c>
      <c r="I84" s="1">
        <v>61</v>
      </c>
      <c r="J84" s="1">
        <v>1.6</v>
      </c>
      <c r="K84" s="1">
        <v>12.63</v>
      </c>
      <c r="L84" s="1">
        <v>5.2</v>
      </c>
      <c r="M84" s="1">
        <v>20491</v>
      </c>
    </row>
    <row r="85" spans="1:13" x14ac:dyDescent="0.45">
      <c r="A85" s="1">
        <v>20010</v>
      </c>
      <c r="B85" s="1" t="s">
        <v>109</v>
      </c>
      <c r="C85" s="1" t="s">
        <v>220</v>
      </c>
      <c r="D85" s="7" t="str">
        <f t="shared" si="1"/>
        <v>Gyeonggi-do:Gapyeong-gun</v>
      </c>
      <c r="E85" s="1">
        <v>37.831296999999999</v>
      </c>
      <c r="F85" s="1">
        <v>127.50955500000001</v>
      </c>
      <c r="G85" s="1">
        <v>13</v>
      </c>
      <c r="H85" s="1">
        <v>14</v>
      </c>
      <c r="I85" s="1">
        <v>0</v>
      </c>
      <c r="J85" s="1">
        <v>0.88</v>
      </c>
      <c r="K85" s="1">
        <v>25.09</v>
      </c>
      <c r="L85" s="1">
        <v>12</v>
      </c>
      <c r="M85" s="1">
        <v>114</v>
      </c>
    </row>
    <row r="86" spans="1:13" x14ac:dyDescent="0.45">
      <c r="A86" s="1">
        <v>20020</v>
      </c>
      <c r="B86" s="1" t="s">
        <v>109</v>
      </c>
      <c r="C86" s="1" t="s">
        <v>110</v>
      </c>
      <c r="D86" s="7" t="str">
        <f t="shared" si="1"/>
        <v>Gyeonggi-do:Goyang-si</v>
      </c>
      <c r="E86" s="1">
        <v>37.658363000000001</v>
      </c>
      <c r="F86" s="1">
        <v>126.83196100000001</v>
      </c>
      <c r="G86" s="1">
        <v>84</v>
      </c>
      <c r="H86" s="1">
        <v>171</v>
      </c>
      <c r="I86" s="1">
        <v>2</v>
      </c>
      <c r="J86" s="1">
        <v>1.88</v>
      </c>
      <c r="K86" s="1">
        <v>12.82</v>
      </c>
      <c r="L86" s="1">
        <v>5.2</v>
      </c>
      <c r="M86" s="1">
        <v>1608</v>
      </c>
    </row>
    <row r="87" spans="1:13" x14ac:dyDescent="0.45">
      <c r="A87" s="1">
        <v>20030</v>
      </c>
      <c r="B87" s="1" t="s">
        <v>109</v>
      </c>
      <c r="C87" s="1" t="s">
        <v>126</v>
      </c>
      <c r="D87" s="7" t="str">
        <f t="shared" si="1"/>
        <v>Gyeonggi-do:Gwacheon-si</v>
      </c>
      <c r="E87" s="1">
        <v>37.42915</v>
      </c>
      <c r="F87" s="1">
        <v>126.987616</v>
      </c>
      <c r="G87" s="1">
        <v>4</v>
      </c>
      <c r="H87" s="1">
        <v>7</v>
      </c>
      <c r="I87" s="1">
        <v>0</v>
      </c>
      <c r="J87" s="1">
        <v>1.36</v>
      </c>
      <c r="K87" s="1">
        <v>13.98</v>
      </c>
      <c r="L87" s="1">
        <v>5.7</v>
      </c>
      <c r="M87" s="1">
        <v>92</v>
      </c>
    </row>
    <row r="88" spans="1:13" x14ac:dyDescent="0.45">
      <c r="A88" s="1">
        <v>20040</v>
      </c>
      <c r="B88" s="1" t="s">
        <v>109</v>
      </c>
      <c r="C88" s="1" t="s">
        <v>125</v>
      </c>
      <c r="D88" s="7" t="str">
        <f t="shared" si="1"/>
        <v>Gyeonggi-do:Gwangmyeong-si</v>
      </c>
      <c r="E88" s="1">
        <v>37.478541</v>
      </c>
      <c r="F88" s="1">
        <v>126.864648</v>
      </c>
      <c r="G88" s="1">
        <v>25</v>
      </c>
      <c r="H88" s="1">
        <v>48</v>
      </c>
      <c r="I88" s="1">
        <v>0</v>
      </c>
      <c r="J88" s="1">
        <v>1.73</v>
      </c>
      <c r="K88" s="1">
        <v>13.25</v>
      </c>
      <c r="L88" s="1">
        <v>5.8</v>
      </c>
      <c r="M88" s="1">
        <v>530</v>
      </c>
    </row>
    <row r="89" spans="1:13" x14ac:dyDescent="0.45">
      <c r="A89" s="1">
        <v>20050</v>
      </c>
      <c r="B89" s="1" t="s">
        <v>109</v>
      </c>
      <c r="C89" s="1" t="s">
        <v>132</v>
      </c>
      <c r="D89" s="7" t="str">
        <f t="shared" si="1"/>
        <v>Gyeonggi-do:Gwangju-si</v>
      </c>
      <c r="E89" s="1">
        <v>37.429321999999999</v>
      </c>
      <c r="F89" s="1">
        <v>127.25515300000001</v>
      </c>
      <c r="G89" s="1">
        <v>27</v>
      </c>
      <c r="H89" s="1">
        <v>42</v>
      </c>
      <c r="I89" s="1">
        <v>2</v>
      </c>
      <c r="J89" s="1">
        <v>1.0900000000000001</v>
      </c>
      <c r="K89" s="1">
        <v>12.65</v>
      </c>
      <c r="L89" s="1">
        <v>4</v>
      </c>
      <c r="M89" s="1">
        <v>406</v>
      </c>
    </row>
    <row r="90" spans="1:13" x14ac:dyDescent="0.45">
      <c r="A90" s="1">
        <v>20060</v>
      </c>
      <c r="B90" s="1" t="s">
        <v>109</v>
      </c>
      <c r="C90" s="1" t="s">
        <v>114</v>
      </c>
      <c r="D90" s="7" t="str">
        <f t="shared" si="1"/>
        <v>Gyeonggi-do:Guri-si</v>
      </c>
      <c r="E90" s="1">
        <v>37.594267000000002</v>
      </c>
      <c r="F90" s="1">
        <v>127.129549</v>
      </c>
      <c r="G90" s="1">
        <v>16</v>
      </c>
      <c r="H90" s="1">
        <v>30</v>
      </c>
      <c r="I90" s="1">
        <v>0</v>
      </c>
      <c r="J90" s="1">
        <v>1.94</v>
      </c>
      <c r="K90" s="1">
        <v>12.88</v>
      </c>
      <c r="L90" s="1">
        <v>5.0999999999999996</v>
      </c>
      <c r="M90" s="1">
        <v>418</v>
      </c>
    </row>
    <row r="91" spans="1:13" x14ac:dyDescent="0.45">
      <c r="A91" s="1">
        <v>20070</v>
      </c>
      <c r="B91" s="1" t="s">
        <v>109</v>
      </c>
      <c r="C91" s="1" t="s">
        <v>129</v>
      </c>
      <c r="D91" s="7" t="str">
        <f t="shared" si="1"/>
        <v>Gyeonggi-do:Gunpo-si</v>
      </c>
      <c r="E91" s="1">
        <v>37.361652999999997</v>
      </c>
      <c r="F91" s="1">
        <v>126.93520599999999</v>
      </c>
      <c r="G91" s="1">
        <v>26</v>
      </c>
      <c r="H91" s="1">
        <v>49</v>
      </c>
      <c r="I91" s="1">
        <v>1</v>
      </c>
      <c r="J91" s="1">
        <v>1.58</v>
      </c>
      <c r="K91" s="1">
        <v>12.42</v>
      </c>
      <c r="L91" s="1">
        <v>5.4</v>
      </c>
      <c r="M91" s="1">
        <v>429</v>
      </c>
    </row>
    <row r="92" spans="1:13" x14ac:dyDescent="0.45">
      <c r="A92" s="1">
        <v>20080</v>
      </c>
      <c r="B92" s="1" t="s">
        <v>109</v>
      </c>
      <c r="C92" s="1" t="s">
        <v>116</v>
      </c>
      <c r="D92" s="7" t="str">
        <f t="shared" si="1"/>
        <v>Gyeonggi-do:Gimpo-si</v>
      </c>
      <c r="E92" s="1">
        <v>37.615237999999998</v>
      </c>
      <c r="F92" s="1">
        <v>126.71560100000001</v>
      </c>
      <c r="G92" s="1">
        <v>43</v>
      </c>
      <c r="H92" s="1">
        <v>90</v>
      </c>
      <c r="I92" s="1">
        <v>2</v>
      </c>
      <c r="J92" s="1">
        <v>1.74</v>
      </c>
      <c r="K92" s="1">
        <v>12.1</v>
      </c>
      <c r="L92" s="1">
        <v>4.4000000000000004</v>
      </c>
      <c r="M92" s="1">
        <v>604</v>
      </c>
    </row>
    <row r="93" spans="1:13" x14ac:dyDescent="0.45">
      <c r="A93" s="1">
        <v>20090</v>
      </c>
      <c r="B93" s="1" t="s">
        <v>109</v>
      </c>
      <c r="C93" s="1" t="s">
        <v>123</v>
      </c>
      <c r="D93" s="7" t="str">
        <f t="shared" si="1"/>
        <v>Gyeonggi-do:Namyangju-si</v>
      </c>
      <c r="E93" s="1">
        <v>37.635790999999998</v>
      </c>
      <c r="F93" s="1">
        <v>127.21655199999999</v>
      </c>
      <c r="G93" s="1">
        <v>64</v>
      </c>
      <c r="H93" s="1">
        <v>110</v>
      </c>
      <c r="I93" s="1">
        <v>1</v>
      </c>
      <c r="J93" s="1">
        <v>1.38</v>
      </c>
      <c r="K93" s="1">
        <v>13.44</v>
      </c>
      <c r="L93" s="1">
        <v>5</v>
      </c>
      <c r="M93" s="1">
        <v>912</v>
      </c>
    </row>
    <row r="94" spans="1:13" x14ac:dyDescent="0.45">
      <c r="A94" s="1">
        <v>20100</v>
      </c>
      <c r="B94" s="1" t="s">
        <v>109</v>
      </c>
      <c r="C94" s="1" t="s">
        <v>221</v>
      </c>
      <c r="D94" s="7" t="str">
        <f t="shared" si="1"/>
        <v>Gyeonggi-do:Dongducheon-si</v>
      </c>
      <c r="E94" s="1">
        <v>37.903568</v>
      </c>
      <c r="F94" s="1">
        <v>127.06034699999999</v>
      </c>
      <c r="G94" s="1">
        <v>11</v>
      </c>
      <c r="H94" s="1">
        <v>19</v>
      </c>
      <c r="I94" s="1">
        <v>1</v>
      </c>
      <c r="J94" s="1">
        <v>1.03</v>
      </c>
      <c r="K94" s="1">
        <v>19.559999999999999</v>
      </c>
      <c r="L94" s="1">
        <v>9.6999999999999993</v>
      </c>
      <c r="M94" s="1">
        <v>140</v>
      </c>
    </row>
    <row r="95" spans="1:13" x14ac:dyDescent="0.45">
      <c r="A95" s="1">
        <v>20110</v>
      </c>
      <c r="B95" s="1" t="s">
        <v>109</v>
      </c>
      <c r="C95" s="1" t="s">
        <v>112</v>
      </c>
      <c r="D95" s="7" t="str">
        <f t="shared" si="1"/>
        <v>Gyeonggi-do:Bucheon-si</v>
      </c>
      <c r="E95" s="1">
        <v>37.503393000000003</v>
      </c>
      <c r="F95" s="1">
        <v>126.766049</v>
      </c>
      <c r="G95" s="1">
        <v>64</v>
      </c>
      <c r="H95" s="1">
        <v>124</v>
      </c>
      <c r="I95" s="1">
        <v>4</v>
      </c>
      <c r="J95" s="1">
        <v>1.51</v>
      </c>
      <c r="K95" s="1">
        <v>12.77</v>
      </c>
      <c r="L95" s="1">
        <v>5.4</v>
      </c>
      <c r="M95" s="1">
        <v>1432</v>
      </c>
    </row>
    <row r="96" spans="1:13" x14ac:dyDescent="0.45">
      <c r="A96" s="1">
        <v>20120</v>
      </c>
      <c r="B96" s="1" t="s">
        <v>109</v>
      </c>
      <c r="C96" s="1" t="s">
        <v>124</v>
      </c>
      <c r="D96" s="7" t="str">
        <f t="shared" si="1"/>
        <v>Gyeonggi-do:Seongnam-si</v>
      </c>
      <c r="E96" s="1">
        <v>37.42</v>
      </c>
      <c r="F96" s="1">
        <v>127.12670300000001</v>
      </c>
      <c r="G96" s="1">
        <v>72</v>
      </c>
      <c r="H96" s="1">
        <v>127</v>
      </c>
      <c r="I96" s="1">
        <v>3</v>
      </c>
      <c r="J96" s="1">
        <v>2.08</v>
      </c>
      <c r="K96" s="1">
        <v>13.52</v>
      </c>
      <c r="L96" s="1">
        <v>5.6</v>
      </c>
      <c r="M96" s="1">
        <v>2095</v>
      </c>
    </row>
    <row r="97" spans="1:13" x14ac:dyDescent="0.45">
      <c r="A97" s="1">
        <v>20130</v>
      </c>
      <c r="B97" s="1" t="s">
        <v>109</v>
      </c>
      <c r="C97" s="1" t="s">
        <v>113</v>
      </c>
      <c r="D97" s="7" t="str">
        <f t="shared" si="1"/>
        <v>Gyeonggi-do:Suwon-si</v>
      </c>
      <c r="E97" s="1">
        <v>37.263376000000001</v>
      </c>
      <c r="F97" s="1">
        <v>127.02861300000001</v>
      </c>
      <c r="G97" s="1">
        <v>99</v>
      </c>
      <c r="H97" s="1">
        <v>192</v>
      </c>
      <c r="I97" s="1">
        <v>4</v>
      </c>
      <c r="J97" s="1">
        <v>1.72</v>
      </c>
      <c r="K97" s="1">
        <v>10.5</v>
      </c>
      <c r="L97" s="1">
        <v>4.5</v>
      </c>
      <c r="M97" s="1">
        <v>2082</v>
      </c>
    </row>
    <row r="98" spans="1:13" x14ac:dyDescent="0.45">
      <c r="A98" s="1">
        <v>20140</v>
      </c>
      <c r="B98" s="1" t="s">
        <v>109</v>
      </c>
      <c r="C98" s="1" t="s">
        <v>115</v>
      </c>
      <c r="D98" s="7" t="str">
        <f t="shared" si="1"/>
        <v>Gyeonggi-do:Siheung-si</v>
      </c>
      <c r="E98" s="1">
        <v>37.380110000000002</v>
      </c>
      <c r="F98" s="1">
        <v>126.803009</v>
      </c>
      <c r="G98" s="1">
        <v>46</v>
      </c>
      <c r="H98" s="1">
        <v>74</v>
      </c>
      <c r="I98" s="1">
        <v>2</v>
      </c>
      <c r="J98" s="1">
        <v>1.55</v>
      </c>
      <c r="K98" s="1">
        <v>8.86</v>
      </c>
      <c r="L98" s="1">
        <v>3.8</v>
      </c>
      <c r="M98" s="1">
        <v>622</v>
      </c>
    </row>
    <row r="99" spans="1:13" x14ac:dyDescent="0.45">
      <c r="A99" s="1">
        <v>20150</v>
      </c>
      <c r="B99" s="1" t="s">
        <v>109</v>
      </c>
      <c r="C99" s="1" t="s">
        <v>131</v>
      </c>
      <c r="D99" s="7" t="str">
        <f t="shared" si="1"/>
        <v>Gyeonggi-do:Ansan-si</v>
      </c>
      <c r="E99" s="1">
        <v>37.321863</v>
      </c>
      <c r="F99" s="1">
        <v>126.83092000000001</v>
      </c>
      <c r="G99" s="1">
        <v>54</v>
      </c>
      <c r="H99" s="1">
        <v>94</v>
      </c>
      <c r="I99" s="1">
        <v>4</v>
      </c>
      <c r="J99" s="1">
        <v>1.49</v>
      </c>
      <c r="K99" s="1">
        <v>10.35</v>
      </c>
      <c r="L99" s="1">
        <v>4.5999999999999996</v>
      </c>
      <c r="M99" s="1">
        <v>1024</v>
      </c>
    </row>
    <row r="100" spans="1:13" x14ac:dyDescent="0.45">
      <c r="A100" s="1">
        <v>20160</v>
      </c>
      <c r="B100" s="1" t="s">
        <v>109</v>
      </c>
      <c r="C100" s="1" t="s">
        <v>133</v>
      </c>
      <c r="D100" s="7" t="str">
        <f t="shared" si="1"/>
        <v>Gyeonggi-do:Anseong-si</v>
      </c>
      <c r="E100" s="1">
        <v>37.008007999999997</v>
      </c>
      <c r="F100" s="1">
        <v>127.279763</v>
      </c>
      <c r="G100" s="1">
        <v>35</v>
      </c>
      <c r="H100" s="1">
        <v>51</v>
      </c>
      <c r="I100" s="1">
        <v>3</v>
      </c>
      <c r="J100" s="1">
        <v>1.27</v>
      </c>
      <c r="K100" s="1">
        <v>16.95</v>
      </c>
      <c r="L100" s="1">
        <v>7.2</v>
      </c>
      <c r="M100" s="1">
        <v>271</v>
      </c>
    </row>
    <row r="101" spans="1:13" x14ac:dyDescent="0.45">
      <c r="A101" s="1">
        <v>20170</v>
      </c>
      <c r="B101" s="1" t="s">
        <v>109</v>
      </c>
      <c r="C101" s="1" t="s">
        <v>119</v>
      </c>
      <c r="D101" s="7" t="str">
        <f t="shared" si="1"/>
        <v>Gyeonggi-do:Anyang-si</v>
      </c>
      <c r="E101" s="1">
        <v>37.394258000000001</v>
      </c>
      <c r="F101" s="1">
        <v>126.95675199999999</v>
      </c>
      <c r="G101" s="1">
        <v>41</v>
      </c>
      <c r="H101" s="1">
        <v>79</v>
      </c>
      <c r="I101" s="1">
        <v>4</v>
      </c>
      <c r="J101" s="1">
        <v>1.86</v>
      </c>
      <c r="K101" s="1">
        <v>12.88</v>
      </c>
      <c r="L101" s="1">
        <v>5.0999999999999996</v>
      </c>
      <c r="M101" s="1">
        <v>1099</v>
      </c>
    </row>
    <row r="102" spans="1:13" x14ac:dyDescent="0.45">
      <c r="A102" s="1">
        <v>20180</v>
      </c>
      <c r="B102" s="1" t="s">
        <v>109</v>
      </c>
      <c r="C102" s="1" t="s">
        <v>222</v>
      </c>
      <c r="D102" s="7" t="str">
        <f t="shared" si="1"/>
        <v>Gyeonggi-do:Yangju-si</v>
      </c>
      <c r="E102" s="1">
        <v>37.785252999999997</v>
      </c>
      <c r="F102" s="1">
        <v>127.045823</v>
      </c>
      <c r="G102" s="1">
        <v>33</v>
      </c>
      <c r="H102" s="1">
        <v>48</v>
      </c>
      <c r="I102" s="1">
        <v>1</v>
      </c>
      <c r="J102" s="1">
        <v>1.1599999999999999</v>
      </c>
      <c r="K102" s="1">
        <v>15.23</v>
      </c>
      <c r="L102" s="1">
        <v>6.3</v>
      </c>
      <c r="M102" s="1">
        <v>252</v>
      </c>
    </row>
    <row r="103" spans="1:13" x14ac:dyDescent="0.45">
      <c r="A103" s="1">
        <v>20190</v>
      </c>
      <c r="B103" s="1" t="s">
        <v>109</v>
      </c>
      <c r="C103" s="1" t="s">
        <v>223</v>
      </c>
      <c r="D103" s="7" t="str">
        <f t="shared" si="1"/>
        <v>Gyeonggi-do:Yangpyeong-gun</v>
      </c>
      <c r="E103" s="1">
        <v>37.491743999999997</v>
      </c>
      <c r="F103" s="1">
        <v>127.48757000000001</v>
      </c>
      <c r="G103" s="1">
        <v>22</v>
      </c>
      <c r="H103" s="1">
        <v>25</v>
      </c>
      <c r="I103" s="1">
        <v>1</v>
      </c>
      <c r="J103" s="1">
        <v>0.78</v>
      </c>
      <c r="K103" s="1">
        <v>24.66</v>
      </c>
      <c r="L103" s="1">
        <v>11.1</v>
      </c>
      <c r="M103" s="1">
        <v>178</v>
      </c>
    </row>
    <row r="104" spans="1:13" x14ac:dyDescent="0.45">
      <c r="A104" s="1">
        <v>20200</v>
      </c>
      <c r="B104" s="1" t="s">
        <v>109</v>
      </c>
      <c r="C104" s="1" t="s">
        <v>224</v>
      </c>
      <c r="D104" s="7" t="str">
        <f t="shared" si="1"/>
        <v>Gyeonggi-do:Yeoju-si</v>
      </c>
      <c r="E104" s="1">
        <v>37.298209</v>
      </c>
      <c r="F104" s="1">
        <v>127.637351</v>
      </c>
      <c r="G104" s="1">
        <v>23</v>
      </c>
      <c r="H104" s="1">
        <v>34</v>
      </c>
      <c r="I104" s="1">
        <v>1</v>
      </c>
      <c r="J104" s="1">
        <v>1</v>
      </c>
      <c r="K104" s="1">
        <v>21.05</v>
      </c>
      <c r="L104" s="1">
        <v>8.8000000000000007</v>
      </c>
      <c r="M104" s="1">
        <v>191</v>
      </c>
    </row>
    <row r="105" spans="1:13" x14ac:dyDescent="0.45">
      <c r="A105" s="1">
        <v>20210</v>
      </c>
      <c r="B105" s="1" t="s">
        <v>109</v>
      </c>
      <c r="C105" s="1" t="s">
        <v>225</v>
      </c>
      <c r="D105" s="7" t="str">
        <f t="shared" si="1"/>
        <v>Gyeonggi-do:Yeoncheon-gun</v>
      </c>
      <c r="E105" s="1">
        <v>38.096409000000001</v>
      </c>
      <c r="F105" s="1">
        <v>127.075067</v>
      </c>
      <c r="G105" s="1">
        <v>13</v>
      </c>
      <c r="H105" s="1">
        <v>13</v>
      </c>
      <c r="I105" s="1">
        <v>0</v>
      </c>
      <c r="J105" s="1">
        <v>0.82</v>
      </c>
      <c r="K105" s="1">
        <v>25.41</v>
      </c>
      <c r="L105" s="1">
        <v>12.7</v>
      </c>
      <c r="M105" s="1">
        <v>69</v>
      </c>
    </row>
    <row r="106" spans="1:13" x14ac:dyDescent="0.45">
      <c r="A106" s="1">
        <v>20220</v>
      </c>
      <c r="B106" s="1" t="s">
        <v>109</v>
      </c>
      <c r="C106" s="1" t="s">
        <v>128</v>
      </c>
      <c r="D106" s="7" t="str">
        <f t="shared" si="1"/>
        <v>Gyeonggi-do:Osan-si</v>
      </c>
      <c r="E106" s="1">
        <v>37.149853999999998</v>
      </c>
      <c r="F106" s="1">
        <v>127.077461</v>
      </c>
      <c r="G106" s="1">
        <v>23</v>
      </c>
      <c r="H106" s="1">
        <v>50</v>
      </c>
      <c r="I106" s="1">
        <v>2</v>
      </c>
      <c r="J106" s="1">
        <v>1.25</v>
      </c>
      <c r="K106" s="1">
        <v>9.09</v>
      </c>
      <c r="L106" s="1">
        <v>3.6</v>
      </c>
      <c r="M106" s="1">
        <v>314</v>
      </c>
    </row>
    <row r="107" spans="1:13" x14ac:dyDescent="0.45">
      <c r="A107" s="1">
        <v>20230</v>
      </c>
      <c r="B107" s="1" t="s">
        <v>109</v>
      </c>
      <c r="C107" s="1" t="s">
        <v>120</v>
      </c>
      <c r="D107" s="7" t="str">
        <f t="shared" si="1"/>
        <v>Gyeonggi-do:Yongin-si</v>
      </c>
      <c r="E107" s="1">
        <v>37.240985000000002</v>
      </c>
      <c r="F107" s="1">
        <v>127.17805</v>
      </c>
      <c r="G107" s="1">
        <v>103</v>
      </c>
      <c r="H107" s="1">
        <v>169</v>
      </c>
      <c r="I107" s="1">
        <v>7</v>
      </c>
      <c r="J107" s="1">
        <v>1.82</v>
      </c>
      <c r="K107" s="1">
        <v>12.77</v>
      </c>
      <c r="L107" s="1">
        <v>4.0999999999999996</v>
      </c>
      <c r="M107" s="1">
        <v>1429</v>
      </c>
    </row>
    <row r="108" spans="1:13" x14ac:dyDescent="0.45">
      <c r="A108" s="1">
        <v>20240</v>
      </c>
      <c r="B108" s="1" t="s">
        <v>109</v>
      </c>
      <c r="C108" s="1" t="s">
        <v>130</v>
      </c>
      <c r="D108" s="7" t="str">
        <f t="shared" si="1"/>
        <v>Gyeonggi-do:Uiwang-si</v>
      </c>
      <c r="E108" s="1">
        <v>37.344648999999997</v>
      </c>
      <c r="F108" s="1">
        <v>126.968299</v>
      </c>
      <c r="G108" s="1">
        <v>14</v>
      </c>
      <c r="H108" s="1">
        <v>24</v>
      </c>
      <c r="I108" s="1">
        <v>1</v>
      </c>
      <c r="J108" s="1">
        <v>1.0900000000000001</v>
      </c>
      <c r="K108" s="1">
        <v>12.99</v>
      </c>
      <c r="L108" s="1">
        <v>5</v>
      </c>
      <c r="M108" s="1">
        <v>189</v>
      </c>
    </row>
    <row r="109" spans="1:13" x14ac:dyDescent="0.45">
      <c r="A109" s="1">
        <v>20250</v>
      </c>
      <c r="B109" s="1" t="s">
        <v>109</v>
      </c>
      <c r="C109" s="1" t="s">
        <v>135</v>
      </c>
      <c r="D109" s="7" t="str">
        <f t="shared" si="1"/>
        <v>Gyeonggi-do:Uijeongbu-si</v>
      </c>
      <c r="E109" s="1">
        <v>37.738058000000002</v>
      </c>
      <c r="F109" s="1">
        <v>127.033716</v>
      </c>
      <c r="G109" s="1">
        <v>33</v>
      </c>
      <c r="H109" s="1">
        <v>62</v>
      </c>
      <c r="I109" s="1">
        <v>1</v>
      </c>
      <c r="J109" s="1">
        <v>1.59</v>
      </c>
      <c r="K109" s="1">
        <v>14.61</v>
      </c>
      <c r="L109" s="1">
        <v>6.4</v>
      </c>
      <c r="M109" s="1">
        <v>729</v>
      </c>
    </row>
    <row r="110" spans="1:13" x14ac:dyDescent="0.45">
      <c r="A110" s="1">
        <v>20260</v>
      </c>
      <c r="B110" s="1" t="s">
        <v>109</v>
      </c>
      <c r="C110" s="1" t="s">
        <v>117</v>
      </c>
      <c r="D110" s="7" t="str">
        <f t="shared" si="1"/>
        <v>Gyeonggi-do:Icheon-si</v>
      </c>
      <c r="E110" s="1">
        <v>37.272168999999998</v>
      </c>
      <c r="F110" s="1">
        <v>127.434991</v>
      </c>
      <c r="G110" s="1">
        <v>31</v>
      </c>
      <c r="H110" s="1">
        <v>51</v>
      </c>
      <c r="I110" s="1">
        <v>2</v>
      </c>
      <c r="J110" s="1">
        <v>1.76</v>
      </c>
      <c r="K110" s="1">
        <v>13.71</v>
      </c>
      <c r="L110" s="1">
        <v>5.8</v>
      </c>
      <c r="M110" s="1">
        <v>333</v>
      </c>
    </row>
    <row r="111" spans="1:13" x14ac:dyDescent="0.45">
      <c r="A111" s="1">
        <v>20270</v>
      </c>
      <c r="B111" s="1" t="s">
        <v>109</v>
      </c>
      <c r="C111" s="1" t="s">
        <v>121</v>
      </c>
      <c r="D111" s="7" t="str">
        <f t="shared" si="1"/>
        <v>Gyeonggi-do:Paju-si</v>
      </c>
      <c r="E111" s="1">
        <v>37.759818000000003</v>
      </c>
      <c r="F111" s="1">
        <v>126.7799</v>
      </c>
      <c r="G111" s="1">
        <v>57</v>
      </c>
      <c r="H111" s="1">
        <v>98</v>
      </c>
      <c r="I111" s="1">
        <v>1</v>
      </c>
      <c r="J111" s="1">
        <v>1.34</v>
      </c>
      <c r="K111" s="1">
        <v>13.52</v>
      </c>
      <c r="L111" s="1">
        <v>5.3</v>
      </c>
      <c r="M111" s="1">
        <v>573</v>
      </c>
    </row>
    <row r="112" spans="1:13" x14ac:dyDescent="0.45">
      <c r="A112" s="1">
        <v>20280</v>
      </c>
      <c r="B112" s="1" t="s">
        <v>109</v>
      </c>
      <c r="C112" s="1" t="s">
        <v>111</v>
      </c>
      <c r="D112" s="7" t="str">
        <f t="shared" si="1"/>
        <v>Gyeonggi-do:Pyeongtaek-si</v>
      </c>
      <c r="E112" s="1">
        <v>36.992292999999997</v>
      </c>
      <c r="F112" s="1">
        <v>127.112709</v>
      </c>
      <c r="G112" s="1">
        <v>58</v>
      </c>
      <c r="H112" s="1">
        <v>108</v>
      </c>
      <c r="I112" s="1">
        <v>3</v>
      </c>
      <c r="J112" s="1">
        <v>1.39</v>
      </c>
      <c r="K112" s="1">
        <v>12.13</v>
      </c>
      <c r="L112" s="1">
        <v>5.6</v>
      </c>
      <c r="M112" s="1">
        <v>765</v>
      </c>
    </row>
    <row r="113" spans="1:13" x14ac:dyDescent="0.45">
      <c r="A113" s="1">
        <v>20290</v>
      </c>
      <c r="B113" s="1" t="s">
        <v>109</v>
      </c>
      <c r="C113" s="1" t="s">
        <v>118</v>
      </c>
      <c r="D113" s="7" t="str">
        <f t="shared" si="1"/>
        <v>Gyeonggi-do:Pocheon-si</v>
      </c>
      <c r="E113" s="1">
        <v>37.894880999999998</v>
      </c>
      <c r="F113" s="1">
        <v>127.200346</v>
      </c>
      <c r="G113" s="1">
        <v>31</v>
      </c>
      <c r="H113" s="1">
        <v>33</v>
      </c>
      <c r="I113" s="1">
        <v>2</v>
      </c>
      <c r="J113" s="1">
        <v>0.89</v>
      </c>
      <c r="K113" s="1">
        <v>18.920000000000002</v>
      </c>
      <c r="L113" s="1">
        <v>8.1999999999999993</v>
      </c>
      <c r="M113" s="1">
        <v>209</v>
      </c>
    </row>
    <row r="114" spans="1:13" x14ac:dyDescent="0.45">
      <c r="A114" s="1">
        <v>20300</v>
      </c>
      <c r="B114" s="1" t="s">
        <v>109</v>
      </c>
      <c r="C114" s="1" t="s">
        <v>136</v>
      </c>
      <c r="D114" s="7" t="str">
        <f t="shared" si="1"/>
        <v>Gyeonggi-do:Hanam-si</v>
      </c>
      <c r="E114" s="1">
        <v>37.539259999999999</v>
      </c>
      <c r="F114" s="1">
        <v>127.214944</v>
      </c>
      <c r="G114" s="1">
        <v>20</v>
      </c>
      <c r="H114" s="1">
        <v>34</v>
      </c>
      <c r="I114" s="1">
        <v>0</v>
      </c>
      <c r="J114" s="1">
        <v>1.1599999999999999</v>
      </c>
      <c r="K114" s="1">
        <v>12.43</v>
      </c>
      <c r="L114" s="1">
        <v>4.8</v>
      </c>
      <c r="M114" s="1">
        <v>381</v>
      </c>
    </row>
    <row r="115" spans="1:13" x14ac:dyDescent="0.45">
      <c r="A115" s="1">
        <v>20310</v>
      </c>
      <c r="B115" s="1" t="s">
        <v>109</v>
      </c>
      <c r="C115" s="1" t="s">
        <v>127</v>
      </c>
      <c r="D115" s="7" t="str">
        <f t="shared" si="1"/>
        <v>Gyeonggi-do:Hwaseong-si</v>
      </c>
      <c r="E115" s="1">
        <v>37.199536000000002</v>
      </c>
      <c r="F115" s="1">
        <v>126.83132999999999</v>
      </c>
      <c r="G115" s="1">
        <v>92</v>
      </c>
      <c r="H115" s="1">
        <v>167</v>
      </c>
      <c r="I115" s="1">
        <v>6</v>
      </c>
      <c r="J115" s="1">
        <v>1.72</v>
      </c>
      <c r="K115" s="1">
        <v>8.58</v>
      </c>
      <c r="L115" s="1">
        <v>3.3</v>
      </c>
      <c r="M115" s="1">
        <v>1001</v>
      </c>
    </row>
    <row r="116" spans="1:13" x14ac:dyDescent="0.45">
      <c r="A116" s="1">
        <v>30000</v>
      </c>
      <c r="B116" s="1" t="s">
        <v>137</v>
      </c>
      <c r="C116" s="1" t="s">
        <v>137</v>
      </c>
      <c r="D116" s="7" t="str">
        <f t="shared" si="1"/>
        <v>Gangwon-do:Gangwon-do</v>
      </c>
      <c r="E116" s="1">
        <v>37.885368999999997</v>
      </c>
      <c r="F116" s="1">
        <v>127.729868</v>
      </c>
      <c r="G116" s="1">
        <v>349</v>
      </c>
      <c r="H116" s="1">
        <v>368</v>
      </c>
      <c r="I116" s="1">
        <v>18</v>
      </c>
      <c r="J116" s="1">
        <v>1.42</v>
      </c>
      <c r="K116" s="1">
        <v>19.89</v>
      </c>
      <c r="L116" s="1">
        <v>9.8000000000000007</v>
      </c>
      <c r="M116" s="1">
        <v>2519</v>
      </c>
    </row>
    <row r="117" spans="1:13" x14ac:dyDescent="0.45">
      <c r="A117" s="1">
        <v>30010</v>
      </c>
      <c r="B117" s="1" t="s">
        <v>137</v>
      </c>
      <c r="C117" s="1" t="s">
        <v>138</v>
      </c>
      <c r="D117" s="7" t="str">
        <f t="shared" si="1"/>
        <v>Gangwon-do:Gangneung-si</v>
      </c>
      <c r="E117" s="1">
        <v>37.75197</v>
      </c>
      <c r="F117" s="1">
        <v>128.87592799999999</v>
      </c>
      <c r="G117" s="1">
        <v>34</v>
      </c>
      <c r="H117" s="1">
        <v>36</v>
      </c>
      <c r="I117" s="1">
        <v>4</v>
      </c>
      <c r="J117" s="1">
        <v>1.9</v>
      </c>
      <c r="K117" s="1">
        <v>20.46</v>
      </c>
      <c r="L117" s="1">
        <v>9.6</v>
      </c>
      <c r="M117" s="1">
        <v>347</v>
      </c>
    </row>
    <row r="118" spans="1:13" x14ac:dyDescent="0.45">
      <c r="A118" s="1">
        <v>30020</v>
      </c>
      <c r="B118" s="1" t="s">
        <v>137</v>
      </c>
      <c r="C118" s="1" t="s">
        <v>198</v>
      </c>
      <c r="D118" s="7" t="str">
        <f t="shared" si="1"/>
        <v>Gangwon-do:Goseong-gun</v>
      </c>
      <c r="E118" s="1">
        <v>38.380571000000003</v>
      </c>
      <c r="F118" s="1">
        <v>128.467827</v>
      </c>
      <c r="G118" s="1">
        <v>13</v>
      </c>
      <c r="H118" s="1">
        <v>11</v>
      </c>
      <c r="I118" s="1">
        <v>1</v>
      </c>
      <c r="J118" s="1">
        <v>0.48</v>
      </c>
      <c r="K118" s="1">
        <v>28.53</v>
      </c>
      <c r="L118" s="1">
        <v>14.6</v>
      </c>
      <c r="M118" s="1">
        <v>41</v>
      </c>
    </row>
    <row r="119" spans="1:13" x14ac:dyDescent="0.45">
      <c r="A119" s="1">
        <v>30030</v>
      </c>
      <c r="B119" s="1" t="s">
        <v>137</v>
      </c>
      <c r="C119" s="1" t="s">
        <v>226</v>
      </c>
      <c r="D119" s="7" t="str">
        <f t="shared" si="1"/>
        <v>Gangwon-do:Donghae-si</v>
      </c>
      <c r="E119" s="1">
        <v>37.524689000000002</v>
      </c>
      <c r="F119" s="1">
        <v>129.114239</v>
      </c>
      <c r="G119" s="1">
        <v>14</v>
      </c>
      <c r="H119" s="1">
        <v>17</v>
      </c>
      <c r="I119" s="1">
        <v>0</v>
      </c>
      <c r="J119" s="1">
        <v>1.6</v>
      </c>
      <c r="K119" s="1">
        <v>19.41</v>
      </c>
      <c r="L119" s="1">
        <v>10.1</v>
      </c>
      <c r="M119" s="1">
        <v>140</v>
      </c>
    </row>
    <row r="120" spans="1:13" x14ac:dyDescent="0.45">
      <c r="A120" s="1">
        <v>30040</v>
      </c>
      <c r="B120" s="1" t="s">
        <v>137</v>
      </c>
      <c r="C120" s="1" t="s">
        <v>139</v>
      </c>
      <c r="D120" s="7" t="str">
        <f t="shared" si="1"/>
        <v>Gangwon-do:Samcheok-si</v>
      </c>
      <c r="E120" s="1">
        <v>37.449899000000002</v>
      </c>
      <c r="F120" s="1">
        <v>129.16536500000001</v>
      </c>
      <c r="G120" s="1">
        <v>19</v>
      </c>
      <c r="H120" s="1">
        <v>17</v>
      </c>
      <c r="I120" s="1">
        <v>0</v>
      </c>
      <c r="J120" s="1">
        <v>1.01</v>
      </c>
      <c r="K120" s="1">
        <v>24.26</v>
      </c>
      <c r="L120" s="1">
        <v>13</v>
      </c>
      <c r="M120" s="1">
        <v>94</v>
      </c>
    </row>
    <row r="121" spans="1:13" x14ac:dyDescent="0.45">
      <c r="A121" s="1">
        <v>30050</v>
      </c>
      <c r="B121" s="1" t="s">
        <v>137</v>
      </c>
      <c r="C121" s="1" t="s">
        <v>140</v>
      </c>
      <c r="D121" s="7" t="str">
        <f t="shared" si="1"/>
        <v>Gangwon-do:Sokcho-si</v>
      </c>
      <c r="E121" s="1">
        <v>38.207022000000002</v>
      </c>
      <c r="F121" s="1">
        <v>128.59186099999999</v>
      </c>
      <c r="G121" s="1">
        <v>12</v>
      </c>
      <c r="H121" s="1">
        <v>11</v>
      </c>
      <c r="I121" s="1">
        <v>0</v>
      </c>
      <c r="J121" s="1">
        <v>1.54</v>
      </c>
      <c r="K121" s="1">
        <v>18.329999999999998</v>
      </c>
      <c r="L121" s="1">
        <v>9.6999999999999993</v>
      </c>
      <c r="M121" s="1">
        <v>165</v>
      </c>
    </row>
    <row r="122" spans="1:13" x14ac:dyDescent="0.45">
      <c r="A122" s="1">
        <v>30060</v>
      </c>
      <c r="B122" s="1" t="s">
        <v>137</v>
      </c>
      <c r="C122" s="1" t="s">
        <v>227</v>
      </c>
      <c r="D122" s="7" t="str">
        <f t="shared" si="1"/>
        <v>Gangwon-do:Yanggu-gun</v>
      </c>
      <c r="E122" s="1">
        <v>38.110002000000001</v>
      </c>
      <c r="F122" s="1">
        <v>127.990092</v>
      </c>
      <c r="G122" s="1">
        <v>10</v>
      </c>
      <c r="H122" s="1">
        <v>9</v>
      </c>
      <c r="I122" s="1">
        <v>0</v>
      </c>
      <c r="J122" s="1">
        <v>1.01</v>
      </c>
      <c r="K122" s="1">
        <v>20.38</v>
      </c>
      <c r="L122" s="1">
        <v>9.9</v>
      </c>
      <c r="M122" s="1">
        <v>33</v>
      </c>
    </row>
    <row r="123" spans="1:13" x14ac:dyDescent="0.45">
      <c r="A123" s="1">
        <v>30070</v>
      </c>
      <c r="B123" s="1" t="s">
        <v>137</v>
      </c>
      <c r="C123" s="1" t="s">
        <v>228</v>
      </c>
      <c r="D123" s="7" t="str">
        <f t="shared" si="1"/>
        <v>Gangwon-do:Yangyang-gun</v>
      </c>
      <c r="E123" s="1">
        <v>38.075405000000003</v>
      </c>
      <c r="F123" s="1">
        <v>128.619125</v>
      </c>
      <c r="G123" s="1">
        <v>13</v>
      </c>
      <c r="H123" s="1">
        <v>15</v>
      </c>
      <c r="I123" s="1">
        <v>0</v>
      </c>
      <c r="J123" s="1">
        <v>0.69</v>
      </c>
      <c r="K123" s="1">
        <v>28.92</v>
      </c>
      <c r="L123" s="1">
        <v>14.6</v>
      </c>
      <c r="M123" s="1">
        <v>37</v>
      </c>
    </row>
    <row r="124" spans="1:13" x14ac:dyDescent="0.45">
      <c r="A124" s="1">
        <v>30080</v>
      </c>
      <c r="B124" s="1" t="s">
        <v>137</v>
      </c>
      <c r="C124" s="1" t="s">
        <v>229</v>
      </c>
      <c r="D124" s="7" t="str">
        <f t="shared" si="1"/>
        <v>Gangwon-do:Yeongwol-gun</v>
      </c>
      <c r="E124" s="1">
        <v>37.183694000000003</v>
      </c>
      <c r="F124" s="1">
        <v>128.46183500000001</v>
      </c>
      <c r="G124" s="1">
        <v>13</v>
      </c>
      <c r="H124" s="1">
        <v>15</v>
      </c>
      <c r="I124" s="1">
        <v>1</v>
      </c>
      <c r="J124" s="1">
        <v>0.87</v>
      </c>
      <c r="K124" s="1">
        <v>28.54</v>
      </c>
      <c r="L124" s="1">
        <v>15.4</v>
      </c>
      <c r="M124" s="1">
        <v>56</v>
      </c>
    </row>
    <row r="125" spans="1:13" x14ac:dyDescent="0.45">
      <c r="A125" s="1">
        <v>30090</v>
      </c>
      <c r="B125" s="1" t="s">
        <v>137</v>
      </c>
      <c r="C125" s="1" t="s">
        <v>141</v>
      </c>
      <c r="D125" s="7" t="str">
        <f t="shared" si="1"/>
        <v>Gangwon-do:Wonju-si</v>
      </c>
      <c r="E125" s="1">
        <v>37.341963</v>
      </c>
      <c r="F125" s="1">
        <v>127.919668</v>
      </c>
      <c r="G125" s="1">
        <v>50</v>
      </c>
      <c r="H125" s="1">
        <v>71</v>
      </c>
      <c r="I125" s="1">
        <v>4</v>
      </c>
      <c r="J125" s="1">
        <v>1.71</v>
      </c>
      <c r="K125" s="1">
        <v>14.46</v>
      </c>
      <c r="L125" s="1">
        <v>6.7</v>
      </c>
      <c r="M125" s="1">
        <v>597</v>
      </c>
    </row>
    <row r="126" spans="1:13" x14ac:dyDescent="0.45">
      <c r="A126" s="1">
        <v>30100</v>
      </c>
      <c r="B126" s="1" t="s">
        <v>137</v>
      </c>
      <c r="C126" s="1" t="s">
        <v>230</v>
      </c>
      <c r="D126" s="7" t="str">
        <f t="shared" si="1"/>
        <v>Gangwon-do:Inje-gun</v>
      </c>
      <c r="E126" s="1">
        <v>38.069682</v>
      </c>
      <c r="F126" s="1">
        <v>128.17033499999999</v>
      </c>
      <c r="G126" s="1">
        <v>13</v>
      </c>
      <c r="H126" s="1">
        <v>15</v>
      </c>
      <c r="I126" s="1">
        <v>0</v>
      </c>
      <c r="J126" s="1">
        <v>0.88</v>
      </c>
      <c r="K126" s="1">
        <v>19.88</v>
      </c>
      <c r="L126" s="1">
        <v>10.4</v>
      </c>
      <c r="M126" s="1">
        <v>46</v>
      </c>
    </row>
    <row r="127" spans="1:13" x14ac:dyDescent="0.45">
      <c r="A127" s="1">
        <v>30110</v>
      </c>
      <c r="B127" s="1" t="s">
        <v>137</v>
      </c>
      <c r="C127" s="1" t="s">
        <v>231</v>
      </c>
      <c r="D127" s="7" t="str">
        <f t="shared" si="1"/>
        <v>Gangwon-do:Jeongseon-gun</v>
      </c>
      <c r="E127" s="1">
        <v>37.38062</v>
      </c>
      <c r="F127" s="1">
        <v>128.66087300000001</v>
      </c>
      <c r="G127" s="1">
        <v>16</v>
      </c>
      <c r="H127" s="1">
        <v>15</v>
      </c>
      <c r="I127" s="1">
        <v>0</v>
      </c>
      <c r="J127" s="1">
        <v>0.67</v>
      </c>
      <c r="K127" s="1">
        <v>26.79</v>
      </c>
      <c r="L127" s="1">
        <v>13.9</v>
      </c>
      <c r="M127" s="1">
        <v>53</v>
      </c>
    </row>
    <row r="128" spans="1:13" x14ac:dyDescent="0.45">
      <c r="A128" s="1">
        <v>30120</v>
      </c>
      <c r="B128" s="1" t="s">
        <v>137</v>
      </c>
      <c r="C128" s="1" t="s">
        <v>232</v>
      </c>
      <c r="D128" s="7" t="str">
        <f t="shared" si="1"/>
        <v>Gangwon-do:Cheorwon-gun</v>
      </c>
      <c r="E128" s="1">
        <v>38.146692999999999</v>
      </c>
      <c r="F128" s="1">
        <v>127.3134</v>
      </c>
      <c r="G128" s="1">
        <v>16</v>
      </c>
      <c r="H128" s="1">
        <v>12</v>
      </c>
      <c r="I128" s="1">
        <v>0</v>
      </c>
      <c r="J128" s="1">
        <v>1.1399999999999999</v>
      </c>
      <c r="K128" s="1">
        <v>21.8</v>
      </c>
      <c r="L128" s="1">
        <v>11.1</v>
      </c>
      <c r="M128" s="1">
        <v>70</v>
      </c>
    </row>
    <row r="129" spans="1:13" x14ac:dyDescent="0.45">
      <c r="A129" s="1">
        <v>30130</v>
      </c>
      <c r="B129" s="1" t="s">
        <v>137</v>
      </c>
      <c r="C129" s="1" t="s">
        <v>233</v>
      </c>
      <c r="D129" s="7" t="str">
        <f t="shared" si="1"/>
        <v>Gangwon-do:Chuncheon-si</v>
      </c>
      <c r="E129" s="1">
        <v>37.881281000000001</v>
      </c>
      <c r="F129" s="1">
        <v>127.73008799999999</v>
      </c>
      <c r="G129" s="1">
        <v>40</v>
      </c>
      <c r="H129" s="1">
        <v>43</v>
      </c>
      <c r="I129" s="1">
        <v>5</v>
      </c>
      <c r="J129" s="1">
        <v>1.5</v>
      </c>
      <c r="K129" s="1">
        <v>17.100000000000001</v>
      </c>
      <c r="L129" s="1">
        <v>7.6</v>
      </c>
      <c r="M129" s="1">
        <v>472</v>
      </c>
    </row>
    <row r="130" spans="1:13" x14ac:dyDescent="0.45">
      <c r="A130" s="1">
        <v>30140</v>
      </c>
      <c r="B130" s="1" t="s">
        <v>137</v>
      </c>
      <c r="C130" s="1" t="s">
        <v>143</v>
      </c>
      <c r="D130" s="7" t="str">
        <f t="shared" si="1"/>
        <v>Gangwon-do:Taebaek-si</v>
      </c>
      <c r="E130" s="1">
        <v>37.164059999999999</v>
      </c>
      <c r="F130" s="1">
        <v>128.985736</v>
      </c>
      <c r="G130" s="1">
        <v>12</v>
      </c>
      <c r="H130" s="1">
        <v>12</v>
      </c>
      <c r="I130" s="1">
        <v>1</v>
      </c>
      <c r="J130" s="1">
        <v>1.1599999999999999</v>
      </c>
      <c r="K130" s="1">
        <v>23.88</v>
      </c>
      <c r="L130" s="1">
        <v>12.8</v>
      </c>
      <c r="M130" s="1">
        <v>64</v>
      </c>
    </row>
    <row r="131" spans="1:13" x14ac:dyDescent="0.45">
      <c r="A131" s="1">
        <v>30150</v>
      </c>
      <c r="B131" s="1" t="s">
        <v>137</v>
      </c>
      <c r="C131" s="1" t="s">
        <v>234</v>
      </c>
      <c r="D131" s="7" t="str">
        <f t="shared" ref="D131:D194" si="2">B131&amp;":"&amp;C131</f>
        <v>Gangwon-do:Pyeongchang-gun</v>
      </c>
      <c r="E131" s="1">
        <v>37.370742999999997</v>
      </c>
      <c r="F131" s="1">
        <v>128.39033499999999</v>
      </c>
      <c r="G131" s="1">
        <v>19</v>
      </c>
      <c r="H131" s="1">
        <v>16</v>
      </c>
      <c r="I131" s="1">
        <v>0</v>
      </c>
      <c r="J131" s="1">
        <v>0.81</v>
      </c>
      <c r="K131" s="1">
        <v>27.04</v>
      </c>
      <c r="L131" s="1">
        <v>13.7</v>
      </c>
      <c r="M131" s="1">
        <v>84</v>
      </c>
    </row>
    <row r="132" spans="1:13" x14ac:dyDescent="0.45">
      <c r="A132" s="1">
        <v>30160</v>
      </c>
      <c r="B132" s="1" t="s">
        <v>137</v>
      </c>
      <c r="C132" s="1" t="s">
        <v>235</v>
      </c>
      <c r="D132" s="7" t="str">
        <f t="shared" si="2"/>
        <v>Gangwon-do:Hongcheon-gun</v>
      </c>
      <c r="E132" s="1">
        <v>37.697037000000002</v>
      </c>
      <c r="F132" s="1">
        <v>127.88882099999999</v>
      </c>
      <c r="G132" s="1">
        <v>26</v>
      </c>
      <c r="H132" s="1">
        <v>26</v>
      </c>
      <c r="I132" s="1">
        <v>0</v>
      </c>
      <c r="J132" s="1">
        <v>1.1399999999999999</v>
      </c>
      <c r="K132" s="1">
        <v>25.28</v>
      </c>
      <c r="L132" s="1">
        <v>12.6</v>
      </c>
      <c r="M132" s="1">
        <v>115</v>
      </c>
    </row>
    <row r="133" spans="1:13" x14ac:dyDescent="0.45">
      <c r="A133" s="1">
        <v>30170</v>
      </c>
      <c r="B133" s="1" t="s">
        <v>137</v>
      </c>
      <c r="C133" s="1" t="s">
        <v>236</v>
      </c>
      <c r="D133" s="7" t="str">
        <f t="shared" si="2"/>
        <v>Gangwon-do:Hwacheon-gun</v>
      </c>
      <c r="E133" s="1">
        <v>38.106152000000002</v>
      </c>
      <c r="F133" s="1">
        <v>127.708163</v>
      </c>
      <c r="G133" s="1">
        <v>13</v>
      </c>
      <c r="H133" s="1">
        <v>14</v>
      </c>
      <c r="I133" s="1">
        <v>0</v>
      </c>
      <c r="J133" s="1">
        <v>0.72</v>
      </c>
      <c r="K133" s="1">
        <v>21.75</v>
      </c>
      <c r="L133" s="1">
        <v>11.2</v>
      </c>
      <c r="M133" s="1">
        <v>36</v>
      </c>
    </row>
    <row r="134" spans="1:13" x14ac:dyDescent="0.45">
      <c r="A134" s="1">
        <v>30180</v>
      </c>
      <c r="B134" s="1" t="s">
        <v>137</v>
      </c>
      <c r="C134" s="1" t="s">
        <v>237</v>
      </c>
      <c r="D134" s="7" t="str">
        <f t="shared" si="2"/>
        <v>Gangwon-do:Hoengseong-gun</v>
      </c>
      <c r="E134" s="1">
        <v>37.491701999999997</v>
      </c>
      <c r="F134" s="1">
        <v>127.98504200000001</v>
      </c>
      <c r="G134" s="1">
        <v>16</v>
      </c>
      <c r="H134" s="1">
        <v>13</v>
      </c>
      <c r="I134" s="1">
        <v>2</v>
      </c>
      <c r="J134" s="1">
        <v>0.97</v>
      </c>
      <c r="K134" s="1">
        <v>28.22</v>
      </c>
      <c r="L134" s="1">
        <v>13.3</v>
      </c>
      <c r="M134" s="1">
        <v>69</v>
      </c>
    </row>
    <row r="135" spans="1:13" x14ac:dyDescent="0.45">
      <c r="A135" s="1">
        <v>40000</v>
      </c>
      <c r="B135" s="1" t="s">
        <v>144</v>
      </c>
      <c r="C135" s="1" t="s">
        <v>144</v>
      </c>
      <c r="D135" s="7" t="str">
        <f t="shared" si="2"/>
        <v>Chungcheongbuk-do:Chungcheongbuk-do</v>
      </c>
      <c r="E135" s="1">
        <v>36.635680000000001</v>
      </c>
      <c r="F135" s="1">
        <v>127.491384</v>
      </c>
      <c r="G135" s="1">
        <v>259</v>
      </c>
      <c r="H135" s="1">
        <v>328</v>
      </c>
      <c r="I135" s="1">
        <v>17</v>
      </c>
      <c r="J135" s="1">
        <v>1.39</v>
      </c>
      <c r="K135" s="1">
        <v>17.28</v>
      </c>
      <c r="L135" s="1">
        <v>8.5</v>
      </c>
      <c r="M135" s="1">
        <v>2769</v>
      </c>
    </row>
    <row r="136" spans="1:13" x14ac:dyDescent="0.45">
      <c r="A136" s="1">
        <v>40010</v>
      </c>
      <c r="B136" s="1" t="s">
        <v>144</v>
      </c>
      <c r="C136" s="1" t="s">
        <v>149</v>
      </c>
      <c r="D136" s="7" t="str">
        <f t="shared" si="2"/>
        <v>Chungcheongbuk-do:Goesan-gun</v>
      </c>
      <c r="E136" s="1">
        <v>36.815339999999999</v>
      </c>
      <c r="F136" s="1">
        <v>127.78665100000001</v>
      </c>
      <c r="G136" s="1">
        <v>14</v>
      </c>
      <c r="H136" s="1">
        <v>15</v>
      </c>
      <c r="I136" s="1">
        <v>1</v>
      </c>
      <c r="J136" s="1">
        <v>0.36</v>
      </c>
      <c r="K136" s="1">
        <v>33.01</v>
      </c>
      <c r="L136" s="1">
        <v>16.5</v>
      </c>
      <c r="M136" s="1">
        <v>64</v>
      </c>
    </row>
    <row r="137" spans="1:13" x14ac:dyDescent="0.45">
      <c r="A137" s="1">
        <v>40020</v>
      </c>
      <c r="B137" s="1" t="s">
        <v>144</v>
      </c>
      <c r="C137" s="1" t="s">
        <v>150</v>
      </c>
      <c r="D137" s="7" t="str">
        <f t="shared" si="2"/>
        <v>Chungcheongbuk-do:Danyang-gun</v>
      </c>
      <c r="E137" s="1">
        <v>36.984656999999999</v>
      </c>
      <c r="F137" s="1">
        <v>128.365476</v>
      </c>
      <c r="G137" s="1">
        <v>11</v>
      </c>
      <c r="H137" s="1">
        <v>11</v>
      </c>
      <c r="I137" s="1">
        <v>0</v>
      </c>
      <c r="J137" s="1">
        <v>0.5</v>
      </c>
      <c r="K137" s="1">
        <v>29.52</v>
      </c>
      <c r="L137" s="1">
        <v>15.8</v>
      </c>
      <c r="M137" s="1">
        <v>52</v>
      </c>
    </row>
    <row r="138" spans="1:13" x14ac:dyDescent="0.45">
      <c r="A138" s="1">
        <v>40030</v>
      </c>
      <c r="B138" s="1" t="s">
        <v>144</v>
      </c>
      <c r="C138" s="1" t="s">
        <v>238</v>
      </c>
      <c r="D138" s="7" t="str">
        <f t="shared" si="2"/>
        <v>Chungcheongbuk-do:Boeun-gun</v>
      </c>
      <c r="E138" s="1">
        <v>36.489401999999998</v>
      </c>
      <c r="F138" s="1">
        <v>127.72950299999999</v>
      </c>
      <c r="G138" s="1">
        <v>15</v>
      </c>
      <c r="H138" s="1">
        <v>16</v>
      </c>
      <c r="I138" s="1">
        <v>0</v>
      </c>
      <c r="J138" s="1">
        <v>0.67</v>
      </c>
      <c r="K138" s="1">
        <v>33.46</v>
      </c>
      <c r="L138" s="1">
        <v>18.399999999999999</v>
      </c>
      <c r="M138" s="1">
        <v>74</v>
      </c>
    </row>
    <row r="139" spans="1:13" x14ac:dyDescent="0.45">
      <c r="A139" s="1">
        <v>40040</v>
      </c>
      <c r="B139" s="1" t="s">
        <v>144</v>
      </c>
      <c r="C139" s="1" t="s">
        <v>239</v>
      </c>
      <c r="D139" s="7" t="str">
        <f t="shared" si="2"/>
        <v>Chungcheongbuk-do:Yeongdong-gun</v>
      </c>
      <c r="E139" s="1">
        <v>36.175016999999997</v>
      </c>
      <c r="F139" s="1">
        <v>127.78343099999999</v>
      </c>
      <c r="G139" s="1">
        <v>14</v>
      </c>
      <c r="H139" s="1">
        <v>14</v>
      </c>
      <c r="I139" s="1">
        <v>1</v>
      </c>
      <c r="J139" s="1">
        <v>0.94</v>
      </c>
      <c r="K139" s="1">
        <v>30.32</v>
      </c>
      <c r="L139" s="1">
        <v>16.100000000000001</v>
      </c>
      <c r="M139" s="1">
        <v>108</v>
      </c>
    </row>
    <row r="140" spans="1:13" x14ac:dyDescent="0.45">
      <c r="A140" s="1">
        <v>40050</v>
      </c>
      <c r="B140" s="1" t="s">
        <v>144</v>
      </c>
      <c r="C140" s="1" t="s">
        <v>240</v>
      </c>
      <c r="D140" s="7" t="str">
        <f t="shared" si="2"/>
        <v>Chungcheongbuk-do:Okcheon-gun</v>
      </c>
      <c r="E140" s="1">
        <v>36.306367000000002</v>
      </c>
      <c r="F140" s="1">
        <v>127.57128</v>
      </c>
      <c r="G140" s="1">
        <v>12</v>
      </c>
      <c r="H140" s="1">
        <v>17</v>
      </c>
      <c r="I140" s="1">
        <v>1</v>
      </c>
      <c r="J140" s="1">
        <v>0.63</v>
      </c>
      <c r="K140" s="1">
        <v>28.83</v>
      </c>
      <c r="L140" s="1">
        <v>14.9</v>
      </c>
      <c r="M140" s="1">
        <v>107</v>
      </c>
    </row>
    <row r="141" spans="1:13" x14ac:dyDescent="0.45">
      <c r="A141" s="1">
        <v>40060</v>
      </c>
      <c r="B141" s="1" t="s">
        <v>144</v>
      </c>
      <c r="C141" s="1" t="s">
        <v>147</v>
      </c>
      <c r="D141" s="7" t="str">
        <f t="shared" si="2"/>
        <v>Chungcheongbuk-do:Eumseong-gun</v>
      </c>
      <c r="E141" s="1">
        <v>36.940237000000003</v>
      </c>
      <c r="F141" s="1">
        <v>127.690502</v>
      </c>
      <c r="G141" s="1">
        <v>21</v>
      </c>
      <c r="H141" s="1">
        <v>24</v>
      </c>
      <c r="I141" s="1">
        <v>2</v>
      </c>
      <c r="J141" s="1">
        <v>0.88</v>
      </c>
      <c r="K141" s="1">
        <v>20.329999999999998</v>
      </c>
      <c r="L141" s="1">
        <v>9.1999999999999993</v>
      </c>
      <c r="M141" s="1">
        <v>169</v>
      </c>
    </row>
    <row r="142" spans="1:13" x14ac:dyDescent="0.45">
      <c r="A142" s="1">
        <v>40070</v>
      </c>
      <c r="B142" s="1" t="s">
        <v>144</v>
      </c>
      <c r="C142" s="1" t="s">
        <v>241</v>
      </c>
      <c r="D142" s="7" t="str">
        <f t="shared" si="2"/>
        <v>Chungcheongbuk-do:Jecheon-si</v>
      </c>
      <c r="E142" s="1">
        <v>37.132582999999997</v>
      </c>
      <c r="F142" s="1">
        <v>128.190946</v>
      </c>
      <c r="G142" s="1">
        <v>24</v>
      </c>
      <c r="H142" s="1">
        <v>35</v>
      </c>
      <c r="I142" s="1">
        <v>2</v>
      </c>
      <c r="J142" s="1">
        <v>1.31</v>
      </c>
      <c r="K142" s="1">
        <v>20.92</v>
      </c>
      <c r="L142" s="1">
        <v>10.5</v>
      </c>
      <c r="M142" s="1">
        <v>245</v>
      </c>
    </row>
    <row r="143" spans="1:13" x14ac:dyDescent="0.45">
      <c r="A143" s="1">
        <v>40080</v>
      </c>
      <c r="B143" s="1" t="s">
        <v>144</v>
      </c>
      <c r="C143" s="1" t="s">
        <v>145</v>
      </c>
      <c r="D143" s="7" t="str">
        <f t="shared" si="2"/>
        <v>Chungcheongbuk-do:Jeungpyeong-gun</v>
      </c>
      <c r="E143" s="1">
        <v>36.785300999999997</v>
      </c>
      <c r="F143" s="1">
        <v>127.581481</v>
      </c>
      <c r="G143" s="1">
        <v>4</v>
      </c>
      <c r="H143" s="1">
        <v>5</v>
      </c>
      <c r="I143" s="1">
        <v>0</v>
      </c>
      <c r="J143" s="1">
        <v>1.39</v>
      </c>
      <c r="K143" s="1">
        <v>16.59</v>
      </c>
      <c r="L143" s="1">
        <v>8.6999999999999993</v>
      </c>
      <c r="M143" s="1">
        <v>62</v>
      </c>
    </row>
    <row r="144" spans="1:13" x14ac:dyDescent="0.45">
      <c r="A144" s="1">
        <v>40090</v>
      </c>
      <c r="B144" s="1" t="s">
        <v>144</v>
      </c>
      <c r="C144" s="1" t="s">
        <v>242</v>
      </c>
      <c r="D144" s="7" t="str">
        <f t="shared" si="2"/>
        <v>Chungcheongbuk-do:Jincheon-gun</v>
      </c>
      <c r="E144" s="1">
        <v>36.855373999999998</v>
      </c>
      <c r="F144" s="1">
        <v>127.435635</v>
      </c>
      <c r="G144" s="1">
        <v>15</v>
      </c>
      <c r="H144" s="1">
        <v>16</v>
      </c>
      <c r="I144" s="1">
        <v>0</v>
      </c>
      <c r="J144" s="1">
        <v>1.1499999999999999</v>
      </c>
      <c r="K144" s="1">
        <v>16.16</v>
      </c>
      <c r="L144" s="1">
        <v>8.3000000000000007</v>
      </c>
      <c r="M144" s="1">
        <v>121</v>
      </c>
    </row>
    <row r="145" spans="1:13" x14ac:dyDescent="0.45">
      <c r="A145" s="1">
        <v>40100</v>
      </c>
      <c r="B145" s="1" t="s">
        <v>144</v>
      </c>
      <c r="C145" s="1" t="s">
        <v>146</v>
      </c>
      <c r="D145" s="7" t="str">
        <f t="shared" si="2"/>
        <v>Chungcheongbuk-do:Cheongju-si</v>
      </c>
      <c r="E145" s="1">
        <v>36.641876000000003</v>
      </c>
      <c r="F145" s="1">
        <v>127.488759</v>
      </c>
      <c r="G145" s="1">
        <v>92</v>
      </c>
      <c r="H145" s="1">
        <v>131</v>
      </c>
      <c r="I145" s="1">
        <v>8</v>
      </c>
      <c r="J145" s="1">
        <v>1.67</v>
      </c>
      <c r="K145" s="1">
        <v>12.82</v>
      </c>
      <c r="L145" s="1">
        <v>6</v>
      </c>
      <c r="M145" s="1">
        <v>1420</v>
      </c>
    </row>
    <row r="146" spans="1:13" x14ac:dyDescent="0.45">
      <c r="A146" s="1">
        <v>40110</v>
      </c>
      <c r="B146" s="1" t="s">
        <v>144</v>
      </c>
      <c r="C146" s="1" t="s">
        <v>148</v>
      </c>
      <c r="D146" s="7" t="str">
        <f t="shared" si="2"/>
        <v>Chungcheongbuk-do:Chungju-si</v>
      </c>
      <c r="E146" s="1">
        <v>36.991008999999998</v>
      </c>
      <c r="F146" s="1">
        <v>127.925946</v>
      </c>
      <c r="G146" s="1">
        <v>37</v>
      </c>
      <c r="H146" s="1">
        <v>44</v>
      </c>
      <c r="I146" s="1">
        <v>2</v>
      </c>
      <c r="J146" s="1">
        <v>1.39</v>
      </c>
      <c r="K146" s="1">
        <v>19.07</v>
      </c>
      <c r="L146" s="1">
        <v>9</v>
      </c>
      <c r="M146" s="1">
        <v>347</v>
      </c>
    </row>
    <row r="147" spans="1:13" x14ac:dyDescent="0.45">
      <c r="A147" s="1">
        <v>41000</v>
      </c>
      <c r="B147" s="1" t="s">
        <v>151</v>
      </c>
      <c r="C147" s="1" t="s">
        <v>151</v>
      </c>
      <c r="D147" s="7" t="str">
        <f t="shared" si="2"/>
        <v>Chungcheongnam-do:Chungcheongnam-do</v>
      </c>
      <c r="E147" s="1">
        <v>36.658976000000003</v>
      </c>
      <c r="F147" s="1">
        <v>126.67331799999999</v>
      </c>
      <c r="G147" s="1">
        <v>409</v>
      </c>
      <c r="H147" s="1">
        <v>499</v>
      </c>
      <c r="I147" s="1">
        <v>21</v>
      </c>
      <c r="J147" s="1">
        <v>1.38</v>
      </c>
      <c r="K147" s="1">
        <v>18.399999999999999</v>
      </c>
      <c r="L147" s="1">
        <v>8.9</v>
      </c>
      <c r="M147" s="1">
        <v>3641</v>
      </c>
    </row>
    <row r="148" spans="1:13" x14ac:dyDescent="0.45">
      <c r="A148" s="1">
        <v>41010</v>
      </c>
      <c r="B148" s="1" t="s">
        <v>151</v>
      </c>
      <c r="C148" s="1" t="s">
        <v>152</v>
      </c>
      <c r="D148" s="7" t="str">
        <f t="shared" si="2"/>
        <v>Chungcheongnam-do:Gyeryong-si</v>
      </c>
      <c r="E148" s="1">
        <v>36.274481000000002</v>
      </c>
      <c r="F148" s="1">
        <v>127.24855700000001</v>
      </c>
      <c r="G148" s="1">
        <v>5</v>
      </c>
      <c r="H148" s="1">
        <v>8</v>
      </c>
      <c r="I148" s="1">
        <v>0</v>
      </c>
      <c r="J148" s="1">
        <v>1.3</v>
      </c>
      <c r="K148" s="1">
        <v>11.3</v>
      </c>
      <c r="L148" s="1">
        <v>5.0999999999999996</v>
      </c>
      <c r="M148" s="1">
        <v>61</v>
      </c>
    </row>
    <row r="149" spans="1:13" x14ac:dyDescent="0.45">
      <c r="A149" s="1">
        <v>41020</v>
      </c>
      <c r="B149" s="1" t="s">
        <v>151</v>
      </c>
      <c r="C149" s="1" t="s">
        <v>243</v>
      </c>
      <c r="D149" s="7" t="str">
        <f t="shared" si="2"/>
        <v>Chungcheongnam-do:Gongju-si</v>
      </c>
      <c r="E149" s="1">
        <v>36.446508000000001</v>
      </c>
      <c r="F149" s="1">
        <v>127.11903</v>
      </c>
      <c r="G149" s="1">
        <v>28</v>
      </c>
      <c r="H149" s="1">
        <v>34</v>
      </c>
      <c r="I149" s="1">
        <v>2</v>
      </c>
      <c r="J149" s="1">
        <v>1.1599999999999999</v>
      </c>
      <c r="K149" s="1">
        <v>25.2</v>
      </c>
      <c r="L149" s="1">
        <v>11.7</v>
      </c>
      <c r="M149" s="1">
        <v>221</v>
      </c>
    </row>
    <row r="150" spans="1:13" x14ac:dyDescent="0.45">
      <c r="A150" s="1">
        <v>41030</v>
      </c>
      <c r="B150" s="1" t="s">
        <v>151</v>
      </c>
      <c r="C150" s="1" t="s">
        <v>244</v>
      </c>
      <c r="D150" s="7" t="str">
        <f t="shared" si="2"/>
        <v>Chungcheongnam-do:Geumsan-gun</v>
      </c>
      <c r="E150" s="1">
        <v>36.108887000000003</v>
      </c>
      <c r="F150" s="1">
        <v>127.487966</v>
      </c>
      <c r="G150" s="1">
        <v>16</v>
      </c>
      <c r="H150" s="1">
        <v>16</v>
      </c>
      <c r="I150" s="1">
        <v>1</v>
      </c>
      <c r="J150" s="1">
        <v>0.67</v>
      </c>
      <c r="K150" s="1">
        <v>30.15</v>
      </c>
      <c r="L150" s="1">
        <v>14.8</v>
      </c>
      <c r="M150" s="1">
        <v>119</v>
      </c>
    </row>
    <row r="151" spans="1:13" x14ac:dyDescent="0.45">
      <c r="A151" s="1">
        <v>41040</v>
      </c>
      <c r="B151" s="1" t="s">
        <v>151</v>
      </c>
      <c r="C151" s="1" t="s">
        <v>245</v>
      </c>
      <c r="D151" s="7" t="str">
        <f t="shared" si="2"/>
        <v>Chungcheongnam-do:Nonsan-si</v>
      </c>
      <c r="E151" s="1">
        <v>36.187075999999998</v>
      </c>
      <c r="F151" s="1">
        <v>127.09895899999999</v>
      </c>
      <c r="G151" s="1">
        <v>33</v>
      </c>
      <c r="H151" s="1">
        <v>32</v>
      </c>
      <c r="I151" s="1">
        <v>2</v>
      </c>
      <c r="J151" s="1">
        <v>1.03</v>
      </c>
      <c r="K151" s="1">
        <v>25.54</v>
      </c>
      <c r="L151" s="1">
        <v>13.4</v>
      </c>
      <c r="M151" s="1">
        <v>262</v>
      </c>
    </row>
    <row r="152" spans="1:13" x14ac:dyDescent="0.45">
      <c r="A152" s="1">
        <v>41050</v>
      </c>
      <c r="B152" s="1" t="s">
        <v>151</v>
      </c>
      <c r="C152" s="1" t="s">
        <v>246</v>
      </c>
      <c r="D152" s="7" t="str">
        <f t="shared" si="2"/>
        <v>Chungcheongnam-do:Dangjin-si</v>
      </c>
      <c r="E152" s="1">
        <v>36.889777000000002</v>
      </c>
      <c r="F152" s="1">
        <v>126.645814</v>
      </c>
      <c r="G152" s="1">
        <v>30</v>
      </c>
      <c r="H152" s="1">
        <v>35</v>
      </c>
      <c r="I152" s="1">
        <v>1</v>
      </c>
      <c r="J152" s="1">
        <v>1.2</v>
      </c>
      <c r="K152" s="1">
        <v>18.14</v>
      </c>
      <c r="L152" s="1">
        <v>7.9</v>
      </c>
      <c r="M152" s="1">
        <v>265</v>
      </c>
    </row>
    <row r="153" spans="1:13" x14ac:dyDescent="0.45">
      <c r="A153" s="1">
        <v>41060</v>
      </c>
      <c r="B153" s="1" t="s">
        <v>151</v>
      </c>
      <c r="C153" s="1" t="s">
        <v>247</v>
      </c>
      <c r="D153" s="7" t="str">
        <f t="shared" si="2"/>
        <v>Chungcheongnam-do:Boryeong-si</v>
      </c>
      <c r="E153" s="1">
        <v>36.333317000000001</v>
      </c>
      <c r="F153" s="1">
        <v>126.612679</v>
      </c>
      <c r="G153" s="1">
        <v>29</v>
      </c>
      <c r="H153" s="1">
        <v>33</v>
      </c>
      <c r="I153" s="1">
        <v>1</v>
      </c>
      <c r="J153" s="1">
        <v>1.23</v>
      </c>
      <c r="K153" s="1">
        <v>25.04</v>
      </c>
      <c r="L153" s="1">
        <v>12.6</v>
      </c>
      <c r="M153" s="1">
        <v>186</v>
      </c>
    </row>
    <row r="154" spans="1:13" x14ac:dyDescent="0.45">
      <c r="A154" s="1">
        <v>41070</v>
      </c>
      <c r="B154" s="1" t="s">
        <v>151</v>
      </c>
      <c r="C154" s="1" t="s">
        <v>248</v>
      </c>
      <c r="D154" s="7" t="str">
        <f t="shared" si="2"/>
        <v>Chungcheongnam-do:Buyeo-gun</v>
      </c>
      <c r="E154" s="1">
        <v>36.275672999999998</v>
      </c>
      <c r="F154" s="1">
        <v>126.90979</v>
      </c>
      <c r="G154" s="1">
        <v>24</v>
      </c>
      <c r="H154" s="1">
        <v>27</v>
      </c>
      <c r="I154" s="1">
        <v>1</v>
      </c>
      <c r="J154" s="1">
        <v>0.79</v>
      </c>
      <c r="K154" s="1">
        <v>33.299999999999997</v>
      </c>
      <c r="L154" s="1">
        <v>17.399999999999999</v>
      </c>
      <c r="M154" s="1">
        <v>137</v>
      </c>
    </row>
    <row r="155" spans="1:13" x14ac:dyDescent="0.45">
      <c r="A155" s="1">
        <v>41080</v>
      </c>
      <c r="B155" s="1" t="s">
        <v>151</v>
      </c>
      <c r="C155" s="1" t="s">
        <v>155</v>
      </c>
      <c r="D155" s="7" t="str">
        <f t="shared" si="2"/>
        <v>Chungcheongnam-do:Seosan-si</v>
      </c>
      <c r="E155" s="1">
        <v>36.784751</v>
      </c>
      <c r="F155" s="1">
        <v>126.450289</v>
      </c>
      <c r="G155" s="1">
        <v>29</v>
      </c>
      <c r="H155" s="1">
        <v>39</v>
      </c>
      <c r="I155" s="1">
        <v>1</v>
      </c>
      <c r="J155" s="1">
        <v>1.3</v>
      </c>
      <c r="K155" s="1">
        <v>18.010000000000002</v>
      </c>
      <c r="L155" s="1">
        <v>8.4</v>
      </c>
      <c r="M155" s="1">
        <v>261</v>
      </c>
    </row>
    <row r="156" spans="1:13" x14ac:dyDescent="0.45">
      <c r="A156" s="1">
        <v>41090</v>
      </c>
      <c r="B156" s="1" t="s">
        <v>151</v>
      </c>
      <c r="C156" s="1" t="s">
        <v>249</v>
      </c>
      <c r="D156" s="7" t="str">
        <f t="shared" si="2"/>
        <v>Chungcheongnam-do:Seocheon-gun</v>
      </c>
      <c r="E156" s="1">
        <v>36.080266000000002</v>
      </c>
      <c r="F156" s="1">
        <v>126.691394</v>
      </c>
      <c r="G156" s="1">
        <v>18</v>
      </c>
      <c r="H156" s="1">
        <v>18</v>
      </c>
      <c r="I156" s="1">
        <v>0</v>
      </c>
      <c r="J156" s="1">
        <v>0.97</v>
      </c>
      <c r="K156" s="1">
        <v>35.25</v>
      </c>
      <c r="L156" s="1">
        <v>18.899999999999999</v>
      </c>
      <c r="M156" s="1">
        <v>116</v>
      </c>
    </row>
    <row r="157" spans="1:13" x14ac:dyDescent="0.45">
      <c r="A157" s="1">
        <v>41100</v>
      </c>
      <c r="B157" s="1" t="s">
        <v>151</v>
      </c>
      <c r="C157" s="1" t="s">
        <v>154</v>
      </c>
      <c r="D157" s="7" t="str">
        <f t="shared" si="2"/>
        <v>Chungcheongnam-do:Asan-si</v>
      </c>
      <c r="E157" s="1">
        <v>36.789844000000002</v>
      </c>
      <c r="F157" s="1">
        <v>127.00242</v>
      </c>
      <c r="G157" s="1">
        <v>46</v>
      </c>
      <c r="H157" s="1">
        <v>60</v>
      </c>
      <c r="I157" s="1">
        <v>3</v>
      </c>
      <c r="J157" s="1">
        <v>1.29</v>
      </c>
      <c r="K157" s="1">
        <v>12.89</v>
      </c>
      <c r="L157" s="1">
        <v>6.1</v>
      </c>
      <c r="M157" s="1">
        <v>435</v>
      </c>
    </row>
    <row r="158" spans="1:13" x14ac:dyDescent="0.45">
      <c r="A158" s="1">
        <v>41110</v>
      </c>
      <c r="B158" s="1" t="s">
        <v>151</v>
      </c>
      <c r="C158" s="1" t="s">
        <v>250</v>
      </c>
      <c r="D158" s="7" t="str">
        <f t="shared" si="2"/>
        <v>Chungcheongnam-do:Yesan-gun</v>
      </c>
      <c r="E158" s="1">
        <v>36.680222000000001</v>
      </c>
      <c r="F158" s="1">
        <v>126.84468699999999</v>
      </c>
      <c r="G158" s="1">
        <v>24</v>
      </c>
      <c r="H158" s="1">
        <v>26</v>
      </c>
      <c r="I158" s="1">
        <v>0</v>
      </c>
      <c r="J158" s="1">
        <v>0.95</v>
      </c>
      <c r="K158" s="1">
        <v>30.27</v>
      </c>
      <c r="L158" s="1">
        <v>14.5</v>
      </c>
      <c r="M158" s="1">
        <v>156</v>
      </c>
    </row>
    <row r="159" spans="1:13" x14ac:dyDescent="0.45">
      <c r="A159" s="1">
        <v>41120</v>
      </c>
      <c r="B159" s="1" t="s">
        <v>151</v>
      </c>
      <c r="C159" s="1" t="s">
        <v>153</v>
      </c>
      <c r="D159" s="7" t="str">
        <f t="shared" si="2"/>
        <v>Chungcheongnam-do:Cheonan-si</v>
      </c>
      <c r="E159" s="1">
        <v>36.814979999999998</v>
      </c>
      <c r="F159" s="1">
        <v>127.113868</v>
      </c>
      <c r="G159" s="1">
        <v>75</v>
      </c>
      <c r="H159" s="1">
        <v>112</v>
      </c>
      <c r="I159" s="1">
        <v>6</v>
      </c>
      <c r="J159" s="1">
        <v>1.91</v>
      </c>
      <c r="K159" s="1">
        <v>10.42</v>
      </c>
      <c r="L159" s="1">
        <v>4.5</v>
      </c>
      <c r="M159" s="1">
        <v>1069</v>
      </c>
    </row>
    <row r="160" spans="1:13" x14ac:dyDescent="0.45">
      <c r="A160" s="1">
        <v>41130</v>
      </c>
      <c r="B160" s="1" t="s">
        <v>151</v>
      </c>
      <c r="C160" s="1" t="s">
        <v>251</v>
      </c>
      <c r="D160" s="7" t="str">
        <f t="shared" si="2"/>
        <v>Chungcheongnam-do:Cheongyang-gun</v>
      </c>
      <c r="E160" s="1">
        <v>36.459128999999997</v>
      </c>
      <c r="F160" s="1">
        <v>126.802333</v>
      </c>
      <c r="G160" s="1">
        <v>12</v>
      </c>
      <c r="H160" s="1">
        <v>13</v>
      </c>
      <c r="I160" s="1">
        <v>1</v>
      </c>
      <c r="J160" s="1">
        <v>0.6</v>
      </c>
      <c r="K160" s="1">
        <v>34.51</v>
      </c>
      <c r="L160" s="1">
        <v>18</v>
      </c>
      <c r="M160" s="1">
        <v>62</v>
      </c>
    </row>
    <row r="161" spans="1:13" x14ac:dyDescent="0.45">
      <c r="A161" s="1">
        <v>41140</v>
      </c>
      <c r="B161" s="1" t="s">
        <v>151</v>
      </c>
      <c r="C161" s="1" t="s">
        <v>252</v>
      </c>
      <c r="D161" s="7" t="str">
        <f t="shared" si="2"/>
        <v>Chungcheongnam-do:Taean-gun</v>
      </c>
      <c r="E161" s="1">
        <v>36.745576999999997</v>
      </c>
      <c r="F161" s="1">
        <v>126.29795</v>
      </c>
      <c r="G161" s="1">
        <v>19</v>
      </c>
      <c r="H161" s="1">
        <v>20</v>
      </c>
      <c r="I161" s="1">
        <v>0</v>
      </c>
      <c r="J161" s="1">
        <v>0.83</v>
      </c>
      <c r="K161" s="1">
        <v>29.98</v>
      </c>
      <c r="L161" s="1">
        <v>13.8</v>
      </c>
      <c r="M161" s="1">
        <v>112</v>
      </c>
    </row>
    <row r="162" spans="1:13" x14ac:dyDescent="0.45">
      <c r="A162" s="1">
        <v>41150</v>
      </c>
      <c r="B162" s="1" t="s">
        <v>151</v>
      </c>
      <c r="C162" s="1" t="s">
        <v>156</v>
      </c>
      <c r="D162" s="7" t="str">
        <f t="shared" si="2"/>
        <v>Chungcheongnam-do:Hongseong-gun</v>
      </c>
      <c r="E162" s="1">
        <v>36.601260000000003</v>
      </c>
      <c r="F162" s="1">
        <v>126.66077199999999</v>
      </c>
      <c r="G162" s="1">
        <v>21</v>
      </c>
      <c r="H162" s="1">
        <v>26</v>
      </c>
      <c r="I162" s="1">
        <v>2</v>
      </c>
      <c r="J162" s="1">
        <v>1.35</v>
      </c>
      <c r="K162" s="1">
        <v>23.11</v>
      </c>
      <c r="L162" s="1">
        <v>11.3</v>
      </c>
      <c r="M162" s="1">
        <v>179</v>
      </c>
    </row>
    <row r="163" spans="1:13" x14ac:dyDescent="0.45">
      <c r="A163" s="1">
        <v>50000</v>
      </c>
      <c r="B163" s="1" t="s">
        <v>158</v>
      </c>
      <c r="C163" s="1" t="s">
        <v>158</v>
      </c>
      <c r="D163" s="7" t="str">
        <f t="shared" si="2"/>
        <v>Jeollabuk-do:Jeollabuk-do</v>
      </c>
      <c r="E163" s="1">
        <v>35.820307999999997</v>
      </c>
      <c r="F163" s="1">
        <v>127.108791</v>
      </c>
      <c r="G163" s="1">
        <v>419</v>
      </c>
      <c r="H163" s="1">
        <v>519</v>
      </c>
      <c r="I163" s="1">
        <v>19</v>
      </c>
      <c r="J163" s="1">
        <v>2.12</v>
      </c>
      <c r="K163" s="1">
        <v>20.6</v>
      </c>
      <c r="L163" s="1">
        <v>10.9</v>
      </c>
      <c r="M163" s="1">
        <v>3774</v>
      </c>
    </row>
    <row r="164" spans="1:13" x14ac:dyDescent="0.45">
      <c r="A164" s="1">
        <v>50010</v>
      </c>
      <c r="B164" s="1" t="s">
        <v>158</v>
      </c>
      <c r="C164" s="1" t="s">
        <v>253</v>
      </c>
      <c r="D164" s="7" t="str">
        <f t="shared" si="2"/>
        <v>Jeollabuk-do:Gochang-gun</v>
      </c>
      <c r="E164" s="1">
        <v>35.435766999999998</v>
      </c>
      <c r="F164" s="1">
        <v>126.702152</v>
      </c>
      <c r="G164" s="1">
        <v>21</v>
      </c>
      <c r="H164" s="1">
        <v>22</v>
      </c>
      <c r="I164" s="1">
        <v>0</v>
      </c>
      <c r="J164" s="1">
        <v>0.95</v>
      </c>
      <c r="K164" s="1">
        <v>33.33</v>
      </c>
      <c r="L164" s="1">
        <v>20.6</v>
      </c>
      <c r="M164" s="1">
        <v>123</v>
      </c>
    </row>
    <row r="165" spans="1:13" x14ac:dyDescent="0.45">
      <c r="A165" s="1">
        <v>50020</v>
      </c>
      <c r="B165" s="1" t="s">
        <v>158</v>
      </c>
      <c r="C165" s="1" t="s">
        <v>159</v>
      </c>
      <c r="D165" s="7" t="str">
        <f t="shared" si="2"/>
        <v>Jeollabuk-do:Gunsan-si</v>
      </c>
      <c r="E165" s="1">
        <v>35.967630999999997</v>
      </c>
      <c r="F165" s="1">
        <v>126.737011</v>
      </c>
      <c r="G165" s="1">
        <v>56</v>
      </c>
      <c r="H165" s="1">
        <v>67</v>
      </c>
      <c r="I165" s="1">
        <v>5</v>
      </c>
      <c r="J165" s="1">
        <v>2.04</v>
      </c>
      <c r="K165" s="1">
        <v>18.07</v>
      </c>
      <c r="L165" s="1">
        <v>8.8000000000000007</v>
      </c>
      <c r="M165" s="1">
        <v>494</v>
      </c>
    </row>
    <row r="166" spans="1:13" x14ac:dyDescent="0.45">
      <c r="A166" s="1">
        <v>50030</v>
      </c>
      <c r="B166" s="1" t="s">
        <v>158</v>
      </c>
      <c r="C166" s="1" t="s">
        <v>160</v>
      </c>
      <c r="D166" s="7" t="str">
        <f t="shared" si="2"/>
        <v>Jeollabuk-do:Gimje-si</v>
      </c>
      <c r="E166" s="1">
        <v>35.803505999999999</v>
      </c>
      <c r="F166" s="1">
        <v>126.88050699999999</v>
      </c>
      <c r="G166" s="1">
        <v>36</v>
      </c>
      <c r="H166" s="1">
        <v>40</v>
      </c>
      <c r="I166" s="1">
        <v>0</v>
      </c>
      <c r="J166" s="1">
        <v>1.1100000000000001</v>
      </c>
      <c r="K166" s="1">
        <v>30.89</v>
      </c>
      <c r="L166" s="1">
        <v>17.899999999999999</v>
      </c>
      <c r="M166" s="1">
        <v>188</v>
      </c>
    </row>
    <row r="167" spans="1:13" x14ac:dyDescent="0.45">
      <c r="A167" s="1">
        <v>50040</v>
      </c>
      <c r="B167" s="1" t="s">
        <v>158</v>
      </c>
      <c r="C167" s="1" t="s">
        <v>254</v>
      </c>
      <c r="D167" s="7" t="str">
        <f t="shared" si="2"/>
        <v>Jeollabuk-do:Namwon-si</v>
      </c>
      <c r="E167" s="1">
        <v>35.416348999999997</v>
      </c>
      <c r="F167" s="1">
        <v>127.390265</v>
      </c>
      <c r="G167" s="1">
        <v>27</v>
      </c>
      <c r="H167" s="1">
        <v>28</v>
      </c>
      <c r="I167" s="1">
        <v>0</v>
      </c>
      <c r="J167" s="1">
        <v>1.42</v>
      </c>
      <c r="K167" s="1">
        <v>27.25</v>
      </c>
      <c r="L167" s="1">
        <v>16.3</v>
      </c>
      <c r="M167" s="1">
        <v>186</v>
      </c>
    </row>
    <row r="168" spans="1:13" x14ac:dyDescent="0.45">
      <c r="A168" s="1">
        <v>50050</v>
      </c>
      <c r="B168" s="1" t="s">
        <v>158</v>
      </c>
      <c r="C168" s="1" t="s">
        <v>255</v>
      </c>
      <c r="D168" s="7" t="str">
        <f t="shared" si="2"/>
        <v>Jeollabuk-do:Muju-gun</v>
      </c>
      <c r="E168" s="1">
        <v>36.006777</v>
      </c>
      <c r="F168" s="1">
        <v>127.66078899999999</v>
      </c>
      <c r="G168" s="1">
        <v>10</v>
      </c>
      <c r="H168" s="1">
        <v>9</v>
      </c>
      <c r="I168" s="1">
        <v>0</v>
      </c>
      <c r="J168" s="1">
        <v>0.74</v>
      </c>
      <c r="K168" s="1">
        <v>32.71</v>
      </c>
      <c r="L168" s="1">
        <v>18.7</v>
      </c>
      <c r="M168" s="1">
        <v>53</v>
      </c>
    </row>
    <row r="169" spans="1:13" x14ac:dyDescent="0.45">
      <c r="A169" s="1">
        <v>50060</v>
      </c>
      <c r="B169" s="1" t="s">
        <v>158</v>
      </c>
      <c r="C169" s="1" t="s">
        <v>256</v>
      </c>
      <c r="D169" s="7" t="str">
        <f t="shared" si="2"/>
        <v>Jeollabuk-do:Buan-gun</v>
      </c>
      <c r="E169" s="1">
        <v>35.731805000000001</v>
      </c>
      <c r="F169" s="1">
        <v>126.73334699999999</v>
      </c>
      <c r="G169" s="1">
        <v>22</v>
      </c>
      <c r="H169" s="1">
        <v>25</v>
      </c>
      <c r="I169" s="1">
        <v>0</v>
      </c>
      <c r="J169" s="1">
        <v>0.99</v>
      </c>
      <c r="K169" s="1">
        <v>32.200000000000003</v>
      </c>
      <c r="L169" s="1">
        <v>19.100000000000001</v>
      </c>
      <c r="M169" s="1">
        <v>118</v>
      </c>
    </row>
    <row r="170" spans="1:13" x14ac:dyDescent="0.45">
      <c r="A170" s="1">
        <v>50070</v>
      </c>
      <c r="B170" s="1" t="s">
        <v>158</v>
      </c>
      <c r="C170" s="1" t="s">
        <v>257</v>
      </c>
      <c r="D170" s="7" t="str">
        <f t="shared" si="2"/>
        <v>Jeollabuk-do:Sunchang-gun</v>
      </c>
      <c r="E170" s="1">
        <v>35.374420999999998</v>
      </c>
      <c r="F170" s="1">
        <v>127.137597</v>
      </c>
      <c r="G170" s="1">
        <v>15</v>
      </c>
      <c r="H170" s="1">
        <v>15</v>
      </c>
      <c r="I170" s="1">
        <v>0</v>
      </c>
      <c r="J170" s="1">
        <v>0.7</v>
      </c>
      <c r="K170" s="1">
        <v>32.97</v>
      </c>
      <c r="L170" s="1">
        <v>20.2</v>
      </c>
      <c r="M170" s="1">
        <v>72</v>
      </c>
    </row>
    <row r="171" spans="1:13" x14ac:dyDescent="0.45">
      <c r="A171" s="1">
        <v>50080</v>
      </c>
      <c r="B171" s="1" t="s">
        <v>158</v>
      </c>
      <c r="C171" s="1" t="s">
        <v>258</v>
      </c>
      <c r="D171" s="7" t="str">
        <f t="shared" si="2"/>
        <v>Jeollabuk-do:Wanju-gun</v>
      </c>
      <c r="E171" s="1">
        <v>35.904724000000002</v>
      </c>
      <c r="F171" s="1">
        <v>127.162209</v>
      </c>
      <c r="G171" s="1">
        <v>29</v>
      </c>
      <c r="H171" s="1">
        <v>37</v>
      </c>
      <c r="I171" s="1">
        <v>3</v>
      </c>
      <c r="J171" s="1">
        <v>1.52</v>
      </c>
      <c r="K171" s="1">
        <v>22.38</v>
      </c>
      <c r="L171" s="1">
        <v>9.8000000000000007</v>
      </c>
      <c r="M171" s="1">
        <v>170</v>
      </c>
    </row>
    <row r="172" spans="1:13" x14ac:dyDescent="0.45">
      <c r="A172" s="1">
        <v>50090</v>
      </c>
      <c r="B172" s="1" t="s">
        <v>158</v>
      </c>
      <c r="C172" s="1" t="s">
        <v>259</v>
      </c>
      <c r="D172" s="7" t="str">
        <f t="shared" si="2"/>
        <v>Jeollabuk-do:Iksan-si</v>
      </c>
      <c r="E172" s="1">
        <v>35.948228999999998</v>
      </c>
      <c r="F172" s="1">
        <v>126.957792</v>
      </c>
      <c r="G172" s="1">
        <v>60</v>
      </c>
      <c r="H172" s="1">
        <v>83</v>
      </c>
      <c r="I172" s="1">
        <v>2</v>
      </c>
      <c r="J172" s="1">
        <v>2.1800000000000002</v>
      </c>
      <c r="K172" s="1">
        <v>18.850000000000001</v>
      </c>
      <c r="L172" s="1">
        <v>9.3000000000000007</v>
      </c>
      <c r="M172" s="1">
        <v>556</v>
      </c>
    </row>
    <row r="173" spans="1:13" x14ac:dyDescent="0.45">
      <c r="A173" s="1">
        <v>50100</v>
      </c>
      <c r="B173" s="1" t="s">
        <v>158</v>
      </c>
      <c r="C173" s="1" t="s">
        <v>260</v>
      </c>
      <c r="D173" s="7" t="str">
        <f t="shared" si="2"/>
        <v>Jeollabuk-do:Imsil-gun</v>
      </c>
      <c r="E173" s="1">
        <v>35.617891</v>
      </c>
      <c r="F173" s="1">
        <v>127.28886799999999</v>
      </c>
      <c r="G173" s="1">
        <v>15</v>
      </c>
      <c r="H173" s="1">
        <v>14</v>
      </c>
      <c r="I173" s="1">
        <v>1</v>
      </c>
      <c r="J173" s="1">
        <v>0.55000000000000004</v>
      </c>
      <c r="K173" s="1">
        <v>34.82</v>
      </c>
      <c r="L173" s="1">
        <v>20.100000000000001</v>
      </c>
      <c r="M173" s="1">
        <v>79</v>
      </c>
    </row>
    <row r="174" spans="1:13" x14ac:dyDescent="0.45">
      <c r="A174" s="1">
        <v>50110</v>
      </c>
      <c r="B174" s="1" t="s">
        <v>158</v>
      </c>
      <c r="C174" s="1" t="s">
        <v>261</v>
      </c>
      <c r="D174" s="7" t="str">
        <f t="shared" si="2"/>
        <v>Jeollabuk-do:Jangsu-gun</v>
      </c>
      <c r="E174" s="1">
        <v>35.647281</v>
      </c>
      <c r="F174" s="1">
        <v>127.521204</v>
      </c>
      <c r="G174" s="1">
        <v>8</v>
      </c>
      <c r="H174" s="1">
        <v>8</v>
      </c>
      <c r="I174" s="1">
        <v>0</v>
      </c>
      <c r="J174" s="1">
        <v>0.57999999999999996</v>
      </c>
      <c r="K174" s="1">
        <v>32.869999999999997</v>
      </c>
      <c r="L174" s="1">
        <v>19.100000000000001</v>
      </c>
      <c r="M174" s="1">
        <v>44</v>
      </c>
    </row>
    <row r="175" spans="1:13" x14ac:dyDescent="0.45">
      <c r="A175" s="1">
        <v>50120</v>
      </c>
      <c r="B175" s="1" t="s">
        <v>158</v>
      </c>
      <c r="C175" s="1" t="s">
        <v>161</v>
      </c>
      <c r="D175" s="7" t="str">
        <f t="shared" si="2"/>
        <v>Jeollabuk-do:Jeonju-si</v>
      </c>
      <c r="E175" s="1">
        <v>35.824069000000001</v>
      </c>
      <c r="F175" s="1">
        <v>127.14805</v>
      </c>
      <c r="G175" s="1">
        <v>73</v>
      </c>
      <c r="H175" s="1">
        <v>120</v>
      </c>
      <c r="I175" s="1">
        <v>7</v>
      </c>
      <c r="J175" s="1">
        <v>3.02</v>
      </c>
      <c r="K175" s="1">
        <v>14.4</v>
      </c>
      <c r="L175" s="1">
        <v>6.8</v>
      </c>
      <c r="M175" s="1">
        <v>1381</v>
      </c>
    </row>
    <row r="176" spans="1:13" x14ac:dyDescent="0.45">
      <c r="A176" s="1">
        <v>50130</v>
      </c>
      <c r="B176" s="1" t="s">
        <v>158</v>
      </c>
      <c r="C176" s="1" t="s">
        <v>262</v>
      </c>
      <c r="D176" s="7" t="str">
        <f t="shared" si="2"/>
        <v>Jeollabuk-do:Jeongeup-si</v>
      </c>
      <c r="E176" s="1">
        <v>35.569768000000003</v>
      </c>
      <c r="F176" s="1">
        <v>126.856148</v>
      </c>
      <c r="G176" s="1">
        <v>34</v>
      </c>
      <c r="H176" s="1">
        <v>39</v>
      </c>
      <c r="I176" s="1">
        <v>1</v>
      </c>
      <c r="J176" s="1">
        <v>1.64</v>
      </c>
      <c r="K176" s="1">
        <v>26.92</v>
      </c>
      <c r="L176" s="1">
        <v>15.9</v>
      </c>
      <c r="M176" s="1">
        <v>256</v>
      </c>
    </row>
    <row r="177" spans="1:13" x14ac:dyDescent="0.45">
      <c r="A177" s="1">
        <v>50140</v>
      </c>
      <c r="B177" s="1" t="s">
        <v>158</v>
      </c>
      <c r="C177" s="1" t="s">
        <v>263</v>
      </c>
      <c r="D177" s="7" t="str">
        <f t="shared" si="2"/>
        <v>Jeollabuk-do:Jinan-gun</v>
      </c>
      <c r="E177" s="1">
        <v>35.791668999999999</v>
      </c>
      <c r="F177" s="1">
        <v>127.424806</v>
      </c>
      <c r="G177" s="1">
        <v>13</v>
      </c>
      <c r="H177" s="1">
        <v>12</v>
      </c>
      <c r="I177" s="1">
        <v>0</v>
      </c>
      <c r="J177" s="1">
        <v>0.39</v>
      </c>
      <c r="K177" s="1">
        <v>33.799999999999997</v>
      </c>
      <c r="L177" s="1">
        <v>19.5</v>
      </c>
      <c r="M177" s="1">
        <v>54</v>
      </c>
    </row>
    <row r="178" spans="1:13" x14ac:dyDescent="0.45">
      <c r="A178" s="1">
        <v>51000</v>
      </c>
      <c r="B178" s="1" t="s">
        <v>162</v>
      </c>
      <c r="C178" s="1" t="s">
        <v>162</v>
      </c>
      <c r="D178" s="7" t="str">
        <f t="shared" si="2"/>
        <v>Jeollanam-do:Jeollanam-do</v>
      </c>
      <c r="E178" s="1">
        <v>34.816094999999997</v>
      </c>
      <c r="F178" s="1">
        <v>126.463021</v>
      </c>
      <c r="G178" s="1">
        <v>429</v>
      </c>
      <c r="H178" s="1">
        <v>542</v>
      </c>
      <c r="I178" s="1">
        <v>19</v>
      </c>
      <c r="J178" s="1">
        <v>1.45</v>
      </c>
      <c r="K178" s="1">
        <v>22.81</v>
      </c>
      <c r="L178" s="1">
        <v>13.5</v>
      </c>
      <c r="M178" s="1">
        <v>3389</v>
      </c>
    </row>
    <row r="179" spans="1:13" x14ac:dyDescent="0.45">
      <c r="A179" s="1">
        <v>51010</v>
      </c>
      <c r="B179" s="1" t="s">
        <v>162</v>
      </c>
      <c r="C179" s="1" t="s">
        <v>264</v>
      </c>
      <c r="D179" s="7" t="str">
        <f t="shared" si="2"/>
        <v>Jeollanam-do:Gangjin-gun</v>
      </c>
      <c r="E179" s="1">
        <v>34.642006000000002</v>
      </c>
      <c r="F179" s="1">
        <v>126.767267</v>
      </c>
      <c r="G179" s="1">
        <v>14</v>
      </c>
      <c r="H179" s="1">
        <v>14</v>
      </c>
      <c r="I179" s="1">
        <v>0</v>
      </c>
      <c r="J179" s="1">
        <v>0.79</v>
      </c>
      <c r="K179" s="1">
        <v>33.869999999999997</v>
      </c>
      <c r="L179" s="1">
        <v>21.7</v>
      </c>
      <c r="M179" s="1">
        <v>71</v>
      </c>
    </row>
    <row r="180" spans="1:13" x14ac:dyDescent="0.45">
      <c r="A180" s="1">
        <v>51020</v>
      </c>
      <c r="B180" s="1" t="s">
        <v>162</v>
      </c>
      <c r="C180" s="1" t="s">
        <v>265</v>
      </c>
      <c r="D180" s="7" t="str">
        <f t="shared" si="2"/>
        <v>Jeollanam-do:Goheung-gun</v>
      </c>
      <c r="E180" s="1">
        <v>34.611170000000001</v>
      </c>
      <c r="F180" s="1">
        <v>127.285055</v>
      </c>
      <c r="G180" s="1">
        <v>17</v>
      </c>
      <c r="H180" s="1">
        <v>21</v>
      </c>
      <c r="I180" s="1">
        <v>0</v>
      </c>
      <c r="J180" s="1">
        <v>0.71</v>
      </c>
      <c r="K180" s="1">
        <v>40.04</v>
      </c>
      <c r="L180" s="1">
        <v>24.5</v>
      </c>
      <c r="M180" s="1">
        <v>141</v>
      </c>
    </row>
    <row r="181" spans="1:13" x14ac:dyDescent="0.45">
      <c r="A181" s="1">
        <v>51030</v>
      </c>
      <c r="B181" s="1" t="s">
        <v>162</v>
      </c>
      <c r="C181" s="1" t="s">
        <v>266</v>
      </c>
      <c r="D181" s="7" t="str">
        <f t="shared" si="2"/>
        <v>Jeollanam-do:Gokseong-gun</v>
      </c>
      <c r="E181" s="1">
        <v>35.282015000000001</v>
      </c>
      <c r="F181" s="1">
        <v>127.292107</v>
      </c>
      <c r="G181" s="1">
        <v>8</v>
      </c>
      <c r="H181" s="1">
        <v>8</v>
      </c>
      <c r="I181" s="1">
        <v>1</v>
      </c>
      <c r="J181" s="1">
        <v>0.87</v>
      </c>
      <c r="K181" s="1">
        <v>35.159999999999997</v>
      </c>
      <c r="L181" s="1">
        <v>22.5</v>
      </c>
      <c r="M181" s="1">
        <v>70</v>
      </c>
    </row>
    <row r="182" spans="1:13" x14ac:dyDescent="0.45">
      <c r="A182" s="1">
        <v>51040</v>
      </c>
      <c r="B182" s="1" t="s">
        <v>162</v>
      </c>
      <c r="C182" s="1" t="s">
        <v>165</v>
      </c>
      <c r="D182" s="7" t="str">
        <f t="shared" si="2"/>
        <v>Jeollanam-do:Gwangyang-si</v>
      </c>
      <c r="E182" s="1">
        <v>34.940610999999997</v>
      </c>
      <c r="F182" s="1">
        <v>127.69614199999999</v>
      </c>
      <c r="G182" s="1">
        <v>28</v>
      </c>
      <c r="H182" s="1">
        <v>37</v>
      </c>
      <c r="I182" s="1">
        <v>2</v>
      </c>
      <c r="J182" s="1">
        <v>1.63</v>
      </c>
      <c r="K182" s="1">
        <v>12.65</v>
      </c>
      <c r="L182" s="1">
        <v>6.8</v>
      </c>
      <c r="M182" s="1">
        <v>210</v>
      </c>
    </row>
    <row r="183" spans="1:13" x14ac:dyDescent="0.45">
      <c r="A183" s="1">
        <v>51050</v>
      </c>
      <c r="B183" s="1" t="s">
        <v>162</v>
      </c>
      <c r="C183" s="1" t="s">
        <v>267</v>
      </c>
      <c r="D183" s="7" t="str">
        <f t="shared" si="2"/>
        <v>Jeollanam-do:Gurye-gun</v>
      </c>
      <c r="E183" s="1">
        <v>35.202520999999997</v>
      </c>
      <c r="F183" s="1">
        <v>127.462789</v>
      </c>
      <c r="G183" s="1">
        <v>10</v>
      </c>
      <c r="H183" s="1">
        <v>12</v>
      </c>
      <c r="I183" s="1">
        <v>0</v>
      </c>
      <c r="J183" s="1">
        <v>0.79</v>
      </c>
      <c r="K183" s="1">
        <v>33.299999999999997</v>
      </c>
      <c r="L183" s="1">
        <v>19.399999999999999</v>
      </c>
      <c r="M183" s="1">
        <v>57</v>
      </c>
    </row>
    <row r="184" spans="1:13" x14ac:dyDescent="0.45">
      <c r="A184" s="1">
        <v>51060</v>
      </c>
      <c r="B184" s="1" t="s">
        <v>162</v>
      </c>
      <c r="C184" s="1" t="s">
        <v>268</v>
      </c>
      <c r="D184" s="7" t="str">
        <f t="shared" si="2"/>
        <v>Jeollanam-do:Naju-si</v>
      </c>
      <c r="E184" s="1">
        <v>35.015818000000003</v>
      </c>
      <c r="F184" s="1">
        <v>126.710826</v>
      </c>
      <c r="G184" s="1">
        <v>24</v>
      </c>
      <c r="H184" s="1">
        <v>30</v>
      </c>
      <c r="I184" s="1">
        <v>3</v>
      </c>
      <c r="J184" s="1">
        <v>1.4</v>
      </c>
      <c r="K184" s="1">
        <v>22.16</v>
      </c>
      <c r="L184" s="1">
        <v>13.2</v>
      </c>
      <c r="M184" s="1">
        <v>214</v>
      </c>
    </row>
    <row r="185" spans="1:13" x14ac:dyDescent="0.45">
      <c r="A185" s="1">
        <v>51070</v>
      </c>
      <c r="B185" s="1" t="s">
        <v>162</v>
      </c>
      <c r="C185" s="1" t="s">
        <v>269</v>
      </c>
      <c r="D185" s="7" t="str">
        <f t="shared" si="2"/>
        <v>Jeollanam-do:Damyang-gun</v>
      </c>
      <c r="E185" s="1">
        <v>35.321143999999997</v>
      </c>
      <c r="F185" s="1">
        <v>126.988229</v>
      </c>
      <c r="G185" s="1">
        <v>14</v>
      </c>
      <c r="H185" s="1">
        <v>15</v>
      </c>
      <c r="I185" s="1">
        <v>1</v>
      </c>
      <c r="J185" s="1">
        <v>0.28000000000000003</v>
      </c>
      <c r="K185" s="1">
        <v>30.27</v>
      </c>
      <c r="L185" s="1">
        <v>16.3</v>
      </c>
      <c r="M185" s="1">
        <v>98</v>
      </c>
    </row>
    <row r="186" spans="1:13" x14ac:dyDescent="0.45">
      <c r="A186" s="1">
        <v>51080</v>
      </c>
      <c r="B186" s="1" t="s">
        <v>162</v>
      </c>
      <c r="C186" s="1" t="s">
        <v>270</v>
      </c>
      <c r="D186" s="7" t="str">
        <f t="shared" si="2"/>
        <v>Jeollanam-do:Mokpo-si</v>
      </c>
      <c r="E186" s="1">
        <v>34.811808999999997</v>
      </c>
      <c r="F186" s="1">
        <v>126.39219799999999</v>
      </c>
      <c r="G186" s="1">
        <v>33</v>
      </c>
      <c r="H186" s="1">
        <v>55</v>
      </c>
      <c r="I186" s="1">
        <v>3</v>
      </c>
      <c r="J186" s="1">
        <v>2.11</v>
      </c>
      <c r="K186" s="1">
        <v>15.88</v>
      </c>
      <c r="L186" s="1">
        <v>8.8000000000000007</v>
      </c>
      <c r="M186" s="1">
        <v>406</v>
      </c>
    </row>
    <row r="187" spans="1:13" x14ac:dyDescent="0.45">
      <c r="A187" s="1">
        <v>51090</v>
      </c>
      <c r="B187" s="1" t="s">
        <v>162</v>
      </c>
      <c r="C187" s="1" t="s">
        <v>271</v>
      </c>
      <c r="D187" s="7" t="str">
        <f t="shared" si="2"/>
        <v>Jeollanam-do:Muan-gun</v>
      </c>
      <c r="E187" s="1">
        <v>34.990367999999997</v>
      </c>
      <c r="F187" s="1">
        <v>126.48165299999999</v>
      </c>
      <c r="G187" s="1">
        <v>18</v>
      </c>
      <c r="H187" s="1">
        <v>21</v>
      </c>
      <c r="I187" s="1">
        <v>2</v>
      </c>
      <c r="J187" s="1">
        <v>2.12</v>
      </c>
      <c r="K187" s="1">
        <v>20.82</v>
      </c>
      <c r="L187" s="1">
        <v>11.8</v>
      </c>
      <c r="M187" s="1">
        <v>141</v>
      </c>
    </row>
    <row r="188" spans="1:13" x14ac:dyDescent="0.45">
      <c r="A188" s="1">
        <v>51100</v>
      </c>
      <c r="B188" s="1" t="s">
        <v>162</v>
      </c>
      <c r="C188" s="1" t="s">
        <v>272</v>
      </c>
      <c r="D188" s="7" t="str">
        <f t="shared" si="2"/>
        <v>Jeollanam-do:Boseong-gun</v>
      </c>
      <c r="E188" s="1">
        <v>34.771453000000001</v>
      </c>
      <c r="F188" s="1">
        <v>127.08009699999999</v>
      </c>
      <c r="G188" s="1">
        <v>17</v>
      </c>
      <c r="H188" s="1">
        <v>19</v>
      </c>
      <c r="I188" s="1">
        <v>0</v>
      </c>
      <c r="J188" s="1">
        <v>0.65</v>
      </c>
      <c r="K188" s="1">
        <v>37.43</v>
      </c>
      <c r="L188" s="1">
        <v>23.8</v>
      </c>
      <c r="M188" s="1">
        <v>98</v>
      </c>
    </row>
    <row r="189" spans="1:13" x14ac:dyDescent="0.45">
      <c r="A189" s="1">
        <v>51110</v>
      </c>
      <c r="B189" s="1" t="s">
        <v>162</v>
      </c>
      <c r="C189" s="1" t="s">
        <v>163</v>
      </c>
      <c r="D189" s="7" t="str">
        <f t="shared" si="2"/>
        <v>Jeollanam-do:Suncheon-si</v>
      </c>
      <c r="E189" s="1">
        <v>34.950592</v>
      </c>
      <c r="F189" s="1">
        <v>127.487396</v>
      </c>
      <c r="G189" s="1">
        <v>42</v>
      </c>
      <c r="H189" s="1">
        <v>61</v>
      </c>
      <c r="I189" s="1">
        <v>3</v>
      </c>
      <c r="J189" s="1">
        <v>1.94</v>
      </c>
      <c r="K189" s="1">
        <v>15.2</v>
      </c>
      <c r="L189" s="1">
        <v>8.3000000000000007</v>
      </c>
      <c r="M189" s="1">
        <v>452</v>
      </c>
    </row>
    <row r="190" spans="1:13" x14ac:dyDescent="0.45">
      <c r="A190" s="1">
        <v>51120</v>
      </c>
      <c r="B190" s="1" t="s">
        <v>162</v>
      </c>
      <c r="C190" s="1" t="s">
        <v>273</v>
      </c>
      <c r="D190" s="7" t="str">
        <f t="shared" si="2"/>
        <v>Jeollanam-do:Sinan-gun</v>
      </c>
      <c r="E190" s="1">
        <v>34.833564000000003</v>
      </c>
      <c r="F190" s="1">
        <v>126.351636</v>
      </c>
      <c r="G190" s="1">
        <v>19</v>
      </c>
      <c r="H190" s="1">
        <v>22</v>
      </c>
      <c r="I190" s="1">
        <v>0</v>
      </c>
      <c r="J190" s="1">
        <v>0.2</v>
      </c>
      <c r="K190" s="1">
        <v>35.18</v>
      </c>
      <c r="L190" s="1">
        <v>21</v>
      </c>
      <c r="M190" s="1">
        <v>77</v>
      </c>
    </row>
    <row r="191" spans="1:13" x14ac:dyDescent="0.45">
      <c r="A191" s="1">
        <v>51130</v>
      </c>
      <c r="B191" s="1" t="s">
        <v>162</v>
      </c>
      <c r="C191" s="1" t="s">
        <v>164</v>
      </c>
      <c r="D191" s="7" t="str">
        <f t="shared" si="2"/>
        <v>Jeollanam-do:Yeosu-si</v>
      </c>
      <c r="E191" s="1">
        <v>34.760421000000001</v>
      </c>
      <c r="F191" s="1">
        <v>127.66228700000001</v>
      </c>
      <c r="G191" s="1">
        <v>50</v>
      </c>
      <c r="H191" s="1">
        <v>73</v>
      </c>
      <c r="I191" s="1">
        <v>1</v>
      </c>
      <c r="J191" s="1">
        <v>1.85</v>
      </c>
      <c r="K191" s="1">
        <v>18.59</v>
      </c>
      <c r="L191" s="1">
        <v>9.5</v>
      </c>
      <c r="M191" s="1">
        <v>471</v>
      </c>
    </row>
    <row r="192" spans="1:13" x14ac:dyDescent="0.45">
      <c r="A192" s="1">
        <v>51140</v>
      </c>
      <c r="B192" s="1" t="s">
        <v>162</v>
      </c>
      <c r="C192" s="1" t="s">
        <v>274</v>
      </c>
      <c r="D192" s="7" t="str">
        <f t="shared" si="2"/>
        <v>Jeollanam-do:Yeonggwang-gun</v>
      </c>
      <c r="E192" s="1">
        <v>35.277188000000002</v>
      </c>
      <c r="F192" s="1">
        <v>126.51208699999999</v>
      </c>
      <c r="G192" s="1">
        <v>13</v>
      </c>
      <c r="H192" s="1">
        <v>15</v>
      </c>
      <c r="I192" s="1">
        <v>1</v>
      </c>
      <c r="J192" s="1">
        <v>1.24</v>
      </c>
      <c r="K192" s="1">
        <v>28.4</v>
      </c>
      <c r="L192" s="1">
        <v>17.3</v>
      </c>
      <c r="M192" s="1">
        <v>116</v>
      </c>
    </row>
    <row r="193" spans="1:13" x14ac:dyDescent="0.45">
      <c r="A193" s="1">
        <v>51150</v>
      </c>
      <c r="B193" s="1" t="s">
        <v>162</v>
      </c>
      <c r="C193" s="1" t="s">
        <v>275</v>
      </c>
      <c r="D193" s="7" t="str">
        <f t="shared" si="2"/>
        <v>Jeollanam-do:Yeongam-gun</v>
      </c>
      <c r="E193" s="1">
        <v>34.800192000000003</v>
      </c>
      <c r="F193" s="1">
        <v>126.69680200000001</v>
      </c>
      <c r="G193" s="1">
        <v>16</v>
      </c>
      <c r="H193" s="1">
        <v>18</v>
      </c>
      <c r="I193" s="1">
        <v>2</v>
      </c>
      <c r="J193" s="1">
        <v>0.82</v>
      </c>
      <c r="K193" s="1">
        <v>25.99</v>
      </c>
      <c r="L193" s="1">
        <v>15.6</v>
      </c>
      <c r="M193" s="1">
        <v>100</v>
      </c>
    </row>
    <row r="194" spans="1:13" x14ac:dyDescent="0.45">
      <c r="A194" s="1">
        <v>51160</v>
      </c>
      <c r="B194" s="1" t="s">
        <v>162</v>
      </c>
      <c r="C194" s="1" t="s">
        <v>276</v>
      </c>
      <c r="D194" s="7" t="str">
        <f t="shared" si="2"/>
        <v>Jeollanam-do:Wando-gun</v>
      </c>
      <c r="E194" s="1">
        <v>34.310983</v>
      </c>
      <c r="F194" s="1">
        <v>126.755076</v>
      </c>
      <c r="G194" s="1">
        <v>21</v>
      </c>
      <c r="H194" s="1">
        <v>24</v>
      </c>
      <c r="I194" s="1">
        <v>0</v>
      </c>
      <c r="J194" s="1">
        <v>0.65</v>
      </c>
      <c r="K194" s="1">
        <v>31.55</v>
      </c>
      <c r="L194" s="1">
        <v>17.899999999999999</v>
      </c>
      <c r="M194" s="1">
        <v>96</v>
      </c>
    </row>
    <row r="195" spans="1:13" x14ac:dyDescent="0.45">
      <c r="A195" s="1">
        <v>51170</v>
      </c>
      <c r="B195" s="1" t="s">
        <v>162</v>
      </c>
      <c r="C195" s="1" t="s">
        <v>277</v>
      </c>
      <c r="D195" s="7" t="str">
        <f t="shared" ref="D195:D245" si="3">B195&amp;":"&amp;C195</f>
        <v>Jeollanam-do:Jangseong-gun</v>
      </c>
      <c r="E195" s="1">
        <v>35.301825999999998</v>
      </c>
      <c r="F195" s="1">
        <v>126.784893</v>
      </c>
      <c r="G195" s="1">
        <v>13</v>
      </c>
      <c r="H195" s="1">
        <v>16</v>
      </c>
      <c r="I195" s="1">
        <v>0</v>
      </c>
      <c r="J195" s="1">
        <v>0.83</v>
      </c>
      <c r="K195" s="1">
        <v>28.75</v>
      </c>
      <c r="L195" s="1">
        <v>16.8</v>
      </c>
      <c r="M195" s="1">
        <v>80</v>
      </c>
    </row>
    <row r="196" spans="1:13" x14ac:dyDescent="0.45">
      <c r="A196" s="1">
        <v>51180</v>
      </c>
      <c r="B196" s="1" t="s">
        <v>162</v>
      </c>
      <c r="C196" s="1" t="s">
        <v>278</v>
      </c>
      <c r="D196" s="7" t="str">
        <f t="shared" si="3"/>
        <v>Jeollanam-do:Jangheung-gun</v>
      </c>
      <c r="E196" s="1">
        <v>34.681615999999998</v>
      </c>
      <c r="F196" s="1">
        <v>126.90707999999999</v>
      </c>
      <c r="G196" s="1">
        <v>15</v>
      </c>
      <c r="H196" s="1">
        <v>16</v>
      </c>
      <c r="I196" s="1">
        <v>0</v>
      </c>
      <c r="J196" s="1">
        <v>0.67</v>
      </c>
      <c r="K196" s="1">
        <v>33.21</v>
      </c>
      <c r="L196" s="1">
        <v>21.6</v>
      </c>
      <c r="M196" s="1">
        <v>80</v>
      </c>
    </row>
    <row r="197" spans="1:13" x14ac:dyDescent="0.45">
      <c r="A197" s="1">
        <v>51190</v>
      </c>
      <c r="B197" s="1" t="s">
        <v>162</v>
      </c>
      <c r="C197" s="1" t="s">
        <v>279</v>
      </c>
      <c r="D197" s="7" t="str">
        <f t="shared" si="3"/>
        <v>Jeollanam-do:Jindo-gun</v>
      </c>
      <c r="E197" s="1">
        <v>34.486834000000002</v>
      </c>
      <c r="F197" s="1">
        <v>126.263554</v>
      </c>
      <c r="G197" s="1">
        <v>10</v>
      </c>
      <c r="H197" s="1">
        <v>13</v>
      </c>
      <c r="I197" s="1">
        <v>0</v>
      </c>
      <c r="J197" s="1">
        <v>0.78</v>
      </c>
      <c r="K197" s="1">
        <v>32.97</v>
      </c>
      <c r="L197" s="1">
        <v>22</v>
      </c>
      <c r="M197" s="1">
        <v>68</v>
      </c>
    </row>
    <row r="198" spans="1:13" x14ac:dyDescent="0.45">
      <c r="A198" s="1">
        <v>51200</v>
      </c>
      <c r="B198" s="1" t="s">
        <v>162</v>
      </c>
      <c r="C198" s="1" t="s">
        <v>280</v>
      </c>
      <c r="D198" s="7" t="str">
        <f t="shared" si="3"/>
        <v>Jeollanam-do:Hampyeong-gun</v>
      </c>
      <c r="E198" s="1">
        <v>35.065927000000002</v>
      </c>
      <c r="F198" s="1">
        <v>126.516688</v>
      </c>
      <c r="G198" s="1">
        <v>11</v>
      </c>
      <c r="H198" s="1">
        <v>12</v>
      </c>
      <c r="I198" s="1">
        <v>0</v>
      </c>
      <c r="J198" s="1">
        <v>0.49</v>
      </c>
      <c r="K198" s="1">
        <v>35.450000000000003</v>
      </c>
      <c r="L198" s="1">
        <v>22</v>
      </c>
      <c r="M198" s="1">
        <v>76</v>
      </c>
    </row>
    <row r="199" spans="1:13" x14ac:dyDescent="0.45">
      <c r="A199" s="1">
        <v>51210</v>
      </c>
      <c r="B199" s="1" t="s">
        <v>162</v>
      </c>
      <c r="C199" s="1" t="s">
        <v>281</v>
      </c>
      <c r="D199" s="7" t="str">
        <f t="shared" si="3"/>
        <v>Jeollanam-do:Haenam-gun</v>
      </c>
      <c r="E199" s="1">
        <v>34.573374000000001</v>
      </c>
      <c r="F199" s="1">
        <v>126.59925</v>
      </c>
      <c r="G199" s="1">
        <v>20</v>
      </c>
      <c r="H199" s="1">
        <v>21</v>
      </c>
      <c r="I199" s="1">
        <v>0</v>
      </c>
      <c r="J199" s="1">
        <v>0.91</v>
      </c>
      <c r="K199" s="1">
        <v>31.45</v>
      </c>
      <c r="L199" s="1">
        <v>20</v>
      </c>
      <c r="M199" s="1">
        <v>135</v>
      </c>
    </row>
    <row r="200" spans="1:13" x14ac:dyDescent="0.45">
      <c r="A200" s="1">
        <v>51220</v>
      </c>
      <c r="B200" s="1" t="s">
        <v>162</v>
      </c>
      <c r="C200" s="1" t="s">
        <v>282</v>
      </c>
      <c r="D200" s="7" t="str">
        <f t="shared" si="3"/>
        <v>Jeollanam-do:Hwasun-gun</v>
      </c>
      <c r="E200" s="1">
        <v>35.064456</v>
      </c>
      <c r="F200" s="1">
        <v>126.986643</v>
      </c>
      <c r="G200" s="1">
        <v>16</v>
      </c>
      <c r="H200" s="1">
        <v>19</v>
      </c>
      <c r="I200" s="1">
        <v>0</v>
      </c>
      <c r="J200" s="1">
        <v>1.32</v>
      </c>
      <c r="K200" s="1">
        <v>26.14</v>
      </c>
      <c r="L200" s="1">
        <v>17.399999999999999</v>
      </c>
      <c r="M200" s="1">
        <v>132</v>
      </c>
    </row>
    <row r="201" spans="1:13" x14ac:dyDescent="0.45">
      <c r="A201" s="1">
        <v>60000</v>
      </c>
      <c r="B201" s="1" t="s">
        <v>166</v>
      </c>
      <c r="C201" s="1" t="s">
        <v>166</v>
      </c>
      <c r="D201" s="7" t="str">
        <f t="shared" si="3"/>
        <v>Gyeongsangbuk-do:Gyeongsangbuk-do</v>
      </c>
      <c r="E201" s="1">
        <v>36.576031999999998</v>
      </c>
      <c r="F201" s="1">
        <v>128.50559899999999</v>
      </c>
      <c r="G201" s="1">
        <v>471</v>
      </c>
      <c r="H201" s="1">
        <v>707</v>
      </c>
      <c r="I201" s="1">
        <v>33</v>
      </c>
      <c r="J201" s="1">
        <v>1.33</v>
      </c>
      <c r="K201" s="1">
        <v>20.85</v>
      </c>
      <c r="L201" s="1">
        <v>11.1</v>
      </c>
      <c r="M201" s="1">
        <v>4474</v>
      </c>
    </row>
    <row r="202" spans="1:13" x14ac:dyDescent="0.45">
      <c r="A202" s="1">
        <v>60010</v>
      </c>
      <c r="B202" s="1" t="s">
        <v>166</v>
      </c>
      <c r="C202" s="1" t="s">
        <v>167</v>
      </c>
      <c r="D202" s="7" t="str">
        <f t="shared" si="3"/>
        <v>Gyeongsangbuk-do:Gyeongsan-si</v>
      </c>
      <c r="E202" s="1">
        <v>35.825055999999996</v>
      </c>
      <c r="F202" s="1">
        <v>128.741544</v>
      </c>
      <c r="G202" s="1">
        <v>31</v>
      </c>
      <c r="H202" s="1">
        <v>61</v>
      </c>
      <c r="I202" s="1">
        <v>10</v>
      </c>
      <c r="J202" s="1">
        <v>1.34</v>
      </c>
      <c r="K202" s="1">
        <v>16.18</v>
      </c>
      <c r="L202" s="1">
        <v>7</v>
      </c>
      <c r="M202" s="1">
        <v>427</v>
      </c>
    </row>
    <row r="203" spans="1:13" x14ac:dyDescent="0.45">
      <c r="A203" s="1">
        <v>60020</v>
      </c>
      <c r="B203" s="1" t="s">
        <v>166</v>
      </c>
      <c r="C203" s="1" t="s">
        <v>169</v>
      </c>
      <c r="D203" s="7" t="str">
        <f t="shared" si="3"/>
        <v>Gyeongsangbuk-do:Gyeongju-si</v>
      </c>
      <c r="E203" s="1">
        <v>35.856185000000004</v>
      </c>
      <c r="F203" s="1">
        <v>129.224796</v>
      </c>
      <c r="G203" s="1">
        <v>43</v>
      </c>
      <c r="H203" s="1">
        <v>61</v>
      </c>
      <c r="I203" s="1">
        <v>4</v>
      </c>
      <c r="J203" s="1">
        <v>1.34</v>
      </c>
      <c r="K203" s="1">
        <v>21.66</v>
      </c>
      <c r="L203" s="1">
        <v>11</v>
      </c>
      <c r="M203" s="1">
        <v>407</v>
      </c>
    </row>
    <row r="204" spans="1:13" x14ac:dyDescent="0.45">
      <c r="A204" s="1">
        <v>60030</v>
      </c>
      <c r="B204" s="1" t="s">
        <v>166</v>
      </c>
      <c r="C204" s="1" t="s">
        <v>170</v>
      </c>
      <c r="D204" s="7" t="str">
        <f t="shared" si="3"/>
        <v>Gyeongsangbuk-do:Goryeong-gun</v>
      </c>
      <c r="E204" s="1">
        <v>35.726149999999997</v>
      </c>
      <c r="F204" s="1">
        <v>128.26294999999999</v>
      </c>
      <c r="G204" s="1">
        <v>9</v>
      </c>
      <c r="H204" s="1">
        <v>9</v>
      </c>
      <c r="I204" s="1">
        <v>0</v>
      </c>
      <c r="J204" s="1">
        <v>0.62</v>
      </c>
      <c r="K204" s="1">
        <v>30.17</v>
      </c>
      <c r="L204" s="1">
        <v>15.9</v>
      </c>
      <c r="M204" s="1">
        <v>62</v>
      </c>
    </row>
    <row r="205" spans="1:13" x14ac:dyDescent="0.45">
      <c r="A205" s="1">
        <v>60040</v>
      </c>
      <c r="B205" s="1" t="s">
        <v>166</v>
      </c>
      <c r="C205" s="1" t="s">
        <v>171</v>
      </c>
      <c r="D205" s="7" t="str">
        <f t="shared" si="3"/>
        <v>Gyeongsangbuk-do:Gumi-si</v>
      </c>
      <c r="E205" s="1">
        <v>36.119641000000001</v>
      </c>
      <c r="F205" s="1">
        <v>128.34429499999999</v>
      </c>
      <c r="G205" s="1">
        <v>50</v>
      </c>
      <c r="H205" s="1">
        <v>104</v>
      </c>
      <c r="I205" s="1">
        <v>3</v>
      </c>
      <c r="J205" s="1">
        <v>1.96</v>
      </c>
      <c r="K205" s="1">
        <v>9.08</v>
      </c>
      <c r="L205" s="1">
        <v>4.3</v>
      </c>
      <c r="M205" s="1">
        <v>616</v>
      </c>
    </row>
    <row r="206" spans="1:13" x14ac:dyDescent="0.45">
      <c r="A206" s="1">
        <v>60050</v>
      </c>
      <c r="B206" s="1" t="s">
        <v>166</v>
      </c>
      <c r="C206" s="1" t="s">
        <v>172</v>
      </c>
      <c r="D206" s="7" t="str">
        <f t="shared" si="3"/>
        <v>Gyeongsangbuk-do:Gunwi-gun</v>
      </c>
      <c r="E206" s="1">
        <v>36.242925999999997</v>
      </c>
      <c r="F206" s="1">
        <v>128.57293899999999</v>
      </c>
      <c r="G206" s="1">
        <v>7</v>
      </c>
      <c r="H206" s="1">
        <v>8</v>
      </c>
      <c r="I206" s="1">
        <v>0</v>
      </c>
      <c r="J206" s="1">
        <v>0.25</v>
      </c>
      <c r="K206" s="1">
        <v>38.869999999999997</v>
      </c>
      <c r="L206" s="1">
        <v>21.6</v>
      </c>
      <c r="M206" s="1">
        <v>41</v>
      </c>
    </row>
    <row r="207" spans="1:13" x14ac:dyDescent="0.45">
      <c r="A207" s="1">
        <v>60060</v>
      </c>
      <c r="B207" s="1" t="s">
        <v>166</v>
      </c>
      <c r="C207" s="1" t="s">
        <v>173</v>
      </c>
      <c r="D207" s="7" t="str">
        <f t="shared" si="3"/>
        <v>Gyeongsangbuk-do:Gimcheon-si</v>
      </c>
      <c r="E207" s="1">
        <v>36.139875000000004</v>
      </c>
      <c r="F207" s="1">
        <v>128.11365000000001</v>
      </c>
      <c r="G207" s="1">
        <v>27</v>
      </c>
      <c r="H207" s="1">
        <v>37</v>
      </c>
      <c r="I207" s="1">
        <v>2</v>
      </c>
      <c r="J207" s="1">
        <v>0.89</v>
      </c>
      <c r="K207" s="1">
        <v>22.35</v>
      </c>
      <c r="L207" s="1">
        <v>12.2</v>
      </c>
      <c r="M207" s="1">
        <v>212</v>
      </c>
    </row>
    <row r="208" spans="1:13" x14ac:dyDescent="0.45">
      <c r="A208" s="1">
        <v>60070</v>
      </c>
      <c r="B208" s="1" t="s">
        <v>166</v>
      </c>
      <c r="C208" s="1" t="s">
        <v>175</v>
      </c>
      <c r="D208" s="7" t="str">
        <f t="shared" si="3"/>
        <v>Gyeongsangbuk-do:Mungyeong-si</v>
      </c>
      <c r="E208" s="1">
        <v>36.586830999999997</v>
      </c>
      <c r="F208" s="1">
        <v>128.18709000000001</v>
      </c>
      <c r="G208" s="1">
        <v>17</v>
      </c>
      <c r="H208" s="1">
        <v>26</v>
      </c>
      <c r="I208" s="1">
        <v>1</v>
      </c>
      <c r="J208" s="1">
        <v>1.18</v>
      </c>
      <c r="K208" s="1">
        <v>29.25</v>
      </c>
      <c r="L208" s="1">
        <v>17.100000000000001</v>
      </c>
      <c r="M208" s="1">
        <v>147</v>
      </c>
    </row>
    <row r="209" spans="1:13" x14ac:dyDescent="0.45">
      <c r="A209" s="1">
        <v>60080</v>
      </c>
      <c r="B209" s="1" t="s">
        <v>166</v>
      </c>
      <c r="C209" s="1" t="s">
        <v>176</v>
      </c>
      <c r="D209" s="7" t="str">
        <f t="shared" si="3"/>
        <v>Gyeongsangbuk-do:Bonghwa-gun</v>
      </c>
      <c r="E209" s="1">
        <v>36.893098999999999</v>
      </c>
      <c r="F209" s="1">
        <v>128.73256799999999</v>
      </c>
      <c r="G209" s="1">
        <v>14</v>
      </c>
      <c r="H209" s="1">
        <v>17</v>
      </c>
      <c r="I209" s="1">
        <v>0</v>
      </c>
      <c r="J209" s="1">
        <v>0.37</v>
      </c>
      <c r="K209" s="1">
        <v>35.26</v>
      </c>
      <c r="L209" s="1">
        <v>20</v>
      </c>
      <c r="M209" s="1">
        <v>47</v>
      </c>
    </row>
    <row r="210" spans="1:13" x14ac:dyDescent="0.45">
      <c r="A210" s="1">
        <v>60090</v>
      </c>
      <c r="B210" s="1" t="s">
        <v>166</v>
      </c>
      <c r="C210" s="1" t="s">
        <v>177</v>
      </c>
      <c r="D210" s="7" t="str">
        <f t="shared" si="3"/>
        <v>Gyeongsangbuk-do:Sangju-si</v>
      </c>
      <c r="E210" s="1">
        <v>36.410977000000003</v>
      </c>
      <c r="F210" s="1">
        <v>128.15902399999999</v>
      </c>
      <c r="G210" s="1">
        <v>28</v>
      </c>
      <c r="H210" s="1">
        <v>35</v>
      </c>
      <c r="I210" s="1">
        <v>0</v>
      </c>
      <c r="J210" s="1">
        <v>1.03</v>
      </c>
      <c r="K210" s="1">
        <v>30.09</v>
      </c>
      <c r="L210" s="1">
        <v>17.3</v>
      </c>
      <c r="M210" s="1">
        <v>186</v>
      </c>
    </row>
    <row r="211" spans="1:13" x14ac:dyDescent="0.45">
      <c r="A211" s="1">
        <v>60100</v>
      </c>
      <c r="B211" s="1" t="s">
        <v>166</v>
      </c>
      <c r="C211" s="1" t="s">
        <v>178</v>
      </c>
      <c r="D211" s="7" t="str">
        <f t="shared" si="3"/>
        <v>Gyeongsangbuk-do:Seongju-gun</v>
      </c>
      <c r="E211" s="1">
        <v>35.919325000000001</v>
      </c>
      <c r="F211" s="1">
        <v>128.28323700000001</v>
      </c>
      <c r="G211" s="1">
        <v>12</v>
      </c>
      <c r="H211" s="1">
        <v>15</v>
      </c>
      <c r="I211" s="1">
        <v>0</v>
      </c>
      <c r="J211" s="1">
        <v>0.59</v>
      </c>
      <c r="K211" s="1">
        <v>30.89</v>
      </c>
      <c r="L211" s="1">
        <v>15.9</v>
      </c>
      <c r="M211" s="1">
        <v>84</v>
      </c>
    </row>
    <row r="212" spans="1:13" x14ac:dyDescent="0.45">
      <c r="A212" s="1">
        <v>60110</v>
      </c>
      <c r="B212" s="1" t="s">
        <v>166</v>
      </c>
      <c r="C212" s="1" t="s">
        <v>179</v>
      </c>
      <c r="D212" s="7" t="str">
        <f t="shared" si="3"/>
        <v>Gyeongsangbuk-do:Andong-si</v>
      </c>
      <c r="E212" s="1">
        <v>36.568441</v>
      </c>
      <c r="F212" s="1">
        <v>128.72955099999999</v>
      </c>
      <c r="G212" s="1">
        <v>30</v>
      </c>
      <c r="H212" s="1">
        <v>42</v>
      </c>
      <c r="I212" s="1">
        <v>3</v>
      </c>
      <c r="J212" s="1">
        <v>1.57</v>
      </c>
      <c r="K212" s="1">
        <v>23.95</v>
      </c>
      <c r="L212" s="1">
        <v>12.4</v>
      </c>
      <c r="M212" s="1">
        <v>290</v>
      </c>
    </row>
    <row r="213" spans="1:13" x14ac:dyDescent="0.45">
      <c r="A213" s="1">
        <v>60120</v>
      </c>
      <c r="B213" s="1" t="s">
        <v>166</v>
      </c>
      <c r="C213" s="1" t="s">
        <v>180</v>
      </c>
      <c r="D213" s="7" t="str">
        <f t="shared" si="3"/>
        <v>Gyeongsangbuk-do:Yeongdeok-gun</v>
      </c>
      <c r="E213" s="1">
        <v>36.415058999999999</v>
      </c>
      <c r="F213" s="1">
        <v>129.366107</v>
      </c>
      <c r="G213" s="1">
        <v>9</v>
      </c>
      <c r="H213" s="1">
        <v>11</v>
      </c>
      <c r="I213" s="1">
        <v>0</v>
      </c>
      <c r="J213" s="1">
        <v>0.75</v>
      </c>
      <c r="K213" s="1">
        <v>36.450000000000003</v>
      </c>
      <c r="L213" s="1">
        <v>22.3</v>
      </c>
      <c r="M213" s="1">
        <v>81</v>
      </c>
    </row>
    <row r="214" spans="1:13" x14ac:dyDescent="0.45">
      <c r="A214" s="1">
        <v>60130</v>
      </c>
      <c r="B214" s="1" t="s">
        <v>166</v>
      </c>
      <c r="C214" s="1" t="s">
        <v>181</v>
      </c>
      <c r="D214" s="7" t="str">
        <f t="shared" si="3"/>
        <v>Gyeongsangbuk-do:Yeongyang-gun</v>
      </c>
      <c r="E214" s="1">
        <v>36.666663999999997</v>
      </c>
      <c r="F214" s="1">
        <v>129.11240100000001</v>
      </c>
      <c r="G214" s="1">
        <v>6</v>
      </c>
      <c r="H214" s="1">
        <v>8</v>
      </c>
      <c r="I214" s="1">
        <v>0</v>
      </c>
      <c r="J214" s="1">
        <v>0.35</v>
      </c>
      <c r="K214" s="1">
        <v>36.36</v>
      </c>
      <c r="L214" s="1">
        <v>21.1</v>
      </c>
      <c r="M214" s="1">
        <v>24</v>
      </c>
    </row>
    <row r="215" spans="1:13" x14ac:dyDescent="0.45">
      <c r="A215" s="1">
        <v>60140</v>
      </c>
      <c r="B215" s="1" t="s">
        <v>166</v>
      </c>
      <c r="C215" s="1" t="s">
        <v>182</v>
      </c>
      <c r="D215" s="7" t="str">
        <f t="shared" si="3"/>
        <v>Gyeongsangbuk-do:Yeongju-si</v>
      </c>
      <c r="E215" s="1">
        <v>36.805701999999997</v>
      </c>
      <c r="F215" s="1">
        <v>128.62395799999999</v>
      </c>
      <c r="G215" s="1">
        <v>19</v>
      </c>
      <c r="H215" s="1">
        <v>26</v>
      </c>
      <c r="I215" s="1">
        <v>2</v>
      </c>
      <c r="J215" s="1">
        <v>1.61</v>
      </c>
      <c r="K215" s="1">
        <v>26.22</v>
      </c>
      <c r="L215" s="1">
        <v>13.2</v>
      </c>
      <c r="M215" s="1">
        <v>191</v>
      </c>
    </row>
    <row r="216" spans="1:13" x14ac:dyDescent="0.45">
      <c r="A216" s="1">
        <v>60150</v>
      </c>
      <c r="B216" s="1" t="s">
        <v>166</v>
      </c>
      <c r="C216" s="1" t="s">
        <v>183</v>
      </c>
      <c r="D216" s="7" t="str">
        <f t="shared" si="3"/>
        <v>Gyeongsangbuk-do:Yeongcheon-si</v>
      </c>
      <c r="E216" s="1">
        <v>35.973267999999997</v>
      </c>
      <c r="F216" s="1">
        <v>128.938603</v>
      </c>
      <c r="G216" s="1">
        <v>18</v>
      </c>
      <c r="H216" s="1">
        <v>23</v>
      </c>
      <c r="I216" s="1">
        <v>1</v>
      </c>
      <c r="J216" s="1">
        <v>0.83</v>
      </c>
      <c r="K216" s="1">
        <v>27.32</v>
      </c>
      <c r="L216" s="1">
        <v>15.3</v>
      </c>
      <c r="M216" s="1">
        <v>192</v>
      </c>
    </row>
    <row r="217" spans="1:13" x14ac:dyDescent="0.45">
      <c r="A217" s="1">
        <v>60160</v>
      </c>
      <c r="B217" s="1" t="s">
        <v>166</v>
      </c>
      <c r="C217" s="1" t="s">
        <v>184</v>
      </c>
      <c r="D217" s="7" t="str">
        <f t="shared" si="3"/>
        <v>Gyeongsangbuk-do:Yecheon-gun</v>
      </c>
      <c r="E217" s="1">
        <v>36.646706999999999</v>
      </c>
      <c r="F217" s="1">
        <v>128.43743499999999</v>
      </c>
      <c r="G217" s="1">
        <v>12</v>
      </c>
      <c r="H217" s="1">
        <v>15</v>
      </c>
      <c r="I217" s="1">
        <v>1</v>
      </c>
      <c r="J217" s="1">
        <v>1.0900000000000001</v>
      </c>
      <c r="K217" s="1">
        <v>29.79</v>
      </c>
      <c r="L217" s="1">
        <v>18.399999999999999</v>
      </c>
      <c r="M217" s="1">
        <v>97</v>
      </c>
    </row>
    <row r="218" spans="1:13" x14ac:dyDescent="0.45">
      <c r="A218" s="1">
        <v>60170</v>
      </c>
      <c r="B218" s="1" t="s">
        <v>166</v>
      </c>
      <c r="C218" s="1" t="s">
        <v>283</v>
      </c>
      <c r="D218" s="7" t="str">
        <f t="shared" si="3"/>
        <v>Gyeongsangbuk-do:Ulleung-gun</v>
      </c>
      <c r="E218" s="1">
        <v>37.484437999999997</v>
      </c>
      <c r="F218" s="1">
        <v>130.90588299999999</v>
      </c>
      <c r="G218" s="1">
        <v>4</v>
      </c>
      <c r="H218" s="1">
        <v>6</v>
      </c>
      <c r="I218" s="1">
        <v>0</v>
      </c>
      <c r="J218" s="1">
        <v>0.21</v>
      </c>
      <c r="K218" s="1">
        <v>24.81</v>
      </c>
      <c r="L218" s="1">
        <v>10.7</v>
      </c>
      <c r="M218" s="1">
        <v>11</v>
      </c>
    </row>
    <row r="219" spans="1:13" x14ac:dyDescent="0.45">
      <c r="A219" s="1">
        <v>60180</v>
      </c>
      <c r="B219" s="1" t="s">
        <v>166</v>
      </c>
      <c r="C219" s="1" t="s">
        <v>284</v>
      </c>
      <c r="D219" s="7" t="str">
        <f t="shared" si="3"/>
        <v>Gyeongsangbuk-do:Uljin-gun</v>
      </c>
      <c r="E219" s="1">
        <v>36.993077999999997</v>
      </c>
      <c r="F219" s="1">
        <v>129.40058500000001</v>
      </c>
      <c r="G219" s="1">
        <v>13</v>
      </c>
      <c r="H219" s="1">
        <v>16</v>
      </c>
      <c r="I219" s="1">
        <v>0</v>
      </c>
      <c r="J219" s="1">
        <v>1.01</v>
      </c>
      <c r="K219" s="1">
        <v>27.3</v>
      </c>
      <c r="L219" s="1">
        <v>17.600000000000001</v>
      </c>
      <c r="M219" s="1">
        <v>83</v>
      </c>
    </row>
    <row r="220" spans="1:13" x14ac:dyDescent="0.45">
      <c r="A220" s="1">
        <v>60190</v>
      </c>
      <c r="B220" s="1" t="s">
        <v>166</v>
      </c>
      <c r="C220" s="1" t="s">
        <v>186</v>
      </c>
      <c r="D220" s="7" t="str">
        <f t="shared" si="3"/>
        <v>Gyeongsangbuk-do:Uiseong-gun</v>
      </c>
      <c r="E220" s="1">
        <v>36.352718000000003</v>
      </c>
      <c r="F220" s="1">
        <v>128.69708800000001</v>
      </c>
      <c r="G220" s="1">
        <v>16</v>
      </c>
      <c r="H220" s="1">
        <v>16</v>
      </c>
      <c r="I220" s="1">
        <v>0</v>
      </c>
      <c r="J220" s="1">
        <v>0.32</v>
      </c>
      <c r="K220" s="1">
        <v>40.26</v>
      </c>
      <c r="L220" s="1">
        <v>23.7</v>
      </c>
      <c r="M220" s="1">
        <v>108</v>
      </c>
    </row>
    <row r="221" spans="1:13" x14ac:dyDescent="0.45">
      <c r="A221" s="1">
        <v>60200</v>
      </c>
      <c r="B221" s="1" t="s">
        <v>166</v>
      </c>
      <c r="C221" s="1" t="s">
        <v>187</v>
      </c>
      <c r="D221" s="7" t="str">
        <f t="shared" si="3"/>
        <v>Gyeongsangbuk-do:Cheongdo-gun</v>
      </c>
      <c r="E221" s="1">
        <v>35.647360999999997</v>
      </c>
      <c r="F221" s="1">
        <v>128.73438200000001</v>
      </c>
      <c r="G221" s="1">
        <v>11</v>
      </c>
      <c r="H221" s="1">
        <v>14</v>
      </c>
      <c r="I221" s="1">
        <v>0</v>
      </c>
      <c r="J221" s="1">
        <v>0.63</v>
      </c>
      <c r="K221" s="1">
        <v>36.549999999999997</v>
      </c>
      <c r="L221" s="1">
        <v>21</v>
      </c>
      <c r="M221" s="1">
        <v>85</v>
      </c>
    </row>
    <row r="222" spans="1:13" x14ac:dyDescent="0.45">
      <c r="A222" s="1">
        <v>60210</v>
      </c>
      <c r="B222" s="1" t="s">
        <v>166</v>
      </c>
      <c r="C222" s="1" t="s">
        <v>188</v>
      </c>
      <c r="D222" s="7" t="str">
        <f t="shared" si="3"/>
        <v>Gyeongsangbuk-do:Cheongsong-gun</v>
      </c>
      <c r="E222" s="1">
        <v>36.436301</v>
      </c>
      <c r="F222" s="1">
        <v>129.05708000000001</v>
      </c>
      <c r="G222" s="1">
        <v>8</v>
      </c>
      <c r="H222" s="1">
        <v>8</v>
      </c>
      <c r="I222" s="1">
        <v>0</v>
      </c>
      <c r="J222" s="1">
        <v>0.51</v>
      </c>
      <c r="K222" s="1">
        <v>36.08</v>
      </c>
      <c r="L222" s="1">
        <v>19.399999999999999</v>
      </c>
      <c r="M222" s="1">
        <v>55</v>
      </c>
    </row>
    <row r="223" spans="1:13" x14ac:dyDescent="0.45">
      <c r="A223" s="1">
        <v>60220</v>
      </c>
      <c r="B223" s="1" t="s">
        <v>166</v>
      </c>
      <c r="C223" s="1" t="s">
        <v>189</v>
      </c>
      <c r="D223" s="7" t="str">
        <f t="shared" si="3"/>
        <v>Gyeongsangbuk-do:Chilgok-gun</v>
      </c>
      <c r="E223" s="1">
        <v>35.995528999999998</v>
      </c>
      <c r="F223" s="1">
        <v>128.401735</v>
      </c>
      <c r="G223" s="1">
        <v>21</v>
      </c>
      <c r="H223" s="1">
        <v>32</v>
      </c>
      <c r="I223" s="1">
        <v>2</v>
      </c>
      <c r="J223" s="1">
        <v>1.48</v>
      </c>
      <c r="K223" s="1">
        <v>15.17</v>
      </c>
      <c r="L223" s="1">
        <v>6.7</v>
      </c>
      <c r="M223" s="1">
        <v>151</v>
      </c>
    </row>
    <row r="224" spans="1:13" x14ac:dyDescent="0.45">
      <c r="A224" s="1">
        <v>60230</v>
      </c>
      <c r="B224" s="1" t="s">
        <v>166</v>
      </c>
      <c r="C224" s="1" t="s">
        <v>190</v>
      </c>
      <c r="D224" s="7" t="str">
        <f t="shared" si="3"/>
        <v>Gyeongsangbuk-do:Pohang-si</v>
      </c>
      <c r="E224" s="1">
        <v>36.019052000000002</v>
      </c>
      <c r="F224" s="1">
        <v>129.34364500000001</v>
      </c>
      <c r="G224" s="1">
        <v>66</v>
      </c>
      <c r="H224" s="1">
        <v>117</v>
      </c>
      <c r="I224" s="1">
        <v>4</v>
      </c>
      <c r="J224" s="1">
        <v>1.51</v>
      </c>
      <c r="K224" s="1">
        <v>16.440000000000001</v>
      </c>
      <c r="L224" s="1">
        <v>8</v>
      </c>
      <c r="M224" s="1">
        <v>877</v>
      </c>
    </row>
    <row r="225" spans="1:13" x14ac:dyDescent="0.45">
      <c r="A225" s="1">
        <v>61000</v>
      </c>
      <c r="B225" s="1" t="s">
        <v>191</v>
      </c>
      <c r="C225" s="1" t="s">
        <v>191</v>
      </c>
      <c r="D225" s="7" t="str">
        <f t="shared" si="3"/>
        <v>Gyeongsangnam-do:Gyeongsangnam-do</v>
      </c>
      <c r="E225" s="1">
        <v>35.238294000000003</v>
      </c>
      <c r="F225" s="1">
        <v>128.692397</v>
      </c>
      <c r="G225" s="1">
        <v>501</v>
      </c>
      <c r="H225" s="1">
        <v>686</v>
      </c>
      <c r="I225" s="1">
        <v>21</v>
      </c>
      <c r="J225" s="1">
        <v>1.78</v>
      </c>
      <c r="K225" s="1">
        <v>16.510000000000002</v>
      </c>
      <c r="L225" s="1">
        <v>9.1</v>
      </c>
      <c r="M225" s="1">
        <v>5364</v>
      </c>
    </row>
    <row r="226" spans="1:13" x14ac:dyDescent="0.45">
      <c r="A226" s="1">
        <v>61010</v>
      </c>
      <c r="B226" s="1" t="s">
        <v>191</v>
      </c>
      <c r="C226" s="1" t="s">
        <v>196</v>
      </c>
      <c r="D226" s="7" t="str">
        <f t="shared" si="3"/>
        <v>Gyeongsangnam-do:Geoje-si</v>
      </c>
      <c r="E226" s="1">
        <v>34.880519</v>
      </c>
      <c r="F226" s="1">
        <v>128.621216</v>
      </c>
      <c r="G226" s="1">
        <v>38</v>
      </c>
      <c r="H226" s="1">
        <v>58</v>
      </c>
      <c r="I226" s="1">
        <v>1</v>
      </c>
      <c r="J226" s="1">
        <v>1.76</v>
      </c>
      <c r="K226" s="1">
        <v>10.220000000000001</v>
      </c>
      <c r="L226" s="1">
        <v>4.7</v>
      </c>
      <c r="M226" s="1">
        <v>317</v>
      </c>
    </row>
    <row r="227" spans="1:13" x14ac:dyDescent="0.45">
      <c r="A227" s="1">
        <v>61020</v>
      </c>
      <c r="B227" s="1" t="s">
        <v>191</v>
      </c>
      <c r="C227" s="1" t="s">
        <v>201</v>
      </c>
      <c r="D227" s="7" t="str">
        <f t="shared" si="3"/>
        <v>Gyeongsangnam-do:Geochang-gun</v>
      </c>
      <c r="E227" s="1">
        <v>35.686526000000001</v>
      </c>
      <c r="F227" s="1">
        <v>127.910021</v>
      </c>
      <c r="G227" s="1">
        <v>17</v>
      </c>
      <c r="H227" s="1">
        <v>16</v>
      </c>
      <c r="I227" s="1">
        <v>2</v>
      </c>
      <c r="J227" s="1">
        <v>1.25</v>
      </c>
      <c r="K227" s="1">
        <v>27.01</v>
      </c>
      <c r="L227" s="1">
        <v>17.399999999999999</v>
      </c>
      <c r="M227" s="1">
        <v>127</v>
      </c>
    </row>
    <row r="228" spans="1:13" x14ac:dyDescent="0.45">
      <c r="A228" s="1">
        <v>61030</v>
      </c>
      <c r="B228" s="1" t="s">
        <v>191</v>
      </c>
      <c r="C228" s="1" t="s">
        <v>198</v>
      </c>
      <c r="D228" s="7" t="str">
        <f t="shared" si="3"/>
        <v>Gyeongsangnam-do:Goseong-gun</v>
      </c>
      <c r="E228" s="1">
        <v>34.972985999999999</v>
      </c>
      <c r="F228" s="1">
        <v>128.32224600000001</v>
      </c>
      <c r="G228" s="1">
        <v>19</v>
      </c>
      <c r="H228" s="1">
        <v>18</v>
      </c>
      <c r="I228" s="1">
        <v>0</v>
      </c>
      <c r="J228" s="1">
        <v>1.3</v>
      </c>
      <c r="K228" s="1">
        <v>30.17</v>
      </c>
      <c r="L228" s="1">
        <v>18.2</v>
      </c>
      <c r="M228" s="1">
        <v>89</v>
      </c>
    </row>
    <row r="229" spans="1:13" x14ac:dyDescent="0.45">
      <c r="A229" s="1">
        <v>61040</v>
      </c>
      <c r="B229" s="1" t="s">
        <v>191</v>
      </c>
      <c r="C229" s="1" t="s">
        <v>199</v>
      </c>
      <c r="D229" s="7" t="str">
        <f t="shared" si="3"/>
        <v>Gyeongsangnam-do:Gimhae-si</v>
      </c>
      <c r="E229" s="1">
        <v>35.228678000000002</v>
      </c>
      <c r="F229" s="1">
        <v>128.889352</v>
      </c>
      <c r="G229" s="1">
        <v>58</v>
      </c>
      <c r="H229" s="1">
        <v>91</v>
      </c>
      <c r="I229" s="1">
        <v>4</v>
      </c>
      <c r="J229" s="1">
        <v>2.1</v>
      </c>
      <c r="K229" s="1">
        <v>10.74</v>
      </c>
      <c r="L229" s="1">
        <v>5.3</v>
      </c>
      <c r="M229" s="1">
        <v>711</v>
      </c>
    </row>
    <row r="230" spans="1:13" x14ac:dyDescent="0.45">
      <c r="A230" s="1">
        <v>61050</v>
      </c>
      <c r="B230" s="1" t="s">
        <v>191</v>
      </c>
      <c r="C230" s="1" t="s">
        <v>200</v>
      </c>
      <c r="D230" s="7" t="str">
        <f t="shared" si="3"/>
        <v>Gyeongsangnam-do:Namhae-gun</v>
      </c>
      <c r="E230" s="1">
        <v>34.837688</v>
      </c>
      <c r="F230" s="1">
        <v>127.892595</v>
      </c>
      <c r="G230" s="1">
        <v>13</v>
      </c>
      <c r="H230" s="1">
        <v>10</v>
      </c>
      <c r="I230" s="1">
        <v>1</v>
      </c>
      <c r="J230" s="1">
        <v>1.03</v>
      </c>
      <c r="K230" s="1">
        <v>36.92</v>
      </c>
      <c r="L230" s="1">
        <v>23.3</v>
      </c>
      <c r="M230" s="1">
        <v>88</v>
      </c>
    </row>
    <row r="231" spans="1:13" x14ac:dyDescent="0.45">
      <c r="A231" s="1">
        <v>61060</v>
      </c>
      <c r="B231" s="1" t="s">
        <v>191</v>
      </c>
      <c r="C231" s="1" t="s">
        <v>203</v>
      </c>
      <c r="D231" s="7" t="str">
        <f t="shared" si="3"/>
        <v>Gyeongsangnam-do:Miryang-si</v>
      </c>
      <c r="E231" s="1">
        <v>35.503827000000001</v>
      </c>
      <c r="F231" s="1">
        <v>128.74660399999999</v>
      </c>
      <c r="G231" s="1">
        <v>21</v>
      </c>
      <c r="H231" s="1">
        <v>25</v>
      </c>
      <c r="I231" s="1">
        <v>0</v>
      </c>
      <c r="J231" s="1">
        <v>1.39</v>
      </c>
      <c r="K231" s="1">
        <v>27.31</v>
      </c>
      <c r="L231" s="1">
        <v>16.3</v>
      </c>
      <c r="M231" s="1">
        <v>178</v>
      </c>
    </row>
    <row r="232" spans="1:13" x14ac:dyDescent="0.45">
      <c r="A232" s="1">
        <v>61070</v>
      </c>
      <c r="B232" s="1" t="s">
        <v>191</v>
      </c>
      <c r="C232" s="1" t="s">
        <v>285</v>
      </c>
      <c r="D232" s="7" t="str">
        <f t="shared" si="3"/>
        <v>Gyeongsangnam-do:Sacheon-si</v>
      </c>
      <c r="E232" s="1">
        <v>35.003667999999998</v>
      </c>
      <c r="F232" s="1">
        <v>128.06427199999999</v>
      </c>
      <c r="G232" s="1">
        <v>18</v>
      </c>
      <c r="H232" s="1">
        <v>20</v>
      </c>
      <c r="I232" s="1">
        <v>0</v>
      </c>
      <c r="J232" s="1">
        <v>1.84</v>
      </c>
      <c r="K232" s="1">
        <v>21.17</v>
      </c>
      <c r="L232" s="1">
        <v>11.7</v>
      </c>
      <c r="M232" s="1">
        <v>191</v>
      </c>
    </row>
    <row r="233" spans="1:13" x14ac:dyDescent="0.45">
      <c r="A233" s="1">
        <v>61080</v>
      </c>
      <c r="B233" s="1" t="s">
        <v>191</v>
      </c>
      <c r="C233" s="1" t="s">
        <v>286</v>
      </c>
      <c r="D233" s="7" t="str">
        <f t="shared" si="3"/>
        <v>Gyeongsangnam-do:Sancheong-gun</v>
      </c>
      <c r="E233" s="1">
        <v>35.415543999999997</v>
      </c>
      <c r="F233" s="1">
        <v>127.87349</v>
      </c>
      <c r="G233" s="1">
        <v>13</v>
      </c>
      <c r="H233" s="1">
        <v>11</v>
      </c>
      <c r="I233" s="1">
        <v>0</v>
      </c>
      <c r="J233" s="1">
        <v>0.65</v>
      </c>
      <c r="K233" s="1">
        <v>35.42</v>
      </c>
      <c r="L233" s="1">
        <v>20.6</v>
      </c>
      <c r="M233" s="1">
        <v>72</v>
      </c>
    </row>
    <row r="234" spans="1:13" x14ac:dyDescent="0.45">
      <c r="A234" s="1">
        <v>61090</v>
      </c>
      <c r="B234" s="1" t="s">
        <v>191</v>
      </c>
      <c r="C234" s="1" t="s">
        <v>195</v>
      </c>
      <c r="D234" s="7" t="str">
        <f t="shared" si="3"/>
        <v>Gyeongsangnam-do:Yangsan-si</v>
      </c>
      <c r="E234" s="1">
        <v>35.335016000000003</v>
      </c>
      <c r="F234" s="1">
        <v>129.037057</v>
      </c>
      <c r="G234" s="1">
        <v>37</v>
      </c>
      <c r="H234" s="1">
        <v>68</v>
      </c>
      <c r="I234" s="1">
        <v>2</v>
      </c>
      <c r="J234" s="1">
        <v>1.59</v>
      </c>
      <c r="K234" s="1">
        <v>12.92</v>
      </c>
      <c r="L234" s="1">
        <v>6.2</v>
      </c>
      <c r="M234" s="1">
        <v>507</v>
      </c>
    </row>
    <row r="235" spans="1:13" x14ac:dyDescent="0.45">
      <c r="A235" s="1">
        <v>61100</v>
      </c>
      <c r="B235" s="1" t="s">
        <v>191</v>
      </c>
      <c r="C235" s="1" t="s">
        <v>287</v>
      </c>
      <c r="D235" s="7" t="str">
        <f t="shared" si="3"/>
        <v>Gyeongsangnam-do:Uiryeong-gun</v>
      </c>
      <c r="E235" s="1">
        <v>35.322198</v>
      </c>
      <c r="F235" s="1">
        <v>128.26174</v>
      </c>
      <c r="G235" s="1">
        <v>13</v>
      </c>
      <c r="H235" s="1">
        <v>10</v>
      </c>
      <c r="I235" s="1">
        <v>0</v>
      </c>
      <c r="J235" s="1">
        <v>0.63</v>
      </c>
      <c r="K235" s="1">
        <v>35.950000000000003</v>
      </c>
      <c r="L235" s="1">
        <v>24.2</v>
      </c>
      <c r="M235" s="1">
        <v>60</v>
      </c>
    </row>
    <row r="236" spans="1:13" x14ac:dyDescent="0.45">
      <c r="A236" s="1">
        <v>61110</v>
      </c>
      <c r="B236" s="1" t="s">
        <v>191</v>
      </c>
      <c r="C236" s="1" t="s">
        <v>193</v>
      </c>
      <c r="D236" s="7" t="str">
        <f t="shared" si="3"/>
        <v>Gyeongsangnam-do:Jinju-si</v>
      </c>
      <c r="E236" s="1">
        <v>35.180312999999998</v>
      </c>
      <c r="F236" s="1">
        <v>128.10874999999999</v>
      </c>
      <c r="G236" s="1">
        <v>45</v>
      </c>
      <c r="H236" s="1">
        <v>53</v>
      </c>
      <c r="I236" s="1">
        <v>6</v>
      </c>
      <c r="J236" s="1">
        <v>2.4900000000000002</v>
      </c>
      <c r="K236" s="1">
        <v>16.27</v>
      </c>
      <c r="L236" s="1">
        <v>8.6</v>
      </c>
      <c r="M236" s="1">
        <v>597</v>
      </c>
    </row>
    <row r="237" spans="1:13" x14ac:dyDescent="0.45">
      <c r="A237" s="1">
        <v>61120</v>
      </c>
      <c r="B237" s="1" t="s">
        <v>191</v>
      </c>
      <c r="C237" s="1" t="s">
        <v>202</v>
      </c>
      <c r="D237" s="7" t="str">
        <f t="shared" si="3"/>
        <v>Gyeongsangnam-do:Changnyeong-gun</v>
      </c>
      <c r="E237" s="1">
        <v>35.544603000000002</v>
      </c>
      <c r="F237" s="1">
        <v>128.49233000000001</v>
      </c>
      <c r="G237" s="1">
        <v>17</v>
      </c>
      <c r="H237" s="1">
        <v>20</v>
      </c>
      <c r="I237" s="1">
        <v>0</v>
      </c>
      <c r="J237" s="1">
        <v>0.8</v>
      </c>
      <c r="K237" s="1">
        <v>29.8</v>
      </c>
      <c r="L237" s="1">
        <v>18.399999999999999</v>
      </c>
      <c r="M237" s="1">
        <v>129</v>
      </c>
    </row>
    <row r="238" spans="1:13" x14ac:dyDescent="0.45">
      <c r="A238" s="1">
        <v>61130</v>
      </c>
      <c r="B238" s="1" t="s">
        <v>191</v>
      </c>
      <c r="C238" s="1" t="s">
        <v>194</v>
      </c>
      <c r="D238" s="7" t="str">
        <f t="shared" si="3"/>
        <v>Gyeongsangnam-do:Changwon-si</v>
      </c>
      <c r="E238" s="1">
        <v>35.227992</v>
      </c>
      <c r="F238" s="1">
        <v>128.681815</v>
      </c>
      <c r="G238" s="1">
        <v>110</v>
      </c>
      <c r="H238" s="1">
        <v>195</v>
      </c>
      <c r="I238" s="1">
        <v>5</v>
      </c>
      <c r="J238" s="1">
        <v>1.84</v>
      </c>
      <c r="K238" s="1">
        <v>13.64</v>
      </c>
      <c r="L238" s="1">
        <v>6.5</v>
      </c>
      <c r="M238" s="1">
        <v>1701</v>
      </c>
    </row>
    <row r="239" spans="1:13" x14ac:dyDescent="0.45">
      <c r="A239" s="1">
        <v>61140</v>
      </c>
      <c r="B239" s="1" t="s">
        <v>191</v>
      </c>
      <c r="C239" s="1" t="s">
        <v>288</v>
      </c>
      <c r="D239" s="7" t="str">
        <f t="shared" si="3"/>
        <v>Gyeongsangnam-do:Tongyeong-si</v>
      </c>
      <c r="E239" s="1">
        <v>34.854425999999997</v>
      </c>
      <c r="F239" s="1">
        <v>128.43321</v>
      </c>
      <c r="G239" s="1">
        <v>20</v>
      </c>
      <c r="H239" s="1">
        <v>29</v>
      </c>
      <c r="I239" s="1">
        <v>0</v>
      </c>
      <c r="J239" s="1">
        <v>1.7</v>
      </c>
      <c r="K239" s="1">
        <v>18.47</v>
      </c>
      <c r="L239" s="1">
        <v>9.8000000000000007</v>
      </c>
      <c r="M239" s="1">
        <v>230</v>
      </c>
    </row>
    <row r="240" spans="1:13" x14ac:dyDescent="0.45">
      <c r="A240" s="1">
        <v>61150</v>
      </c>
      <c r="B240" s="1" t="s">
        <v>191</v>
      </c>
      <c r="C240" s="1" t="s">
        <v>289</v>
      </c>
      <c r="D240" s="7" t="str">
        <f t="shared" si="3"/>
        <v>Gyeongsangnam-do:Hadong-gun</v>
      </c>
      <c r="E240" s="1">
        <v>35.067224000000003</v>
      </c>
      <c r="F240" s="1">
        <v>127.751271</v>
      </c>
      <c r="G240" s="1">
        <v>16</v>
      </c>
      <c r="H240" s="1">
        <v>15</v>
      </c>
      <c r="I240" s="1">
        <v>0</v>
      </c>
      <c r="J240" s="1">
        <v>0.84</v>
      </c>
      <c r="K240" s="1">
        <v>32.89</v>
      </c>
      <c r="L240" s="1">
        <v>19.100000000000001</v>
      </c>
      <c r="M240" s="1">
        <v>94</v>
      </c>
    </row>
    <row r="241" spans="1:13" x14ac:dyDescent="0.45">
      <c r="A241" s="1">
        <v>61160</v>
      </c>
      <c r="B241" s="1" t="s">
        <v>191</v>
      </c>
      <c r="C241" s="1" t="s">
        <v>290</v>
      </c>
      <c r="D241" s="7" t="str">
        <f t="shared" si="3"/>
        <v>Gyeongsangnam-do:Haman-gun</v>
      </c>
      <c r="E241" s="1">
        <v>35.272480999999999</v>
      </c>
      <c r="F241" s="1">
        <v>128.40654000000001</v>
      </c>
      <c r="G241" s="1">
        <v>16</v>
      </c>
      <c r="H241" s="1">
        <v>20</v>
      </c>
      <c r="I241" s="1">
        <v>0</v>
      </c>
      <c r="J241" s="1">
        <v>1.19</v>
      </c>
      <c r="K241" s="1">
        <v>23.74</v>
      </c>
      <c r="L241" s="1">
        <v>14.7</v>
      </c>
      <c r="M241" s="1">
        <v>94</v>
      </c>
    </row>
    <row r="242" spans="1:13" x14ac:dyDescent="0.45">
      <c r="A242" s="1">
        <v>61170</v>
      </c>
      <c r="B242" s="1" t="s">
        <v>191</v>
      </c>
      <c r="C242" s="1" t="s">
        <v>197</v>
      </c>
      <c r="D242" s="7" t="str">
        <f t="shared" si="3"/>
        <v>Gyeongsangnam-do:Hamyang-gun</v>
      </c>
      <c r="E242" s="1">
        <v>35.520541000000001</v>
      </c>
      <c r="F242" s="1">
        <v>127.725177</v>
      </c>
      <c r="G242" s="1">
        <v>13</v>
      </c>
      <c r="H242" s="1">
        <v>12</v>
      </c>
      <c r="I242" s="1">
        <v>0</v>
      </c>
      <c r="J242" s="1">
        <v>1.01</v>
      </c>
      <c r="K242" s="1">
        <v>32.65</v>
      </c>
      <c r="L242" s="1">
        <v>20.9</v>
      </c>
      <c r="M242" s="1">
        <v>83</v>
      </c>
    </row>
    <row r="243" spans="1:13" x14ac:dyDescent="0.45">
      <c r="A243" s="1">
        <v>61180</v>
      </c>
      <c r="B243" s="1" t="s">
        <v>191</v>
      </c>
      <c r="C243" s="1" t="s">
        <v>192</v>
      </c>
      <c r="D243" s="7" t="str">
        <f t="shared" si="3"/>
        <v>Gyeongsangnam-do:Hapcheon-gun</v>
      </c>
      <c r="E243" s="1">
        <v>35.566701999999999</v>
      </c>
      <c r="F243" s="1">
        <v>128.16587000000001</v>
      </c>
      <c r="G243" s="1">
        <v>17</v>
      </c>
      <c r="H243" s="1">
        <v>15</v>
      </c>
      <c r="I243" s="1">
        <v>0</v>
      </c>
      <c r="J243" s="1">
        <v>0.71</v>
      </c>
      <c r="K243" s="1">
        <v>38.44</v>
      </c>
      <c r="L243" s="1">
        <v>24.7</v>
      </c>
      <c r="M243" s="1">
        <v>96</v>
      </c>
    </row>
    <row r="244" spans="1:13" x14ac:dyDescent="0.45">
      <c r="A244" s="1">
        <v>70000</v>
      </c>
      <c r="B244" s="1" t="s">
        <v>204</v>
      </c>
      <c r="C244" s="1" t="s">
        <v>204</v>
      </c>
      <c r="D244" s="7" t="str">
        <f t="shared" si="3"/>
        <v>Jeju-do:Jeju-do</v>
      </c>
      <c r="E244" s="1">
        <v>33.488936000000002</v>
      </c>
      <c r="F244" s="1">
        <v>126.500423</v>
      </c>
      <c r="G244" s="1">
        <v>113</v>
      </c>
      <c r="H244" s="1">
        <v>123</v>
      </c>
      <c r="I244" s="1">
        <v>4</v>
      </c>
      <c r="J244" s="1">
        <v>1.53</v>
      </c>
      <c r="K244" s="1">
        <v>15.1</v>
      </c>
      <c r="L244" s="1">
        <v>6.4</v>
      </c>
      <c r="M244" s="1">
        <v>1245</v>
      </c>
    </row>
    <row r="245" spans="1:13" x14ac:dyDescent="0.45">
      <c r="A245" s="1">
        <v>80000</v>
      </c>
      <c r="B245" s="1" t="s">
        <v>23</v>
      </c>
      <c r="C245" s="1" t="s">
        <v>23</v>
      </c>
      <c r="D245" s="7" t="str">
        <f t="shared" si="3"/>
        <v>Korea:Korea</v>
      </c>
      <c r="E245" s="1">
        <v>37.566952999999998</v>
      </c>
      <c r="F245" s="1">
        <v>126.977977</v>
      </c>
      <c r="G245" s="1">
        <v>6087</v>
      </c>
      <c r="H245" s="1">
        <v>8837</v>
      </c>
      <c r="I245" s="1">
        <v>340</v>
      </c>
      <c r="J245" s="1">
        <v>1.56</v>
      </c>
      <c r="K245" s="1">
        <v>15.67</v>
      </c>
      <c r="L245" s="1">
        <v>7.2</v>
      </c>
      <c r="M245" s="1">
        <v>94865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6"/>
  <sheetViews>
    <sheetView workbookViewId="0">
      <pane ySplit="3" topLeftCell="A4" activePane="bottomLeft" state="frozen"/>
      <selection pane="bottomLeft" activeCell="M8" sqref="M8"/>
    </sheetView>
  </sheetViews>
  <sheetFormatPr defaultRowHeight="17" x14ac:dyDescent="0.45"/>
  <cols>
    <col min="5" max="5" width="11.5" customWidth="1"/>
    <col min="7" max="7" width="0.58203125" customWidth="1"/>
    <col min="8" max="9" width="6.83203125" style="8" customWidth="1"/>
    <col min="10" max="11" width="12" style="8" customWidth="1"/>
    <col min="12" max="12" width="0.58203125" customWidth="1"/>
    <col min="13" max="17" width="10.25" style="14" customWidth="1"/>
    <col min="18" max="18" width="10" style="14" bestFit="1" customWidth="1"/>
    <col min="19" max="19" width="8.6640625" style="14"/>
  </cols>
  <sheetData>
    <row r="1" spans="1:19" x14ac:dyDescent="0.45">
      <c r="A1" s="15">
        <f>AVERAGE(A4:A9999)</f>
        <v>1974.9586361095585</v>
      </c>
      <c r="B1" s="15"/>
      <c r="C1" s="15"/>
      <c r="D1" s="15"/>
      <c r="E1" s="15">
        <f>AVERAGE(E4:E9999)</f>
        <v>43892.45805529075</v>
      </c>
      <c r="F1" s="9"/>
      <c r="G1" s="9"/>
      <c r="H1" s="16">
        <f t="shared" ref="H1:K1" si="0">AVERAGE(H4:H9999)</f>
        <v>36.451235298556732</v>
      </c>
      <c r="I1" s="16">
        <f t="shared" si="0"/>
        <v>128.06088099859971</v>
      </c>
      <c r="J1" s="16">
        <f t="shared" si="0"/>
        <v>1.4237121564974626</v>
      </c>
      <c r="K1" s="16">
        <f t="shared" si="0"/>
        <v>17.789604098742586</v>
      </c>
      <c r="L1" s="9"/>
      <c r="M1" s="11"/>
      <c r="N1" s="11"/>
      <c r="O1" s="11"/>
      <c r="P1" s="11"/>
      <c r="Q1" s="11"/>
      <c r="R1" s="11"/>
      <c r="S1" s="11"/>
    </row>
    <row r="2" spans="1:19" x14ac:dyDescent="0.45">
      <c r="A2" s="15">
        <f>_xlfn.STDEV.P(A4:A9999)</f>
        <v>19.389147429692908</v>
      </c>
      <c r="B2" s="15"/>
      <c r="C2" s="15"/>
      <c r="D2" s="15"/>
      <c r="E2" s="15">
        <f>_xlfn.STDEV.P(E4:E9999)</f>
        <v>7.8691881686452554</v>
      </c>
      <c r="F2" s="9"/>
      <c r="G2" s="9"/>
      <c r="H2" s="16">
        <f t="shared" ref="H2:K2" si="1">_xlfn.STDEV.P(H4:H9999)</f>
        <v>0.79006494695596119</v>
      </c>
      <c r="I2" s="16">
        <f t="shared" si="1"/>
        <v>0.85857654089157198</v>
      </c>
      <c r="J2" s="16">
        <f t="shared" si="1"/>
        <v>0.54141163198226705</v>
      </c>
      <c r="K2" s="16">
        <f t="shared" si="1"/>
        <v>7.4422640981176151</v>
      </c>
      <c r="L2" s="9"/>
      <c r="M2" s="11"/>
      <c r="N2" s="11"/>
      <c r="O2" s="11"/>
      <c r="P2" s="11"/>
      <c r="Q2" s="11"/>
      <c r="R2" s="11"/>
      <c r="S2" s="11"/>
    </row>
    <row r="3" spans="1:19" s="4" customFormat="1" x14ac:dyDescent="0.45">
      <c r="A3" s="3" t="s">
        <v>6</v>
      </c>
      <c r="B3" s="3" t="s">
        <v>8</v>
      </c>
      <c r="C3" s="3" t="s">
        <v>9</v>
      </c>
      <c r="D3" s="3" t="s">
        <v>10</v>
      </c>
      <c r="E3" s="3" t="s">
        <v>17</v>
      </c>
      <c r="F3" s="3" t="s">
        <v>20</v>
      </c>
      <c r="G3" s="3"/>
      <c r="H3" s="10" t="s">
        <v>292</v>
      </c>
      <c r="I3" s="10" t="s">
        <v>298</v>
      </c>
      <c r="J3" s="10" t="s">
        <v>211</v>
      </c>
      <c r="K3" s="10" t="s">
        <v>212</v>
      </c>
      <c r="L3" s="6"/>
      <c r="M3" s="12" t="s">
        <v>299</v>
      </c>
      <c r="N3" s="12" t="s">
        <v>300</v>
      </c>
      <c r="O3" s="12" t="s">
        <v>297</v>
      </c>
      <c r="P3" s="12" t="s">
        <v>302</v>
      </c>
      <c r="Q3" s="12" t="s">
        <v>304</v>
      </c>
      <c r="R3" s="12" t="s">
        <v>294</v>
      </c>
      <c r="S3" s="12" t="s">
        <v>306</v>
      </c>
    </row>
    <row r="4" spans="1:19" x14ac:dyDescent="0.45">
      <c r="A4" s="1">
        <v>1964</v>
      </c>
      <c r="B4" s="1" t="s">
        <v>23</v>
      </c>
      <c r="C4" s="1" t="s">
        <v>24</v>
      </c>
      <c r="D4" s="1" t="s">
        <v>25</v>
      </c>
      <c r="E4" s="2">
        <v>43853</v>
      </c>
      <c r="F4" s="1" t="s">
        <v>27</v>
      </c>
      <c r="G4" s="1"/>
      <c r="H4" s="7">
        <f>IFERROR(VLOOKUP($C4&amp;":"&amp;$D4, Region!$D:$K, 2, FALSE), "")</f>
        <v>37.551166000000002</v>
      </c>
      <c r="I4" s="7">
        <f>IFERROR(VLOOKUP($C4&amp;":"&amp;$D4, Region!$D:$K, 3, FALSE), "")</f>
        <v>126.84950600000001</v>
      </c>
      <c r="J4" s="7">
        <f>IFERROR(VLOOKUP($C4&amp;":"&amp;$D4, Region!$D:$K, 7, FALSE), "")</f>
        <v>1.17</v>
      </c>
      <c r="K4" s="7">
        <f>IFERROR(VLOOKUP($C4&amp;":"&amp;$D4, Region!$D:$K, 8, FALSE), "")</f>
        <v>14.39</v>
      </c>
      <c r="L4" s="1"/>
      <c r="M4" s="13">
        <f>(A4-A$1)/A$2</f>
        <v>-0.56519432581012918</v>
      </c>
      <c r="N4" s="13">
        <f>(H4-H$1)/H$2</f>
        <v>1.3922028887386915</v>
      </c>
      <c r="O4" s="13">
        <f t="shared" ref="O4:Q4" si="2">(I4-I$1)/I$2</f>
        <v>-1.4109108983361929</v>
      </c>
      <c r="P4" s="13">
        <f t="shared" si="2"/>
        <v>-0.46861231179786061</v>
      </c>
      <c r="Q4" s="13">
        <f t="shared" si="2"/>
        <v>-0.45679702492719299</v>
      </c>
      <c r="R4" s="13">
        <f>(E4-E$1)/E$2</f>
        <v>-5.0142472698734659</v>
      </c>
      <c r="S4" s="14">
        <f>IF(F4="released", 1, 0)</f>
        <v>1</v>
      </c>
    </row>
    <row r="5" spans="1:19" x14ac:dyDescent="0.45">
      <c r="A5" s="1">
        <v>1987</v>
      </c>
      <c r="B5" s="1" t="s">
        <v>23</v>
      </c>
      <c r="C5" s="1" t="s">
        <v>24</v>
      </c>
      <c r="D5" s="1" t="s">
        <v>29</v>
      </c>
      <c r="E5" s="2">
        <v>43860</v>
      </c>
      <c r="F5" s="1" t="s">
        <v>27</v>
      </c>
      <c r="G5" s="1"/>
      <c r="H5" s="7">
        <f>IFERROR(VLOOKUP($C5&amp;":"&amp;$D5, Region!$D:$K, 2, FALSE), "")</f>
        <v>37.606831999999997</v>
      </c>
      <c r="I5" s="7">
        <f>IFERROR(VLOOKUP($C5&amp;":"&amp;$D5, Region!$D:$K, 3, FALSE), "")</f>
        <v>127.09265600000001</v>
      </c>
      <c r="J5" s="7">
        <f>IFERROR(VLOOKUP($C5&amp;":"&amp;$D5, Region!$D:$K, 7, FALSE), "")</f>
        <v>0.7</v>
      </c>
      <c r="K5" s="7">
        <f>IFERROR(VLOOKUP($C5&amp;":"&amp;$D5, Region!$D:$K, 8, FALSE), "")</f>
        <v>16.649999999999999</v>
      </c>
      <c r="L5" s="1"/>
      <c r="M5" s="13">
        <f t="shared" ref="M5:M68" si="3">(A5-A$1)/A$2</f>
        <v>0.62103627475652401</v>
      </c>
      <c r="N5" s="13">
        <f t="shared" ref="N5:N68" si="4">(H5-H$1)/H$2</f>
        <v>1.462660387472777</v>
      </c>
      <c r="O5" s="13">
        <f t="shared" ref="O5:O68" si="5">(I5-I$1)/I$2</f>
        <v>-1.1277095896357412</v>
      </c>
      <c r="P5" s="13">
        <f t="shared" ref="P5:P68" si="6">(J5-J$1)/J$2</f>
        <v>-1.3367133503351967</v>
      </c>
      <c r="Q5" s="13">
        <f t="shared" ref="Q5:Q68" si="7">(K5-K$1)/K$2</f>
        <v>-0.15312599549253161</v>
      </c>
      <c r="R5" s="13">
        <f t="shared" ref="R5:R68" si="8">(E5-E$1)/E$2</f>
        <v>-4.1247018873025594</v>
      </c>
      <c r="S5" s="14">
        <f t="shared" ref="S5:S68" si="9">IF(F5="released", 1, 0)</f>
        <v>1</v>
      </c>
    </row>
    <row r="6" spans="1:19" x14ac:dyDescent="0.45">
      <c r="A6" s="1">
        <v>1964</v>
      </c>
      <c r="B6" s="1" t="s">
        <v>23</v>
      </c>
      <c r="C6" s="1" t="s">
        <v>24</v>
      </c>
      <c r="D6" s="1" t="s">
        <v>30</v>
      </c>
      <c r="E6" s="2">
        <v>43860</v>
      </c>
      <c r="F6" s="1" t="s">
        <v>27</v>
      </c>
      <c r="G6" s="1"/>
      <c r="H6" s="7">
        <f>IFERROR(VLOOKUP($C6&amp;":"&amp;$D6, Region!$D:$K, 2, FALSE), "")</f>
        <v>37.572999000000003</v>
      </c>
      <c r="I6" s="7">
        <f>IFERROR(VLOOKUP($C6&amp;":"&amp;$D6, Region!$D:$K, 3, FALSE), "")</f>
        <v>126.97918900000001</v>
      </c>
      <c r="J6" s="7">
        <f>IFERROR(VLOOKUP($C6&amp;":"&amp;$D6, Region!$D:$K, 7, FALSE), "")</f>
        <v>1.71</v>
      </c>
      <c r="K6" s="7">
        <f>IFERROR(VLOOKUP($C6&amp;":"&amp;$D6, Region!$D:$K, 8, FALSE), "")</f>
        <v>18.27</v>
      </c>
      <c r="L6" s="1"/>
      <c r="M6" s="13">
        <f t="shared" si="3"/>
        <v>-0.56519432581012918</v>
      </c>
      <c r="N6" s="13">
        <f t="shared" si="4"/>
        <v>1.4198373257354486</v>
      </c>
      <c r="O6" s="13">
        <f t="shared" si="5"/>
        <v>-1.2598667062070517</v>
      </c>
      <c r="P6" s="13">
        <f t="shared" si="6"/>
        <v>0.52878037077695106</v>
      </c>
      <c r="Q6" s="13">
        <f t="shared" si="7"/>
        <v>6.454969817302246E-2</v>
      </c>
      <c r="R6" s="13">
        <f t="shared" si="8"/>
        <v>-4.1247018873025594</v>
      </c>
      <c r="S6" s="14">
        <f t="shared" si="9"/>
        <v>1</v>
      </c>
    </row>
    <row r="7" spans="1:19" x14ac:dyDescent="0.45">
      <c r="A7" s="1">
        <v>1991</v>
      </c>
      <c r="B7" s="1" t="s">
        <v>23</v>
      </c>
      <c r="C7" s="1" t="s">
        <v>24</v>
      </c>
      <c r="D7" s="1" t="s">
        <v>33</v>
      </c>
      <c r="E7" s="2">
        <v>43860</v>
      </c>
      <c r="F7" s="1" t="s">
        <v>27</v>
      </c>
      <c r="G7" s="1"/>
      <c r="H7" s="7">
        <f>IFERROR(VLOOKUP($C7&amp;":"&amp;$D7, Region!$D:$K, 2, FALSE), "")</f>
        <v>37.566282999999999</v>
      </c>
      <c r="I7" s="7">
        <f>IFERROR(VLOOKUP($C7&amp;":"&amp;$D7, Region!$D:$K, 3, FALSE), "")</f>
        <v>126.901644</v>
      </c>
      <c r="J7" s="7">
        <f>IFERROR(VLOOKUP($C7&amp;":"&amp;$D7, Region!$D:$K, 7, FALSE), "")</f>
        <v>1.83</v>
      </c>
      <c r="K7" s="7">
        <f>IFERROR(VLOOKUP($C7&amp;":"&amp;$D7, Region!$D:$K, 8, FALSE), "")</f>
        <v>14.05</v>
      </c>
      <c r="L7" s="1"/>
      <c r="M7" s="13">
        <f t="shared" si="3"/>
        <v>0.82733724876811587</v>
      </c>
      <c r="N7" s="13">
        <f t="shared" si="4"/>
        <v>1.4113367587556322</v>
      </c>
      <c r="O7" s="13">
        <f t="shared" si="5"/>
        <v>-1.3501848040198288</v>
      </c>
      <c r="P7" s="13">
        <f t="shared" si="6"/>
        <v>0.75042318912690942</v>
      </c>
      <c r="Q7" s="13">
        <f t="shared" si="7"/>
        <v>-0.50248204705453148</v>
      </c>
      <c r="R7" s="13">
        <f t="shared" si="8"/>
        <v>-4.1247018873025594</v>
      </c>
      <c r="S7" s="14">
        <f t="shared" si="9"/>
        <v>1</v>
      </c>
    </row>
    <row r="8" spans="1:19" x14ac:dyDescent="0.45">
      <c r="A8" s="1">
        <v>1992</v>
      </c>
      <c r="B8" s="1" t="s">
        <v>23</v>
      </c>
      <c r="C8" s="1" t="s">
        <v>24</v>
      </c>
      <c r="D8" s="1" t="s">
        <v>35</v>
      </c>
      <c r="E8" s="2">
        <v>43861</v>
      </c>
      <c r="F8" s="1" t="s">
        <v>27</v>
      </c>
      <c r="G8" s="1"/>
      <c r="H8" s="7">
        <f>IFERROR(VLOOKUP($C8&amp;":"&amp;$D8, Region!$D:$K, 2, FALSE), "")</f>
        <v>37.589562000000001</v>
      </c>
      <c r="I8" s="7">
        <f>IFERROR(VLOOKUP($C8&amp;":"&amp;$D8, Region!$D:$K, 3, FALSE), "")</f>
        <v>127.0167</v>
      </c>
      <c r="J8" s="7">
        <f>IFERROR(VLOOKUP($C8&amp;":"&amp;$D8, Region!$D:$K, 7, FALSE), "")</f>
        <v>1.02</v>
      </c>
      <c r="K8" s="7">
        <f>IFERROR(VLOOKUP($C8&amp;":"&amp;$D8, Region!$D:$K, 8, FALSE), "")</f>
        <v>16.149999999999999</v>
      </c>
      <c r="L8" s="1"/>
      <c r="M8" s="13">
        <f t="shared" si="3"/>
        <v>0.87891249227101387</v>
      </c>
      <c r="N8" s="13">
        <f t="shared" si="4"/>
        <v>1.440801425033631</v>
      </c>
      <c r="O8" s="13">
        <f t="shared" si="5"/>
        <v>-1.2161769497165675</v>
      </c>
      <c r="P8" s="13">
        <f t="shared" si="6"/>
        <v>-0.74566583473530812</v>
      </c>
      <c r="Q8" s="13">
        <f t="shared" si="7"/>
        <v>-0.22030985156214702</v>
      </c>
      <c r="R8" s="13">
        <f t="shared" si="8"/>
        <v>-3.9976239755067153</v>
      </c>
      <c r="S8" s="14">
        <f t="shared" si="9"/>
        <v>1</v>
      </c>
    </row>
    <row r="9" spans="1:19" x14ac:dyDescent="0.45">
      <c r="A9" s="1">
        <v>1966</v>
      </c>
      <c r="B9" s="1" t="s">
        <v>23</v>
      </c>
      <c r="C9" s="1" t="s">
        <v>24</v>
      </c>
      <c r="D9" s="1" t="s">
        <v>30</v>
      </c>
      <c r="E9" s="2">
        <v>43861</v>
      </c>
      <c r="F9" s="1" t="s">
        <v>27</v>
      </c>
      <c r="G9" s="1"/>
      <c r="H9" s="7">
        <f>IFERROR(VLOOKUP($C9&amp;":"&amp;$D9, Region!$D:$K, 2, FALSE), "")</f>
        <v>37.572999000000003</v>
      </c>
      <c r="I9" s="7">
        <f>IFERROR(VLOOKUP($C9&amp;":"&amp;$D9, Region!$D:$K, 3, FALSE), "")</f>
        <v>126.97918900000001</v>
      </c>
      <c r="J9" s="7">
        <f>IFERROR(VLOOKUP($C9&amp;":"&amp;$D9, Region!$D:$K, 7, FALSE), "")</f>
        <v>1.71</v>
      </c>
      <c r="K9" s="7">
        <f>IFERROR(VLOOKUP($C9&amp;":"&amp;$D9, Region!$D:$K, 8, FALSE), "")</f>
        <v>18.27</v>
      </c>
      <c r="L9" s="1"/>
      <c r="M9" s="13">
        <f t="shared" si="3"/>
        <v>-0.46204383880433331</v>
      </c>
      <c r="N9" s="13">
        <f t="shared" si="4"/>
        <v>1.4198373257354486</v>
      </c>
      <c r="O9" s="13">
        <f t="shared" si="5"/>
        <v>-1.2598667062070517</v>
      </c>
      <c r="P9" s="13">
        <f t="shared" si="6"/>
        <v>0.52878037077695106</v>
      </c>
      <c r="Q9" s="13">
        <f t="shared" si="7"/>
        <v>6.454969817302246E-2</v>
      </c>
      <c r="R9" s="13">
        <f t="shared" si="8"/>
        <v>-3.9976239755067153</v>
      </c>
      <c r="S9" s="14">
        <f t="shared" si="9"/>
        <v>1</v>
      </c>
    </row>
    <row r="10" spans="1:19" x14ac:dyDescent="0.45">
      <c r="A10" s="1">
        <v>1995</v>
      </c>
      <c r="B10" s="1" t="s">
        <v>23</v>
      </c>
      <c r="C10" s="1" t="s">
        <v>24</v>
      </c>
      <c r="D10" s="1" t="s">
        <v>30</v>
      </c>
      <c r="E10" s="2">
        <v>43861</v>
      </c>
      <c r="F10" s="1" t="s">
        <v>27</v>
      </c>
      <c r="G10" s="1"/>
      <c r="H10" s="7">
        <f>IFERROR(VLOOKUP($C10&amp;":"&amp;$D10, Region!$D:$K, 2, FALSE), "")</f>
        <v>37.572999000000003</v>
      </c>
      <c r="I10" s="7">
        <f>IFERROR(VLOOKUP($C10&amp;":"&amp;$D10, Region!$D:$K, 3, FALSE), "")</f>
        <v>126.97918900000001</v>
      </c>
      <c r="J10" s="7">
        <f>IFERROR(VLOOKUP($C10&amp;":"&amp;$D10, Region!$D:$K, 7, FALSE), "")</f>
        <v>1.71</v>
      </c>
      <c r="K10" s="7">
        <f>IFERROR(VLOOKUP($C10&amp;":"&amp;$D10, Region!$D:$K, 8, FALSE), "")</f>
        <v>18.27</v>
      </c>
      <c r="L10" s="1"/>
      <c r="M10" s="13">
        <f t="shared" si="3"/>
        <v>1.0336382227797078</v>
      </c>
      <c r="N10" s="13">
        <f t="shared" si="4"/>
        <v>1.4198373257354486</v>
      </c>
      <c r="O10" s="13">
        <f t="shared" si="5"/>
        <v>-1.2598667062070517</v>
      </c>
      <c r="P10" s="13">
        <f t="shared" si="6"/>
        <v>0.52878037077695106</v>
      </c>
      <c r="Q10" s="13">
        <f t="shared" si="7"/>
        <v>6.454969817302246E-2</v>
      </c>
      <c r="R10" s="13">
        <f t="shared" si="8"/>
        <v>-3.9976239755067153</v>
      </c>
      <c r="S10" s="14">
        <f t="shared" si="9"/>
        <v>1</v>
      </c>
    </row>
    <row r="11" spans="1:19" x14ac:dyDescent="0.45">
      <c r="A11" s="1">
        <v>1992</v>
      </c>
      <c r="B11" s="1" t="s">
        <v>23</v>
      </c>
      <c r="C11" s="1" t="s">
        <v>24</v>
      </c>
      <c r="D11" s="1" t="s">
        <v>36</v>
      </c>
      <c r="E11" s="2">
        <v>43863</v>
      </c>
      <c r="F11" s="1" t="s">
        <v>27</v>
      </c>
      <c r="G11" s="1"/>
      <c r="H11" s="7" t="str">
        <f>IFERROR(VLOOKUP($C11&amp;":"&amp;$D11, Region!$D:$K, 2, FALSE), "")</f>
        <v/>
      </c>
      <c r="I11" s="7" t="str">
        <f>IFERROR(VLOOKUP($C11&amp;":"&amp;$D11, Region!$D:$K, 3, FALSE), "")</f>
        <v/>
      </c>
      <c r="J11" s="7" t="str">
        <f>IFERROR(VLOOKUP($C11&amp;":"&amp;$D11, Region!$D:$K, 7, FALSE), "")</f>
        <v/>
      </c>
      <c r="K11" s="7" t="str">
        <f>IFERROR(VLOOKUP($C11&amp;":"&amp;$D11, Region!$D:$K, 8, FALSE), "")</f>
        <v/>
      </c>
      <c r="L11" s="1"/>
      <c r="M11" s="13">
        <f t="shared" si="3"/>
        <v>0.87891249227101387</v>
      </c>
      <c r="N11" s="13" t="e">
        <f t="shared" si="4"/>
        <v>#VALUE!</v>
      </c>
      <c r="O11" s="13" t="e">
        <f t="shared" si="5"/>
        <v>#VALUE!</v>
      </c>
      <c r="P11" s="13" t="e">
        <f t="shared" si="6"/>
        <v>#VALUE!</v>
      </c>
      <c r="Q11" s="13" t="e">
        <f t="shared" si="7"/>
        <v>#VALUE!</v>
      </c>
      <c r="R11" s="13">
        <f t="shared" si="8"/>
        <v>-3.7434681519150272</v>
      </c>
      <c r="S11" s="14">
        <f t="shared" si="9"/>
        <v>1</v>
      </c>
    </row>
    <row r="12" spans="1:19" x14ac:dyDescent="0.45">
      <c r="A12" s="1">
        <v>1983</v>
      </c>
      <c r="B12" s="1" t="s">
        <v>23</v>
      </c>
      <c r="C12" s="1" t="s">
        <v>24</v>
      </c>
      <c r="D12" s="1" t="s">
        <v>37</v>
      </c>
      <c r="E12" s="2">
        <v>43866</v>
      </c>
      <c r="F12" s="1" t="s">
        <v>27</v>
      </c>
      <c r="G12" s="1"/>
      <c r="H12" s="7">
        <f>IFERROR(VLOOKUP($C12&amp;":"&amp;$D12, Region!$D:$K, 2, FALSE), "")</f>
        <v>37.514620000000001</v>
      </c>
      <c r="I12" s="7">
        <f>IFERROR(VLOOKUP($C12&amp;":"&amp;$D12, Region!$D:$K, 3, FALSE), "")</f>
        <v>127.10614099999999</v>
      </c>
      <c r="J12" s="7">
        <f>IFERROR(VLOOKUP($C12&amp;":"&amp;$D12, Region!$D:$K, 7, FALSE), "")</f>
        <v>1.65</v>
      </c>
      <c r="K12" s="7">
        <f>IFERROR(VLOOKUP($C12&amp;":"&amp;$D12, Region!$D:$K, 8, FALSE), "")</f>
        <v>13.1</v>
      </c>
      <c r="L12" s="1"/>
      <c r="M12" s="13">
        <f t="shared" si="3"/>
        <v>0.41473530074493214</v>
      </c>
      <c r="N12" s="13">
        <f t="shared" si="4"/>
        <v>1.3459459320912548</v>
      </c>
      <c r="O12" s="13">
        <f t="shared" si="5"/>
        <v>-1.1120033603623611</v>
      </c>
      <c r="P12" s="13">
        <f t="shared" si="6"/>
        <v>0.41795896160197188</v>
      </c>
      <c r="Q12" s="13">
        <f t="shared" si="7"/>
        <v>-0.63013137358680082</v>
      </c>
      <c r="R12" s="13">
        <f t="shared" si="8"/>
        <v>-3.3622344165274956</v>
      </c>
      <c r="S12" s="14">
        <f t="shared" si="9"/>
        <v>1</v>
      </c>
    </row>
    <row r="13" spans="1:19" x14ac:dyDescent="0.45">
      <c r="A13" s="1">
        <v>1960</v>
      </c>
      <c r="B13" s="1" t="s">
        <v>23</v>
      </c>
      <c r="C13" s="1" t="s">
        <v>24</v>
      </c>
      <c r="D13" s="1" t="s">
        <v>35</v>
      </c>
      <c r="E13" s="2">
        <v>43866</v>
      </c>
      <c r="F13" s="1" t="s">
        <v>27</v>
      </c>
      <c r="G13" s="1"/>
      <c r="H13" s="7">
        <f>IFERROR(VLOOKUP($C13&amp;":"&amp;$D13, Region!$D:$K, 2, FALSE), "")</f>
        <v>37.589562000000001</v>
      </c>
      <c r="I13" s="7">
        <f>IFERROR(VLOOKUP($C13&amp;":"&amp;$D13, Region!$D:$K, 3, FALSE), "")</f>
        <v>127.0167</v>
      </c>
      <c r="J13" s="7">
        <f>IFERROR(VLOOKUP($C13&amp;":"&amp;$D13, Region!$D:$K, 7, FALSE), "")</f>
        <v>1.02</v>
      </c>
      <c r="K13" s="7">
        <f>IFERROR(VLOOKUP($C13&amp;":"&amp;$D13, Region!$D:$K, 8, FALSE), "")</f>
        <v>16.149999999999999</v>
      </c>
      <c r="L13" s="1"/>
      <c r="M13" s="13">
        <f t="shared" si="3"/>
        <v>-0.77149529982172116</v>
      </c>
      <c r="N13" s="13">
        <f t="shared" si="4"/>
        <v>1.440801425033631</v>
      </c>
      <c r="O13" s="13">
        <f t="shared" si="5"/>
        <v>-1.2161769497165675</v>
      </c>
      <c r="P13" s="13">
        <f t="shared" si="6"/>
        <v>-0.74566583473530812</v>
      </c>
      <c r="Q13" s="13">
        <f t="shared" si="7"/>
        <v>-0.22030985156214702</v>
      </c>
      <c r="R13" s="13">
        <f t="shared" si="8"/>
        <v>-3.3622344165274956</v>
      </c>
      <c r="S13" s="14">
        <f t="shared" si="9"/>
        <v>1</v>
      </c>
    </row>
    <row r="14" spans="1:19" x14ac:dyDescent="0.45">
      <c r="A14" s="1">
        <v>1962</v>
      </c>
      <c r="B14" s="1" t="s">
        <v>39</v>
      </c>
      <c r="C14" s="1" t="s">
        <v>24</v>
      </c>
      <c r="D14" s="1" t="s">
        <v>40</v>
      </c>
      <c r="E14" s="2">
        <v>43867</v>
      </c>
      <c r="F14" s="1" t="s">
        <v>27</v>
      </c>
      <c r="G14" s="1"/>
      <c r="H14" s="7">
        <f>IFERROR(VLOOKUP($C14&amp;":"&amp;$D14, Region!$D:$K, 2, FALSE), "")</f>
        <v>37.579428</v>
      </c>
      <c r="I14" s="7">
        <f>IFERROR(VLOOKUP($C14&amp;":"&amp;$D14, Region!$D:$K, 3, FALSE), "")</f>
        <v>126.93677099999999</v>
      </c>
      <c r="J14" s="7">
        <f>IFERROR(VLOOKUP($C14&amp;":"&amp;$D14, Region!$D:$K, 7, FALSE), "")</f>
        <v>1.1200000000000001</v>
      </c>
      <c r="K14" s="7">
        <f>IFERROR(VLOOKUP($C14&amp;":"&amp;$D14, Region!$D:$K, 8, FALSE), "")</f>
        <v>16.77</v>
      </c>
      <c r="L14" s="1"/>
      <c r="M14" s="13">
        <f t="shared" si="3"/>
        <v>-0.66834481281592517</v>
      </c>
      <c r="N14" s="13">
        <f t="shared" si="4"/>
        <v>1.4279746314402106</v>
      </c>
      <c r="O14" s="13">
        <f t="shared" si="5"/>
        <v>-1.3092717364865467</v>
      </c>
      <c r="P14" s="13">
        <f t="shared" si="6"/>
        <v>-0.56096348611034286</v>
      </c>
      <c r="Q14" s="13">
        <f t="shared" si="7"/>
        <v>-0.13700187003582379</v>
      </c>
      <c r="R14" s="13">
        <f t="shared" si="8"/>
        <v>-3.2351565047316519</v>
      </c>
      <c r="S14" s="14">
        <f t="shared" si="9"/>
        <v>1</v>
      </c>
    </row>
    <row r="15" spans="1:19" x14ac:dyDescent="0.45">
      <c r="A15" s="1">
        <v>1992</v>
      </c>
      <c r="B15" s="1" t="s">
        <v>23</v>
      </c>
      <c r="C15" s="1" t="s">
        <v>24</v>
      </c>
      <c r="D15" s="1" t="s">
        <v>36</v>
      </c>
      <c r="E15" s="2">
        <v>43868</v>
      </c>
      <c r="F15" s="1" t="s">
        <v>27</v>
      </c>
      <c r="G15" s="1"/>
      <c r="H15" s="7" t="str">
        <f>IFERROR(VLOOKUP($C15&amp;":"&amp;$D15, Region!$D:$K, 2, FALSE), "")</f>
        <v/>
      </c>
      <c r="I15" s="7" t="str">
        <f>IFERROR(VLOOKUP($C15&amp;":"&amp;$D15, Region!$D:$K, 3, FALSE), "")</f>
        <v/>
      </c>
      <c r="J15" s="7" t="str">
        <f>IFERROR(VLOOKUP($C15&amp;":"&amp;$D15, Region!$D:$K, 7, FALSE), "")</f>
        <v/>
      </c>
      <c r="K15" s="7" t="str">
        <f>IFERROR(VLOOKUP($C15&amp;":"&amp;$D15, Region!$D:$K, 8, FALSE), "")</f>
        <v/>
      </c>
      <c r="L15" s="1"/>
      <c r="M15" s="13">
        <f t="shared" si="3"/>
        <v>0.87891249227101387</v>
      </c>
      <c r="N15" s="13" t="e">
        <f t="shared" si="4"/>
        <v>#VALUE!</v>
      </c>
      <c r="O15" s="13" t="e">
        <f t="shared" si="5"/>
        <v>#VALUE!</v>
      </c>
      <c r="P15" s="13" t="e">
        <f t="shared" si="6"/>
        <v>#VALUE!</v>
      </c>
      <c r="Q15" s="13" t="e">
        <f t="shared" si="7"/>
        <v>#VALUE!</v>
      </c>
      <c r="R15" s="13">
        <f t="shared" si="8"/>
        <v>-3.1080785929358079</v>
      </c>
      <c r="S15" s="14">
        <f t="shared" si="9"/>
        <v>1</v>
      </c>
    </row>
    <row r="16" spans="1:19" x14ac:dyDescent="0.45">
      <c r="A16" s="1">
        <v>1938</v>
      </c>
      <c r="B16" s="1" t="s">
        <v>23</v>
      </c>
      <c r="C16" s="1" t="s">
        <v>24</v>
      </c>
      <c r="D16" s="1" t="s">
        <v>30</v>
      </c>
      <c r="E16" s="2">
        <v>43877</v>
      </c>
      <c r="F16" s="1" t="s">
        <v>27</v>
      </c>
      <c r="G16" s="1"/>
      <c r="H16" s="7">
        <f>IFERROR(VLOOKUP($C16&amp;":"&amp;$D16, Region!$D:$K, 2, FALSE), "")</f>
        <v>37.572999000000003</v>
      </c>
      <c r="I16" s="7">
        <f>IFERROR(VLOOKUP($C16&amp;":"&amp;$D16, Region!$D:$K, 3, FALSE), "")</f>
        <v>126.97918900000001</v>
      </c>
      <c r="J16" s="7">
        <f>IFERROR(VLOOKUP($C16&amp;":"&amp;$D16, Region!$D:$K, 7, FALSE), "")</f>
        <v>1.71</v>
      </c>
      <c r="K16" s="7">
        <f>IFERROR(VLOOKUP($C16&amp;":"&amp;$D16, Region!$D:$K, 8, FALSE), "")</f>
        <v>18.27</v>
      </c>
      <c r="L16" s="1"/>
      <c r="M16" s="13">
        <f t="shared" si="3"/>
        <v>-1.9061506568854765</v>
      </c>
      <c r="N16" s="13">
        <f t="shared" si="4"/>
        <v>1.4198373257354486</v>
      </c>
      <c r="O16" s="13">
        <f t="shared" si="5"/>
        <v>-1.2598667062070517</v>
      </c>
      <c r="P16" s="13">
        <f t="shared" si="6"/>
        <v>0.52878037077695106</v>
      </c>
      <c r="Q16" s="13">
        <f t="shared" si="7"/>
        <v>6.454969817302246E-2</v>
      </c>
      <c r="R16" s="13">
        <f t="shared" si="8"/>
        <v>-1.9643773867732131</v>
      </c>
      <c r="S16" s="14">
        <f t="shared" si="9"/>
        <v>1</v>
      </c>
    </row>
    <row r="17" spans="1:19" x14ac:dyDescent="0.45">
      <c r="A17" s="1">
        <v>1952</v>
      </c>
      <c r="B17" s="1" t="s">
        <v>23</v>
      </c>
      <c r="C17" s="1" t="s">
        <v>24</v>
      </c>
      <c r="D17" s="1" t="s">
        <v>30</v>
      </c>
      <c r="E17" s="2">
        <v>43877</v>
      </c>
      <c r="F17" s="1" t="s">
        <v>27</v>
      </c>
      <c r="G17" s="1"/>
      <c r="H17" s="7">
        <f>IFERROR(VLOOKUP($C17&amp;":"&amp;$D17, Region!$D:$K, 2, FALSE), "")</f>
        <v>37.572999000000003</v>
      </c>
      <c r="I17" s="7">
        <f>IFERROR(VLOOKUP($C17&amp;":"&amp;$D17, Region!$D:$K, 3, FALSE), "")</f>
        <v>126.97918900000001</v>
      </c>
      <c r="J17" s="7">
        <f>IFERROR(VLOOKUP($C17&amp;":"&amp;$D17, Region!$D:$K, 7, FALSE), "")</f>
        <v>1.71</v>
      </c>
      <c r="K17" s="7">
        <f>IFERROR(VLOOKUP($C17&amp;":"&amp;$D17, Region!$D:$K, 8, FALSE), "")</f>
        <v>18.27</v>
      </c>
      <c r="L17" s="1"/>
      <c r="M17" s="13">
        <f t="shared" si="3"/>
        <v>-1.1840972478449048</v>
      </c>
      <c r="N17" s="13">
        <f t="shared" si="4"/>
        <v>1.4198373257354486</v>
      </c>
      <c r="O17" s="13">
        <f t="shared" si="5"/>
        <v>-1.2598667062070517</v>
      </c>
      <c r="P17" s="13">
        <f t="shared" si="6"/>
        <v>0.52878037077695106</v>
      </c>
      <c r="Q17" s="13">
        <f t="shared" si="7"/>
        <v>6.454969817302246E-2</v>
      </c>
      <c r="R17" s="13">
        <f t="shared" si="8"/>
        <v>-1.9643773867732131</v>
      </c>
      <c r="S17" s="14">
        <f t="shared" si="9"/>
        <v>1</v>
      </c>
    </row>
    <row r="18" spans="1:19" x14ac:dyDescent="0.45">
      <c r="A18" s="1">
        <v>1943</v>
      </c>
      <c r="B18" s="1" t="s">
        <v>23</v>
      </c>
      <c r="C18" s="1" t="s">
        <v>24</v>
      </c>
      <c r="D18" s="1" t="s">
        <v>43</v>
      </c>
      <c r="E18" s="2">
        <v>43880</v>
      </c>
      <c r="F18" s="1" t="s">
        <v>45</v>
      </c>
      <c r="G18" s="1"/>
      <c r="H18" s="7">
        <f>IFERROR(VLOOKUP($C18&amp;":"&amp;$D18, Region!$D:$K, 2, FALSE), "")</f>
        <v>37.563276999999999</v>
      </c>
      <c r="I18" s="7">
        <f>IFERROR(VLOOKUP($C18&amp;":"&amp;$D18, Region!$D:$K, 3, FALSE), "")</f>
        <v>127.036647</v>
      </c>
      <c r="J18" s="7">
        <f>IFERROR(VLOOKUP($C18&amp;":"&amp;$D18, Region!$D:$K, 7, FALSE), "")</f>
        <v>0.97</v>
      </c>
      <c r="K18" s="7">
        <f>IFERROR(VLOOKUP($C18&amp;":"&amp;$D18, Region!$D:$K, 8, FALSE), "")</f>
        <v>14.76</v>
      </c>
      <c r="L18" s="1"/>
      <c r="M18" s="13">
        <f t="shared" si="3"/>
        <v>-1.6482744393709865</v>
      </c>
      <c r="N18" s="13">
        <f t="shared" si="4"/>
        <v>1.407532008258118</v>
      </c>
      <c r="O18" s="13">
        <f t="shared" si="5"/>
        <v>-1.1929443093519843</v>
      </c>
      <c r="P18" s="13">
        <f t="shared" si="6"/>
        <v>-0.83801700904779075</v>
      </c>
      <c r="Q18" s="13">
        <f t="shared" si="7"/>
        <v>-0.40708097143567767</v>
      </c>
      <c r="R18" s="13">
        <f t="shared" si="8"/>
        <v>-1.5831436513856814</v>
      </c>
      <c r="S18" s="14">
        <f t="shared" si="9"/>
        <v>0</v>
      </c>
    </row>
    <row r="19" spans="1:19" x14ac:dyDescent="0.45">
      <c r="A19" s="1">
        <v>1945</v>
      </c>
      <c r="B19" s="1" t="s">
        <v>23</v>
      </c>
      <c r="C19" s="1" t="s">
        <v>24</v>
      </c>
      <c r="D19" s="1" t="s">
        <v>30</v>
      </c>
      <c r="E19" s="2">
        <v>43880</v>
      </c>
      <c r="F19" s="1" t="s">
        <v>27</v>
      </c>
      <c r="G19" s="1"/>
      <c r="H19" s="7">
        <f>IFERROR(VLOOKUP($C19&amp;":"&amp;$D19, Region!$D:$K, 2, FALSE), "")</f>
        <v>37.572999000000003</v>
      </c>
      <c r="I19" s="7">
        <f>IFERROR(VLOOKUP($C19&amp;":"&amp;$D19, Region!$D:$K, 3, FALSE), "")</f>
        <v>126.97918900000001</v>
      </c>
      <c r="J19" s="7">
        <f>IFERROR(VLOOKUP($C19&amp;":"&amp;$D19, Region!$D:$K, 7, FALSE), "")</f>
        <v>1.71</v>
      </c>
      <c r="K19" s="7">
        <f>IFERROR(VLOOKUP($C19&amp;":"&amp;$D19, Region!$D:$K, 8, FALSE), "")</f>
        <v>18.27</v>
      </c>
      <c r="L19" s="1"/>
      <c r="M19" s="13">
        <f t="shared" si="3"/>
        <v>-1.5451239523651907</v>
      </c>
      <c r="N19" s="13">
        <f t="shared" si="4"/>
        <v>1.4198373257354486</v>
      </c>
      <c r="O19" s="13">
        <f t="shared" si="5"/>
        <v>-1.2598667062070517</v>
      </c>
      <c r="P19" s="13">
        <f t="shared" si="6"/>
        <v>0.52878037077695106</v>
      </c>
      <c r="Q19" s="13">
        <f t="shared" si="7"/>
        <v>6.454969817302246E-2</v>
      </c>
      <c r="R19" s="13">
        <f t="shared" si="8"/>
        <v>-1.5831436513856814</v>
      </c>
      <c r="S19" s="14">
        <f t="shared" si="9"/>
        <v>1</v>
      </c>
    </row>
    <row r="20" spans="1:19" x14ac:dyDescent="0.45">
      <c r="A20" s="1">
        <v>1944</v>
      </c>
      <c r="B20" s="1" t="s">
        <v>23</v>
      </c>
      <c r="C20" s="1" t="s">
        <v>24</v>
      </c>
      <c r="D20" s="1" t="s">
        <v>30</v>
      </c>
      <c r="E20" s="2">
        <v>43881</v>
      </c>
      <c r="F20" s="1" t="s">
        <v>27</v>
      </c>
      <c r="G20" s="1"/>
      <c r="H20" s="7">
        <f>IFERROR(VLOOKUP($C20&amp;":"&amp;$D20, Region!$D:$K, 2, FALSE), "")</f>
        <v>37.572999000000003</v>
      </c>
      <c r="I20" s="7">
        <f>IFERROR(VLOOKUP($C20&amp;":"&amp;$D20, Region!$D:$K, 3, FALSE), "")</f>
        <v>126.97918900000001</v>
      </c>
      <c r="J20" s="7">
        <f>IFERROR(VLOOKUP($C20&amp;":"&amp;$D20, Region!$D:$K, 7, FALSE), "")</f>
        <v>1.71</v>
      </c>
      <c r="K20" s="7">
        <f>IFERROR(VLOOKUP($C20&amp;":"&amp;$D20, Region!$D:$K, 8, FALSE), "")</f>
        <v>18.27</v>
      </c>
      <c r="L20" s="1"/>
      <c r="M20" s="13">
        <f t="shared" si="3"/>
        <v>-1.5966991958680885</v>
      </c>
      <c r="N20" s="13">
        <f t="shared" si="4"/>
        <v>1.4198373257354486</v>
      </c>
      <c r="O20" s="13">
        <f t="shared" si="5"/>
        <v>-1.2598667062070517</v>
      </c>
      <c r="P20" s="13">
        <f t="shared" si="6"/>
        <v>0.52878037077695106</v>
      </c>
      <c r="Q20" s="13">
        <f t="shared" si="7"/>
        <v>6.454969817302246E-2</v>
      </c>
      <c r="R20" s="13">
        <f t="shared" si="8"/>
        <v>-1.4560657395898375</v>
      </c>
      <c r="S20" s="14">
        <f t="shared" si="9"/>
        <v>1</v>
      </c>
    </row>
    <row r="21" spans="1:19" x14ac:dyDescent="0.45">
      <c r="A21" s="1">
        <v>2000</v>
      </c>
      <c r="B21" s="1" t="s">
        <v>23</v>
      </c>
      <c r="C21" s="1" t="s">
        <v>24</v>
      </c>
      <c r="D21" s="1" t="s">
        <v>36</v>
      </c>
      <c r="E21" s="2">
        <v>43881</v>
      </c>
      <c r="F21" s="1" t="s">
        <v>45</v>
      </c>
      <c r="G21" s="1"/>
      <c r="H21" s="7" t="str">
        <f>IFERROR(VLOOKUP($C21&amp;":"&amp;$D21, Region!$D:$K, 2, FALSE), "")</f>
        <v/>
      </c>
      <c r="I21" s="7" t="str">
        <f>IFERROR(VLOOKUP($C21&amp;":"&amp;$D21, Region!$D:$K, 3, FALSE), "")</f>
        <v/>
      </c>
      <c r="J21" s="7" t="str">
        <f>IFERROR(VLOOKUP($C21&amp;":"&amp;$D21, Region!$D:$K, 7, FALSE), "")</f>
        <v/>
      </c>
      <c r="K21" s="7" t="str">
        <f>IFERROR(VLOOKUP($C21&amp;":"&amp;$D21, Region!$D:$K, 8, FALSE), "")</f>
        <v/>
      </c>
      <c r="L21" s="1"/>
      <c r="M21" s="13">
        <f t="shared" si="3"/>
        <v>1.2915144402941976</v>
      </c>
      <c r="N21" s="13" t="e">
        <f t="shared" si="4"/>
        <v>#VALUE!</v>
      </c>
      <c r="O21" s="13" t="e">
        <f t="shared" si="5"/>
        <v>#VALUE!</v>
      </c>
      <c r="P21" s="13" t="e">
        <f t="shared" si="6"/>
        <v>#VALUE!</v>
      </c>
      <c r="Q21" s="13" t="e">
        <f t="shared" si="7"/>
        <v>#VALUE!</v>
      </c>
      <c r="R21" s="13">
        <f t="shared" si="8"/>
        <v>-1.4560657395898375</v>
      </c>
      <c r="S21" s="14">
        <f t="shared" si="9"/>
        <v>0</v>
      </c>
    </row>
    <row r="22" spans="1:19" x14ac:dyDescent="0.45">
      <c r="A22" s="1">
        <v>1941</v>
      </c>
      <c r="B22" s="1" t="s">
        <v>23</v>
      </c>
      <c r="C22" s="1" t="s">
        <v>24</v>
      </c>
      <c r="D22" s="1" t="s">
        <v>30</v>
      </c>
      <c r="E22" s="2">
        <v>43881</v>
      </c>
      <c r="F22" s="1" t="s">
        <v>27</v>
      </c>
      <c r="G22" s="1"/>
      <c r="H22" s="7">
        <f>IFERROR(VLOOKUP($C22&amp;":"&amp;$D22, Region!$D:$K, 2, FALSE), "")</f>
        <v>37.572999000000003</v>
      </c>
      <c r="I22" s="7">
        <f>IFERROR(VLOOKUP($C22&amp;":"&amp;$D22, Region!$D:$K, 3, FALSE), "")</f>
        <v>126.97918900000001</v>
      </c>
      <c r="J22" s="7">
        <f>IFERROR(VLOOKUP($C22&amp;":"&amp;$D22, Region!$D:$K, 7, FALSE), "")</f>
        <v>1.71</v>
      </c>
      <c r="K22" s="7">
        <f>IFERROR(VLOOKUP($C22&amp;":"&amp;$D22, Region!$D:$K, 8, FALSE), "")</f>
        <v>18.27</v>
      </c>
      <c r="L22" s="1"/>
      <c r="M22" s="13">
        <f t="shared" si="3"/>
        <v>-1.7514249263767825</v>
      </c>
      <c r="N22" s="13">
        <f t="shared" si="4"/>
        <v>1.4198373257354486</v>
      </c>
      <c r="O22" s="13">
        <f t="shared" si="5"/>
        <v>-1.2598667062070517</v>
      </c>
      <c r="P22" s="13">
        <f t="shared" si="6"/>
        <v>0.52878037077695106</v>
      </c>
      <c r="Q22" s="13">
        <f t="shared" si="7"/>
        <v>6.454969817302246E-2</v>
      </c>
      <c r="R22" s="13">
        <f t="shared" si="8"/>
        <v>-1.4560657395898375</v>
      </c>
      <c r="S22" s="14">
        <f t="shared" si="9"/>
        <v>1</v>
      </c>
    </row>
    <row r="23" spans="1:19" x14ac:dyDescent="0.45">
      <c r="A23" s="1">
        <v>1944</v>
      </c>
      <c r="B23" s="1" t="s">
        <v>23</v>
      </c>
      <c r="C23" s="1" t="s">
        <v>24</v>
      </c>
      <c r="D23" s="1" t="s">
        <v>43</v>
      </c>
      <c r="E23" s="2">
        <v>43881</v>
      </c>
      <c r="F23" s="1" t="s">
        <v>45</v>
      </c>
      <c r="G23" s="1"/>
      <c r="H23" s="7">
        <f>IFERROR(VLOOKUP($C23&amp;":"&amp;$D23, Region!$D:$K, 2, FALSE), "")</f>
        <v>37.563276999999999</v>
      </c>
      <c r="I23" s="7">
        <f>IFERROR(VLOOKUP($C23&amp;":"&amp;$D23, Region!$D:$K, 3, FALSE), "")</f>
        <v>127.036647</v>
      </c>
      <c r="J23" s="7">
        <f>IFERROR(VLOOKUP($C23&amp;":"&amp;$D23, Region!$D:$K, 7, FALSE), "")</f>
        <v>0.97</v>
      </c>
      <c r="K23" s="7">
        <f>IFERROR(VLOOKUP($C23&amp;":"&amp;$D23, Region!$D:$K, 8, FALSE), "")</f>
        <v>14.76</v>
      </c>
      <c r="L23" s="1"/>
      <c r="M23" s="13">
        <f t="shared" si="3"/>
        <v>-1.5966991958680885</v>
      </c>
      <c r="N23" s="13">
        <f t="shared" si="4"/>
        <v>1.407532008258118</v>
      </c>
      <c r="O23" s="13">
        <f t="shared" si="5"/>
        <v>-1.1929443093519843</v>
      </c>
      <c r="P23" s="13">
        <f t="shared" si="6"/>
        <v>-0.83801700904779075</v>
      </c>
      <c r="Q23" s="13">
        <f t="shared" si="7"/>
        <v>-0.40708097143567767</v>
      </c>
      <c r="R23" s="13">
        <f t="shared" si="8"/>
        <v>-1.4560657395898375</v>
      </c>
      <c r="S23" s="14">
        <f t="shared" si="9"/>
        <v>0</v>
      </c>
    </row>
    <row r="24" spans="1:19" x14ac:dyDescent="0.45">
      <c r="A24" s="1">
        <v>1936</v>
      </c>
      <c r="B24" s="1" t="s">
        <v>23</v>
      </c>
      <c r="C24" s="1" t="s">
        <v>24</v>
      </c>
      <c r="D24" s="1" t="s">
        <v>30</v>
      </c>
      <c r="E24" s="2">
        <v>43881</v>
      </c>
      <c r="F24" s="1" t="s">
        <v>27</v>
      </c>
      <c r="G24" s="1"/>
      <c r="H24" s="7">
        <f>IFERROR(VLOOKUP($C24&amp;":"&amp;$D24, Region!$D:$K, 2, FALSE), "")</f>
        <v>37.572999000000003</v>
      </c>
      <c r="I24" s="7">
        <f>IFERROR(VLOOKUP($C24&amp;":"&amp;$D24, Region!$D:$K, 3, FALSE), "")</f>
        <v>126.97918900000001</v>
      </c>
      <c r="J24" s="7">
        <f>IFERROR(VLOOKUP($C24&amp;":"&amp;$D24, Region!$D:$K, 7, FALSE), "")</f>
        <v>1.71</v>
      </c>
      <c r="K24" s="7">
        <f>IFERROR(VLOOKUP($C24&amp;":"&amp;$D24, Region!$D:$K, 8, FALSE), "")</f>
        <v>18.27</v>
      </c>
      <c r="L24" s="1"/>
      <c r="M24" s="13">
        <f t="shared" si="3"/>
        <v>-2.0093011438912725</v>
      </c>
      <c r="N24" s="13">
        <f t="shared" si="4"/>
        <v>1.4198373257354486</v>
      </c>
      <c r="O24" s="13">
        <f t="shared" si="5"/>
        <v>-1.2598667062070517</v>
      </c>
      <c r="P24" s="13">
        <f t="shared" si="6"/>
        <v>0.52878037077695106</v>
      </c>
      <c r="Q24" s="13">
        <f t="shared" si="7"/>
        <v>6.454969817302246E-2</v>
      </c>
      <c r="R24" s="13">
        <f t="shared" si="8"/>
        <v>-1.4560657395898375</v>
      </c>
      <c r="S24" s="14">
        <f t="shared" si="9"/>
        <v>1</v>
      </c>
    </row>
    <row r="25" spans="1:19" x14ac:dyDescent="0.45">
      <c r="A25" s="1">
        <v>1985</v>
      </c>
      <c r="B25" s="1" t="s">
        <v>23</v>
      </c>
      <c r="C25" s="1" t="s">
        <v>24</v>
      </c>
      <c r="D25" s="1" t="s">
        <v>40</v>
      </c>
      <c r="E25" s="2">
        <v>43882</v>
      </c>
      <c r="F25" s="1" t="s">
        <v>45</v>
      </c>
      <c r="G25" s="1"/>
      <c r="H25" s="7">
        <f>IFERROR(VLOOKUP($C25&amp;":"&amp;$D25, Region!$D:$K, 2, FALSE), "")</f>
        <v>37.579428</v>
      </c>
      <c r="I25" s="7">
        <f>IFERROR(VLOOKUP($C25&amp;":"&amp;$D25, Region!$D:$K, 3, FALSE), "")</f>
        <v>126.93677099999999</v>
      </c>
      <c r="J25" s="7">
        <f>IFERROR(VLOOKUP($C25&amp;":"&amp;$D25, Region!$D:$K, 7, FALSE), "")</f>
        <v>1.1200000000000001</v>
      </c>
      <c r="K25" s="7">
        <f>IFERROR(VLOOKUP($C25&amp;":"&amp;$D25, Region!$D:$K, 8, FALSE), "")</f>
        <v>16.77</v>
      </c>
      <c r="L25" s="1"/>
      <c r="M25" s="13">
        <f t="shared" si="3"/>
        <v>0.51788578775072813</v>
      </c>
      <c r="N25" s="13">
        <f t="shared" si="4"/>
        <v>1.4279746314402106</v>
      </c>
      <c r="O25" s="13">
        <f t="shared" si="5"/>
        <v>-1.3092717364865467</v>
      </c>
      <c r="P25" s="13">
        <f t="shared" si="6"/>
        <v>-0.56096348611034286</v>
      </c>
      <c r="Q25" s="13">
        <f t="shared" si="7"/>
        <v>-0.13700187003582379</v>
      </c>
      <c r="R25" s="13">
        <f t="shared" si="8"/>
        <v>-1.3289878277939937</v>
      </c>
      <c r="S25" s="14">
        <f t="shared" si="9"/>
        <v>0</v>
      </c>
    </row>
    <row r="26" spans="1:19" x14ac:dyDescent="0.45">
      <c r="A26" s="1">
        <v>1961</v>
      </c>
      <c r="B26" s="1" t="s">
        <v>23</v>
      </c>
      <c r="C26" s="1" t="s">
        <v>24</v>
      </c>
      <c r="D26" s="1" t="s">
        <v>47</v>
      </c>
      <c r="E26" s="2">
        <v>43882</v>
      </c>
      <c r="F26" s="1" t="s">
        <v>45</v>
      </c>
      <c r="G26" s="1"/>
      <c r="H26" s="7">
        <f>IFERROR(VLOOKUP($C26&amp;":"&amp;$D26, Region!$D:$K, 2, FALSE), "")</f>
        <v>37.483803999999999</v>
      </c>
      <c r="I26" s="7">
        <f>IFERROR(VLOOKUP($C26&amp;":"&amp;$D26, Region!$D:$K, 3, FALSE), "")</f>
        <v>127.03269299999999</v>
      </c>
      <c r="J26" s="7">
        <f>IFERROR(VLOOKUP($C26&amp;":"&amp;$D26, Region!$D:$K, 7, FALSE), "")</f>
        <v>2.6</v>
      </c>
      <c r="K26" s="7">
        <f>IFERROR(VLOOKUP($C26&amp;":"&amp;$D26, Region!$D:$K, 8, FALSE), "")</f>
        <v>13.39</v>
      </c>
      <c r="L26" s="1"/>
      <c r="M26" s="13">
        <f t="shared" si="3"/>
        <v>-0.71992005631882316</v>
      </c>
      <c r="N26" s="13">
        <f t="shared" si="4"/>
        <v>1.3069415437574445</v>
      </c>
      <c r="O26" s="13">
        <f t="shared" si="5"/>
        <v>-1.197549606389219</v>
      </c>
      <c r="P26" s="13">
        <f t="shared" si="6"/>
        <v>2.1726312735391407</v>
      </c>
      <c r="Q26" s="13">
        <f t="shared" si="7"/>
        <v>-0.59116473706642381</v>
      </c>
      <c r="R26" s="13">
        <f t="shared" si="8"/>
        <v>-1.3289878277939937</v>
      </c>
      <c r="S26" s="14">
        <f t="shared" si="9"/>
        <v>0</v>
      </c>
    </row>
    <row r="27" spans="1:19" x14ac:dyDescent="0.45">
      <c r="A27" s="1">
        <v>1980</v>
      </c>
      <c r="B27" s="1" t="s">
        <v>23</v>
      </c>
      <c r="C27" s="1" t="s">
        <v>24</v>
      </c>
      <c r="D27" s="1" t="s">
        <v>50</v>
      </c>
      <c r="E27" s="2">
        <v>43883</v>
      </c>
      <c r="F27" s="1" t="s">
        <v>27</v>
      </c>
      <c r="G27" s="1"/>
      <c r="H27" s="7">
        <f>IFERROR(VLOOKUP($C27&amp;":"&amp;$D27, Region!$D:$K, 2, FALSE), "")</f>
        <v>37.495632000000001</v>
      </c>
      <c r="I27" s="7">
        <f>IFERROR(VLOOKUP($C27&amp;":"&amp;$D27, Region!$D:$K, 3, FALSE), "")</f>
        <v>126.88764999999999</v>
      </c>
      <c r="J27" s="7">
        <f>IFERROR(VLOOKUP($C27&amp;":"&amp;$D27, Region!$D:$K, 7, FALSE), "")</f>
        <v>1</v>
      </c>
      <c r="K27" s="7">
        <f>IFERROR(VLOOKUP($C27&amp;":"&amp;$D27, Region!$D:$K, 8, FALSE), "")</f>
        <v>16.21</v>
      </c>
      <c r="L27" s="1"/>
      <c r="M27" s="13">
        <f t="shared" si="3"/>
        <v>0.26000957023623827</v>
      </c>
      <c r="N27" s="13">
        <f t="shared" si="4"/>
        <v>1.321912464876744</v>
      </c>
      <c r="O27" s="13">
        <f t="shared" si="5"/>
        <v>-1.3664838750210921</v>
      </c>
      <c r="P27" s="13">
        <f t="shared" si="6"/>
        <v>-0.78260630446030122</v>
      </c>
      <c r="Q27" s="13">
        <f t="shared" si="7"/>
        <v>-0.21224778883379286</v>
      </c>
      <c r="R27" s="13">
        <f t="shared" si="8"/>
        <v>-1.2019099159981499</v>
      </c>
      <c r="S27" s="14">
        <f t="shared" si="9"/>
        <v>1</v>
      </c>
    </row>
    <row r="28" spans="1:19" x14ac:dyDescent="0.45">
      <c r="A28" s="1">
        <v>1958</v>
      </c>
      <c r="B28" s="1" t="s">
        <v>23</v>
      </c>
      <c r="C28" s="1" t="s">
        <v>24</v>
      </c>
      <c r="D28" s="1" t="s">
        <v>51</v>
      </c>
      <c r="E28" s="2">
        <v>43883</v>
      </c>
      <c r="F28" s="1" t="s">
        <v>45</v>
      </c>
      <c r="G28" s="1"/>
      <c r="H28" s="7">
        <f>IFERROR(VLOOKUP($C28&amp;":"&amp;$D28, Region!$D:$K, 2, FALSE), "")</f>
        <v>37.530492000000002</v>
      </c>
      <c r="I28" s="7">
        <f>IFERROR(VLOOKUP($C28&amp;":"&amp;$D28, Region!$D:$K, 3, FALSE), "")</f>
        <v>127.12383699999999</v>
      </c>
      <c r="J28" s="7">
        <f>IFERROR(VLOOKUP($C28&amp;":"&amp;$D28, Region!$D:$K, 7, FALSE), "")</f>
        <v>1.54</v>
      </c>
      <c r="K28" s="7">
        <f>IFERROR(VLOOKUP($C28&amp;":"&amp;$D28, Region!$D:$K, 8, FALSE), "")</f>
        <v>14.55</v>
      </c>
      <c r="L28" s="1"/>
      <c r="M28" s="13">
        <f t="shared" si="3"/>
        <v>-0.87464578682751704</v>
      </c>
      <c r="N28" s="13">
        <f t="shared" si="4"/>
        <v>1.3660354197481301</v>
      </c>
      <c r="O28" s="13">
        <f t="shared" si="5"/>
        <v>-1.091392501391506</v>
      </c>
      <c r="P28" s="13">
        <f t="shared" si="6"/>
        <v>0.21478637811451048</v>
      </c>
      <c r="Q28" s="13">
        <f t="shared" si="7"/>
        <v>-0.43529819098491607</v>
      </c>
      <c r="R28" s="13">
        <f t="shared" si="8"/>
        <v>-1.2019099159981499</v>
      </c>
      <c r="S28" s="14">
        <f t="shared" si="9"/>
        <v>0</v>
      </c>
    </row>
    <row r="29" spans="1:19" x14ac:dyDescent="0.45">
      <c r="A29" s="1">
        <v>1986</v>
      </c>
      <c r="B29" s="1" t="s">
        <v>23</v>
      </c>
      <c r="C29" s="1" t="s">
        <v>24</v>
      </c>
      <c r="D29" s="1" t="s">
        <v>47</v>
      </c>
      <c r="E29" s="2">
        <v>43883</v>
      </c>
      <c r="F29" s="1" t="s">
        <v>27</v>
      </c>
      <c r="G29" s="1"/>
      <c r="H29" s="7">
        <f>IFERROR(VLOOKUP($C29&amp;":"&amp;$D29, Region!$D:$K, 2, FALSE), "")</f>
        <v>37.483803999999999</v>
      </c>
      <c r="I29" s="7">
        <f>IFERROR(VLOOKUP($C29&amp;":"&amp;$D29, Region!$D:$K, 3, FALSE), "")</f>
        <v>127.03269299999999</v>
      </c>
      <c r="J29" s="7">
        <f>IFERROR(VLOOKUP($C29&amp;":"&amp;$D29, Region!$D:$K, 7, FALSE), "")</f>
        <v>2.6</v>
      </c>
      <c r="K29" s="7">
        <f>IFERROR(VLOOKUP($C29&amp;":"&amp;$D29, Region!$D:$K, 8, FALSE), "")</f>
        <v>13.39</v>
      </c>
      <c r="L29" s="1"/>
      <c r="M29" s="13">
        <f t="shared" si="3"/>
        <v>0.56946103125362602</v>
      </c>
      <c r="N29" s="13">
        <f t="shared" si="4"/>
        <v>1.3069415437574445</v>
      </c>
      <c r="O29" s="13">
        <f t="shared" si="5"/>
        <v>-1.197549606389219</v>
      </c>
      <c r="P29" s="13">
        <f t="shared" si="6"/>
        <v>2.1726312735391407</v>
      </c>
      <c r="Q29" s="13">
        <f t="shared" si="7"/>
        <v>-0.59116473706642381</v>
      </c>
      <c r="R29" s="13">
        <f t="shared" si="8"/>
        <v>-1.2019099159981499</v>
      </c>
      <c r="S29" s="14">
        <f t="shared" si="9"/>
        <v>1</v>
      </c>
    </row>
    <row r="30" spans="1:19" x14ac:dyDescent="0.45">
      <c r="A30" s="1">
        <v>1968</v>
      </c>
      <c r="B30" s="1" t="s">
        <v>23</v>
      </c>
      <c r="C30" s="1" t="s">
        <v>24</v>
      </c>
      <c r="D30" s="1" t="s">
        <v>25</v>
      </c>
      <c r="E30" s="2">
        <v>43884</v>
      </c>
      <c r="F30" s="1" t="s">
        <v>27</v>
      </c>
      <c r="G30" s="1"/>
      <c r="H30" s="7">
        <f>IFERROR(VLOOKUP($C30&amp;":"&amp;$D30, Region!$D:$K, 2, FALSE), "")</f>
        <v>37.551166000000002</v>
      </c>
      <c r="I30" s="7">
        <f>IFERROR(VLOOKUP($C30&amp;":"&amp;$D30, Region!$D:$K, 3, FALSE), "")</f>
        <v>126.84950600000001</v>
      </c>
      <c r="J30" s="7">
        <f>IFERROR(VLOOKUP($C30&amp;":"&amp;$D30, Region!$D:$K, 7, FALSE), "")</f>
        <v>1.17</v>
      </c>
      <c r="K30" s="7">
        <f>IFERROR(VLOOKUP($C30&amp;":"&amp;$D30, Region!$D:$K, 8, FALSE), "")</f>
        <v>14.39</v>
      </c>
      <c r="L30" s="1"/>
      <c r="M30" s="13">
        <f t="shared" si="3"/>
        <v>-0.35889335179853737</v>
      </c>
      <c r="N30" s="13">
        <f t="shared" si="4"/>
        <v>1.3922028887386915</v>
      </c>
      <c r="O30" s="13">
        <f t="shared" si="5"/>
        <v>-1.4109108983361929</v>
      </c>
      <c r="P30" s="13">
        <f t="shared" si="6"/>
        <v>-0.46861231179786061</v>
      </c>
      <c r="Q30" s="13">
        <f t="shared" si="7"/>
        <v>-0.45679702492719299</v>
      </c>
      <c r="R30" s="13">
        <f t="shared" si="8"/>
        <v>-1.0748320042023058</v>
      </c>
      <c r="S30" s="14">
        <f t="shared" si="9"/>
        <v>1</v>
      </c>
    </row>
    <row r="31" spans="1:19" x14ac:dyDescent="0.45">
      <c r="A31" s="1">
        <v>1950</v>
      </c>
      <c r="B31" s="1" t="s">
        <v>23</v>
      </c>
      <c r="C31" s="1" t="s">
        <v>24</v>
      </c>
      <c r="D31" s="1" t="s">
        <v>30</v>
      </c>
      <c r="E31" s="2">
        <v>43884</v>
      </c>
      <c r="F31" s="1" t="s">
        <v>27</v>
      </c>
      <c r="G31" s="1"/>
      <c r="H31" s="7">
        <f>IFERROR(VLOOKUP($C31&amp;":"&amp;$D31, Region!$D:$K, 2, FALSE), "")</f>
        <v>37.572999000000003</v>
      </c>
      <c r="I31" s="7">
        <f>IFERROR(VLOOKUP($C31&amp;":"&amp;$D31, Region!$D:$K, 3, FALSE), "")</f>
        <v>126.97918900000001</v>
      </c>
      <c r="J31" s="7">
        <f>IFERROR(VLOOKUP($C31&amp;":"&amp;$D31, Region!$D:$K, 7, FALSE), "")</f>
        <v>1.71</v>
      </c>
      <c r="K31" s="7">
        <f>IFERROR(VLOOKUP($C31&amp;":"&amp;$D31, Region!$D:$K, 8, FALSE), "")</f>
        <v>18.27</v>
      </c>
      <c r="L31" s="1"/>
      <c r="M31" s="13">
        <f t="shared" si="3"/>
        <v>-1.2872477348507008</v>
      </c>
      <c r="N31" s="13">
        <f t="shared" si="4"/>
        <v>1.4198373257354486</v>
      </c>
      <c r="O31" s="13">
        <f t="shared" si="5"/>
        <v>-1.2598667062070517</v>
      </c>
      <c r="P31" s="13">
        <f t="shared" si="6"/>
        <v>0.52878037077695106</v>
      </c>
      <c r="Q31" s="13">
        <f t="shared" si="7"/>
        <v>6.454969817302246E-2</v>
      </c>
      <c r="R31" s="13">
        <f t="shared" si="8"/>
        <v>-1.0748320042023058</v>
      </c>
      <c r="S31" s="14">
        <f t="shared" si="9"/>
        <v>1</v>
      </c>
    </row>
    <row r="32" spans="1:19" x14ac:dyDescent="0.45">
      <c r="A32" s="1">
        <v>1995</v>
      </c>
      <c r="B32" s="1" t="s">
        <v>23</v>
      </c>
      <c r="C32" s="1" t="s">
        <v>24</v>
      </c>
      <c r="D32" s="1" t="s">
        <v>30</v>
      </c>
      <c r="E32" s="2">
        <v>43887</v>
      </c>
      <c r="F32" s="1" t="s">
        <v>27</v>
      </c>
      <c r="G32" s="1"/>
      <c r="H32" s="7">
        <f>IFERROR(VLOOKUP($C32&amp;":"&amp;$D32, Region!$D:$K, 2, FALSE), "")</f>
        <v>37.572999000000003</v>
      </c>
      <c r="I32" s="7">
        <f>IFERROR(VLOOKUP($C32&amp;":"&amp;$D32, Region!$D:$K, 3, FALSE), "")</f>
        <v>126.97918900000001</v>
      </c>
      <c r="J32" s="7">
        <f>IFERROR(VLOOKUP($C32&amp;":"&amp;$D32, Region!$D:$K, 7, FALSE), "")</f>
        <v>1.71</v>
      </c>
      <c r="K32" s="7">
        <f>IFERROR(VLOOKUP($C32&amp;":"&amp;$D32, Region!$D:$K, 8, FALSE), "")</f>
        <v>18.27</v>
      </c>
      <c r="L32" s="1"/>
      <c r="M32" s="13">
        <f t="shared" si="3"/>
        <v>1.0336382227797078</v>
      </c>
      <c r="N32" s="13">
        <f t="shared" si="4"/>
        <v>1.4198373257354486</v>
      </c>
      <c r="O32" s="13">
        <f t="shared" si="5"/>
        <v>-1.2598667062070517</v>
      </c>
      <c r="P32" s="13">
        <f t="shared" si="6"/>
        <v>0.52878037077695106</v>
      </c>
      <c r="Q32" s="13">
        <f t="shared" si="7"/>
        <v>6.454969817302246E-2</v>
      </c>
      <c r="R32" s="13">
        <f t="shared" si="8"/>
        <v>-0.69359826881477427</v>
      </c>
      <c r="S32" s="14">
        <f t="shared" si="9"/>
        <v>1</v>
      </c>
    </row>
    <row r="33" spans="1:19" x14ac:dyDescent="0.45">
      <c r="A33" s="1">
        <v>1954</v>
      </c>
      <c r="B33" s="1" t="s">
        <v>39</v>
      </c>
      <c r="C33" s="1" t="s">
        <v>24</v>
      </c>
      <c r="D33" s="1" t="s">
        <v>51</v>
      </c>
      <c r="E33" s="2">
        <v>43884</v>
      </c>
      <c r="F33" s="1" t="s">
        <v>27</v>
      </c>
      <c r="G33" s="1"/>
      <c r="H33" s="7">
        <f>IFERROR(VLOOKUP($C33&amp;":"&amp;$D33, Region!$D:$K, 2, FALSE), "")</f>
        <v>37.530492000000002</v>
      </c>
      <c r="I33" s="7">
        <f>IFERROR(VLOOKUP($C33&amp;":"&amp;$D33, Region!$D:$K, 3, FALSE), "")</f>
        <v>127.12383699999999</v>
      </c>
      <c r="J33" s="7">
        <f>IFERROR(VLOOKUP($C33&amp;":"&amp;$D33, Region!$D:$K, 7, FALSE), "")</f>
        <v>1.54</v>
      </c>
      <c r="K33" s="7">
        <f>IFERROR(VLOOKUP($C33&amp;":"&amp;$D33, Region!$D:$K, 8, FALSE), "")</f>
        <v>14.55</v>
      </c>
      <c r="L33" s="1"/>
      <c r="M33" s="13">
        <f t="shared" si="3"/>
        <v>-1.080946760839109</v>
      </c>
      <c r="N33" s="13">
        <f t="shared" si="4"/>
        <v>1.3660354197481301</v>
      </c>
      <c r="O33" s="13">
        <f t="shared" si="5"/>
        <v>-1.091392501391506</v>
      </c>
      <c r="P33" s="13">
        <f t="shared" si="6"/>
        <v>0.21478637811451048</v>
      </c>
      <c r="Q33" s="13">
        <f t="shared" si="7"/>
        <v>-0.43529819098491607</v>
      </c>
      <c r="R33" s="13">
        <f t="shared" si="8"/>
        <v>-1.0748320042023058</v>
      </c>
      <c r="S33" s="14">
        <f t="shared" si="9"/>
        <v>1</v>
      </c>
    </row>
    <row r="34" spans="1:19" x14ac:dyDescent="0.45">
      <c r="A34" s="1">
        <v>1965</v>
      </c>
      <c r="B34" s="1" t="s">
        <v>23</v>
      </c>
      <c r="C34" s="1" t="s">
        <v>24</v>
      </c>
      <c r="D34" s="1" t="s">
        <v>37</v>
      </c>
      <c r="E34" s="2">
        <v>43883</v>
      </c>
      <c r="F34" s="1" t="s">
        <v>27</v>
      </c>
      <c r="G34" s="1"/>
      <c r="H34" s="7">
        <f>IFERROR(VLOOKUP($C34&amp;":"&amp;$D34, Region!$D:$K, 2, FALSE), "")</f>
        <v>37.514620000000001</v>
      </c>
      <c r="I34" s="7">
        <f>IFERROR(VLOOKUP($C34&amp;":"&amp;$D34, Region!$D:$K, 3, FALSE), "")</f>
        <v>127.10614099999999</v>
      </c>
      <c r="J34" s="7">
        <f>IFERROR(VLOOKUP($C34&amp;":"&amp;$D34, Region!$D:$K, 7, FALSE), "")</f>
        <v>1.65</v>
      </c>
      <c r="K34" s="7">
        <f>IFERROR(VLOOKUP($C34&amp;":"&amp;$D34, Region!$D:$K, 8, FALSE), "")</f>
        <v>13.1</v>
      </c>
      <c r="L34" s="1"/>
      <c r="M34" s="13">
        <f t="shared" si="3"/>
        <v>-0.5136190823072313</v>
      </c>
      <c r="N34" s="13">
        <f t="shared" si="4"/>
        <v>1.3459459320912548</v>
      </c>
      <c r="O34" s="13">
        <f t="shared" si="5"/>
        <v>-1.1120033603623611</v>
      </c>
      <c r="P34" s="13">
        <f t="shared" si="6"/>
        <v>0.41795896160197188</v>
      </c>
      <c r="Q34" s="13">
        <f t="shared" si="7"/>
        <v>-0.63013137358680082</v>
      </c>
      <c r="R34" s="13">
        <f t="shared" si="8"/>
        <v>-1.2019099159981499</v>
      </c>
      <c r="S34" s="14">
        <f t="shared" si="9"/>
        <v>1</v>
      </c>
    </row>
    <row r="35" spans="1:19" x14ac:dyDescent="0.45">
      <c r="A35" s="1">
        <v>1962</v>
      </c>
      <c r="B35" s="1" t="s">
        <v>23</v>
      </c>
      <c r="C35" s="1" t="s">
        <v>24</v>
      </c>
      <c r="D35" s="1" t="s">
        <v>47</v>
      </c>
      <c r="E35" s="2">
        <v>43884</v>
      </c>
      <c r="F35" s="1" t="s">
        <v>45</v>
      </c>
      <c r="G35" s="1"/>
      <c r="H35" s="7">
        <f>IFERROR(VLOOKUP($C35&amp;":"&amp;$D35, Region!$D:$K, 2, FALSE), "")</f>
        <v>37.483803999999999</v>
      </c>
      <c r="I35" s="7">
        <f>IFERROR(VLOOKUP($C35&amp;":"&amp;$D35, Region!$D:$K, 3, FALSE), "")</f>
        <v>127.03269299999999</v>
      </c>
      <c r="J35" s="7">
        <f>IFERROR(VLOOKUP($C35&amp;":"&amp;$D35, Region!$D:$K, 7, FALSE), "")</f>
        <v>2.6</v>
      </c>
      <c r="K35" s="7">
        <f>IFERROR(VLOOKUP($C35&amp;":"&amp;$D35, Region!$D:$K, 8, FALSE), "")</f>
        <v>13.39</v>
      </c>
      <c r="L35" s="1"/>
      <c r="M35" s="13">
        <f t="shared" si="3"/>
        <v>-0.66834481281592517</v>
      </c>
      <c r="N35" s="13">
        <f t="shared" si="4"/>
        <v>1.3069415437574445</v>
      </c>
      <c r="O35" s="13">
        <f t="shared" si="5"/>
        <v>-1.197549606389219</v>
      </c>
      <c r="P35" s="13">
        <f t="shared" si="6"/>
        <v>2.1726312735391407</v>
      </c>
      <c r="Q35" s="13">
        <f t="shared" si="7"/>
        <v>-0.59116473706642381</v>
      </c>
      <c r="R35" s="13">
        <f t="shared" si="8"/>
        <v>-1.0748320042023058</v>
      </c>
      <c r="S35" s="14">
        <f t="shared" si="9"/>
        <v>0</v>
      </c>
    </row>
    <row r="36" spans="1:19" x14ac:dyDescent="0.45">
      <c r="A36" s="1">
        <v>1970</v>
      </c>
      <c r="B36" s="1" t="s">
        <v>23</v>
      </c>
      <c r="C36" s="1" t="s">
        <v>24</v>
      </c>
      <c r="D36" s="1" t="s">
        <v>37</v>
      </c>
      <c r="E36" s="2">
        <v>43885</v>
      </c>
      <c r="F36" s="1" t="s">
        <v>27</v>
      </c>
      <c r="G36" s="1"/>
      <c r="H36" s="7">
        <f>IFERROR(VLOOKUP($C36&amp;":"&amp;$D36, Region!$D:$K, 2, FALSE), "")</f>
        <v>37.514620000000001</v>
      </c>
      <c r="I36" s="7">
        <f>IFERROR(VLOOKUP($C36&amp;":"&amp;$D36, Region!$D:$K, 3, FALSE), "")</f>
        <v>127.10614099999999</v>
      </c>
      <c r="J36" s="7">
        <f>IFERROR(VLOOKUP($C36&amp;":"&amp;$D36, Region!$D:$K, 7, FALSE), "")</f>
        <v>1.65</v>
      </c>
      <c r="K36" s="7">
        <f>IFERROR(VLOOKUP($C36&amp;":"&amp;$D36, Region!$D:$K, 8, FALSE), "")</f>
        <v>13.1</v>
      </c>
      <c r="L36" s="1"/>
      <c r="M36" s="13">
        <f t="shared" si="3"/>
        <v>-0.25574286479274144</v>
      </c>
      <c r="N36" s="13">
        <f t="shared" si="4"/>
        <v>1.3459459320912548</v>
      </c>
      <c r="O36" s="13">
        <f t="shared" si="5"/>
        <v>-1.1120033603623611</v>
      </c>
      <c r="P36" s="13">
        <f t="shared" si="6"/>
        <v>0.41795896160197188</v>
      </c>
      <c r="Q36" s="13">
        <f t="shared" si="7"/>
        <v>-0.63013137358680082</v>
      </c>
      <c r="R36" s="13">
        <f t="shared" si="8"/>
        <v>-0.94775409240646202</v>
      </c>
      <c r="S36" s="14">
        <f t="shared" si="9"/>
        <v>1</v>
      </c>
    </row>
    <row r="37" spans="1:19" x14ac:dyDescent="0.45">
      <c r="A37" s="1">
        <v>2000</v>
      </c>
      <c r="B37" s="1" t="s">
        <v>23</v>
      </c>
      <c r="C37" s="1" t="s">
        <v>24</v>
      </c>
      <c r="D37" s="1" t="s">
        <v>37</v>
      </c>
      <c r="E37" s="2">
        <v>43885</v>
      </c>
      <c r="F37" s="1" t="s">
        <v>27</v>
      </c>
      <c r="G37" s="1"/>
      <c r="H37" s="7">
        <f>IFERROR(VLOOKUP($C37&amp;":"&amp;$D37, Region!$D:$K, 2, FALSE), "")</f>
        <v>37.514620000000001</v>
      </c>
      <c r="I37" s="7">
        <f>IFERROR(VLOOKUP($C37&amp;":"&amp;$D37, Region!$D:$K, 3, FALSE), "")</f>
        <v>127.10614099999999</v>
      </c>
      <c r="J37" s="7">
        <f>IFERROR(VLOOKUP($C37&amp;":"&amp;$D37, Region!$D:$K, 7, FALSE), "")</f>
        <v>1.65</v>
      </c>
      <c r="K37" s="7">
        <f>IFERROR(VLOOKUP($C37&amp;":"&amp;$D37, Region!$D:$K, 8, FALSE), "")</f>
        <v>13.1</v>
      </c>
      <c r="L37" s="1"/>
      <c r="M37" s="13">
        <f t="shared" si="3"/>
        <v>1.2915144402941976</v>
      </c>
      <c r="N37" s="13">
        <f t="shared" si="4"/>
        <v>1.3459459320912548</v>
      </c>
      <c r="O37" s="13">
        <f t="shared" si="5"/>
        <v>-1.1120033603623611</v>
      </c>
      <c r="P37" s="13">
        <f t="shared" si="6"/>
        <v>0.41795896160197188</v>
      </c>
      <c r="Q37" s="13">
        <f t="shared" si="7"/>
        <v>-0.63013137358680082</v>
      </c>
      <c r="R37" s="13">
        <f t="shared" si="8"/>
        <v>-0.94775409240646202</v>
      </c>
      <c r="S37" s="14">
        <f t="shared" si="9"/>
        <v>1</v>
      </c>
    </row>
    <row r="38" spans="1:19" x14ac:dyDescent="0.45">
      <c r="A38" s="1">
        <v>1984</v>
      </c>
      <c r="B38" s="1" t="s">
        <v>23</v>
      </c>
      <c r="C38" s="1" t="s">
        <v>24</v>
      </c>
      <c r="D38" s="1" t="s">
        <v>36</v>
      </c>
      <c r="E38" s="2">
        <v>43886</v>
      </c>
      <c r="F38" s="1" t="s">
        <v>27</v>
      </c>
      <c r="G38" s="1"/>
      <c r="H38" s="7" t="str">
        <f>IFERROR(VLOOKUP($C38&amp;":"&amp;$D38, Region!$D:$K, 2, FALSE), "")</f>
        <v/>
      </c>
      <c r="I38" s="7" t="str">
        <f>IFERROR(VLOOKUP($C38&amp;":"&amp;$D38, Region!$D:$K, 3, FALSE), "")</f>
        <v/>
      </c>
      <c r="J38" s="7" t="str">
        <f>IFERROR(VLOOKUP($C38&amp;":"&amp;$D38, Region!$D:$K, 7, FALSE), "")</f>
        <v/>
      </c>
      <c r="K38" s="7" t="str">
        <f>IFERROR(VLOOKUP($C38&amp;":"&amp;$D38, Region!$D:$K, 8, FALSE), "")</f>
        <v/>
      </c>
      <c r="L38" s="1"/>
      <c r="M38" s="13">
        <f t="shared" si="3"/>
        <v>0.46631054424783014</v>
      </c>
      <c r="N38" s="13" t="e">
        <f t="shared" si="4"/>
        <v>#VALUE!</v>
      </c>
      <c r="O38" s="13" t="e">
        <f t="shared" si="5"/>
        <v>#VALUE!</v>
      </c>
      <c r="P38" s="13" t="e">
        <f t="shared" si="6"/>
        <v>#VALUE!</v>
      </c>
      <c r="Q38" s="13" t="e">
        <f t="shared" si="7"/>
        <v>#VALUE!</v>
      </c>
      <c r="R38" s="13">
        <f t="shared" si="8"/>
        <v>-0.8206761806106182</v>
      </c>
      <c r="S38" s="14">
        <f t="shared" si="9"/>
        <v>1</v>
      </c>
    </row>
    <row r="39" spans="1:19" x14ac:dyDescent="0.45">
      <c r="A39" s="1">
        <v>1963</v>
      </c>
      <c r="B39" s="1" t="s">
        <v>23</v>
      </c>
      <c r="C39" s="1" t="s">
        <v>24</v>
      </c>
      <c r="D39" s="1" t="s">
        <v>52</v>
      </c>
      <c r="E39" s="2">
        <v>43886</v>
      </c>
      <c r="F39" s="1" t="s">
        <v>45</v>
      </c>
      <c r="G39" s="1"/>
      <c r="H39" s="7">
        <f>IFERROR(VLOOKUP($C39&amp;":"&amp;$D39, Region!$D:$K, 2, FALSE), "")</f>
        <v>37.603481000000002</v>
      </c>
      <c r="I39" s="7">
        <f>IFERROR(VLOOKUP($C39&amp;":"&amp;$D39, Region!$D:$K, 3, FALSE), "")</f>
        <v>126.92917300000001</v>
      </c>
      <c r="J39" s="7">
        <f>IFERROR(VLOOKUP($C39&amp;":"&amp;$D39, Region!$D:$K, 7, FALSE), "")</f>
        <v>1.0900000000000001</v>
      </c>
      <c r="K39" s="7">
        <f>IFERROR(VLOOKUP($C39&amp;":"&amp;$D39, Region!$D:$K, 8, FALSE), "")</f>
        <v>17</v>
      </c>
      <c r="L39" s="1"/>
      <c r="M39" s="13">
        <f t="shared" si="3"/>
        <v>-0.61676956931302718</v>
      </c>
      <c r="N39" s="13">
        <f t="shared" si="4"/>
        <v>1.4584189640139766</v>
      </c>
      <c r="O39" s="13">
        <f t="shared" si="5"/>
        <v>-1.3181212678190675</v>
      </c>
      <c r="P39" s="13">
        <f t="shared" si="6"/>
        <v>-0.6163741906978325</v>
      </c>
      <c r="Q39" s="13">
        <f t="shared" si="7"/>
        <v>-0.10609729624380063</v>
      </c>
      <c r="R39" s="13">
        <f t="shared" si="8"/>
        <v>-0.8206761806106182</v>
      </c>
      <c r="S39" s="14">
        <f t="shared" si="9"/>
        <v>0</v>
      </c>
    </row>
    <row r="40" spans="1:19" x14ac:dyDescent="0.45">
      <c r="A40" s="1">
        <v>1976</v>
      </c>
      <c r="B40" s="1" t="s">
        <v>23</v>
      </c>
      <c r="C40" s="1" t="s">
        <v>24</v>
      </c>
      <c r="D40" s="1" t="s">
        <v>37</v>
      </c>
      <c r="E40" s="2">
        <v>43886</v>
      </c>
      <c r="F40" s="1" t="s">
        <v>27</v>
      </c>
      <c r="G40" s="1"/>
      <c r="H40" s="7">
        <f>IFERROR(VLOOKUP($C40&amp;":"&amp;$D40, Region!$D:$K, 2, FALSE), "")</f>
        <v>37.514620000000001</v>
      </c>
      <c r="I40" s="7">
        <f>IFERROR(VLOOKUP($C40&amp;":"&amp;$D40, Region!$D:$K, 3, FALSE), "")</f>
        <v>127.10614099999999</v>
      </c>
      <c r="J40" s="7">
        <f>IFERROR(VLOOKUP($C40&amp;":"&amp;$D40, Region!$D:$K, 7, FALSE), "")</f>
        <v>1.65</v>
      </c>
      <c r="K40" s="7">
        <f>IFERROR(VLOOKUP($C40&amp;":"&amp;$D40, Region!$D:$K, 8, FALSE), "")</f>
        <v>13.1</v>
      </c>
      <c r="L40" s="1"/>
      <c r="M40" s="13">
        <f t="shared" si="3"/>
        <v>5.3708596224646375E-2</v>
      </c>
      <c r="N40" s="13">
        <f t="shared" si="4"/>
        <v>1.3459459320912548</v>
      </c>
      <c r="O40" s="13">
        <f t="shared" si="5"/>
        <v>-1.1120033603623611</v>
      </c>
      <c r="P40" s="13">
        <f t="shared" si="6"/>
        <v>0.41795896160197188</v>
      </c>
      <c r="Q40" s="13">
        <f t="shared" si="7"/>
        <v>-0.63013137358680082</v>
      </c>
      <c r="R40" s="13">
        <f t="shared" si="8"/>
        <v>-0.8206761806106182</v>
      </c>
      <c r="S40" s="14">
        <f t="shared" si="9"/>
        <v>1</v>
      </c>
    </row>
    <row r="41" spans="1:19" x14ac:dyDescent="0.45">
      <c r="A41" s="1">
        <v>1953</v>
      </c>
      <c r="B41" s="1" t="s">
        <v>23</v>
      </c>
      <c r="C41" s="1" t="s">
        <v>24</v>
      </c>
      <c r="D41" s="1" t="s">
        <v>36</v>
      </c>
      <c r="E41" s="2">
        <v>43886</v>
      </c>
      <c r="F41" s="1" t="s">
        <v>45</v>
      </c>
      <c r="G41" s="1"/>
      <c r="H41" s="7" t="str">
        <f>IFERROR(VLOOKUP($C41&amp;":"&amp;$D41, Region!$D:$K, 2, FALSE), "")</f>
        <v/>
      </c>
      <c r="I41" s="7" t="str">
        <f>IFERROR(VLOOKUP($C41&amp;":"&amp;$D41, Region!$D:$K, 3, FALSE), "")</f>
        <v/>
      </c>
      <c r="J41" s="7" t="str">
        <f>IFERROR(VLOOKUP($C41&amp;":"&amp;$D41, Region!$D:$K, 7, FALSE), "")</f>
        <v/>
      </c>
      <c r="K41" s="7" t="str">
        <f>IFERROR(VLOOKUP($C41&amp;":"&amp;$D41, Region!$D:$K, 8, FALSE), "")</f>
        <v/>
      </c>
      <c r="L41" s="1"/>
      <c r="M41" s="13">
        <f t="shared" si="3"/>
        <v>-1.1325220043420068</v>
      </c>
      <c r="N41" s="13" t="e">
        <f t="shared" si="4"/>
        <v>#VALUE!</v>
      </c>
      <c r="O41" s="13" t="e">
        <f t="shared" si="5"/>
        <v>#VALUE!</v>
      </c>
      <c r="P41" s="13" t="e">
        <f t="shared" si="6"/>
        <v>#VALUE!</v>
      </c>
      <c r="Q41" s="13" t="e">
        <f t="shared" si="7"/>
        <v>#VALUE!</v>
      </c>
      <c r="R41" s="13">
        <f t="shared" si="8"/>
        <v>-0.8206761806106182</v>
      </c>
      <c r="S41" s="14">
        <f t="shared" si="9"/>
        <v>0</v>
      </c>
    </row>
    <row r="42" spans="1:19" x14ac:dyDescent="0.45">
      <c r="A42" s="1">
        <v>1945</v>
      </c>
      <c r="B42" s="1" t="s">
        <v>39</v>
      </c>
      <c r="C42" s="1" t="s">
        <v>24</v>
      </c>
      <c r="D42" s="1" t="s">
        <v>53</v>
      </c>
      <c r="E42" s="2">
        <v>43886</v>
      </c>
      <c r="F42" s="1" t="s">
        <v>27</v>
      </c>
      <c r="G42" s="1"/>
      <c r="H42" s="7">
        <f>IFERROR(VLOOKUP($C42&amp;":"&amp;$D42, Region!$D:$K, 2, FALSE), "")</f>
        <v>37.456851999999998</v>
      </c>
      <c r="I42" s="7">
        <f>IFERROR(VLOOKUP($C42&amp;":"&amp;$D42, Region!$D:$K, 3, FALSE), "")</f>
        <v>126.895229</v>
      </c>
      <c r="J42" s="7">
        <f>IFERROR(VLOOKUP($C42&amp;":"&amp;$D42, Region!$D:$K, 7, FALSE), "")</f>
        <v>0.96</v>
      </c>
      <c r="K42" s="7">
        <f>IFERROR(VLOOKUP($C42&amp;":"&amp;$D42, Region!$D:$K, 8, FALSE), "")</f>
        <v>16.149999999999999</v>
      </c>
      <c r="L42" s="1"/>
      <c r="M42" s="13">
        <f t="shared" si="3"/>
        <v>-1.5451239523651907</v>
      </c>
      <c r="N42" s="13">
        <f t="shared" si="4"/>
        <v>1.2728278925901009</v>
      </c>
      <c r="O42" s="13">
        <f t="shared" si="5"/>
        <v>-1.3576564733404726</v>
      </c>
      <c r="P42" s="13">
        <f t="shared" si="6"/>
        <v>-0.8564872439102873</v>
      </c>
      <c r="Q42" s="13">
        <f t="shared" si="7"/>
        <v>-0.22030985156214702</v>
      </c>
      <c r="R42" s="13">
        <f t="shared" si="8"/>
        <v>-0.8206761806106182</v>
      </c>
      <c r="S42" s="14">
        <f t="shared" si="9"/>
        <v>1</v>
      </c>
    </row>
    <row r="43" spans="1:19" x14ac:dyDescent="0.45">
      <c r="A43" s="1">
        <v>1960</v>
      </c>
      <c r="B43" s="1" t="s">
        <v>23</v>
      </c>
      <c r="C43" s="1" t="s">
        <v>24</v>
      </c>
      <c r="D43" s="1" t="s">
        <v>54</v>
      </c>
      <c r="E43" s="2">
        <v>43886</v>
      </c>
      <c r="F43" s="1" t="s">
        <v>27</v>
      </c>
      <c r="G43" s="1"/>
      <c r="H43" s="7">
        <f>IFERROR(VLOOKUP($C43&amp;":"&amp;$D43, Region!$D:$K, 2, FALSE), "")</f>
        <v>37.478290000000001</v>
      </c>
      <c r="I43" s="7">
        <f>IFERROR(VLOOKUP($C43&amp;":"&amp;$D43, Region!$D:$K, 3, FALSE), "")</f>
        <v>126.951502</v>
      </c>
      <c r="J43" s="7">
        <f>IFERROR(VLOOKUP($C43&amp;":"&amp;$D43, Region!$D:$K, 7, FALSE), "")</f>
        <v>0.89</v>
      </c>
      <c r="K43" s="7">
        <f>IFERROR(VLOOKUP($C43&amp;":"&amp;$D43, Region!$D:$K, 8, FALSE), "")</f>
        <v>15.12</v>
      </c>
      <c r="L43" s="1"/>
      <c r="M43" s="13">
        <f t="shared" si="3"/>
        <v>-0.77149529982172116</v>
      </c>
      <c r="N43" s="13">
        <f t="shared" si="4"/>
        <v>1.2999623706891508</v>
      </c>
      <c r="O43" s="13">
        <f t="shared" si="5"/>
        <v>-1.2921142679343374</v>
      </c>
      <c r="P43" s="13">
        <f t="shared" si="6"/>
        <v>-0.98577888794776281</v>
      </c>
      <c r="Q43" s="13">
        <f t="shared" si="7"/>
        <v>-0.35870859506555469</v>
      </c>
      <c r="R43" s="13">
        <f t="shared" si="8"/>
        <v>-0.8206761806106182</v>
      </c>
      <c r="S43" s="14">
        <f t="shared" si="9"/>
        <v>1</v>
      </c>
    </row>
    <row r="44" spans="1:19" x14ac:dyDescent="0.45">
      <c r="A44" s="1">
        <v>1968</v>
      </c>
      <c r="B44" s="1" t="s">
        <v>23</v>
      </c>
      <c r="C44" s="1" t="s">
        <v>24</v>
      </c>
      <c r="D44" s="1" t="s">
        <v>51</v>
      </c>
      <c r="E44" s="2">
        <v>43886</v>
      </c>
      <c r="F44" s="1" t="s">
        <v>27</v>
      </c>
      <c r="G44" s="1"/>
      <c r="H44" s="7">
        <f>IFERROR(VLOOKUP($C44&amp;":"&amp;$D44, Region!$D:$K, 2, FALSE), "")</f>
        <v>37.530492000000002</v>
      </c>
      <c r="I44" s="7">
        <f>IFERROR(VLOOKUP($C44&amp;":"&amp;$D44, Region!$D:$K, 3, FALSE), "")</f>
        <v>127.12383699999999</v>
      </c>
      <c r="J44" s="7">
        <f>IFERROR(VLOOKUP($C44&amp;":"&amp;$D44, Region!$D:$K, 7, FALSE), "")</f>
        <v>1.54</v>
      </c>
      <c r="K44" s="7">
        <f>IFERROR(VLOOKUP($C44&amp;":"&amp;$D44, Region!$D:$K, 8, FALSE), "")</f>
        <v>14.55</v>
      </c>
      <c r="L44" s="1"/>
      <c r="M44" s="13">
        <f t="shared" si="3"/>
        <v>-0.35889335179853737</v>
      </c>
      <c r="N44" s="13">
        <f t="shared" si="4"/>
        <v>1.3660354197481301</v>
      </c>
      <c r="O44" s="13">
        <f t="shared" si="5"/>
        <v>-1.091392501391506</v>
      </c>
      <c r="P44" s="13">
        <f t="shared" si="6"/>
        <v>0.21478637811451048</v>
      </c>
      <c r="Q44" s="13">
        <f t="shared" si="7"/>
        <v>-0.43529819098491607</v>
      </c>
      <c r="R44" s="13">
        <f t="shared" si="8"/>
        <v>-0.8206761806106182</v>
      </c>
      <c r="S44" s="14">
        <f t="shared" si="9"/>
        <v>1</v>
      </c>
    </row>
    <row r="45" spans="1:19" x14ac:dyDescent="0.45">
      <c r="A45" s="1">
        <v>1977</v>
      </c>
      <c r="B45" s="1" t="s">
        <v>23</v>
      </c>
      <c r="C45" s="1" t="s">
        <v>24</v>
      </c>
      <c r="D45" s="1" t="s">
        <v>55</v>
      </c>
      <c r="E45" s="2">
        <v>43887</v>
      </c>
      <c r="F45" s="1" t="s">
        <v>45</v>
      </c>
      <c r="G45" s="1"/>
      <c r="H45" s="7">
        <f>IFERROR(VLOOKUP($C45&amp;":"&amp;$D45, Region!$D:$K, 2, FALSE), "")</f>
        <v>37.654259000000003</v>
      </c>
      <c r="I45" s="7">
        <f>IFERROR(VLOOKUP($C45&amp;":"&amp;$D45, Region!$D:$K, 3, FALSE), "")</f>
        <v>127.05629399999999</v>
      </c>
      <c r="J45" s="7">
        <f>IFERROR(VLOOKUP($C45&amp;":"&amp;$D45, Region!$D:$K, 7, FALSE), "")</f>
        <v>1.39</v>
      </c>
      <c r="K45" s="7">
        <f>IFERROR(VLOOKUP($C45&amp;":"&amp;$D45, Region!$D:$K, 8, FALSE), "")</f>
        <v>15.4</v>
      </c>
      <c r="L45" s="1"/>
      <c r="M45" s="13">
        <f t="shared" si="3"/>
        <v>0.10528383972754435</v>
      </c>
      <c r="N45" s="13">
        <f t="shared" si="4"/>
        <v>1.5226896296037404</v>
      </c>
      <c r="O45" s="13">
        <f t="shared" si="5"/>
        <v>-1.1700610845441064</v>
      </c>
      <c r="P45" s="13">
        <f t="shared" si="6"/>
        <v>-6.2267144822937444E-2</v>
      </c>
      <c r="Q45" s="13">
        <f t="shared" si="7"/>
        <v>-0.32108563566656989</v>
      </c>
      <c r="R45" s="13">
        <f t="shared" si="8"/>
        <v>-0.69359826881477427</v>
      </c>
      <c r="S45" s="14">
        <f t="shared" si="9"/>
        <v>0</v>
      </c>
    </row>
    <row r="46" spans="1:19" x14ac:dyDescent="0.45">
      <c r="A46" s="1">
        <v>1995</v>
      </c>
      <c r="B46" s="1" t="s">
        <v>23</v>
      </c>
      <c r="C46" s="1" t="s">
        <v>24</v>
      </c>
      <c r="D46" s="1" t="s">
        <v>37</v>
      </c>
      <c r="E46" s="2">
        <v>43887</v>
      </c>
      <c r="F46" s="1" t="s">
        <v>27</v>
      </c>
      <c r="G46" s="1"/>
      <c r="H46" s="7">
        <f>IFERROR(VLOOKUP($C46&amp;":"&amp;$D46, Region!$D:$K, 2, FALSE), "")</f>
        <v>37.514620000000001</v>
      </c>
      <c r="I46" s="7">
        <f>IFERROR(VLOOKUP($C46&amp;":"&amp;$D46, Region!$D:$K, 3, FALSE), "")</f>
        <v>127.10614099999999</v>
      </c>
      <c r="J46" s="7">
        <f>IFERROR(VLOOKUP($C46&amp;":"&amp;$D46, Region!$D:$K, 7, FALSE), "")</f>
        <v>1.65</v>
      </c>
      <c r="K46" s="7">
        <f>IFERROR(VLOOKUP($C46&amp;":"&amp;$D46, Region!$D:$K, 8, FALSE), "")</f>
        <v>13.1</v>
      </c>
      <c r="L46" s="1"/>
      <c r="M46" s="13">
        <f t="shared" si="3"/>
        <v>1.0336382227797078</v>
      </c>
      <c r="N46" s="13">
        <f t="shared" si="4"/>
        <v>1.3459459320912548</v>
      </c>
      <c r="O46" s="13">
        <f t="shared" si="5"/>
        <v>-1.1120033603623611</v>
      </c>
      <c r="P46" s="13">
        <f t="shared" si="6"/>
        <v>0.41795896160197188</v>
      </c>
      <c r="Q46" s="13">
        <f t="shared" si="7"/>
        <v>-0.63013137358680082</v>
      </c>
      <c r="R46" s="13">
        <f t="shared" si="8"/>
        <v>-0.69359826881477427</v>
      </c>
      <c r="S46" s="14">
        <f t="shared" si="9"/>
        <v>1</v>
      </c>
    </row>
    <row r="47" spans="1:19" x14ac:dyDescent="0.45">
      <c r="A47" s="1">
        <v>1958</v>
      </c>
      <c r="B47" s="1" t="s">
        <v>23</v>
      </c>
      <c r="C47" s="1" t="s">
        <v>24</v>
      </c>
      <c r="D47" s="1" t="s">
        <v>56</v>
      </c>
      <c r="E47" s="2">
        <v>43887</v>
      </c>
      <c r="F47" s="1" t="s">
        <v>45</v>
      </c>
      <c r="G47" s="1"/>
      <c r="H47" s="7">
        <f>IFERROR(VLOOKUP($C47&amp;":"&amp;$D47, Region!$D:$K, 2, FALSE), "")</f>
        <v>37.510570999999999</v>
      </c>
      <c r="I47" s="7">
        <f>IFERROR(VLOOKUP($C47&amp;":"&amp;$D47, Region!$D:$K, 3, FALSE), "")</f>
        <v>126.963604</v>
      </c>
      <c r="J47" s="7">
        <f>IFERROR(VLOOKUP($C47&amp;":"&amp;$D47, Region!$D:$K, 7, FALSE), "")</f>
        <v>1.17</v>
      </c>
      <c r="K47" s="7">
        <f>IFERROR(VLOOKUP($C47&amp;":"&amp;$D47, Region!$D:$K, 8, FALSE), "")</f>
        <v>15.85</v>
      </c>
      <c r="L47" s="1"/>
      <c r="M47" s="13">
        <f t="shared" si="3"/>
        <v>-0.87464578682751704</v>
      </c>
      <c r="N47" s="13">
        <f t="shared" si="4"/>
        <v>1.3408210369600351</v>
      </c>
      <c r="O47" s="13">
        <f t="shared" si="5"/>
        <v>-1.2780188443773046</v>
      </c>
      <c r="P47" s="13">
        <f t="shared" si="6"/>
        <v>-0.46861231179786061</v>
      </c>
      <c r="Q47" s="13">
        <f t="shared" si="7"/>
        <v>-0.26062016520391612</v>
      </c>
      <c r="R47" s="13">
        <f t="shared" si="8"/>
        <v>-0.69359826881477427</v>
      </c>
      <c r="S47" s="14">
        <f t="shared" si="9"/>
        <v>0</v>
      </c>
    </row>
    <row r="48" spans="1:19" x14ac:dyDescent="0.45">
      <c r="A48" s="1">
        <v>1979</v>
      </c>
      <c r="B48" s="1" t="s">
        <v>23</v>
      </c>
      <c r="C48" s="1" t="s">
        <v>24</v>
      </c>
      <c r="D48" s="1" t="s">
        <v>37</v>
      </c>
      <c r="E48" s="2">
        <v>43887</v>
      </c>
      <c r="F48" s="1" t="s">
        <v>27</v>
      </c>
      <c r="G48" s="1"/>
      <c r="H48" s="7">
        <f>IFERROR(VLOOKUP($C48&amp;":"&amp;$D48, Region!$D:$K, 2, FALSE), "")</f>
        <v>37.514620000000001</v>
      </c>
      <c r="I48" s="7">
        <f>IFERROR(VLOOKUP($C48&amp;":"&amp;$D48, Region!$D:$K, 3, FALSE), "")</f>
        <v>127.10614099999999</v>
      </c>
      <c r="J48" s="7">
        <f>IFERROR(VLOOKUP($C48&amp;":"&amp;$D48, Region!$D:$K, 7, FALSE), "")</f>
        <v>1.65</v>
      </c>
      <c r="K48" s="7">
        <f>IFERROR(VLOOKUP($C48&amp;":"&amp;$D48, Region!$D:$K, 8, FALSE), "")</f>
        <v>13.1</v>
      </c>
      <c r="L48" s="1"/>
      <c r="M48" s="13">
        <f t="shared" si="3"/>
        <v>0.20843432673334028</v>
      </c>
      <c r="N48" s="13">
        <f t="shared" si="4"/>
        <v>1.3459459320912548</v>
      </c>
      <c r="O48" s="13">
        <f t="shared" si="5"/>
        <v>-1.1120033603623611</v>
      </c>
      <c r="P48" s="13">
        <f t="shared" si="6"/>
        <v>0.41795896160197188</v>
      </c>
      <c r="Q48" s="13">
        <f t="shared" si="7"/>
        <v>-0.63013137358680082</v>
      </c>
      <c r="R48" s="13">
        <f t="shared" si="8"/>
        <v>-0.69359826881477427</v>
      </c>
      <c r="S48" s="14">
        <f t="shared" si="9"/>
        <v>1</v>
      </c>
    </row>
    <row r="49" spans="1:19" x14ac:dyDescent="0.45">
      <c r="A49" s="1">
        <v>1999</v>
      </c>
      <c r="B49" s="1" t="s">
        <v>23</v>
      </c>
      <c r="C49" s="1" t="s">
        <v>24</v>
      </c>
      <c r="D49" s="1" t="s">
        <v>36</v>
      </c>
      <c r="E49" s="2">
        <v>43887</v>
      </c>
      <c r="F49" s="1" t="s">
        <v>27</v>
      </c>
      <c r="G49" s="1"/>
      <c r="H49" s="7" t="str">
        <f>IFERROR(VLOOKUP($C49&amp;":"&amp;$D49, Region!$D:$K, 2, FALSE), "")</f>
        <v/>
      </c>
      <c r="I49" s="7" t="str">
        <f>IFERROR(VLOOKUP($C49&amp;":"&amp;$D49, Region!$D:$K, 3, FALSE), "")</f>
        <v/>
      </c>
      <c r="J49" s="7" t="str">
        <f>IFERROR(VLOOKUP($C49&amp;":"&amp;$D49, Region!$D:$K, 7, FALSE), "")</f>
        <v/>
      </c>
      <c r="K49" s="7" t="str">
        <f>IFERROR(VLOOKUP($C49&amp;":"&amp;$D49, Region!$D:$K, 8, FALSE), "")</f>
        <v/>
      </c>
      <c r="L49" s="1"/>
      <c r="M49" s="13">
        <f t="shared" si="3"/>
        <v>1.2399391967912996</v>
      </c>
      <c r="N49" s="13" t="e">
        <f t="shared" si="4"/>
        <v>#VALUE!</v>
      </c>
      <c r="O49" s="13" t="e">
        <f t="shared" si="5"/>
        <v>#VALUE!</v>
      </c>
      <c r="P49" s="13" t="e">
        <f t="shared" si="6"/>
        <v>#VALUE!</v>
      </c>
      <c r="Q49" s="13" t="e">
        <f t="shared" si="7"/>
        <v>#VALUE!</v>
      </c>
      <c r="R49" s="13">
        <f t="shared" si="8"/>
        <v>-0.69359826881477427</v>
      </c>
      <c r="S49" s="14">
        <f t="shared" si="9"/>
        <v>1</v>
      </c>
    </row>
    <row r="50" spans="1:19" x14ac:dyDescent="0.45">
      <c r="A50" s="1">
        <v>1993</v>
      </c>
      <c r="B50" s="1" t="s">
        <v>23</v>
      </c>
      <c r="C50" s="1" t="s">
        <v>24</v>
      </c>
      <c r="D50" s="1" t="s">
        <v>57</v>
      </c>
      <c r="E50" s="2">
        <v>43887</v>
      </c>
      <c r="F50" s="1" t="s">
        <v>27</v>
      </c>
      <c r="G50" s="1"/>
      <c r="H50" s="7">
        <f>IFERROR(VLOOKUP($C50&amp;":"&amp;$D50, Region!$D:$K, 2, FALSE), "")</f>
        <v>37.518420999999996</v>
      </c>
      <c r="I50" s="7">
        <f>IFERROR(VLOOKUP($C50&amp;":"&amp;$D50, Region!$D:$K, 3, FALSE), "")</f>
        <v>127.047222</v>
      </c>
      <c r="J50" s="7">
        <f>IFERROR(VLOOKUP($C50&amp;":"&amp;$D50, Region!$D:$K, 7, FALSE), "")</f>
        <v>4.18</v>
      </c>
      <c r="K50" s="7">
        <f>IFERROR(VLOOKUP($C50&amp;":"&amp;$D50, Region!$D:$K, 8, FALSE), "")</f>
        <v>13.17</v>
      </c>
      <c r="L50" s="1"/>
      <c r="M50" s="13">
        <f t="shared" si="3"/>
        <v>0.93048773577391186</v>
      </c>
      <c r="N50" s="13">
        <f t="shared" si="4"/>
        <v>1.3507569289778278</v>
      </c>
      <c r="O50" s="13">
        <f t="shared" si="5"/>
        <v>-1.1806274109785189</v>
      </c>
      <c r="P50" s="13">
        <f t="shared" si="6"/>
        <v>5.0909283818135886</v>
      </c>
      <c r="Q50" s="13">
        <f t="shared" si="7"/>
        <v>-0.62072563373705469</v>
      </c>
      <c r="R50" s="13">
        <f t="shared" si="8"/>
        <v>-0.69359826881477427</v>
      </c>
      <c r="S50" s="14">
        <f t="shared" si="9"/>
        <v>1</v>
      </c>
    </row>
    <row r="51" spans="1:19" x14ac:dyDescent="0.45">
      <c r="A51" s="1">
        <v>1995</v>
      </c>
      <c r="B51" s="1" t="s">
        <v>23</v>
      </c>
      <c r="C51" s="1" t="s">
        <v>24</v>
      </c>
      <c r="D51" s="1" t="s">
        <v>52</v>
      </c>
      <c r="E51" s="2">
        <v>43887</v>
      </c>
      <c r="F51" s="1" t="s">
        <v>27</v>
      </c>
      <c r="G51" s="1"/>
      <c r="H51" s="7">
        <f>IFERROR(VLOOKUP($C51&amp;":"&amp;$D51, Region!$D:$K, 2, FALSE), "")</f>
        <v>37.603481000000002</v>
      </c>
      <c r="I51" s="7">
        <f>IFERROR(VLOOKUP($C51&amp;":"&amp;$D51, Region!$D:$K, 3, FALSE), "")</f>
        <v>126.92917300000001</v>
      </c>
      <c r="J51" s="7">
        <f>IFERROR(VLOOKUP($C51&amp;":"&amp;$D51, Region!$D:$K, 7, FALSE), "")</f>
        <v>1.0900000000000001</v>
      </c>
      <c r="K51" s="7">
        <f>IFERROR(VLOOKUP($C51&amp;":"&amp;$D51, Region!$D:$K, 8, FALSE), "")</f>
        <v>17</v>
      </c>
      <c r="L51" s="1"/>
      <c r="M51" s="13">
        <f t="shared" si="3"/>
        <v>1.0336382227797078</v>
      </c>
      <c r="N51" s="13">
        <f t="shared" si="4"/>
        <v>1.4584189640139766</v>
      </c>
      <c r="O51" s="13">
        <f t="shared" si="5"/>
        <v>-1.3181212678190675</v>
      </c>
      <c r="P51" s="13">
        <f t="shared" si="6"/>
        <v>-0.6163741906978325</v>
      </c>
      <c r="Q51" s="13">
        <f t="shared" si="7"/>
        <v>-0.10609729624380063</v>
      </c>
      <c r="R51" s="13">
        <f t="shared" si="8"/>
        <v>-0.69359826881477427</v>
      </c>
      <c r="S51" s="14">
        <f t="shared" si="9"/>
        <v>1</v>
      </c>
    </row>
    <row r="52" spans="1:19" x14ac:dyDescent="0.45">
      <c r="A52" s="1">
        <v>1956</v>
      </c>
      <c r="B52" s="1" t="s">
        <v>23</v>
      </c>
      <c r="C52" s="1" t="s">
        <v>24</v>
      </c>
      <c r="D52" s="1" t="s">
        <v>52</v>
      </c>
      <c r="E52" s="2">
        <v>43887</v>
      </c>
      <c r="F52" s="1" t="s">
        <v>45</v>
      </c>
      <c r="G52" s="1"/>
      <c r="H52" s="7">
        <f>IFERROR(VLOOKUP($C52&amp;":"&amp;$D52, Region!$D:$K, 2, FALSE), "")</f>
        <v>37.603481000000002</v>
      </c>
      <c r="I52" s="7">
        <f>IFERROR(VLOOKUP($C52&amp;":"&amp;$D52, Region!$D:$K, 3, FALSE), "")</f>
        <v>126.92917300000001</v>
      </c>
      <c r="J52" s="7">
        <f>IFERROR(VLOOKUP($C52&amp;":"&amp;$D52, Region!$D:$K, 7, FALSE), "")</f>
        <v>1.0900000000000001</v>
      </c>
      <c r="K52" s="7">
        <f>IFERROR(VLOOKUP($C52&amp;":"&amp;$D52, Region!$D:$K, 8, FALSE), "")</f>
        <v>17</v>
      </c>
      <c r="L52" s="1"/>
      <c r="M52" s="13">
        <f t="shared" si="3"/>
        <v>-0.97779627383331302</v>
      </c>
      <c r="N52" s="13">
        <f t="shared" si="4"/>
        <v>1.4584189640139766</v>
      </c>
      <c r="O52" s="13">
        <f t="shared" si="5"/>
        <v>-1.3181212678190675</v>
      </c>
      <c r="P52" s="13">
        <f t="shared" si="6"/>
        <v>-0.6163741906978325</v>
      </c>
      <c r="Q52" s="13">
        <f t="shared" si="7"/>
        <v>-0.10609729624380063</v>
      </c>
      <c r="R52" s="13">
        <f t="shared" si="8"/>
        <v>-0.69359826881477427</v>
      </c>
      <c r="S52" s="14">
        <f t="shared" si="9"/>
        <v>0</v>
      </c>
    </row>
    <row r="53" spans="1:19" x14ac:dyDescent="0.45">
      <c r="A53" s="1">
        <v>1994</v>
      </c>
      <c r="B53" s="1" t="s">
        <v>23</v>
      </c>
      <c r="C53" s="1" t="s">
        <v>24</v>
      </c>
      <c r="D53" s="1" t="s">
        <v>54</v>
      </c>
      <c r="E53" s="2">
        <v>43888</v>
      </c>
      <c r="F53" s="1" t="s">
        <v>45</v>
      </c>
      <c r="G53" s="1"/>
      <c r="H53" s="7">
        <f>IFERROR(VLOOKUP($C53&amp;":"&amp;$D53, Region!$D:$K, 2, FALSE), "")</f>
        <v>37.478290000000001</v>
      </c>
      <c r="I53" s="7">
        <f>IFERROR(VLOOKUP($C53&amp;":"&amp;$D53, Region!$D:$K, 3, FALSE), "")</f>
        <v>126.951502</v>
      </c>
      <c r="J53" s="7">
        <f>IFERROR(VLOOKUP($C53&amp;":"&amp;$D53, Region!$D:$K, 7, FALSE), "")</f>
        <v>0.89</v>
      </c>
      <c r="K53" s="7">
        <f>IFERROR(VLOOKUP($C53&amp;":"&amp;$D53, Region!$D:$K, 8, FALSE), "")</f>
        <v>15.12</v>
      </c>
      <c r="L53" s="1"/>
      <c r="M53" s="13">
        <f t="shared" si="3"/>
        <v>0.98206297927680974</v>
      </c>
      <c r="N53" s="13">
        <f t="shared" si="4"/>
        <v>1.2999623706891508</v>
      </c>
      <c r="O53" s="13">
        <f t="shared" si="5"/>
        <v>-1.2921142679343374</v>
      </c>
      <c r="P53" s="13">
        <f t="shared" si="6"/>
        <v>-0.98577888794776281</v>
      </c>
      <c r="Q53" s="13">
        <f t="shared" si="7"/>
        <v>-0.35870859506555469</v>
      </c>
      <c r="R53" s="13">
        <f t="shared" si="8"/>
        <v>-0.56652035701893044</v>
      </c>
      <c r="S53" s="14">
        <f t="shared" si="9"/>
        <v>0</v>
      </c>
    </row>
    <row r="54" spans="1:19" x14ac:dyDescent="0.45">
      <c r="A54" s="1">
        <v>1992</v>
      </c>
      <c r="B54" s="1" t="s">
        <v>23</v>
      </c>
      <c r="C54" s="1" t="s">
        <v>24</v>
      </c>
      <c r="D54" s="1" t="s">
        <v>37</v>
      </c>
      <c r="E54" s="2">
        <v>43888</v>
      </c>
      <c r="F54" s="1" t="s">
        <v>27</v>
      </c>
      <c r="G54" s="1"/>
      <c r="H54" s="7">
        <f>IFERROR(VLOOKUP($C54&amp;":"&amp;$D54, Region!$D:$K, 2, FALSE), "")</f>
        <v>37.514620000000001</v>
      </c>
      <c r="I54" s="7">
        <f>IFERROR(VLOOKUP($C54&amp;":"&amp;$D54, Region!$D:$K, 3, FALSE), "")</f>
        <v>127.10614099999999</v>
      </c>
      <c r="J54" s="7">
        <f>IFERROR(VLOOKUP($C54&amp;":"&amp;$D54, Region!$D:$K, 7, FALSE), "")</f>
        <v>1.65</v>
      </c>
      <c r="K54" s="7">
        <f>IFERROR(VLOOKUP($C54&amp;":"&amp;$D54, Region!$D:$K, 8, FALSE), "")</f>
        <v>13.1</v>
      </c>
      <c r="L54" s="1"/>
      <c r="M54" s="13">
        <f t="shared" si="3"/>
        <v>0.87891249227101387</v>
      </c>
      <c r="N54" s="13">
        <f t="shared" si="4"/>
        <v>1.3459459320912548</v>
      </c>
      <c r="O54" s="13">
        <f t="shared" si="5"/>
        <v>-1.1120033603623611</v>
      </c>
      <c r="P54" s="13">
        <f t="shared" si="6"/>
        <v>0.41795896160197188</v>
      </c>
      <c r="Q54" s="13">
        <f t="shared" si="7"/>
        <v>-0.63013137358680082</v>
      </c>
      <c r="R54" s="13">
        <f t="shared" si="8"/>
        <v>-0.56652035701893044</v>
      </c>
      <c r="S54" s="14">
        <f t="shared" si="9"/>
        <v>1</v>
      </c>
    </row>
    <row r="55" spans="1:19" x14ac:dyDescent="0.45">
      <c r="A55" s="1">
        <v>1984</v>
      </c>
      <c r="B55" s="1" t="s">
        <v>23</v>
      </c>
      <c r="C55" s="1" t="s">
        <v>24</v>
      </c>
      <c r="D55" s="1" t="s">
        <v>37</v>
      </c>
      <c r="E55" s="2">
        <v>43888</v>
      </c>
      <c r="F55" s="1" t="s">
        <v>27</v>
      </c>
      <c r="G55" s="1"/>
      <c r="H55" s="7">
        <f>IFERROR(VLOOKUP($C55&amp;":"&amp;$D55, Region!$D:$K, 2, FALSE), "")</f>
        <v>37.514620000000001</v>
      </c>
      <c r="I55" s="7">
        <f>IFERROR(VLOOKUP($C55&amp;":"&amp;$D55, Region!$D:$K, 3, FALSE), "")</f>
        <v>127.10614099999999</v>
      </c>
      <c r="J55" s="7">
        <f>IFERROR(VLOOKUP($C55&amp;":"&amp;$D55, Region!$D:$K, 7, FALSE), "")</f>
        <v>1.65</v>
      </c>
      <c r="K55" s="7">
        <f>IFERROR(VLOOKUP($C55&amp;":"&amp;$D55, Region!$D:$K, 8, FALSE), "")</f>
        <v>13.1</v>
      </c>
      <c r="L55" s="1"/>
      <c r="M55" s="13">
        <f t="shared" si="3"/>
        <v>0.46631054424783014</v>
      </c>
      <c r="N55" s="13">
        <f t="shared" si="4"/>
        <v>1.3459459320912548</v>
      </c>
      <c r="O55" s="13">
        <f t="shared" si="5"/>
        <v>-1.1120033603623611</v>
      </c>
      <c r="P55" s="13">
        <f t="shared" si="6"/>
        <v>0.41795896160197188</v>
      </c>
      <c r="Q55" s="13">
        <f t="shared" si="7"/>
        <v>-0.63013137358680082</v>
      </c>
      <c r="R55" s="13">
        <f t="shared" si="8"/>
        <v>-0.56652035701893044</v>
      </c>
      <c r="S55" s="14">
        <f t="shared" si="9"/>
        <v>1</v>
      </c>
    </row>
    <row r="56" spans="1:19" x14ac:dyDescent="0.45">
      <c r="A56" s="1">
        <v>1973</v>
      </c>
      <c r="B56" s="1" t="s">
        <v>23</v>
      </c>
      <c r="C56" s="1" t="s">
        <v>24</v>
      </c>
      <c r="D56" s="1" t="s">
        <v>52</v>
      </c>
      <c r="E56" s="2">
        <v>43888</v>
      </c>
      <c r="F56" s="1" t="s">
        <v>27</v>
      </c>
      <c r="G56" s="1"/>
      <c r="H56" s="7">
        <f>IFERROR(VLOOKUP($C56&amp;":"&amp;$D56, Region!$D:$K, 2, FALSE), "")</f>
        <v>37.603481000000002</v>
      </c>
      <c r="I56" s="7">
        <f>IFERROR(VLOOKUP($C56&amp;":"&amp;$D56, Region!$D:$K, 3, FALSE), "")</f>
        <v>126.92917300000001</v>
      </c>
      <c r="J56" s="7">
        <f>IFERROR(VLOOKUP($C56&amp;":"&amp;$D56, Region!$D:$K, 7, FALSE), "")</f>
        <v>1.0900000000000001</v>
      </c>
      <c r="K56" s="7">
        <f>IFERROR(VLOOKUP($C56&amp;":"&amp;$D56, Region!$D:$K, 8, FALSE), "")</f>
        <v>17</v>
      </c>
      <c r="L56" s="1"/>
      <c r="M56" s="13">
        <f t="shared" si="3"/>
        <v>-0.10101713428404753</v>
      </c>
      <c r="N56" s="13">
        <f t="shared" si="4"/>
        <v>1.4584189640139766</v>
      </c>
      <c r="O56" s="13">
        <f t="shared" si="5"/>
        <v>-1.3181212678190675</v>
      </c>
      <c r="P56" s="13">
        <f t="shared" si="6"/>
        <v>-0.6163741906978325</v>
      </c>
      <c r="Q56" s="13">
        <f t="shared" si="7"/>
        <v>-0.10609729624380063</v>
      </c>
      <c r="R56" s="13">
        <f t="shared" si="8"/>
        <v>-0.56652035701893044</v>
      </c>
      <c r="S56" s="14">
        <f t="shared" si="9"/>
        <v>1</v>
      </c>
    </row>
    <row r="57" spans="1:19" x14ac:dyDescent="0.45">
      <c r="A57" s="1">
        <v>1937</v>
      </c>
      <c r="B57" s="1" t="s">
        <v>23</v>
      </c>
      <c r="C57" s="1" t="s">
        <v>24</v>
      </c>
      <c r="D57" s="1" t="s">
        <v>52</v>
      </c>
      <c r="E57" s="2">
        <v>43888</v>
      </c>
      <c r="F57" s="1" t="s">
        <v>45</v>
      </c>
      <c r="G57" s="1"/>
      <c r="H57" s="7">
        <f>IFERROR(VLOOKUP($C57&amp;":"&amp;$D57, Region!$D:$K, 2, FALSE), "")</f>
        <v>37.603481000000002</v>
      </c>
      <c r="I57" s="7">
        <f>IFERROR(VLOOKUP($C57&amp;":"&amp;$D57, Region!$D:$K, 3, FALSE), "")</f>
        <v>126.92917300000001</v>
      </c>
      <c r="J57" s="7">
        <f>IFERROR(VLOOKUP($C57&amp;":"&amp;$D57, Region!$D:$K, 7, FALSE), "")</f>
        <v>1.0900000000000001</v>
      </c>
      <c r="K57" s="7">
        <f>IFERROR(VLOOKUP($C57&amp;":"&amp;$D57, Region!$D:$K, 8, FALSE), "")</f>
        <v>17</v>
      </c>
      <c r="L57" s="1"/>
      <c r="M57" s="13">
        <f t="shared" si="3"/>
        <v>-1.9577259003883745</v>
      </c>
      <c r="N57" s="13">
        <f t="shared" si="4"/>
        <v>1.4584189640139766</v>
      </c>
      <c r="O57" s="13">
        <f t="shared" si="5"/>
        <v>-1.3181212678190675</v>
      </c>
      <c r="P57" s="13">
        <f t="shared" si="6"/>
        <v>-0.6163741906978325</v>
      </c>
      <c r="Q57" s="13">
        <f t="shared" si="7"/>
        <v>-0.10609729624380063</v>
      </c>
      <c r="R57" s="13">
        <f t="shared" si="8"/>
        <v>-0.56652035701893044</v>
      </c>
      <c r="S57" s="14">
        <f t="shared" si="9"/>
        <v>0</v>
      </c>
    </row>
    <row r="58" spans="1:19" x14ac:dyDescent="0.45">
      <c r="A58" s="1">
        <v>1993</v>
      </c>
      <c r="B58" s="1" t="s">
        <v>23</v>
      </c>
      <c r="C58" s="1" t="s">
        <v>24</v>
      </c>
      <c r="D58" s="1" t="s">
        <v>58</v>
      </c>
      <c r="E58" s="2">
        <v>43888</v>
      </c>
      <c r="F58" s="1" t="s">
        <v>27</v>
      </c>
      <c r="G58" s="1"/>
      <c r="H58" s="7">
        <f>IFERROR(VLOOKUP($C58&amp;":"&amp;$D58, Region!$D:$K, 2, FALSE), "")</f>
        <v>37.517189000000002</v>
      </c>
      <c r="I58" s="7">
        <f>IFERROR(VLOOKUP($C58&amp;":"&amp;$D58, Region!$D:$K, 3, FALSE), "")</f>
        <v>126.866618</v>
      </c>
      <c r="J58" s="7">
        <f>IFERROR(VLOOKUP($C58&amp;":"&amp;$D58, Region!$D:$K, 7, FALSE), "")</f>
        <v>2.2599999999999998</v>
      </c>
      <c r="K58" s="7">
        <f>IFERROR(VLOOKUP($C58&amp;":"&amp;$D58, Region!$D:$K, 8, FALSE), "")</f>
        <v>13.55</v>
      </c>
      <c r="L58" s="1"/>
      <c r="M58" s="13">
        <f t="shared" si="3"/>
        <v>0.93048773577391186</v>
      </c>
      <c r="N58" s="13">
        <f t="shared" si="4"/>
        <v>1.3491975635044686</v>
      </c>
      <c r="O58" s="13">
        <f t="shared" si="5"/>
        <v>-1.3909802349823728</v>
      </c>
      <c r="P58" s="13">
        <f t="shared" si="6"/>
        <v>1.5446432882142589</v>
      </c>
      <c r="Q58" s="13">
        <f t="shared" si="7"/>
        <v>-0.56966590312414689</v>
      </c>
      <c r="R58" s="13">
        <f t="shared" si="8"/>
        <v>-0.56652035701893044</v>
      </c>
      <c r="S58" s="14">
        <f t="shared" si="9"/>
        <v>1</v>
      </c>
    </row>
    <row r="59" spans="1:19" x14ac:dyDescent="0.45">
      <c r="A59" s="1">
        <v>1962</v>
      </c>
      <c r="B59" s="1" t="s">
        <v>23</v>
      </c>
      <c r="C59" s="1" t="s">
        <v>24</v>
      </c>
      <c r="D59" s="1" t="s">
        <v>36</v>
      </c>
      <c r="E59" s="2">
        <v>43888</v>
      </c>
      <c r="F59" s="1" t="s">
        <v>27</v>
      </c>
      <c r="G59" s="1"/>
      <c r="H59" s="7" t="str">
        <f>IFERROR(VLOOKUP($C59&amp;":"&amp;$D59, Region!$D:$K, 2, FALSE), "")</f>
        <v/>
      </c>
      <c r="I59" s="7" t="str">
        <f>IFERROR(VLOOKUP($C59&amp;":"&amp;$D59, Region!$D:$K, 3, FALSE), "")</f>
        <v/>
      </c>
      <c r="J59" s="7" t="str">
        <f>IFERROR(VLOOKUP($C59&amp;":"&amp;$D59, Region!$D:$K, 7, FALSE), "")</f>
        <v/>
      </c>
      <c r="K59" s="7" t="str">
        <f>IFERROR(VLOOKUP($C59&amp;":"&amp;$D59, Region!$D:$K, 8, FALSE), "")</f>
        <v/>
      </c>
      <c r="L59" s="1"/>
      <c r="M59" s="13">
        <f t="shared" si="3"/>
        <v>-0.66834481281592517</v>
      </c>
      <c r="N59" s="13" t="e">
        <f t="shared" si="4"/>
        <v>#VALUE!</v>
      </c>
      <c r="O59" s="13" t="e">
        <f t="shared" si="5"/>
        <v>#VALUE!</v>
      </c>
      <c r="P59" s="13" t="e">
        <f t="shared" si="6"/>
        <v>#VALUE!</v>
      </c>
      <c r="Q59" s="13" t="e">
        <f t="shared" si="7"/>
        <v>#VALUE!</v>
      </c>
      <c r="R59" s="13">
        <f t="shared" si="8"/>
        <v>-0.56652035701893044</v>
      </c>
      <c r="S59" s="14">
        <f t="shared" si="9"/>
        <v>1</v>
      </c>
    </row>
    <row r="60" spans="1:19" x14ac:dyDescent="0.45">
      <c r="A60" s="1">
        <v>1946</v>
      </c>
      <c r="B60" s="1" t="s">
        <v>23</v>
      </c>
      <c r="C60" s="1" t="s">
        <v>24</v>
      </c>
      <c r="D60" s="1" t="s">
        <v>36</v>
      </c>
      <c r="E60" s="2">
        <v>43888</v>
      </c>
      <c r="F60" s="1" t="s">
        <v>27</v>
      </c>
      <c r="G60" s="1"/>
      <c r="H60" s="7" t="str">
        <f>IFERROR(VLOOKUP($C60&amp;":"&amp;$D60, Region!$D:$K, 2, FALSE), "")</f>
        <v/>
      </c>
      <c r="I60" s="7" t="str">
        <f>IFERROR(VLOOKUP($C60&amp;":"&amp;$D60, Region!$D:$K, 3, FALSE), "")</f>
        <v/>
      </c>
      <c r="J60" s="7" t="str">
        <f>IFERROR(VLOOKUP($C60&amp;":"&amp;$D60, Region!$D:$K, 7, FALSE), "")</f>
        <v/>
      </c>
      <c r="K60" s="7" t="str">
        <f>IFERROR(VLOOKUP($C60&amp;":"&amp;$D60, Region!$D:$K, 8, FALSE), "")</f>
        <v/>
      </c>
      <c r="L60" s="1"/>
      <c r="M60" s="13">
        <f t="shared" si="3"/>
        <v>-1.4935487088622927</v>
      </c>
      <c r="N60" s="13" t="e">
        <f t="shared" si="4"/>
        <v>#VALUE!</v>
      </c>
      <c r="O60" s="13" t="e">
        <f t="shared" si="5"/>
        <v>#VALUE!</v>
      </c>
      <c r="P60" s="13" t="e">
        <f t="shared" si="6"/>
        <v>#VALUE!</v>
      </c>
      <c r="Q60" s="13" t="e">
        <f t="shared" si="7"/>
        <v>#VALUE!</v>
      </c>
      <c r="R60" s="13">
        <f t="shared" si="8"/>
        <v>-0.56652035701893044</v>
      </c>
      <c r="S60" s="14">
        <f t="shared" si="9"/>
        <v>1</v>
      </c>
    </row>
    <row r="61" spans="1:19" x14ac:dyDescent="0.45">
      <c r="A61" s="1">
        <v>1990</v>
      </c>
      <c r="B61" s="1" t="s">
        <v>23</v>
      </c>
      <c r="C61" s="1" t="s">
        <v>24</v>
      </c>
      <c r="D61" s="1" t="s">
        <v>57</v>
      </c>
      <c r="E61" s="2">
        <v>43888</v>
      </c>
      <c r="F61" s="1" t="s">
        <v>45</v>
      </c>
      <c r="G61" s="1"/>
      <c r="H61" s="7">
        <f>IFERROR(VLOOKUP($C61&amp;":"&amp;$D61, Region!$D:$K, 2, FALSE), "")</f>
        <v>37.518420999999996</v>
      </c>
      <c r="I61" s="7">
        <f>IFERROR(VLOOKUP($C61&amp;":"&amp;$D61, Region!$D:$K, 3, FALSE), "")</f>
        <v>127.047222</v>
      </c>
      <c r="J61" s="7">
        <f>IFERROR(VLOOKUP($C61&amp;":"&amp;$D61, Region!$D:$K, 7, FALSE), "")</f>
        <v>4.18</v>
      </c>
      <c r="K61" s="7">
        <f>IFERROR(VLOOKUP($C61&amp;":"&amp;$D61, Region!$D:$K, 8, FALSE), "")</f>
        <v>13.17</v>
      </c>
      <c r="L61" s="1"/>
      <c r="M61" s="13">
        <f t="shared" si="3"/>
        <v>0.77576200526521788</v>
      </c>
      <c r="N61" s="13">
        <f t="shared" si="4"/>
        <v>1.3507569289778278</v>
      </c>
      <c r="O61" s="13">
        <f t="shared" si="5"/>
        <v>-1.1806274109785189</v>
      </c>
      <c r="P61" s="13">
        <f t="shared" si="6"/>
        <v>5.0909283818135886</v>
      </c>
      <c r="Q61" s="13">
        <f t="shared" si="7"/>
        <v>-0.62072563373705469</v>
      </c>
      <c r="R61" s="13">
        <f t="shared" si="8"/>
        <v>-0.56652035701893044</v>
      </c>
      <c r="S61" s="14">
        <f t="shared" si="9"/>
        <v>0</v>
      </c>
    </row>
    <row r="62" spans="1:19" x14ac:dyDescent="0.45">
      <c r="A62" s="1">
        <v>1954</v>
      </c>
      <c r="B62" s="1" t="s">
        <v>23</v>
      </c>
      <c r="C62" s="1" t="s">
        <v>24</v>
      </c>
      <c r="D62" s="1" t="s">
        <v>52</v>
      </c>
      <c r="E62" s="2">
        <v>43889</v>
      </c>
      <c r="F62" s="1" t="s">
        <v>45</v>
      </c>
      <c r="G62" s="1"/>
      <c r="H62" s="7">
        <f>IFERROR(VLOOKUP($C62&amp;":"&amp;$D62, Region!$D:$K, 2, FALSE), "")</f>
        <v>37.603481000000002</v>
      </c>
      <c r="I62" s="7">
        <f>IFERROR(VLOOKUP($C62&amp;":"&amp;$D62, Region!$D:$K, 3, FALSE), "")</f>
        <v>126.92917300000001</v>
      </c>
      <c r="J62" s="7">
        <f>IFERROR(VLOOKUP($C62&amp;":"&amp;$D62, Region!$D:$K, 7, FALSE), "")</f>
        <v>1.0900000000000001</v>
      </c>
      <c r="K62" s="7">
        <f>IFERROR(VLOOKUP($C62&amp;":"&amp;$D62, Region!$D:$K, 8, FALSE), "")</f>
        <v>17</v>
      </c>
      <c r="L62" s="1"/>
      <c r="M62" s="13">
        <f t="shared" si="3"/>
        <v>-1.080946760839109</v>
      </c>
      <c r="N62" s="13">
        <f t="shared" si="4"/>
        <v>1.4584189640139766</v>
      </c>
      <c r="O62" s="13">
        <f t="shared" si="5"/>
        <v>-1.3181212678190675</v>
      </c>
      <c r="P62" s="13">
        <f t="shared" si="6"/>
        <v>-0.6163741906978325</v>
      </c>
      <c r="Q62" s="13">
        <f t="shared" si="7"/>
        <v>-0.10609729624380063</v>
      </c>
      <c r="R62" s="13">
        <f t="shared" si="8"/>
        <v>-0.43944244522308651</v>
      </c>
      <c r="S62" s="14">
        <f t="shared" si="9"/>
        <v>0</v>
      </c>
    </row>
    <row r="63" spans="1:19" x14ac:dyDescent="0.45">
      <c r="A63" s="1">
        <v>1935</v>
      </c>
      <c r="B63" s="1" t="s">
        <v>23</v>
      </c>
      <c r="C63" s="1" t="s">
        <v>24</v>
      </c>
      <c r="D63" s="1" t="s">
        <v>52</v>
      </c>
      <c r="E63" s="2">
        <v>43889</v>
      </c>
      <c r="F63" s="1" t="s">
        <v>45</v>
      </c>
      <c r="G63" s="1"/>
      <c r="H63" s="7">
        <f>IFERROR(VLOOKUP($C63&amp;":"&amp;$D63, Region!$D:$K, 2, FALSE), "")</f>
        <v>37.603481000000002</v>
      </c>
      <c r="I63" s="7">
        <f>IFERROR(VLOOKUP($C63&amp;":"&amp;$D63, Region!$D:$K, 3, FALSE), "")</f>
        <v>126.92917300000001</v>
      </c>
      <c r="J63" s="7">
        <f>IFERROR(VLOOKUP($C63&amp;":"&amp;$D63, Region!$D:$K, 7, FALSE), "")</f>
        <v>1.0900000000000001</v>
      </c>
      <c r="K63" s="7">
        <f>IFERROR(VLOOKUP($C63&amp;":"&amp;$D63, Region!$D:$K, 8, FALSE), "")</f>
        <v>17</v>
      </c>
      <c r="L63" s="1"/>
      <c r="M63" s="13">
        <f t="shared" si="3"/>
        <v>-2.0608763873941705</v>
      </c>
      <c r="N63" s="13">
        <f t="shared" si="4"/>
        <v>1.4584189640139766</v>
      </c>
      <c r="O63" s="13">
        <f t="shared" si="5"/>
        <v>-1.3181212678190675</v>
      </c>
      <c r="P63" s="13">
        <f t="shared" si="6"/>
        <v>-0.6163741906978325</v>
      </c>
      <c r="Q63" s="13">
        <f t="shared" si="7"/>
        <v>-0.10609729624380063</v>
      </c>
      <c r="R63" s="13">
        <f t="shared" si="8"/>
        <v>-0.43944244522308651</v>
      </c>
      <c r="S63" s="14">
        <f t="shared" si="9"/>
        <v>0</v>
      </c>
    </row>
    <row r="64" spans="1:19" x14ac:dyDescent="0.45">
      <c r="A64" s="1">
        <v>1955</v>
      </c>
      <c r="B64" s="1" t="s">
        <v>23</v>
      </c>
      <c r="C64" s="1" t="s">
        <v>24</v>
      </c>
      <c r="D64" s="1" t="s">
        <v>40</v>
      </c>
      <c r="E64" s="2">
        <v>43889</v>
      </c>
      <c r="F64" s="1" t="s">
        <v>27</v>
      </c>
      <c r="G64" s="1"/>
      <c r="H64" s="7">
        <f>IFERROR(VLOOKUP($C64&amp;":"&amp;$D64, Region!$D:$K, 2, FALSE), "")</f>
        <v>37.579428</v>
      </c>
      <c r="I64" s="7">
        <f>IFERROR(VLOOKUP($C64&amp;":"&amp;$D64, Region!$D:$K, 3, FALSE), "")</f>
        <v>126.93677099999999</v>
      </c>
      <c r="J64" s="7">
        <f>IFERROR(VLOOKUP($C64&amp;":"&amp;$D64, Region!$D:$K, 7, FALSE), "")</f>
        <v>1.1200000000000001</v>
      </c>
      <c r="K64" s="7">
        <f>IFERROR(VLOOKUP($C64&amp;":"&amp;$D64, Region!$D:$K, 8, FALSE), "")</f>
        <v>16.77</v>
      </c>
      <c r="L64" s="1"/>
      <c r="M64" s="13">
        <f t="shared" si="3"/>
        <v>-1.029371517336211</v>
      </c>
      <c r="N64" s="13">
        <f t="shared" si="4"/>
        <v>1.4279746314402106</v>
      </c>
      <c r="O64" s="13">
        <f t="shared" si="5"/>
        <v>-1.3092717364865467</v>
      </c>
      <c r="P64" s="13">
        <f t="shared" si="6"/>
        <v>-0.56096348611034286</v>
      </c>
      <c r="Q64" s="13">
        <f t="shared" si="7"/>
        <v>-0.13700187003582379</v>
      </c>
      <c r="R64" s="13">
        <f t="shared" si="8"/>
        <v>-0.43944244522308651</v>
      </c>
      <c r="S64" s="14">
        <f t="shared" si="9"/>
        <v>1</v>
      </c>
    </row>
    <row r="65" spans="1:19" x14ac:dyDescent="0.45">
      <c r="A65" s="1">
        <v>1973</v>
      </c>
      <c r="B65" s="1" t="s">
        <v>23</v>
      </c>
      <c r="C65" s="1" t="s">
        <v>24</v>
      </c>
      <c r="D65" s="1" t="s">
        <v>40</v>
      </c>
      <c r="E65" s="2">
        <v>43889</v>
      </c>
      <c r="F65" s="1" t="s">
        <v>45</v>
      </c>
      <c r="G65" s="1"/>
      <c r="H65" s="7">
        <f>IFERROR(VLOOKUP($C65&amp;":"&amp;$D65, Region!$D:$K, 2, FALSE), "")</f>
        <v>37.579428</v>
      </c>
      <c r="I65" s="7">
        <f>IFERROR(VLOOKUP($C65&amp;":"&amp;$D65, Region!$D:$K, 3, FALSE), "")</f>
        <v>126.93677099999999</v>
      </c>
      <c r="J65" s="7">
        <f>IFERROR(VLOOKUP($C65&amp;":"&amp;$D65, Region!$D:$K, 7, FALSE), "")</f>
        <v>1.1200000000000001</v>
      </c>
      <c r="K65" s="7">
        <f>IFERROR(VLOOKUP($C65&amp;":"&amp;$D65, Region!$D:$K, 8, FALSE), "")</f>
        <v>16.77</v>
      </c>
      <c r="L65" s="1"/>
      <c r="M65" s="13">
        <f t="shared" si="3"/>
        <v>-0.10101713428404753</v>
      </c>
      <c r="N65" s="13">
        <f t="shared" si="4"/>
        <v>1.4279746314402106</v>
      </c>
      <c r="O65" s="13">
        <f t="shared" si="5"/>
        <v>-1.3092717364865467</v>
      </c>
      <c r="P65" s="13">
        <f t="shared" si="6"/>
        <v>-0.56096348611034286</v>
      </c>
      <c r="Q65" s="13">
        <f t="shared" si="7"/>
        <v>-0.13700187003582379</v>
      </c>
      <c r="R65" s="13">
        <f t="shared" si="8"/>
        <v>-0.43944244522308651</v>
      </c>
      <c r="S65" s="14">
        <f t="shared" si="9"/>
        <v>0</v>
      </c>
    </row>
    <row r="66" spans="1:19" x14ac:dyDescent="0.45">
      <c r="A66" s="1">
        <v>1985</v>
      </c>
      <c r="B66" s="1" t="s">
        <v>23</v>
      </c>
      <c r="C66" s="1" t="s">
        <v>24</v>
      </c>
      <c r="D66" s="1" t="s">
        <v>54</v>
      </c>
      <c r="E66" s="2">
        <v>43890</v>
      </c>
      <c r="F66" s="1" t="s">
        <v>27</v>
      </c>
      <c r="G66" s="1"/>
      <c r="H66" s="7">
        <f>IFERROR(VLOOKUP($C66&amp;":"&amp;$D66, Region!$D:$K, 2, FALSE), "")</f>
        <v>37.478290000000001</v>
      </c>
      <c r="I66" s="7">
        <f>IFERROR(VLOOKUP($C66&amp;":"&amp;$D66, Region!$D:$K, 3, FALSE), "")</f>
        <v>126.951502</v>
      </c>
      <c r="J66" s="7">
        <f>IFERROR(VLOOKUP($C66&amp;":"&amp;$D66, Region!$D:$K, 7, FALSE), "")</f>
        <v>0.89</v>
      </c>
      <c r="K66" s="7">
        <f>IFERROR(VLOOKUP($C66&amp;":"&amp;$D66, Region!$D:$K, 8, FALSE), "")</f>
        <v>15.12</v>
      </c>
      <c r="L66" s="1"/>
      <c r="M66" s="13">
        <f t="shared" si="3"/>
        <v>0.51788578775072813</v>
      </c>
      <c r="N66" s="13">
        <f t="shared" si="4"/>
        <v>1.2999623706891508</v>
      </c>
      <c r="O66" s="13">
        <f t="shared" si="5"/>
        <v>-1.2921142679343374</v>
      </c>
      <c r="P66" s="13">
        <f t="shared" si="6"/>
        <v>-0.98577888794776281</v>
      </c>
      <c r="Q66" s="13">
        <f t="shared" si="7"/>
        <v>-0.35870859506555469</v>
      </c>
      <c r="R66" s="13">
        <f t="shared" si="8"/>
        <v>-0.31236453342724263</v>
      </c>
      <c r="S66" s="14">
        <f t="shared" si="9"/>
        <v>1</v>
      </c>
    </row>
    <row r="67" spans="1:19" x14ac:dyDescent="0.45">
      <c r="A67" s="1">
        <v>1985</v>
      </c>
      <c r="B67" s="1" t="s">
        <v>23</v>
      </c>
      <c r="C67" s="1" t="s">
        <v>24</v>
      </c>
      <c r="D67" s="1" t="s">
        <v>57</v>
      </c>
      <c r="E67" s="2">
        <v>43890</v>
      </c>
      <c r="F67" s="1" t="s">
        <v>27</v>
      </c>
      <c r="G67" s="1"/>
      <c r="H67" s="7">
        <f>IFERROR(VLOOKUP($C67&amp;":"&amp;$D67, Region!$D:$K, 2, FALSE), "")</f>
        <v>37.518420999999996</v>
      </c>
      <c r="I67" s="7">
        <f>IFERROR(VLOOKUP($C67&amp;":"&amp;$D67, Region!$D:$K, 3, FALSE), "")</f>
        <v>127.047222</v>
      </c>
      <c r="J67" s="7">
        <f>IFERROR(VLOOKUP($C67&amp;":"&amp;$D67, Region!$D:$K, 7, FALSE), "")</f>
        <v>4.18</v>
      </c>
      <c r="K67" s="7">
        <f>IFERROR(VLOOKUP($C67&amp;":"&amp;$D67, Region!$D:$K, 8, FALSE), "")</f>
        <v>13.17</v>
      </c>
      <c r="L67" s="1"/>
      <c r="M67" s="13">
        <f t="shared" si="3"/>
        <v>0.51788578775072813</v>
      </c>
      <c r="N67" s="13">
        <f t="shared" si="4"/>
        <v>1.3507569289778278</v>
      </c>
      <c r="O67" s="13">
        <f t="shared" si="5"/>
        <v>-1.1806274109785189</v>
      </c>
      <c r="P67" s="13">
        <f t="shared" si="6"/>
        <v>5.0909283818135886</v>
      </c>
      <c r="Q67" s="13">
        <f t="shared" si="7"/>
        <v>-0.62072563373705469</v>
      </c>
      <c r="R67" s="13">
        <f t="shared" si="8"/>
        <v>-0.31236453342724263</v>
      </c>
      <c r="S67" s="14">
        <f t="shared" si="9"/>
        <v>1</v>
      </c>
    </row>
    <row r="68" spans="1:19" x14ac:dyDescent="0.45">
      <c r="A68" s="1">
        <v>1987</v>
      </c>
      <c r="B68" s="1" t="s">
        <v>23</v>
      </c>
      <c r="C68" s="1" t="s">
        <v>24</v>
      </c>
      <c r="D68" s="1" t="s">
        <v>57</v>
      </c>
      <c r="E68" s="2">
        <v>43890</v>
      </c>
      <c r="F68" s="1" t="s">
        <v>27</v>
      </c>
      <c r="G68" s="1"/>
      <c r="H68" s="7">
        <f>IFERROR(VLOOKUP($C68&amp;":"&amp;$D68, Region!$D:$K, 2, FALSE), "")</f>
        <v>37.518420999999996</v>
      </c>
      <c r="I68" s="7">
        <f>IFERROR(VLOOKUP($C68&amp;":"&amp;$D68, Region!$D:$K, 3, FALSE), "")</f>
        <v>127.047222</v>
      </c>
      <c r="J68" s="7">
        <f>IFERROR(VLOOKUP($C68&amp;":"&amp;$D68, Region!$D:$K, 7, FALSE), "")</f>
        <v>4.18</v>
      </c>
      <c r="K68" s="7">
        <f>IFERROR(VLOOKUP($C68&amp;":"&amp;$D68, Region!$D:$K, 8, FALSE), "")</f>
        <v>13.17</v>
      </c>
      <c r="L68" s="1"/>
      <c r="M68" s="13">
        <f t="shared" si="3"/>
        <v>0.62103627475652401</v>
      </c>
      <c r="N68" s="13">
        <f t="shared" si="4"/>
        <v>1.3507569289778278</v>
      </c>
      <c r="O68" s="13">
        <f t="shared" si="5"/>
        <v>-1.1806274109785189</v>
      </c>
      <c r="P68" s="13">
        <f t="shared" si="6"/>
        <v>5.0909283818135886</v>
      </c>
      <c r="Q68" s="13">
        <f t="shared" si="7"/>
        <v>-0.62072563373705469</v>
      </c>
      <c r="R68" s="13">
        <f t="shared" si="8"/>
        <v>-0.31236453342724263</v>
      </c>
      <c r="S68" s="14">
        <f t="shared" si="9"/>
        <v>1</v>
      </c>
    </row>
    <row r="69" spans="1:19" x14ac:dyDescent="0.45">
      <c r="A69" s="1">
        <v>1986</v>
      </c>
      <c r="B69" s="1" t="s">
        <v>23</v>
      </c>
      <c r="C69" s="1" t="s">
        <v>24</v>
      </c>
      <c r="D69" s="1" t="s">
        <v>57</v>
      </c>
      <c r="E69" s="2">
        <v>43890</v>
      </c>
      <c r="F69" s="1" t="s">
        <v>27</v>
      </c>
      <c r="G69" s="1"/>
      <c r="H69" s="7">
        <f>IFERROR(VLOOKUP($C69&amp;":"&amp;$D69, Region!$D:$K, 2, FALSE), "")</f>
        <v>37.518420999999996</v>
      </c>
      <c r="I69" s="7">
        <f>IFERROR(VLOOKUP($C69&amp;":"&amp;$D69, Region!$D:$K, 3, FALSE), "")</f>
        <v>127.047222</v>
      </c>
      <c r="J69" s="7">
        <f>IFERROR(VLOOKUP($C69&amp;":"&amp;$D69, Region!$D:$K, 7, FALSE), "")</f>
        <v>4.18</v>
      </c>
      <c r="K69" s="7">
        <f>IFERROR(VLOOKUP($C69&amp;":"&amp;$D69, Region!$D:$K, 8, FALSE), "")</f>
        <v>13.17</v>
      </c>
      <c r="L69" s="1"/>
      <c r="M69" s="13">
        <f t="shared" ref="M69:M132" si="10">(A69-A$1)/A$2</f>
        <v>0.56946103125362602</v>
      </c>
      <c r="N69" s="13">
        <f t="shared" ref="N69:N132" si="11">(H69-H$1)/H$2</f>
        <v>1.3507569289778278</v>
      </c>
      <c r="O69" s="13">
        <f t="shared" ref="O69:O132" si="12">(I69-I$1)/I$2</f>
        <v>-1.1806274109785189</v>
      </c>
      <c r="P69" s="13">
        <f t="shared" ref="P69:P132" si="13">(J69-J$1)/J$2</f>
        <v>5.0909283818135886</v>
      </c>
      <c r="Q69" s="13">
        <f t="shared" ref="Q69:Q132" si="14">(K69-K$1)/K$2</f>
        <v>-0.62072563373705469</v>
      </c>
      <c r="R69" s="13">
        <f t="shared" ref="R69:R132" si="15">(E69-E$1)/E$2</f>
        <v>-0.31236453342724263</v>
      </c>
      <c r="S69" s="14">
        <f t="shared" ref="S69:S132" si="16">IF(F69="released", 1, 0)</f>
        <v>1</v>
      </c>
    </row>
    <row r="70" spans="1:19" x14ac:dyDescent="0.45">
      <c r="A70" s="1">
        <v>1999</v>
      </c>
      <c r="B70" s="1" t="s">
        <v>23</v>
      </c>
      <c r="C70" s="1" t="s">
        <v>24</v>
      </c>
      <c r="D70" s="1" t="s">
        <v>37</v>
      </c>
      <c r="E70" s="2">
        <v>43890</v>
      </c>
      <c r="F70" s="1" t="s">
        <v>27</v>
      </c>
      <c r="G70" s="1"/>
      <c r="H70" s="7">
        <f>IFERROR(VLOOKUP($C70&amp;":"&amp;$D70, Region!$D:$K, 2, FALSE), "")</f>
        <v>37.514620000000001</v>
      </c>
      <c r="I70" s="7">
        <f>IFERROR(VLOOKUP($C70&amp;":"&amp;$D70, Region!$D:$K, 3, FALSE), "")</f>
        <v>127.10614099999999</v>
      </c>
      <c r="J70" s="7">
        <f>IFERROR(VLOOKUP($C70&amp;":"&amp;$D70, Region!$D:$K, 7, FALSE), "")</f>
        <v>1.65</v>
      </c>
      <c r="K70" s="7">
        <f>IFERROR(VLOOKUP($C70&amp;":"&amp;$D70, Region!$D:$K, 8, FALSE), "")</f>
        <v>13.1</v>
      </c>
      <c r="L70" s="1"/>
      <c r="M70" s="13">
        <f t="shared" si="10"/>
        <v>1.2399391967912996</v>
      </c>
      <c r="N70" s="13">
        <f t="shared" si="11"/>
        <v>1.3459459320912548</v>
      </c>
      <c r="O70" s="13">
        <f t="shared" si="12"/>
        <v>-1.1120033603623611</v>
      </c>
      <c r="P70" s="13">
        <f t="shared" si="13"/>
        <v>0.41795896160197188</v>
      </c>
      <c r="Q70" s="13">
        <f t="shared" si="14"/>
        <v>-0.63013137358680082</v>
      </c>
      <c r="R70" s="13">
        <f t="shared" si="15"/>
        <v>-0.31236453342724263</v>
      </c>
      <c r="S70" s="14">
        <f t="shared" si="16"/>
        <v>1</v>
      </c>
    </row>
    <row r="71" spans="1:19" x14ac:dyDescent="0.45">
      <c r="A71" s="1">
        <v>1992</v>
      </c>
      <c r="B71" s="1" t="s">
        <v>23</v>
      </c>
      <c r="C71" s="1" t="s">
        <v>24</v>
      </c>
      <c r="D71" s="1" t="s">
        <v>57</v>
      </c>
      <c r="E71" s="2">
        <v>43890</v>
      </c>
      <c r="F71" s="1" t="s">
        <v>27</v>
      </c>
      <c r="G71" s="1"/>
      <c r="H71" s="7">
        <f>IFERROR(VLOOKUP($C71&amp;":"&amp;$D71, Region!$D:$K, 2, FALSE), "")</f>
        <v>37.518420999999996</v>
      </c>
      <c r="I71" s="7">
        <f>IFERROR(VLOOKUP($C71&amp;":"&amp;$D71, Region!$D:$K, 3, FALSE), "")</f>
        <v>127.047222</v>
      </c>
      <c r="J71" s="7">
        <f>IFERROR(VLOOKUP($C71&amp;":"&amp;$D71, Region!$D:$K, 7, FALSE), "")</f>
        <v>4.18</v>
      </c>
      <c r="K71" s="7">
        <f>IFERROR(VLOOKUP($C71&amp;":"&amp;$D71, Region!$D:$K, 8, FALSE), "")</f>
        <v>13.17</v>
      </c>
      <c r="L71" s="1"/>
      <c r="M71" s="13">
        <f t="shared" si="10"/>
        <v>0.87891249227101387</v>
      </c>
      <c r="N71" s="13">
        <f t="shared" si="11"/>
        <v>1.3507569289778278</v>
      </c>
      <c r="O71" s="13">
        <f t="shared" si="12"/>
        <v>-1.1806274109785189</v>
      </c>
      <c r="P71" s="13">
        <f t="shared" si="13"/>
        <v>5.0909283818135886</v>
      </c>
      <c r="Q71" s="13">
        <f t="shared" si="14"/>
        <v>-0.62072563373705469</v>
      </c>
      <c r="R71" s="13">
        <f t="shared" si="15"/>
        <v>-0.31236453342724263</v>
      </c>
      <c r="S71" s="14">
        <f t="shared" si="16"/>
        <v>1</v>
      </c>
    </row>
    <row r="72" spans="1:19" x14ac:dyDescent="0.45">
      <c r="A72" s="1">
        <v>1974</v>
      </c>
      <c r="B72" s="1" t="s">
        <v>23</v>
      </c>
      <c r="C72" s="1" t="s">
        <v>24</v>
      </c>
      <c r="D72" s="1" t="s">
        <v>55</v>
      </c>
      <c r="E72" s="2">
        <v>43888</v>
      </c>
      <c r="F72" s="1" t="s">
        <v>27</v>
      </c>
      <c r="G72" s="1"/>
      <c r="H72" s="7">
        <f>IFERROR(VLOOKUP($C72&amp;":"&amp;$D72, Region!$D:$K, 2, FALSE), "")</f>
        <v>37.654259000000003</v>
      </c>
      <c r="I72" s="7">
        <f>IFERROR(VLOOKUP($C72&amp;":"&amp;$D72, Region!$D:$K, 3, FALSE), "")</f>
        <v>127.05629399999999</v>
      </c>
      <c r="J72" s="7">
        <f>IFERROR(VLOOKUP($C72&amp;":"&amp;$D72, Region!$D:$K, 7, FALSE), "")</f>
        <v>1.39</v>
      </c>
      <c r="K72" s="7">
        <f>IFERROR(VLOOKUP($C72&amp;":"&amp;$D72, Region!$D:$K, 8, FALSE), "")</f>
        <v>15.4</v>
      </c>
      <c r="L72" s="1"/>
      <c r="M72" s="13">
        <f t="shared" si="10"/>
        <v>-4.9441890781149557E-2</v>
      </c>
      <c r="N72" s="13">
        <f t="shared" si="11"/>
        <v>1.5226896296037404</v>
      </c>
      <c r="O72" s="13">
        <f t="shared" si="12"/>
        <v>-1.1700610845441064</v>
      </c>
      <c r="P72" s="13">
        <f t="shared" si="13"/>
        <v>-6.2267144822937444E-2</v>
      </c>
      <c r="Q72" s="13">
        <f t="shared" si="14"/>
        <v>-0.32108563566656989</v>
      </c>
      <c r="R72" s="13">
        <f t="shared" si="15"/>
        <v>-0.56652035701893044</v>
      </c>
      <c r="S72" s="14">
        <f t="shared" si="16"/>
        <v>1</v>
      </c>
    </row>
    <row r="73" spans="1:19" x14ac:dyDescent="0.45">
      <c r="A73" s="1">
        <v>1975</v>
      </c>
      <c r="B73" s="1" t="s">
        <v>23</v>
      </c>
      <c r="C73" s="1" t="s">
        <v>24</v>
      </c>
      <c r="D73" s="1" t="s">
        <v>55</v>
      </c>
      <c r="E73" s="2">
        <v>43888</v>
      </c>
      <c r="F73" s="1" t="s">
        <v>45</v>
      </c>
      <c r="G73" s="1"/>
      <c r="H73" s="7">
        <f>IFERROR(VLOOKUP($C73&amp;":"&amp;$D73, Region!$D:$K, 2, FALSE), "")</f>
        <v>37.654259000000003</v>
      </c>
      <c r="I73" s="7">
        <f>IFERROR(VLOOKUP($C73&amp;":"&amp;$D73, Region!$D:$K, 3, FALSE), "")</f>
        <v>127.05629399999999</v>
      </c>
      <c r="J73" s="7">
        <f>IFERROR(VLOOKUP($C73&amp;":"&amp;$D73, Region!$D:$K, 7, FALSE), "")</f>
        <v>1.39</v>
      </c>
      <c r="K73" s="7">
        <f>IFERROR(VLOOKUP($C73&amp;":"&amp;$D73, Region!$D:$K, 8, FALSE), "")</f>
        <v>15.4</v>
      </c>
      <c r="L73" s="1"/>
      <c r="M73" s="13">
        <f t="shared" si="10"/>
        <v>2.1333527217484104E-3</v>
      </c>
      <c r="N73" s="13">
        <f t="shared" si="11"/>
        <v>1.5226896296037404</v>
      </c>
      <c r="O73" s="13">
        <f t="shared" si="12"/>
        <v>-1.1700610845441064</v>
      </c>
      <c r="P73" s="13">
        <f t="shared" si="13"/>
        <v>-6.2267144822937444E-2</v>
      </c>
      <c r="Q73" s="13">
        <f t="shared" si="14"/>
        <v>-0.32108563566656989</v>
      </c>
      <c r="R73" s="13">
        <f t="shared" si="15"/>
        <v>-0.56652035701893044</v>
      </c>
      <c r="S73" s="14">
        <f t="shared" si="16"/>
        <v>0</v>
      </c>
    </row>
    <row r="74" spans="1:19" x14ac:dyDescent="0.45">
      <c r="A74" s="1">
        <v>1990</v>
      </c>
      <c r="B74" s="1" t="s">
        <v>23</v>
      </c>
      <c r="C74" s="1" t="s">
        <v>24</v>
      </c>
      <c r="D74" s="1" t="s">
        <v>55</v>
      </c>
      <c r="E74" s="2">
        <v>43887</v>
      </c>
      <c r="F74" s="1" t="s">
        <v>27</v>
      </c>
      <c r="G74" s="1"/>
      <c r="H74" s="7">
        <f>IFERROR(VLOOKUP($C74&amp;":"&amp;$D74, Region!$D:$K, 2, FALSE), "")</f>
        <v>37.654259000000003</v>
      </c>
      <c r="I74" s="7">
        <f>IFERROR(VLOOKUP($C74&amp;":"&amp;$D74, Region!$D:$K, 3, FALSE), "")</f>
        <v>127.05629399999999</v>
      </c>
      <c r="J74" s="7">
        <f>IFERROR(VLOOKUP($C74&amp;":"&amp;$D74, Region!$D:$K, 7, FALSE), "")</f>
        <v>1.39</v>
      </c>
      <c r="K74" s="7">
        <f>IFERROR(VLOOKUP($C74&amp;":"&amp;$D74, Region!$D:$K, 8, FALSE), "")</f>
        <v>15.4</v>
      </c>
      <c r="L74" s="1"/>
      <c r="M74" s="13">
        <f t="shared" si="10"/>
        <v>0.77576200526521788</v>
      </c>
      <c r="N74" s="13">
        <f t="shared" si="11"/>
        <v>1.5226896296037404</v>
      </c>
      <c r="O74" s="13">
        <f t="shared" si="12"/>
        <v>-1.1700610845441064</v>
      </c>
      <c r="P74" s="13">
        <f t="shared" si="13"/>
        <v>-6.2267144822937444E-2</v>
      </c>
      <c r="Q74" s="13">
        <f t="shared" si="14"/>
        <v>-0.32108563566656989</v>
      </c>
      <c r="R74" s="13">
        <f t="shared" si="15"/>
        <v>-0.69359826881477427</v>
      </c>
      <c r="S74" s="14">
        <f t="shared" si="16"/>
        <v>1</v>
      </c>
    </row>
    <row r="75" spans="1:19" x14ac:dyDescent="0.45">
      <c r="A75" s="1">
        <v>1979</v>
      </c>
      <c r="B75" s="1" t="s">
        <v>23</v>
      </c>
      <c r="C75" s="1" t="s">
        <v>24</v>
      </c>
      <c r="D75" s="1" t="s">
        <v>51</v>
      </c>
      <c r="E75" s="2">
        <v>43888</v>
      </c>
      <c r="F75" s="1" t="s">
        <v>27</v>
      </c>
      <c r="G75" s="1"/>
      <c r="H75" s="7">
        <f>IFERROR(VLOOKUP($C75&amp;":"&amp;$D75, Region!$D:$K, 2, FALSE), "")</f>
        <v>37.530492000000002</v>
      </c>
      <c r="I75" s="7">
        <f>IFERROR(VLOOKUP($C75&amp;":"&amp;$D75, Region!$D:$K, 3, FALSE), "")</f>
        <v>127.12383699999999</v>
      </c>
      <c r="J75" s="7">
        <f>IFERROR(VLOOKUP($C75&amp;":"&amp;$D75, Region!$D:$K, 7, FALSE), "")</f>
        <v>1.54</v>
      </c>
      <c r="K75" s="7">
        <f>IFERROR(VLOOKUP($C75&amp;":"&amp;$D75, Region!$D:$K, 8, FALSE), "")</f>
        <v>14.55</v>
      </c>
      <c r="L75" s="1"/>
      <c r="M75" s="13">
        <f t="shared" si="10"/>
        <v>0.20843432673334028</v>
      </c>
      <c r="N75" s="13">
        <f t="shared" si="11"/>
        <v>1.3660354197481301</v>
      </c>
      <c r="O75" s="13">
        <f t="shared" si="12"/>
        <v>-1.091392501391506</v>
      </c>
      <c r="P75" s="13">
        <f t="shared" si="13"/>
        <v>0.21478637811451048</v>
      </c>
      <c r="Q75" s="13">
        <f t="shared" si="14"/>
        <v>-0.43529819098491607</v>
      </c>
      <c r="R75" s="13">
        <f t="shared" si="15"/>
        <v>-0.56652035701893044</v>
      </c>
      <c r="S75" s="14">
        <f t="shared" si="16"/>
        <v>1</v>
      </c>
    </row>
    <row r="76" spans="1:19" x14ac:dyDescent="0.45">
      <c r="A76" s="1">
        <v>1975</v>
      </c>
      <c r="B76" s="1" t="s">
        <v>23</v>
      </c>
      <c r="C76" s="1" t="s">
        <v>24</v>
      </c>
      <c r="D76" s="1" t="s">
        <v>36</v>
      </c>
      <c r="E76" s="2">
        <v>43888</v>
      </c>
      <c r="F76" s="1" t="s">
        <v>45</v>
      </c>
      <c r="G76" s="1"/>
      <c r="H76" s="7" t="str">
        <f>IFERROR(VLOOKUP($C76&amp;":"&amp;$D76, Region!$D:$K, 2, FALSE), "")</f>
        <v/>
      </c>
      <c r="I76" s="7" t="str">
        <f>IFERROR(VLOOKUP($C76&amp;":"&amp;$D76, Region!$D:$K, 3, FALSE), "")</f>
        <v/>
      </c>
      <c r="J76" s="7" t="str">
        <f>IFERROR(VLOOKUP($C76&amp;":"&amp;$D76, Region!$D:$K, 7, FALSE), "")</f>
        <v/>
      </c>
      <c r="K76" s="7" t="str">
        <f>IFERROR(VLOOKUP($C76&amp;":"&amp;$D76, Region!$D:$K, 8, FALSE), "")</f>
        <v/>
      </c>
      <c r="L76" s="1"/>
      <c r="M76" s="13">
        <f t="shared" si="10"/>
        <v>2.1333527217484104E-3</v>
      </c>
      <c r="N76" s="13" t="e">
        <f t="shared" si="11"/>
        <v>#VALUE!</v>
      </c>
      <c r="O76" s="13" t="e">
        <f t="shared" si="12"/>
        <v>#VALUE!</v>
      </c>
      <c r="P76" s="13" t="e">
        <f t="shared" si="13"/>
        <v>#VALUE!</v>
      </c>
      <c r="Q76" s="13" t="e">
        <f t="shared" si="14"/>
        <v>#VALUE!</v>
      </c>
      <c r="R76" s="13">
        <f t="shared" si="15"/>
        <v>-0.56652035701893044</v>
      </c>
      <c r="S76" s="14">
        <f t="shared" si="16"/>
        <v>0</v>
      </c>
    </row>
    <row r="77" spans="1:19" x14ac:dyDescent="0.45">
      <c r="A77" s="1">
        <v>1967</v>
      </c>
      <c r="B77" s="1" t="s">
        <v>23</v>
      </c>
      <c r="C77" s="1" t="s">
        <v>24</v>
      </c>
      <c r="D77" s="1" t="s">
        <v>47</v>
      </c>
      <c r="E77" s="2">
        <v>43888</v>
      </c>
      <c r="F77" s="1" t="s">
        <v>27</v>
      </c>
      <c r="G77" s="1"/>
      <c r="H77" s="7">
        <f>IFERROR(VLOOKUP($C77&amp;":"&amp;$D77, Region!$D:$K, 2, FALSE), "")</f>
        <v>37.483803999999999</v>
      </c>
      <c r="I77" s="7">
        <f>IFERROR(VLOOKUP($C77&amp;":"&amp;$D77, Region!$D:$K, 3, FALSE), "")</f>
        <v>127.03269299999999</v>
      </c>
      <c r="J77" s="7">
        <f>IFERROR(VLOOKUP($C77&amp;":"&amp;$D77, Region!$D:$K, 7, FALSE), "")</f>
        <v>2.6</v>
      </c>
      <c r="K77" s="7">
        <f>IFERROR(VLOOKUP($C77&amp;":"&amp;$D77, Region!$D:$K, 8, FALSE), "")</f>
        <v>13.39</v>
      </c>
      <c r="L77" s="1"/>
      <c r="M77" s="13">
        <f t="shared" si="10"/>
        <v>-0.41046859530143531</v>
      </c>
      <c r="N77" s="13">
        <f t="shared" si="11"/>
        <v>1.3069415437574445</v>
      </c>
      <c r="O77" s="13">
        <f t="shared" si="12"/>
        <v>-1.197549606389219</v>
      </c>
      <c r="P77" s="13">
        <f t="shared" si="13"/>
        <v>2.1726312735391407</v>
      </c>
      <c r="Q77" s="13">
        <f t="shared" si="14"/>
        <v>-0.59116473706642381</v>
      </c>
      <c r="R77" s="13">
        <f t="shared" si="15"/>
        <v>-0.56652035701893044</v>
      </c>
      <c r="S77" s="14">
        <f t="shared" si="16"/>
        <v>1</v>
      </c>
    </row>
    <row r="78" spans="1:19" x14ac:dyDescent="0.45">
      <c r="A78" s="1">
        <v>1982</v>
      </c>
      <c r="B78" s="1" t="s">
        <v>23</v>
      </c>
      <c r="C78" s="1" t="s">
        <v>24</v>
      </c>
      <c r="D78" s="1" t="s">
        <v>59</v>
      </c>
      <c r="E78" s="2">
        <v>43888</v>
      </c>
      <c r="F78" s="1" t="s">
        <v>45</v>
      </c>
      <c r="G78" s="1"/>
      <c r="H78" s="7">
        <f>IFERROR(VLOOKUP($C78&amp;":"&amp;$D78, Region!$D:$K, 2, FALSE), "")</f>
        <v>37.538711999999997</v>
      </c>
      <c r="I78" s="7">
        <f>IFERROR(VLOOKUP($C78&amp;":"&amp;$D78, Region!$D:$K, 3, FALSE), "")</f>
        <v>127.08236599999999</v>
      </c>
      <c r="J78" s="7">
        <f>IFERROR(VLOOKUP($C78&amp;":"&amp;$D78, Region!$D:$K, 7, FALSE), "")</f>
        <v>1.1599999999999999</v>
      </c>
      <c r="K78" s="7">
        <f>IFERROR(VLOOKUP($C78&amp;":"&amp;$D78, Region!$D:$K, 8, FALSE), "")</f>
        <v>13.75</v>
      </c>
      <c r="L78" s="1"/>
      <c r="M78" s="13">
        <f t="shared" si="10"/>
        <v>0.36316005724203421</v>
      </c>
      <c r="N78" s="13">
        <f t="shared" si="11"/>
        <v>1.3764396276954198</v>
      </c>
      <c r="O78" s="13">
        <f t="shared" si="12"/>
        <v>-1.1396945432303578</v>
      </c>
      <c r="P78" s="13">
        <f t="shared" si="13"/>
        <v>-0.48708254666035716</v>
      </c>
      <c r="Q78" s="13">
        <f t="shared" si="14"/>
        <v>-0.54279236069630077</v>
      </c>
      <c r="R78" s="13">
        <f t="shared" si="15"/>
        <v>-0.56652035701893044</v>
      </c>
      <c r="S78" s="14">
        <f t="shared" si="16"/>
        <v>0</v>
      </c>
    </row>
    <row r="79" spans="1:19" x14ac:dyDescent="0.45">
      <c r="A79" s="1">
        <v>1977</v>
      </c>
      <c r="B79" s="1" t="s">
        <v>23</v>
      </c>
      <c r="C79" s="1" t="s">
        <v>24</v>
      </c>
      <c r="D79" s="1" t="s">
        <v>60</v>
      </c>
      <c r="E79" s="2">
        <v>43888</v>
      </c>
      <c r="F79" s="1" t="s">
        <v>27</v>
      </c>
      <c r="G79" s="1"/>
      <c r="H79" s="7">
        <f>IFERROR(VLOOKUP($C79&amp;":"&amp;$D79, Region!$D:$K, 2, FALSE), "")</f>
        <v>37.574551999999997</v>
      </c>
      <c r="I79" s="7">
        <f>IFERROR(VLOOKUP($C79&amp;":"&amp;$D79, Region!$D:$K, 3, FALSE), "")</f>
        <v>127.039721</v>
      </c>
      <c r="J79" s="7">
        <f>IFERROR(VLOOKUP($C79&amp;":"&amp;$D79, Region!$D:$K, 7, FALSE), "")</f>
        <v>1.06</v>
      </c>
      <c r="K79" s="7">
        <f>IFERROR(VLOOKUP($C79&amp;":"&amp;$D79, Region!$D:$K, 8, FALSE), "")</f>
        <v>17.260000000000002</v>
      </c>
      <c r="L79" s="1"/>
      <c r="M79" s="13">
        <f t="shared" si="10"/>
        <v>0.10528383972754435</v>
      </c>
      <c r="N79" s="13">
        <f t="shared" si="11"/>
        <v>1.4218029869206179</v>
      </c>
      <c r="O79" s="13">
        <f t="shared" si="12"/>
        <v>-1.1893639646143959</v>
      </c>
      <c r="P79" s="13">
        <f t="shared" si="13"/>
        <v>-0.67178489528532204</v>
      </c>
      <c r="Q79" s="13">
        <f t="shared" si="14"/>
        <v>-7.1161691087600398E-2</v>
      </c>
      <c r="R79" s="13">
        <f t="shared" si="15"/>
        <v>-0.56652035701893044</v>
      </c>
      <c r="S79" s="14">
        <f t="shared" si="16"/>
        <v>1</v>
      </c>
    </row>
    <row r="80" spans="1:19" x14ac:dyDescent="0.45">
      <c r="A80" s="1">
        <v>1991</v>
      </c>
      <c r="B80" s="1" t="s">
        <v>23</v>
      </c>
      <c r="C80" s="1" t="s">
        <v>24</v>
      </c>
      <c r="D80" s="1" t="s">
        <v>43</v>
      </c>
      <c r="E80" s="2">
        <v>43889</v>
      </c>
      <c r="F80" s="1" t="s">
        <v>45</v>
      </c>
      <c r="G80" s="1"/>
      <c r="H80" s="7">
        <f>IFERROR(VLOOKUP($C80&amp;":"&amp;$D80, Region!$D:$K, 2, FALSE), "")</f>
        <v>37.563276999999999</v>
      </c>
      <c r="I80" s="7">
        <f>IFERROR(VLOOKUP($C80&amp;":"&amp;$D80, Region!$D:$K, 3, FALSE), "")</f>
        <v>127.036647</v>
      </c>
      <c r="J80" s="7">
        <f>IFERROR(VLOOKUP($C80&amp;":"&amp;$D80, Region!$D:$K, 7, FALSE), "")</f>
        <v>0.97</v>
      </c>
      <c r="K80" s="7">
        <f>IFERROR(VLOOKUP($C80&amp;":"&amp;$D80, Region!$D:$K, 8, FALSE), "")</f>
        <v>14.76</v>
      </c>
      <c r="L80" s="1"/>
      <c r="M80" s="13">
        <f t="shared" si="10"/>
        <v>0.82733724876811587</v>
      </c>
      <c r="N80" s="13">
        <f t="shared" si="11"/>
        <v>1.407532008258118</v>
      </c>
      <c r="O80" s="13">
        <f t="shared" si="12"/>
        <v>-1.1929443093519843</v>
      </c>
      <c r="P80" s="13">
        <f t="shared" si="13"/>
        <v>-0.83801700904779075</v>
      </c>
      <c r="Q80" s="13">
        <f t="shared" si="14"/>
        <v>-0.40708097143567767</v>
      </c>
      <c r="R80" s="13">
        <f t="shared" si="15"/>
        <v>-0.43944244522308651</v>
      </c>
      <c r="S80" s="14">
        <f t="shared" si="16"/>
        <v>0</v>
      </c>
    </row>
    <row r="81" spans="1:19" x14ac:dyDescent="0.45">
      <c r="A81" s="1">
        <v>1974</v>
      </c>
      <c r="B81" s="1" t="s">
        <v>23</v>
      </c>
      <c r="C81" s="1" t="s">
        <v>24</v>
      </c>
      <c r="D81" s="1" t="s">
        <v>55</v>
      </c>
      <c r="E81" s="2">
        <v>43886</v>
      </c>
      <c r="F81" s="1" t="s">
        <v>45</v>
      </c>
      <c r="G81" s="1"/>
      <c r="H81" s="7">
        <f>IFERROR(VLOOKUP($C81&amp;":"&amp;$D81, Region!$D:$K, 2, FALSE), "")</f>
        <v>37.654259000000003</v>
      </c>
      <c r="I81" s="7">
        <f>IFERROR(VLOOKUP($C81&amp;":"&amp;$D81, Region!$D:$K, 3, FALSE), "")</f>
        <v>127.05629399999999</v>
      </c>
      <c r="J81" s="7">
        <f>IFERROR(VLOOKUP($C81&amp;":"&amp;$D81, Region!$D:$K, 7, FALSE), "")</f>
        <v>1.39</v>
      </c>
      <c r="K81" s="7">
        <f>IFERROR(VLOOKUP($C81&amp;":"&amp;$D81, Region!$D:$K, 8, FALSE), "")</f>
        <v>15.4</v>
      </c>
      <c r="L81" s="1"/>
      <c r="M81" s="13">
        <f t="shared" si="10"/>
        <v>-4.9441890781149557E-2</v>
      </c>
      <c r="N81" s="13">
        <f t="shared" si="11"/>
        <v>1.5226896296037404</v>
      </c>
      <c r="O81" s="13">
        <f t="shared" si="12"/>
        <v>-1.1700610845441064</v>
      </c>
      <c r="P81" s="13">
        <f t="shared" si="13"/>
        <v>-6.2267144822937444E-2</v>
      </c>
      <c r="Q81" s="13">
        <f t="shared" si="14"/>
        <v>-0.32108563566656989</v>
      </c>
      <c r="R81" s="13">
        <f t="shared" si="15"/>
        <v>-0.8206761806106182</v>
      </c>
      <c r="S81" s="14">
        <f t="shared" si="16"/>
        <v>0</v>
      </c>
    </row>
    <row r="82" spans="1:19" x14ac:dyDescent="0.45">
      <c r="A82" s="1">
        <v>2003</v>
      </c>
      <c r="B82" s="1" t="s">
        <v>23</v>
      </c>
      <c r="C82" s="1" t="s">
        <v>24</v>
      </c>
      <c r="D82" s="1" t="s">
        <v>55</v>
      </c>
      <c r="E82" s="2">
        <v>43889</v>
      </c>
      <c r="F82" s="1" t="s">
        <v>27</v>
      </c>
      <c r="G82" s="1"/>
      <c r="H82" s="7">
        <f>IFERROR(VLOOKUP($C82&amp;":"&amp;$D82, Region!$D:$K, 2, FALSE), "")</f>
        <v>37.654259000000003</v>
      </c>
      <c r="I82" s="7">
        <f>IFERROR(VLOOKUP($C82&amp;":"&amp;$D82, Region!$D:$K, 3, FALSE), "")</f>
        <v>127.05629399999999</v>
      </c>
      <c r="J82" s="7">
        <f>IFERROR(VLOOKUP($C82&amp;":"&amp;$D82, Region!$D:$K, 7, FALSE), "")</f>
        <v>1.39</v>
      </c>
      <c r="K82" s="7">
        <f>IFERROR(VLOOKUP($C82&amp;":"&amp;$D82, Region!$D:$K, 8, FALSE), "")</f>
        <v>15.4</v>
      </c>
      <c r="L82" s="1"/>
      <c r="M82" s="13">
        <f t="shared" si="10"/>
        <v>1.4462401708028916</v>
      </c>
      <c r="N82" s="13">
        <f t="shared" si="11"/>
        <v>1.5226896296037404</v>
      </c>
      <c r="O82" s="13">
        <f t="shared" si="12"/>
        <v>-1.1700610845441064</v>
      </c>
      <c r="P82" s="13">
        <f t="shared" si="13"/>
        <v>-6.2267144822937444E-2</v>
      </c>
      <c r="Q82" s="13">
        <f t="shared" si="14"/>
        <v>-0.32108563566656989</v>
      </c>
      <c r="R82" s="13">
        <f t="shared" si="15"/>
        <v>-0.43944244522308651</v>
      </c>
      <c r="S82" s="14">
        <f t="shared" si="16"/>
        <v>1</v>
      </c>
    </row>
    <row r="83" spans="1:19" x14ac:dyDescent="0.45">
      <c r="A83" s="1">
        <v>1996</v>
      </c>
      <c r="B83" s="1" t="s">
        <v>23</v>
      </c>
      <c r="C83" s="1" t="s">
        <v>24</v>
      </c>
      <c r="D83" s="1" t="s">
        <v>55</v>
      </c>
      <c r="E83" s="2">
        <v>43890</v>
      </c>
      <c r="F83" s="1" t="s">
        <v>45</v>
      </c>
      <c r="G83" s="1"/>
      <c r="H83" s="7">
        <f>IFERROR(VLOOKUP($C83&amp;":"&amp;$D83, Region!$D:$K, 2, FALSE), "")</f>
        <v>37.654259000000003</v>
      </c>
      <c r="I83" s="7">
        <f>IFERROR(VLOOKUP($C83&amp;":"&amp;$D83, Region!$D:$K, 3, FALSE), "")</f>
        <v>127.05629399999999</v>
      </c>
      <c r="J83" s="7">
        <f>IFERROR(VLOOKUP($C83&amp;":"&amp;$D83, Region!$D:$K, 7, FALSE), "")</f>
        <v>1.39</v>
      </c>
      <c r="K83" s="7">
        <f>IFERROR(VLOOKUP($C83&amp;":"&amp;$D83, Region!$D:$K, 8, FALSE), "")</f>
        <v>15.4</v>
      </c>
      <c r="L83" s="1"/>
      <c r="M83" s="13">
        <f t="shared" si="10"/>
        <v>1.0852134662826058</v>
      </c>
      <c r="N83" s="13">
        <f t="shared" si="11"/>
        <v>1.5226896296037404</v>
      </c>
      <c r="O83" s="13">
        <f t="shared" si="12"/>
        <v>-1.1700610845441064</v>
      </c>
      <c r="P83" s="13">
        <f t="shared" si="13"/>
        <v>-6.2267144822937444E-2</v>
      </c>
      <c r="Q83" s="13">
        <f t="shared" si="14"/>
        <v>-0.32108563566656989</v>
      </c>
      <c r="R83" s="13">
        <f t="shared" si="15"/>
        <v>-0.31236453342724263</v>
      </c>
      <c r="S83" s="14">
        <f t="shared" si="16"/>
        <v>0</v>
      </c>
    </row>
    <row r="84" spans="1:19" x14ac:dyDescent="0.45">
      <c r="A84" s="1">
        <v>1988</v>
      </c>
      <c r="B84" s="1" t="s">
        <v>23</v>
      </c>
      <c r="C84" s="1" t="s">
        <v>24</v>
      </c>
      <c r="D84" s="1" t="s">
        <v>54</v>
      </c>
      <c r="E84" s="2">
        <v>43890</v>
      </c>
      <c r="F84" s="1" t="s">
        <v>45</v>
      </c>
      <c r="G84" s="1"/>
      <c r="H84" s="7">
        <f>IFERROR(VLOOKUP($C84&amp;":"&amp;$D84, Region!$D:$K, 2, FALSE), "")</f>
        <v>37.478290000000001</v>
      </c>
      <c r="I84" s="7">
        <f>IFERROR(VLOOKUP($C84&amp;":"&amp;$D84, Region!$D:$K, 3, FALSE), "")</f>
        <v>126.951502</v>
      </c>
      <c r="J84" s="7">
        <f>IFERROR(VLOOKUP($C84&amp;":"&amp;$D84, Region!$D:$K, 7, FALSE), "")</f>
        <v>0.89</v>
      </c>
      <c r="K84" s="7">
        <f>IFERROR(VLOOKUP($C84&amp;":"&amp;$D84, Region!$D:$K, 8, FALSE), "")</f>
        <v>15.12</v>
      </c>
      <c r="L84" s="1"/>
      <c r="M84" s="13">
        <f t="shared" si="10"/>
        <v>0.672611518259422</v>
      </c>
      <c r="N84" s="13">
        <f t="shared" si="11"/>
        <v>1.2999623706891508</v>
      </c>
      <c r="O84" s="13">
        <f t="shared" si="12"/>
        <v>-1.2921142679343374</v>
      </c>
      <c r="P84" s="13">
        <f t="shared" si="13"/>
        <v>-0.98577888794776281</v>
      </c>
      <c r="Q84" s="13">
        <f t="shared" si="14"/>
        <v>-0.35870859506555469</v>
      </c>
      <c r="R84" s="13">
        <f t="shared" si="15"/>
        <v>-0.31236453342724263</v>
      </c>
      <c r="S84" s="14">
        <f t="shared" si="16"/>
        <v>0</v>
      </c>
    </row>
    <row r="85" spans="1:19" x14ac:dyDescent="0.45">
      <c r="A85" s="1">
        <v>1951</v>
      </c>
      <c r="B85" s="1" t="s">
        <v>23</v>
      </c>
      <c r="C85" s="1" t="s">
        <v>24</v>
      </c>
      <c r="D85" s="1" t="s">
        <v>62</v>
      </c>
      <c r="E85" s="2">
        <v>43890</v>
      </c>
      <c r="F85" s="1" t="s">
        <v>27</v>
      </c>
      <c r="G85" s="1"/>
      <c r="H85" s="7">
        <f>IFERROR(VLOOKUP($C85&amp;":"&amp;$D85, Region!$D:$K, 2, FALSE), "")</f>
        <v>37.526505</v>
      </c>
      <c r="I85" s="7">
        <f>IFERROR(VLOOKUP($C85&amp;":"&amp;$D85, Region!$D:$K, 3, FALSE), "")</f>
        <v>126.89619</v>
      </c>
      <c r="J85" s="7">
        <f>IFERROR(VLOOKUP($C85&amp;":"&amp;$D85, Region!$D:$K, 7, FALSE), "")</f>
        <v>1.21</v>
      </c>
      <c r="K85" s="7">
        <f>IFERROR(VLOOKUP($C85&amp;":"&amp;$D85, Region!$D:$K, 8, FALSE), "")</f>
        <v>15.6</v>
      </c>
      <c r="L85" s="1"/>
      <c r="M85" s="13">
        <f t="shared" si="10"/>
        <v>-1.2356724913478028</v>
      </c>
      <c r="N85" s="13">
        <f t="shared" si="11"/>
        <v>1.3609889991780697</v>
      </c>
      <c r="O85" s="13">
        <f t="shared" si="12"/>
        <v>-1.3565371788405252</v>
      </c>
      <c r="P85" s="13">
        <f t="shared" si="13"/>
        <v>-0.39473137234787453</v>
      </c>
      <c r="Q85" s="13">
        <f t="shared" si="14"/>
        <v>-0.29421209323872383</v>
      </c>
      <c r="R85" s="13">
        <f t="shared" si="15"/>
        <v>-0.31236453342724263</v>
      </c>
      <c r="S85" s="14">
        <f t="shared" si="16"/>
        <v>1</v>
      </c>
    </row>
    <row r="86" spans="1:19" x14ac:dyDescent="0.45">
      <c r="A86" s="1">
        <v>1993</v>
      </c>
      <c r="B86" s="1" t="s">
        <v>23</v>
      </c>
      <c r="C86" s="1" t="s">
        <v>24</v>
      </c>
      <c r="D86" s="1" t="s">
        <v>37</v>
      </c>
      <c r="E86" s="2">
        <v>43891</v>
      </c>
      <c r="F86" s="1" t="s">
        <v>45</v>
      </c>
      <c r="G86" s="1"/>
      <c r="H86" s="7">
        <f>IFERROR(VLOOKUP($C86&amp;":"&amp;$D86, Region!$D:$K, 2, FALSE), "")</f>
        <v>37.514620000000001</v>
      </c>
      <c r="I86" s="7">
        <f>IFERROR(VLOOKUP($C86&amp;":"&amp;$D86, Region!$D:$K, 3, FALSE), "")</f>
        <v>127.10614099999999</v>
      </c>
      <c r="J86" s="7">
        <f>IFERROR(VLOOKUP($C86&amp;":"&amp;$D86, Region!$D:$K, 7, FALSE), "")</f>
        <v>1.65</v>
      </c>
      <c r="K86" s="7">
        <f>IFERROR(VLOOKUP($C86&amp;":"&amp;$D86, Region!$D:$K, 8, FALSE), "")</f>
        <v>13.1</v>
      </c>
      <c r="L86" s="1"/>
      <c r="M86" s="13">
        <f t="shared" si="10"/>
        <v>0.93048773577391186</v>
      </c>
      <c r="N86" s="13">
        <f t="shared" si="11"/>
        <v>1.3459459320912548</v>
      </c>
      <c r="O86" s="13">
        <f t="shared" si="12"/>
        <v>-1.1120033603623611</v>
      </c>
      <c r="P86" s="13">
        <f t="shared" si="13"/>
        <v>0.41795896160197188</v>
      </c>
      <c r="Q86" s="13">
        <f t="shared" si="14"/>
        <v>-0.63013137358680082</v>
      </c>
      <c r="R86" s="13">
        <f t="shared" si="15"/>
        <v>-0.18528662163139878</v>
      </c>
      <c r="S86" s="14">
        <f t="shared" si="16"/>
        <v>0</v>
      </c>
    </row>
    <row r="87" spans="1:19" x14ac:dyDescent="0.45">
      <c r="A87" s="1">
        <v>1997</v>
      </c>
      <c r="B87" s="1" t="s">
        <v>23</v>
      </c>
      <c r="C87" s="1" t="s">
        <v>24</v>
      </c>
      <c r="D87" s="1" t="s">
        <v>37</v>
      </c>
      <c r="E87" s="2">
        <v>43888</v>
      </c>
      <c r="F87" s="1" t="s">
        <v>45</v>
      </c>
      <c r="G87" s="1"/>
      <c r="H87" s="7">
        <f>IFERROR(VLOOKUP($C87&amp;":"&amp;$D87, Region!$D:$K, 2, FALSE), "")</f>
        <v>37.514620000000001</v>
      </c>
      <c r="I87" s="7">
        <f>IFERROR(VLOOKUP($C87&amp;":"&amp;$D87, Region!$D:$K, 3, FALSE), "")</f>
        <v>127.10614099999999</v>
      </c>
      <c r="J87" s="7">
        <f>IFERROR(VLOOKUP($C87&amp;":"&amp;$D87, Region!$D:$K, 7, FALSE), "")</f>
        <v>1.65</v>
      </c>
      <c r="K87" s="7">
        <f>IFERROR(VLOOKUP($C87&amp;":"&amp;$D87, Region!$D:$K, 8, FALSE), "")</f>
        <v>13.1</v>
      </c>
      <c r="L87" s="1"/>
      <c r="M87" s="13">
        <f t="shared" si="10"/>
        <v>1.1367887097855036</v>
      </c>
      <c r="N87" s="13">
        <f t="shared" si="11"/>
        <v>1.3459459320912548</v>
      </c>
      <c r="O87" s="13">
        <f t="shared" si="12"/>
        <v>-1.1120033603623611</v>
      </c>
      <c r="P87" s="13">
        <f t="shared" si="13"/>
        <v>0.41795896160197188</v>
      </c>
      <c r="Q87" s="13">
        <f t="shared" si="14"/>
        <v>-0.63013137358680082</v>
      </c>
      <c r="R87" s="13">
        <f t="shared" si="15"/>
        <v>-0.56652035701893044</v>
      </c>
      <c r="S87" s="14">
        <f t="shared" si="16"/>
        <v>0</v>
      </c>
    </row>
    <row r="88" spans="1:19" x14ac:dyDescent="0.45">
      <c r="A88" s="1">
        <v>1988</v>
      </c>
      <c r="B88" s="1" t="s">
        <v>23</v>
      </c>
      <c r="C88" s="1" t="s">
        <v>24</v>
      </c>
      <c r="D88" s="1" t="s">
        <v>57</v>
      </c>
      <c r="E88" s="2">
        <v>43888</v>
      </c>
      <c r="F88" s="1" t="s">
        <v>27</v>
      </c>
      <c r="G88" s="1"/>
      <c r="H88" s="7">
        <f>IFERROR(VLOOKUP($C88&amp;":"&amp;$D88, Region!$D:$K, 2, FALSE), "")</f>
        <v>37.518420999999996</v>
      </c>
      <c r="I88" s="7">
        <f>IFERROR(VLOOKUP($C88&amp;":"&amp;$D88, Region!$D:$K, 3, FALSE), "")</f>
        <v>127.047222</v>
      </c>
      <c r="J88" s="7">
        <f>IFERROR(VLOOKUP($C88&amp;":"&amp;$D88, Region!$D:$K, 7, FALSE), "")</f>
        <v>4.18</v>
      </c>
      <c r="K88" s="7">
        <f>IFERROR(VLOOKUP($C88&amp;":"&amp;$D88, Region!$D:$K, 8, FALSE), "")</f>
        <v>13.17</v>
      </c>
      <c r="L88" s="1"/>
      <c r="M88" s="13">
        <f t="shared" si="10"/>
        <v>0.672611518259422</v>
      </c>
      <c r="N88" s="13">
        <f t="shared" si="11"/>
        <v>1.3507569289778278</v>
      </c>
      <c r="O88" s="13">
        <f t="shared" si="12"/>
        <v>-1.1806274109785189</v>
      </c>
      <c r="P88" s="13">
        <f t="shared" si="13"/>
        <v>5.0909283818135886</v>
      </c>
      <c r="Q88" s="13">
        <f t="shared" si="14"/>
        <v>-0.62072563373705469</v>
      </c>
      <c r="R88" s="13">
        <f t="shared" si="15"/>
        <v>-0.56652035701893044</v>
      </c>
      <c r="S88" s="14">
        <f t="shared" si="16"/>
        <v>1</v>
      </c>
    </row>
    <row r="89" spans="1:19" x14ac:dyDescent="0.45">
      <c r="A89" s="1">
        <v>1985</v>
      </c>
      <c r="B89" s="1" t="s">
        <v>23</v>
      </c>
      <c r="C89" s="1" t="s">
        <v>24</v>
      </c>
      <c r="D89" s="1" t="s">
        <v>57</v>
      </c>
      <c r="E89" s="2">
        <v>43891</v>
      </c>
      <c r="F89" s="1" t="s">
        <v>45</v>
      </c>
      <c r="G89" s="1"/>
      <c r="H89" s="7">
        <f>IFERROR(VLOOKUP($C89&amp;":"&amp;$D89, Region!$D:$K, 2, FALSE), "")</f>
        <v>37.518420999999996</v>
      </c>
      <c r="I89" s="7">
        <f>IFERROR(VLOOKUP($C89&amp;":"&amp;$D89, Region!$D:$K, 3, FALSE), "")</f>
        <v>127.047222</v>
      </c>
      <c r="J89" s="7">
        <f>IFERROR(VLOOKUP($C89&amp;":"&amp;$D89, Region!$D:$K, 7, FALSE), "")</f>
        <v>4.18</v>
      </c>
      <c r="K89" s="7">
        <f>IFERROR(VLOOKUP($C89&amp;":"&amp;$D89, Region!$D:$K, 8, FALSE), "")</f>
        <v>13.17</v>
      </c>
      <c r="L89" s="1"/>
      <c r="M89" s="13">
        <f t="shared" si="10"/>
        <v>0.51788578775072813</v>
      </c>
      <c r="N89" s="13">
        <f t="shared" si="11"/>
        <v>1.3507569289778278</v>
      </c>
      <c r="O89" s="13">
        <f t="shared" si="12"/>
        <v>-1.1806274109785189</v>
      </c>
      <c r="P89" s="13">
        <f t="shared" si="13"/>
        <v>5.0909283818135886</v>
      </c>
      <c r="Q89" s="13">
        <f t="shared" si="14"/>
        <v>-0.62072563373705469</v>
      </c>
      <c r="R89" s="13">
        <f t="shared" si="15"/>
        <v>-0.18528662163139878</v>
      </c>
      <c r="S89" s="14">
        <f t="shared" si="16"/>
        <v>0</v>
      </c>
    </row>
    <row r="90" spans="1:19" x14ac:dyDescent="0.45">
      <c r="A90" s="1">
        <v>2005</v>
      </c>
      <c r="B90" s="1" t="s">
        <v>23</v>
      </c>
      <c r="C90" s="1" t="s">
        <v>24</v>
      </c>
      <c r="D90" s="1" t="s">
        <v>55</v>
      </c>
      <c r="E90" s="2">
        <v>43889</v>
      </c>
      <c r="F90" s="1" t="s">
        <v>45</v>
      </c>
      <c r="G90" s="1"/>
      <c r="H90" s="7">
        <f>IFERROR(VLOOKUP($C90&amp;":"&amp;$D90, Region!$D:$K, 2, FALSE), "")</f>
        <v>37.654259000000003</v>
      </c>
      <c r="I90" s="7">
        <f>IFERROR(VLOOKUP($C90&amp;":"&amp;$D90, Region!$D:$K, 3, FALSE), "")</f>
        <v>127.05629399999999</v>
      </c>
      <c r="J90" s="7">
        <f>IFERROR(VLOOKUP($C90&amp;":"&amp;$D90, Region!$D:$K, 7, FALSE), "")</f>
        <v>1.39</v>
      </c>
      <c r="K90" s="7">
        <f>IFERROR(VLOOKUP($C90&amp;":"&amp;$D90, Region!$D:$K, 8, FALSE), "")</f>
        <v>15.4</v>
      </c>
      <c r="L90" s="1"/>
      <c r="M90" s="13">
        <f t="shared" si="10"/>
        <v>1.5493906578086873</v>
      </c>
      <c r="N90" s="13">
        <f t="shared" si="11"/>
        <v>1.5226896296037404</v>
      </c>
      <c r="O90" s="13">
        <f t="shared" si="12"/>
        <v>-1.1700610845441064</v>
      </c>
      <c r="P90" s="13">
        <f t="shared" si="13"/>
        <v>-6.2267144822937444E-2</v>
      </c>
      <c r="Q90" s="13">
        <f t="shared" si="14"/>
        <v>-0.32108563566656989</v>
      </c>
      <c r="R90" s="13">
        <f t="shared" si="15"/>
        <v>-0.43944244522308651</v>
      </c>
      <c r="S90" s="14">
        <f t="shared" si="16"/>
        <v>0</v>
      </c>
    </row>
    <row r="91" spans="1:19" x14ac:dyDescent="0.45">
      <c r="A91" s="1">
        <v>1975</v>
      </c>
      <c r="B91" s="1" t="s">
        <v>23</v>
      </c>
      <c r="C91" s="1" t="s">
        <v>24</v>
      </c>
      <c r="D91" s="1" t="s">
        <v>59</v>
      </c>
      <c r="E91" s="2">
        <v>43891</v>
      </c>
      <c r="F91" s="1" t="s">
        <v>45</v>
      </c>
      <c r="G91" s="1"/>
      <c r="H91" s="7">
        <f>IFERROR(VLOOKUP($C91&amp;":"&amp;$D91, Region!$D:$K, 2, FALSE), "")</f>
        <v>37.538711999999997</v>
      </c>
      <c r="I91" s="7">
        <f>IFERROR(VLOOKUP($C91&amp;":"&amp;$D91, Region!$D:$K, 3, FALSE), "")</f>
        <v>127.08236599999999</v>
      </c>
      <c r="J91" s="7">
        <f>IFERROR(VLOOKUP($C91&amp;":"&amp;$D91, Region!$D:$K, 7, FALSE), "")</f>
        <v>1.1599999999999999</v>
      </c>
      <c r="K91" s="7">
        <f>IFERROR(VLOOKUP($C91&amp;":"&amp;$D91, Region!$D:$K, 8, FALSE), "")</f>
        <v>13.75</v>
      </c>
      <c r="L91" s="1"/>
      <c r="M91" s="13">
        <f t="shared" si="10"/>
        <v>2.1333527217484104E-3</v>
      </c>
      <c r="N91" s="13">
        <f t="shared" si="11"/>
        <v>1.3764396276954198</v>
      </c>
      <c r="O91" s="13">
        <f t="shared" si="12"/>
        <v>-1.1396945432303578</v>
      </c>
      <c r="P91" s="13">
        <f t="shared" si="13"/>
        <v>-0.48708254666035716</v>
      </c>
      <c r="Q91" s="13">
        <f t="shared" si="14"/>
        <v>-0.54279236069630077</v>
      </c>
      <c r="R91" s="13">
        <f t="shared" si="15"/>
        <v>-0.18528662163139878</v>
      </c>
      <c r="S91" s="14">
        <f t="shared" si="16"/>
        <v>0</v>
      </c>
    </row>
    <row r="92" spans="1:19" x14ac:dyDescent="0.45">
      <c r="A92" s="1">
        <v>1970</v>
      </c>
      <c r="B92" s="1" t="s">
        <v>23</v>
      </c>
      <c r="C92" s="1" t="s">
        <v>24</v>
      </c>
      <c r="D92" s="1" t="s">
        <v>35</v>
      </c>
      <c r="E92" s="2">
        <v>43891</v>
      </c>
      <c r="F92" s="1" t="s">
        <v>45</v>
      </c>
      <c r="G92" s="1"/>
      <c r="H92" s="7">
        <f>IFERROR(VLOOKUP($C92&amp;":"&amp;$D92, Region!$D:$K, 2, FALSE), "")</f>
        <v>37.589562000000001</v>
      </c>
      <c r="I92" s="7">
        <f>IFERROR(VLOOKUP($C92&amp;":"&amp;$D92, Region!$D:$K, 3, FALSE), "")</f>
        <v>127.0167</v>
      </c>
      <c r="J92" s="7">
        <f>IFERROR(VLOOKUP($C92&amp;":"&amp;$D92, Region!$D:$K, 7, FALSE), "")</f>
        <v>1.02</v>
      </c>
      <c r="K92" s="7">
        <f>IFERROR(VLOOKUP($C92&amp;":"&amp;$D92, Region!$D:$K, 8, FALSE), "")</f>
        <v>16.149999999999999</v>
      </c>
      <c r="L92" s="1"/>
      <c r="M92" s="13">
        <f t="shared" si="10"/>
        <v>-0.25574286479274144</v>
      </c>
      <c r="N92" s="13">
        <f t="shared" si="11"/>
        <v>1.440801425033631</v>
      </c>
      <c r="O92" s="13">
        <f t="shared" si="12"/>
        <v>-1.2161769497165675</v>
      </c>
      <c r="P92" s="13">
        <f t="shared" si="13"/>
        <v>-0.74566583473530812</v>
      </c>
      <c r="Q92" s="13">
        <f t="shared" si="14"/>
        <v>-0.22030985156214702</v>
      </c>
      <c r="R92" s="13">
        <f t="shared" si="15"/>
        <v>-0.18528662163139878</v>
      </c>
      <c r="S92" s="14">
        <f t="shared" si="16"/>
        <v>0</v>
      </c>
    </row>
    <row r="93" spans="1:19" x14ac:dyDescent="0.45">
      <c r="A93" s="1">
        <v>1969</v>
      </c>
      <c r="B93" s="1" t="s">
        <v>23</v>
      </c>
      <c r="C93" s="1" t="s">
        <v>24</v>
      </c>
      <c r="D93" s="1" t="s">
        <v>62</v>
      </c>
      <c r="E93" s="2">
        <v>43891</v>
      </c>
      <c r="F93" s="1" t="s">
        <v>45</v>
      </c>
      <c r="G93" s="1"/>
      <c r="H93" s="7">
        <f>IFERROR(VLOOKUP($C93&amp;":"&amp;$D93, Region!$D:$K, 2, FALSE), "")</f>
        <v>37.526505</v>
      </c>
      <c r="I93" s="7">
        <f>IFERROR(VLOOKUP($C93&amp;":"&amp;$D93, Region!$D:$K, 3, FALSE), "")</f>
        <v>126.89619</v>
      </c>
      <c r="J93" s="7">
        <f>IFERROR(VLOOKUP($C93&amp;":"&amp;$D93, Region!$D:$K, 7, FALSE), "")</f>
        <v>1.21</v>
      </c>
      <c r="K93" s="7">
        <f>IFERROR(VLOOKUP($C93&amp;":"&amp;$D93, Region!$D:$K, 8, FALSE), "")</f>
        <v>15.6</v>
      </c>
      <c r="L93" s="1"/>
      <c r="M93" s="13">
        <f t="shared" si="10"/>
        <v>-0.30731810829563938</v>
      </c>
      <c r="N93" s="13">
        <f t="shared" si="11"/>
        <v>1.3609889991780697</v>
      </c>
      <c r="O93" s="13">
        <f t="shared" si="12"/>
        <v>-1.3565371788405252</v>
      </c>
      <c r="P93" s="13">
        <f t="shared" si="13"/>
        <v>-0.39473137234787453</v>
      </c>
      <c r="Q93" s="13">
        <f t="shared" si="14"/>
        <v>-0.29421209323872383</v>
      </c>
      <c r="R93" s="13">
        <f t="shared" si="15"/>
        <v>-0.18528662163139878</v>
      </c>
      <c r="S93" s="14">
        <f t="shared" si="16"/>
        <v>0</v>
      </c>
    </row>
    <row r="94" spans="1:19" x14ac:dyDescent="0.45">
      <c r="A94" s="1">
        <v>1972</v>
      </c>
      <c r="B94" s="1" t="s">
        <v>23</v>
      </c>
      <c r="C94" s="1" t="s">
        <v>24</v>
      </c>
      <c r="D94" s="1" t="s">
        <v>62</v>
      </c>
      <c r="E94" s="2">
        <v>43890</v>
      </c>
      <c r="F94" s="1" t="s">
        <v>45</v>
      </c>
      <c r="G94" s="1"/>
      <c r="H94" s="7">
        <f>IFERROR(VLOOKUP($C94&amp;":"&amp;$D94, Region!$D:$K, 2, FALSE), "")</f>
        <v>37.526505</v>
      </c>
      <c r="I94" s="7">
        <f>IFERROR(VLOOKUP($C94&amp;":"&amp;$D94, Region!$D:$K, 3, FALSE), "")</f>
        <v>126.89619</v>
      </c>
      <c r="J94" s="7">
        <f>IFERROR(VLOOKUP($C94&amp;":"&amp;$D94, Region!$D:$K, 7, FALSE), "")</f>
        <v>1.21</v>
      </c>
      <c r="K94" s="7">
        <f>IFERROR(VLOOKUP($C94&amp;":"&amp;$D94, Region!$D:$K, 8, FALSE), "")</f>
        <v>15.6</v>
      </c>
      <c r="L94" s="1"/>
      <c r="M94" s="13">
        <f t="shared" si="10"/>
        <v>-0.15259237778694548</v>
      </c>
      <c r="N94" s="13">
        <f t="shared" si="11"/>
        <v>1.3609889991780697</v>
      </c>
      <c r="O94" s="13">
        <f t="shared" si="12"/>
        <v>-1.3565371788405252</v>
      </c>
      <c r="P94" s="13">
        <f t="shared" si="13"/>
        <v>-0.39473137234787453</v>
      </c>
      <c r="Q94" s="13">
        <f t="shared" si="14"/>
        <v>-0.29421209323872383</v>
      </c>
      <c r="R94" s="13">
        <f t="shared" si="15"/>
        <v>-0.31236453342724263</v>
      </c>
      <c r="S94" s="14">
        <f t="shared" si="16"/>
        <v>0</v>
      </c>
    </row>
    <row r="95" spans="1:19" x14ac:dyDescent="0.45">
      <c r="A95" s="1">
        <v>2000</v>
      </c>
      <c r="B95" s="1" t="s">
        <v>23</v>
      </c>
      <c r="C95" s="1" t="s">
        <v>24</v>
      </c>
      <c r="D95" s="1" t="s">
        <v>62</v>
      </c>
      <c r="E95" s="2">
        <v>43892</v>
      </c>
      <c r="F95" s="1" t="s">
        <v>45</v>
      </c>
      <c r="G95" s="1"/>
      <c r="H95" s="7">
        <f>IFERROR(VLOOKUP($C95&amp;":"&amp;$D95, Region!$D:$K, 2, FALSE), "")</f>
        <v>37.526505</v>
      </c>
      <c r="I95" s="7">
        <f>IFERROR(VLOOKUP($C95&amp;":"&amp;$D95, Region!$D:$K, 3, FALSE), "")</f>
        <v>126.89619</v>
      </c>
      <c r="J95" s="7">
        <f>IFERROR(VLOOKUP($C95&amp;":"&amp;$D95, Region!$D:$K, 7, FALSE), "")</f>
        <v>1.21</v>
      </c>
      <c r="K95" s="7">
        <f>IFERROR(VLOOKUP($C95&amp;":"&amp;$D95, Region!$D:$K, 8, FALSE), "")</f>
        <v>15.6</v>
      </c>
      <c r="L95" s="1"/>
      <c r="M95" s="13">
        <f t="shared" si="10"/>
        <v>1.2915144402941976</v>
      </c>
      <c r="N95" s="13">
        <f t="shared" si="11"/>
        <v>1.3609889991780697</v>
      </c>
      <c r="O95" s="13">
        <f t="shared" si="12"/>
        <v>-1.3565371788405252</v>
      </c>
      <c r="P95" s="13">
        <f t="shared" si="13"/>
        <v>-0.39473137234787453</v>
      </c>
      <c r="Q95" s="13">
        <f t="shared" si="14"/>
        <v>-0.29421209323872383</v>
      </c>
      <c r="R95" s="13">
        <f t="shared" si="15"/>
        <v>-5.8208709835554887E-2</v>
      </c>
      <c r="S95" s="14">
        <f t="shared" si="16"/>
        <v>0</v>
      </c>
    </row>
    <row r="96" spans="1:19" x14ac:dyDescent="0.45">
      <c r="A96" s="1">
        <v>1969</v>
      </c>
      <c r="B96" s="1" t="s">
        <v>23</v>
      </c>
      <c r="C96" s="1" t="s">
        <v>24</v>
      </c>
      <c r="D96" s="1" t="s">
        <v>57</v>
      </c>
      <c r="E96" s="2">
        <v>43892</v>
      </c>
      <c r="F96" s="1" t="s">
        <v>45</v>
      </c>
      <c r="G96" s="1"/>
      <c r="H96" s="7">
        <f>IFERROR(VLOOKUP($C96&amp;":"&amp;$D96, Region!$D:$K, 2, FALSE), "")</f>
        <v>37.518420999999996</v>
      </c>
      <c r="I96" s="7">
        <f>IFERROR(VLOOKUP($C96&amp;":"&amp;$D96, Region!$D:$K, 3, FALSE), "")</f>
        <v>127.047222</v>
      </c>
      <c r="J96" s="7">
        <f>IFERROR(VLOOKUP($C96&amp;":"&amp;$D96, Region!$D:$K, 7, FALSE), "")</f>
        <v>4.18</v>
      </c>
      <c r="K96" s="7">
        <f>IFERROR(VLOOKUP($C96&amp;":"&amp;$D96, Region!$D:$K, 8, FALSE), "")</f>
        <v>13.17</v>
      </c>
      <c r="L96" s="1"/>
      <c r="M96" s="13">
        <f t="shared" si="10"/>
        <v>-0.30731810829563938</v>
      </c>
      <c r="N96" s="13">
        <f t="shared" si="11"/>
        <v>1.3507569289778278</v>
      </c>
      <c r="O96" s="13">
        <f t="shared" si="12"/>
        <v>-1.1806274109785189</v>
      </c>
      <c r="P96" s="13">
        <f t="shared" si="13"/>
        <v>5.0909283818135886</v>
      </c>
      <c r="Q96" s="13">
        <f t="shared" si="14"/>
        <v>-0.62072563373705469</v>
      </c>
      <c r="R96" s="13">
        <f t="shared" si="15"/>
        <v>-5.8208709835554887E-2</v>
      </c>
      <c r="S96" s="14">
        <f t="shared" si="16"/>
        <v>0</v>
      </c>
    </row>
    <row r="97" spans="1:19" x14ac:dyDescent="0.45">
      <c r="A97" s="1">
        <v>1969</v>
      </c>
      <c r="B97" s="1" t="s">
        <v>23</v>
      </c>
      <c r="C97" s="1" t="s">
        <v>24</v>
      </c>
      <c r="D97" s="1" t="s">
        <v>35</v>
      </c>
      <c r="E97" s="2">
        <v>43892</v>
      </c>
      <c r="F97" s="1" t="s">
        <v>45</v>
      </c>
      <c r="G97" s="1"/>
      <c r="H97" s="7">
        <f>IFERROR(VLOOKUP($C97&amp;":"&amp;$D97, Region!$D:$K, 2, FALSE), "")</f>
        <v>37.589562000000001</v>
      </c>
      <c r="I97" s="7">
        <f>IFERROR(VLOOKUP($C97&amp;":"&amp;$D97, Region!$D:$K, 3, FALSE), "")</f>
        <v>127.0167</v>
      </c>
      <c r="J97" s="7">
        <f>IFERROR(VLOOKUP($C97&amp;":"&amp;$D97, Region!$D:$K, 7, FALSE), "")</f>
        <v>1.02</v>
      </c>
      <c r="K97" s="7">
        <f>IFERROR(VLOOKUP($C97&amp;":"&amp;$D97, Region!$D:$K, 8, FALSE), "")</f>
        <v>16.149999999999999</v>
      </c>
      <c r="L97" s="1"/>
      <c r="M97" s="13">
        <f t="shared" si="10"/>
        <v>-0.30731810829563938</v>
      </c>
      <c r="N97" s="13">
        <f t="shared" si="11"/>
        <v>1.440801425033631</v>
      </c>
      <c r="O97" s="13">
        <f t="shared" si="12"/>
        <v>-1.2161769497165675</v>
      </c>
      <c r="P97" s="13">
        <f t="shared" si="13"/>
        <v>-0.74566583473530812</v>
      </c>
      <c r="Q97" s="13">
        <f t="shared" si="14"/>
        <v>-0.22030985156214702</v>
      </c>
      <c r="R97" s="13">
        <f t="shared" si="15"/>
        <v>-5.8208709835554887E-2</v>
      </c>
      <c r="S97" s="14">
        <f t="shared" si="16"/>
        <v>0</v>
      </c>
    </row>
    <row r="98" spans="1:19" x14ac:dyDescent="0.45">
      <c r="A98" s="1">
        <v>1999</v>
      </c>
      <c r="B98" s="1" t="s">
        <v>23</v>
      </c>
      <c r="C98" s="1" t="s">
        <v>24</v>
      </c>
      <c r="D98" s="1" t="s">
        <v>35</v>
      </c>
      <c r="E98" s="2">
        <v>43892</v>
      </c>
      <c r="F98" s="1" t="s">
        <v>27</v>
      </c>
      <c r="G98" s="1"/>
      <c r="H98" s="7">
        <f>IFERROR(VLOOKUP($C98&amp;":"&amp;$D98, Region!$D:$K, 2, FALSE), "")</f>
        <v>37.589562000000001</v>
      </c>
      <c r="I98" s="7">
        <f>IFERROR(VLOOKUP($C98&amp;":"&amp;$D98, Region!$D:$K, 3, FALSE), "")</f>
        <v>127.0167</v>
      </c>
      <c r="J98" s="7">
        <f>IFERROR(VLOOKUP($C98&amp;":"&amp;$D98, Region!$D:$K, 7, FALSE), "")</f>
        <v>1.02</v>
      </c>
      <c r="K98" s="7">
        <f>IFERROR(VLOOKUP($C98&amp;":"&amp;$D98, Region!$D:$K, 8, FALSE), "")</f>
        <v>16.149999999999999</v>
      </c>
      <c r="L98" s="1"/>
      <c r="M98" s="13">
        <f t="shared" si="10"/>
        <v>1.2399391967912996</v>
      </c>
      <c r="N98" s="13">
        <f t="shared" si="11"/>
        <v>1.440801425033631</v>
      </c>
      <c r="O98" s="13">
        <f t="shared" si="12"/>
        <v>-1.2161769497165675</v>
      </c>
      <c r="P98" s="13">
        <f t="shared" si="13"/>
        <v>-0.74566583473530812</v>
      </c>
      <c r="Q98" s="13">
        <f t="shared" si="14"/>
        <v>-0.22030985156214702</v>
      </c>
      <c r="R98" s="13">
        <f t="shared" si="15"/>
        <v>-5.8208709835554887E-2</v>
      </c>
      <c r="S98" s="14">
        <f t="shared" si="16"/>
        <v>1</v>
      </c>
    </row>
    <row r="99" spans="1:19" x14ac:dyDescent="0.45">
      <c r="A99" s="1">
        <v>1982</v>
      </c>
      <c r="B99" s="1" t="s">
        <v>23</v>
      </c>
      <c r="C99" s="1" t="s">
        <v>24</v>
      </c>
      <c r="D99" s="1" t="s">
        <v>63</v>
      </c>
      <c r="E99" s="2">
        <v>43892</v>
      </c>
      <c r="F99" s="1" t="s">
        <v>45</v>
      </c>
      <c r="G99" s="1"/>
      <c r="H99" s="7">
        <f>IFERROR(VLOOKUP($C99&amp;":"&amp;$D99, Region!$D:$K, 2, FALSE), "")</f>
        <v>37.668951999999997</v>
      </c>
      <c r="I99" s="7">
        <f>IFERROR(VLOOKUP($C99&amp;":"&amp;$D99, Region!$D:$K, 3, FALSE), "")</f>
        <v>127.047082</v>
      </c>
      <c r="J99" s="7">
        <f>IFERROR(VLOOKUP($C99&amp;":"&amp;$D99, Region!$D:$K, 7, FALSE), "")</f>
        <v>0.95</v>
      </c>
      <c r="K99" s="7">
        <f>IFERROR(VLOOKUP($C99&amp;":"&amp;$D99, Region!$D:$K, 8, FALSE), "")</f>
        <v>17.89</v>
      </c>
      <c r="L99" s="1"/>
      <c r="M99" s="13">
        <f t="shared" si="10"/>
        <v>0.36316005724203421</v>
      </c>
      <c r="N99" s="13">
        <f t="shared" si="11"/>
        <v>1.5412868348798443</v>
      </c>
      <c r="O99" s="13">
        <f t="shared" si="12"/>
        <v>-1.1807904715716449</v>
      </c>
      <c r="P99" s="13">
        <f t="shared" si="13"/>
        <v>-0.87495747877278385</v>
      </c>
      <c r="Q99" s="13">
        <f t="shared" si="14"/>
        <v>1.3489967560114882E-2</v>
      </c>
      <c r="R99" s="13">
        <f t="shared" si="15"/>
        <v>-5.8208709835554887E-2</v>
      </c>
      <c r="S99" s="14">
        <f t="shared" si="16"/>
        <v>0</v>
      </c>
    </row>
    <row r="100" spans="1:19" x14ac:dyDescent="0.45">
      <c r="A100" s="1">
        <v>1985</v>
      </c>
      <c r="B100" s="1" t="s">
        <v>23</v>
      </c>
      <c r="C100" s="1" t="s">
        <v>24</v>
      </c>
      <c r="D100" s="1" t="s">
        <v>58</v>
      </c>
      <c r="E100" s="2">
        <v>43891</v>
      </c>
      <c r="F100" s="1" t="s">
        <v>45</v>
      </c>
      <c r="G100" s="1"/>
      <c r="H100" s="7">
        <f>IFERROR(VLOOKUP($C100&amp;":"&amp;$D100, Region!$D:$K, 2, FALSE), "")</f>
        <v>37.517189000000002</v>
      </c>
      <c r="I100" s="7">
        <f>IFERROR(VLOOKUP($C100&amp;":"&amp;$D100, Region!$D:$K, 3, FALSE), "")</f>
        <v>126.866618</v>
      </c>
      <c r="J100" s="7">
        <f>IFERROR(VLOOKUP($C100&amp;":"&amp;$D100, Region!$D:$K, 7, FALSE), "")</f>
        <v>2.2599999999999998</v>
      </c>
      <c r="K100" s="7">
        <f>IFERROR(VLOOKUP($C100&amp;":"&amp;$D100, Region!$D:$K, 8, FALSE), "")</f>
        <v>13.55</v>
      </c>
      <c r="L100" s="1"/>
      <c r="M100" s="13">
        <f t="shared" si="10"/>
        <v>0.51788578775072813</v>
      </c>
      <c r="N100" s="13">
        <f t="shared" si="11"/>
        <v>1.3491975635044686</v>
      </c>
      <c r="O100" s="13">
        <f t="shared" si="12"/>
        <v>-1.3909802349823728</v>
      </c>
      <c r="P100" s="13">
        <f t="shared" si="13"/>
        <v>1.5446432882142589</v>
      </c>
      <c r="Q100" s="13">
        <f t="shared" si="14"/>
        <v>-0.56966590312414689</v>
      </c>
      <c r="R100" s="13">
        <f t="shared" si="15"/>
        <v>-0.18528662163139878</v>
      </c>
      <c r="S100" s="14">
        <f t="shared" si="16"/>
        <v>0</v>
      </c>
    </row>
    <row r="101" spans="1:19" x14ac:dyDescent="0.45">
      <c r="A101" s="1">
        <v>1966</v>
      </c>
      <c r="B101" s="1" t="s">
        <v>23</v>
      </c>
      <c r="C101" s="1" t="s">
        <v>24</v>
      </c>
      <c r="D101" s="1" t="s">
        <v>47</v>
      </c>
      <c r="E101" s="2">
        <v>43892</v>
      </c>
      <c r="F101" s="1" t="s">
        <v>45</v>
      </c>
      <c r="G101" s="1"/>
      <c r="H101" s="7">
        <f>IFERROR(VLOOKUP($C101&amp;":"&amp;$D101, Region!$D:$K, 2, FALSE), "")</f>
        <v>37.483803999999999</v>
      </c>
      <c r="I101" s="7">
        <f>IFERROR(VLOOKUP($C101&amp;":"&amp;$D101, Region!$D:$K, 3, FALSE), "")</f>
        <v>127.03269299999999</v>
      </c>
      <c r="J101" s="7">
        <f>IFERROR(VLOOKUP($C101&amp;":"&amp;$D101, Region!$D:$K, 7, FALSE), "")</f>
        <v>2.6</v>
      </c>
      <c r="K101" s="7">
        <f>IFERROR(VLOOKUP($C101&amp;":"&amp;$D101, Region!$D:$K, 8, FALSE), "")</f>
        <v>13.39</v>
      </c>
      <c r="L101" s="1"/>
      <c r="M101" s="13">
        <f t="shared" si="10"/>
        <v>-0.46204383880433331</v>
      </c>
      <c r="N101" s="13">
        <f t="shared" si="11"/>
        <v>1.3069415437574445</v>
      </c>
      <c r="O101" s="13">
        <f t="shared" si="12"/>
        <v>-1.197549606389219</v>
      </c>
      <c r="P101" s="13">
        <f t="shared" si="13"/>
        <v>2.1726312735391407</v>
      </c>
      <c r="Q101" s="13">
        <f t="shared" si="14"/>
        <v>-0.59116473706642381</v>
      </c>
      <c r="R101" s="13">
        <f t="shared" si="15"/>
        <v>-5.8208709835554887E-2</v>
      </c>
      <c r="S101" s="14">
        <f t="shared" si="16"/>
        <v>0</v>
      </c>
    </row>
    <row r="102" spans="1:19" x14ac:dyDescent="0.45">
      <c r="A102" s="1">
        <v>1996</v>
      </c>
      <c r="B102" s="1" t="s">
        <v>23</v>
      </c>
      <c r="C102" s="1" t="s">
        <v>24</v>
      </c>
      <c r="D102" s="1" t="s">
        <v>60</v>
      </c>
      <c r="E102" s="2">
        <v>43891</v>
      </c>
      <c r="F102" s="1" t="s">
        <v>45</v>
      </c>
      <c r="G102" s="1"/>
      <c r="H102" s="7">
        <f>IFERROR(VLOOKUP($C102&amp;":"&amp;$D102, Region!$D:$K, 2, FALSE), "")</f>
        <v>37.574551999999997</v>
      </c>
      <c r="I102" s="7">
        <f>IFERROR(VLOOKUP($C102&amp;":"&amp;$D102, Region!$D:$K, 3, FALSE), "")</f>
        <v>127.039721</v>
      </c>
      <c r="J102" s="7">
        <f>IFERROR(VLOOKUP($C102&amp;":"&amp;$D102, Region!$D:$K, 7, FALSE), "")</f>
        <v>1.06</v>
      </c>
      <c r="K102" s="7">
        <f>IFERROR(VLOOKUP($C102&amp;":"&amp;$D102, Region!$D:$K, 8, FALSE), "")</f>
        <v>17.260000000000002</v>
      </c>
      <c r="L102" s="1"/>
      <c r="M102" s="13">
        <f t="shared" si="10"/>
        <v>1.0852134662826058</v>
      </c>
      <c r="N102" s="13">
        <f t="shared" si="11"/>
        <v>1.4218029869206179</v>
      </c>
      <c r="O102" s="13">
        <f t="shared" si="12"/>
        <v>-1.1893639646143959</v>
      </c>
      <c r="P102" s="13">
        <f t="shared" si="13"/>
        <v>-0.67178489528532204</v>
      </c>
      <c r="Q102" s="13">
        <f t="shared" si="14"/>
        <v>-7.1161691087600398E-2</v>
      </c>
      <c r="R102" s="13">
        <f t="shared" si="15"/>
        <v>-0.18528662163139878</v>
      </c>
      <c r="S102" s="14">
        <f t="shared" si="16"/>
        <v>0</v>
      </c>
    </row>
    <row r="103" spans="1:19" x14ac:dyDescent="0.45">
      <c r="A103" s="1">
        <v>1985</v>
      </c>
      <c r="B103" s="1" t="s">
        <v>23</v>
      </c>
      <c r="C103" s="1" t="s">
        <v>24</v>
      </c>
      <c r="D103" s="1" t="s">
        <v>60</v>
      </c>
      <c r="E103" s="2">
        <v>43894</v>
      </c>
      <c r="F103" s="1" t="s">
        <v>45</v>
      </c>
      <c r="G103" s="1"/>
      <c r="H103" s="7">
        <f>IFERROR(VLOOKUP($C103&amp;":"&amp;$D103, Region!$D:$K, 2, FALSE), "")</f>
        <v>37.574551999999997</v>
      </c>
      <c r="I103" s="7">
        <f>IFERROR(VLOOKUP($C103&amp;":"&amp;$D103, Region!$D:$K, 3, FALSE), "")</f>
        <v>127.039721</v>
      </c>
      <c r="J103" s="7">
        <f>IFERROR(VLOOKUP($C103&amp;":"&amp;$D103, Region!$D:$K, 7, FALSE), "")</f>
        <v>1.06</v>
      </c>
      <c r="K103" s="7">
        <f>IFERROR(VLOOKUP($C103&amp;":"&amp;$D103, Region!$D:$K, 8, FALSE), "")</f>
        <v>17.260000000000002</v>
      </c>
      <c r="L103" s="1"/>
      <c r="M103" s="13">
        <f t="shared" si="10"/>
        <v>0.51788578775072813</v>
      </c>
      <c r="N103" s="13">
        <f t="shared" si="11"/>
        <v>1.4218029869206179</v>
      </c>
      <c r="O103" s="13">
        <f t="shared" si="12"/>
        <v>-1.1893639646143959</v>
      </c>
      <c r="P103" s="13">
        <f t="shared" si="13"/>
        <v>-0.67178489528532204</v>
      </c>
      <c r="Q103" s="13">
        <f t="shared" si="14"/>
        <v>-7.1161691087600398E-2</v>
      </c>
      <c r="R103" s="13">
        <f t="shared" si="15"/>
        <v>0.19594711375613286</v>
      </c>
      <c r="S103" s="14">
        <f t="shared" si="16"/>
        <v>0</v>
      </c>
    </row>
    <row r="104" spans="1:19" x14ac:dyDescent="0.45">
      <c r="A104" s="1">
        <v>2005</v>
      </c>
      <c r="B104" s="1" t="s">
        <v>23</v>
      </c>
      <c r="C104" s="1" t="s">
        <v>24</v>
      </c>
      <c r="D104" s="1" t="s">
        <v>29</v>
      </c>
      <c r="E104" s="2">
        <v>43894</v>
      </c>
      <c r="F104" s="1" t="s">
        <v>45</v>
      </c>
      <c r="G104" s="1"/>
      <c r="H104" s="7">
        <f>IFERROR(VLOOKUP($C104&amp;":"&amp;$D104, Region!$D:$K, 2, FALSE), "")</f>
        <v>37.606831999999997</v>
      </c>
      <c r="I104" s="7">
        <f>IFERROR(VLOOKUP($C104&amp;":"&amp;$D104, Region!$D:$K, 3, FALSE), "")</f>
        <v>127.09265600000001</v>
      </c>
      <c r="J104" s="7">
        <f>IFERROR(VLOOKUP($C104&amp;":"&amp;$D104, Region!$D:$K, 7, FALSE), "")</f>
        <v>0.7</v>
      </c>
      <c r="K104" s="7">
        <f>IFERROR(VLOOKUP($C104&amp;":"&amp;$D104, Region!$D:$K, 8, FALSE), "")</f>
        <v>16.649999999999999</v>
      </c>
      <c r="L104" s="1"/>
      <c r="M104" s="13">
        <f t="shared" si="10"/>
        <v>1.5493906578086873</v>
      </c>
      <c r="N104" s="13">
        <f t="shared" si="11"/>
        <v>1.462660387472777</v>
      </c>
      <c r="O104" s="13">
        <f t="shared" si="12"/>
        <v>-1.1277095896357412</v>
      </c>
      <c r="P104" s="13">
        <f t="shared" si="13"/>
        <v>-1.3367133503351967</v>
      </c>
      <c r="Q104" s="13">
        <f t="shared" si="14"/>
        <v>-0.15312599549253161</v>
      </c>
      <c r="R104" s="13">
        <f t="shared" si="15"/>
        <v>0.19594711375613286</v>
      </c>
      <c r="S104" s="14">
        <f t="shared" si="16"/>
        <v>0</v>
      </c>
    </row>
    <row r="105" spans="1:19" x14ac:dyDescent="0.45">
      <c r="A105" s="1">
        <v>1971</v>
      </c>
      <c r="B105" s="1" t="s">
        <v>23</v>
      </c>
      <c r="C105" s="1" t="s">
        <v>24</v>
      </c>
      <c r="D105" s="1" t="s">
        <v>65</v>
      </c>
      <c r="E105" s="2">
        <v>43894</v>
      </c>
      <c r="F105" s="1" t="s">
        <v>45</v>
      </c>
      <c r="G105" s="1"/>
      <c r="H105" s="7">
        <f>IFERROR(VLOOKUP($C105&amp;":"&amp;$D105, Region!$D:$K, 2, FALSE), "")</f>
        <v>37.532767999999997</v>
      </c>
      <c r="I105" s="7">
        <f>IFERROR(VLOOKUP($C105&amp;":"&amp;$D105, Region!$D:$K, 3, FALSE), "")</f>
        <v>126.990021</v>
      </c>
      <c r="J105" s="7">
        <f>IFERROR(VLOOKUP($C105&amp;":"&amp;$D105, Region!$D:$K, 7, FALSE), "")</f>
        <v>0.68</v>
      </c>
      <c r="K105" s="7">
        <f>IFERROR(VLOOKUP($C105&amp;":"&amp;$D105, Region!$D:$K, 8, FALSE), "")</f>
        <v>16.87</v>
      </c>
      <c r="L105" s="1"/>
      <c r="M105" s="13">
        <f t="shared" si="10"/>
        <v>-0.20416762128984345</v>
      </c>
      <c r="N105" s="13">
        <f t="shared" si="11"/>
        <v>1.3689161955739202</v>
      </c>
      <c r="O105" s="13">
        <f t="shared" si="12"/>
        <v>-1.2472504751733628</v>
      </c>
      <c r="P105" s="13">
        <f t="shared" si="13"/>
        <v>-1.3736538200601895</v>
      </c>
      <c r="Q105" s="13">
        <f t="shared" si="14"/>
        <v>-0.1235650988219005</v>
      </c>
      <c r="R105" s="13">
        <f t="shared" si="15"/>
        <v>0.19594711375613286</v>
      </c>
      <c r="S105" s="14">
        <f t="shared" si="16"/>
        <v>0</v>
      </c>
    </row>
    <row r="106" spans="1:19" x14ac:dyDescent="0.45">
      <c r="A106" s="1">
        <v>1997</v>
      </c>
      <c r="B106" s="1" t="s">
        <v>23</v>
      </c>
      <c r="C106" s="1" t="s">
        <v>24</v>
      </c>
      <c r="D106" s="1" t="s">
        <v>60</v>
      </c>
      <c r="E106" s="2">
        <v>43894</v>
      </c>
      <c r="F106" s="1" t="s">
        <v>27</v>
      </c>
      <c r="G106" s="1"/>
      <c r="H106" s="7">
        <f>IFERROR(VLOOKUP($C106&amp;":"&amp;$D106, Region!$D:$K, 2, FALSE), "")</f>
        <v>37.574551999999997</v>
      </c>
      <c r="I106" s="7">
        <f>IFERROR(VLOOKUP($C106&amp;":"&amp;$D106, Region!$D:$K, 3, FALSE), "")</f>
        <v>127.039721</v>
      </c>
      <c r="J106" s="7">
        <f>IFERROR(VLOOKUP($C106&amp;":"&amp;$D106, Region!$D:$K, 7, FALSE), "")</f>
        <v>1.06</v>
      </c>
      <c r="K106" s="7">
        <f>IFERROR(VLOOKUP($C106&amp;":"&amp;$D106, Region!$D:$K, 8, FALSE), "")</f>
        <v>17.260000000000002</v>
      </c>
      <c r="L106" s="1"/>
      <c r="M106" s="13">
        <f t="shared" si="10"/>
        <v>1.1367887097855036</v>
      </c>
      <c r="N106" s="13">
        <f t="shared" si="11"/>
        <v>1.4218029869206179</v>
      </c>
      <c r="O106" s="13">
        <f t="shared" si="12"/>
        <v>-1.1893639646143959</v>
      </c>
      <c r="P106" s="13">
        <f t="shared" si="13"/>
        <v>-0.67178489528532204</v>
      </c>
      <c r="Q106" s="13">
        <f t="shared" si="14"/>
        <v>-7.1161691087600398E-2</v>
      </c>
      <c r="R106" s="13">
        <f t="shared" si="15"/>
        <v>0.19594711375613286</v>
      </c>
      <c r="S106" s="14">
        <f t="shared" si="16"/>
        <v>1</v>
      </c>
    </row>
    <row r="107" spans="1:19" x14ac:dyDescent="0.45">
      <c r="A107" s="1">
        <v>2003</v>
      </c>
      <c r="B107" s="1" t="s">
        <v>23</v>
      </c>
      <c r="C107" s="1" t="s">
        <v>24</v>
      </c>
      <c r="D107" s="1" t="s">
        <v>66</v>
      </c>
      <c r="E107" s="2">
        <v>43895</v>
      </c>
      <c r="F107" s="1" t="s">
        <v>45</v>
      </c>
      <c r="G107" s="1"/>
      <c r="H107" s="7">
        <f>IFERROR(VLOOKUP($C107&amp;":"&amp;$D107, Region!$D:$K, 2, FALSE), "")</f>
        <v>37.639938000000001</v>
      </c>
      <c r="I107" s="7">
        <f>IFERROR(VLOOKUP($C107&amp;":"&amp;$D107, Region!$D:$K, 3, FALSE), "")</f>
        <v>127.025508</v>
      </c>
      <c r="J107" s="7">
        <f>IFERROR(VLOOKUP($C107&amp;":"&amp;$D107, Region!$D:$K, 7, FALSE), "")</f>
        <v>0.67</v>
      </c>
      <c r="K107" s="7">
        <f>IFERROR(VLOOKUP($C107&amp;":"&amp;$D107, Region!$D:$K, 8, FALSE), "")</f>
        <v>19.489999999999998</v>
      </c>
      <c r="L107" s="1"/>
      <c r="M107" s="13">
        <f t="shared" si="10"/>
        <v>1.4462401708028916</v>
      </c>
      <c r="N107" s="13">
        <f t="shared" si="11"/>
        <v>1.504563271694584</v>
      </c>
      <c r="O107" s="13">
        <f t="shared" si="12"/>
        <v>-1.2059181089720308</v>
      </c>
      <c r="P107" s="13">
        <f t="shared" si="13"/>
        <v>-1.3921240549226861</v>
      </c>
      <c r="Q107" s="13">
        <f t="shared" si="14"/>
        <v>0.22847830698288391</v>
      </c>
      <c r="R107" s="13">
        <f t="shared" si="15"/>
        <v>0.32302502555197676</v>
      </c>
      <c r="S107" s="14">
        <f t="shared" si="16"/>
        <v>0</v>
      </c>
    </row>
    <row r="108" spans="1:19" x14ac:dyDescent="0.45">
      <c r="A108" s="1">
        <v>1986</v>
      </c>
      <c r="B108" s="1" t="s">
        <v>23</v>
      </c>
      <c r="C108" s="1" t="s">
        <v>24</v>
      </c>
      <c r="D108" s="1" t="s">
        <v>57</v>
      </c>
      <c r="E108" s="2">
        <v>43895</v>
      </c>
      <c r="F108" s="1" t="s">
        <v>45</v>
      </c>
      <c r="G108" s="1"/>
      <c r="H108" s="7">
        <f>IFERROR(VLOOKUP($C108&amp;":"&amp;$D108, Region!$D:$K, 2, FALSE), "")</f>
        <v>37.518420999999996</v>
      </c>
      <c r="I108" s="7">
        <f>IFERROR(VLOOKUP($C108&amp;":"&amp;$D108, Region!$D:$K, 3, FALSE), "")</f>
        <v>127.047222</v>
      </c>
      <c r="J108" s="7">
        <f>IFERROR(VLOOKUP($C108&amp;":"&amp;$D108, Region!$D:$K, 7, FALSE), "")</f>
        <v>4.18</v>
      </c>
      <c r="K108" s="7">
        <f>IFERROR(VLOOKUP($C108&amp;":"&amp;$D108, Region!$D:$K, 8, FALSE), "")</f>
        <v>13.17</v>
      </c>
      <c r="L108" s="1"/>
      <c r="M108" s="13">
        <f t="shared" si="10"/>
        <v>0.56946103125362602</v>
      </c>
      <c r="N108" s="13">
        <f t="shared" si="11"/>
        <v>1.3507569289778278</v>
      </c>
      <c r="O108" s="13">
        <f t="shared" si="12"/>
        <v>-1.1806274109785189</v>
      </c>
      <c r="P108" s="13">
        <f t="shared" si="13"/>
        <v>5.0909283818135886</v>
      </c>
      <c r="Q108" s="13">
        <f t="shared" si="14"/>
        <v>-0.62072563373705469</v>
      </c>
      <c r="R108" s="13">
        <f t="shared" si="15"/>
        <v>0.32302502555197676</v>
      </c>
      <c r="S108" s="14">
        <f t="shared" si="16"/>
        <v>0</v>
      </c>
    </row>
    <row r="109" spans="1:19" x14ac:dyDescent="0.45">
      <c r="A109" s="1">
        <v>1986</v>
      </c>
      <c r="B109" s="1" t="s">
        <v>23</v>
      </c>
      <c r="C109" s="1" t="s">
        <v>24</v>
      </c>
      <c r="D109" s="1" t="s">
        <v>25</v>
      </c>
      <c r="E109" s="2">
        <v>43896</v>
      </c>
      <c r="F109" s="1" t="s">
        <v>45</v>
      </c>
      <c r="G109" s="1"/>
      <c r="H109" s="7">
        <f>IFERROR(VLOOKUP($C109&amp;":"&amp;$D109, Region!$D:$K, 2, FALSE), "")</f>
        <v>37.551166000000002</v>
      </c>
      <c r="I109" s="7">
        <f>IFERROR(VLOOKUP($C109&amp;":"&amp;$D109, Region!$D:$K, 3, FALSE), "")</f>
        <v>126.84950600000001</v>
      </c>
      <c r="J109" s="7">
        <f>IFERROR(VLOOKUP($C109&amp;":"&amp;$D109, Region!$D:$K, 7, FALSE), "")</f>
        <v>1.17</v>
      </c>
      <c r="K109" s="7">
        <f>IFERROR(VLOOKUP($C109&amp;":"&amp;$D109, Region!$D:$K, 8, FALSE), "")</f>
        <v>14.39</v>
      </c>
      <c r="L109" s="1"/>
      <c r="M109" s="13">
        <f t="shared" si="10"/>
        <v>0.56946103125362602</v>
      </c>
      <c r="N109" s="13">
        <f t="shared" si="11"/>
        <v>1.3922028887386915</v>
      </c>
      <c r="O109" s="13">
        <f t="shared" si="12"/>
        <v>-1.4109108983361929</v>
      </c>
      <c r="P109" s="13">
        <f t="shared" si="13"/>
        <v>-0.46861231179786061</v>
      </c>
      <c r="Q109" s="13">
        <f t="shared" si="14"/>
        <v>-0.45679702492719299</v>
      </c>
      <c r="R109" s="13">
        <f t="shared" si="15"/>
        <v>0.45010293734782064</v>
      </c>
      <c r="S109" s="14">
        <f t="shared" si="16"/>
        <v>0</v>
      </c>
    </row>
    <row r="110" spans="1:19" x14ac:dyDescent="0.45">
      <c r="A110" s="1">
        <v>1985</v>
      </c>
      <c r="B110" s="1" t="s">
        <v>23</v>
      </c>
      <c r="C110" s="1" t="s">
        <v>24</v>
      </c>
      <c r="D110" s="1" t="s">
        <v>36</v>
      </c>
      <c r="E110" s="2">
        <v>43896</v>
      </c>
      <c r="F110" s="1" t="s">
        <v>45</v>
      </c>
      <c r="G110" s="1"/>
      <c r="H110" s="7" t="str">
        <f>IFERROR(VLOOKUP($C110&amp;":"&amp;$D110, Region!$D:$K, 2, FALSE), "")</f>
        <v/>
      </c>
      <c r="I110" s="7" t="str">
        <f>IFERROR(VLOOKUP($C110&amp;":"&amp;$D110, Region!$D:$K, 3, FALSE), "")</f>
        <v/>
      </c>
      <c r="J110" s="7" t="str">
        <f>IFERROR(VLOOKUP($C110&amp;":"&amp;$D110, Region!$D:$K, 7, FALSE), "")</f>
        <v/>
      </c>
      <c r="K110" s="7" t="str">
        <f>IFERROR(VLOOKUP($C110&amp;":"&amp;$D110, Region!$D:$K, 8, FALSE), "")</f>
        <v/>
      </c>
      <c r="L110" s="1"/>
      <c r="M110" s="13">
        <f t="shared" si="10"/>
        <v>0.51788578775072813</v>
      </c>
      <c r="N110" s="13" t="e">
        <f t="shared" si="11"/>
        <v>#VALUE!</v>
      </c>
      <c r="O110" s="13" t="e">
        <f t="shared" si="12"/>
        <v>#VALUE!</v>
      </c>
      <c r="P110" s="13" t="e">
        <f t="shared" si="13"/>
        <v>#VALUE!</v>
      </c>
      <c r="Q110" s="13" t="e">
        <f t="shared" si="14"/>
        <v>#VALUE!</v>
      </c>
      <c r="R110" s="13">
        <f t="shared" si="15"/>
        <v>0.45010293734782064</v>
      </c>
      <c r="S110" s="14">
        <f t="shared" si="16"/>
        <v>0</v>
      </c>
    </row>
    <row r="111" spans="1:19" x14ac:dyDescent="0.45">
      <c r="A111" s="1">
        <v>1979</v>
      </c>
      <c r="B111" s="1" t="s">
        <v>23</v>
      </c>
      <c r="C111" s="1" t="s">
        <v>24</v>
      </c>
      <c r="D111" s="1" t="s">
        <v>36</v>
      </c>
      <c r="E111" s="2">
        <v>43896</v>
      </c>
      <c r="F111" s="1" t="s">
        <v>45</v>
      </c>
      <c r="G111" s="1"/>
      <c r="H111" s="7" t="str">
        <f>IFERROR(VLOOKUP($C111&amp;":"&amp;$D111, Region!$D:$K, 2, FALSE), "")</f>
        <v/>
      </c>
      <c r="I111" s="7" t="str">
        <f>IFERROR(VLOOKUP($C111&amp;":"&amp;$D111, Region!$D:$K, 3, FALSE), "")</f>
        <v/>
      </c>
      <c r="J111" s="7" t="str">
        <f>IFERROR(VLOOKUP($C111&amp;":"&amp;$D111, Region!$D:$K, 7, FALSE), "")</f>
        <v/>
      </c>
      <c r="K111" s="7" t="str">
        <f>IFERROR(VLOOKUP($C111&amp;":"&amp;$D111, Region!$D:$K, 8, FALSE), "")</f>
        <v/>
      </c>
      <c r="L111" s="1"/>
      <c r="M111" s="13">
        <f t="shared" si="10"/>
        <v>0.20843432673334028</v>
      </c>
      <c r="N111" s="13" t="e">
        <f t="shared" si="11"/>
        <v>#VALUE!</v>
      </c>
      <c r="O111" s="13" t="e">
        <f t="shared" si="12"/>
        <v>#VALUE!</v>
      </c>
      <c r="P111" s="13" t="e">
        <f t="shared" si="13"/>
        <v>#VALUE!</v>
      </c>
      <c r="Q111" s="13" t="e">
        <f t="shared" si="14"/>
        <v>#VALUE!</v>
      </c>
      <c r="R111" s="13">
        <f t="shared" si="15"/>
        <v>0.45010293734782064</v>
      </c>
      <c r="S111" s="14">
        <f t="shared" si="16"/>
        <v>0</v>
      </c>
    </row>
    <row r="112" spans="1:19" x14ac:dyDescent="0.45">
      <c r="A112" s="1">
        <v>1929</v>
      </c>
      <c r="B112" s="1" t="s">
        <v>23</v>
      </c>
      <c r="C112" s="1" t="s">
        <v>24</v>
      </c>
      <c r="D112" s="1" t="s">
        <v>36</v>
      </c>
      <c r="E112" s="2">
        <v>43897</v>
      </c>
      <c r="F112" s="1" t="s">
        <v>45</v>
      </c>
      <c r="G112" s="1"/>
      <c r="H112" s="7" t="str">
        <f>IFERROR(VLOOKUP($C112&amp;":"&amp;$D112, Region!$D:$K, 2, FALSE), "")</f>
        <v/>
      </c>
      <c r="I112" s="7" t="str">
        <f>IFERROR(VLOOKUP($C112&amp;":"&amp;$D112, Region!$D:$K, 3, FALSE), "")</f>
        <v/>
      </c>
      <c r="J112" s="7" t="str">
        <f>IFERROR(VLOOKUP($C112&amp;":"&amp;$D112, Region!$D:$K, 7, FALSE), "")</f>
        <v/>
      </c>
      <c r="K112" s="7" t="str">
        <f>IFERROR(VLOOKUP($C112&amp;":"&amp;$D112, Region!$D:$K, 8, FALSE), "")</f>
        <v/>
      </c>
      <c r="L112" s="1"/>
      <c r="M112" s="13">
        <f t="shared" si="10"/>
        <v>-2.370327848411558</v>
      </c>
      <c r="N112" s="13" t="e">
        <f t="shared" si="11"/>
        <v>#VALUE!</v>
      </c>
      <c r="O112" s="13" t="e">
        <f t="shared" si="12"/>
        <v>#VALUE!</v>
      </c>
      <c r="P112" s="13" t="e">
        <f t="shared" si="13"/>
        <v>#VALUE!</v>
      </c>
      <c r="Q112" s="13" t="e">
        <f t="shared" si="14"/>
        <v>#VALUE!</v>
      </c>
      <c r="R112" s="13">
        <f t="shared" si="15"/>
        <v>0.57718084914366452</v>
      </c>
      <c r="S112" s="14">
        <f t="shared" si="16"/>
        <v>0</v>
      </c>
    </row>
    <row r="113" spans="1:19" x14ac:dyDescent="0.45">
      <c r="A113" s="1">
        <v>1964</v>
      </c>
      <c r="B113" s="1" t="s">
        <v>23</v>
      </c>
      <c r="C113" s="1" t="s">
        <v>24</v>
      </c>
      <c r="D113" s="1" t="s">
        <v>57</v>
      </c>
      <c r="E113" s="2">
        <v>43897</v>
      </c>
      <c r="F113" s="1" t="s">
        <v>27</v>
      </c>
      <c r="G113" s="1"/>
      <c r="H113" s="7">
        <f>IFERROR(VLOOKUP($C113&amp;":"&amp;$D113, Region!$D:$K, 2, FALSE), "")</f>
        <v>37.518420999999996</v>
      </c>
      <c r="I113" s="7">
        <f>IFERROR(VLOOKUP($C113&amp;":"&amp;$D113, Region!$D:$K, 3, FALSE), "")</f>
        <v>127.047222</v>
      </c>
      <c r="J113" s="7">
        <f>IFERROR(VLOOKUP($C113&amp;":"&amp;$D113, Region!$D:$K, 7, FALSE), "")</f>
        <v>4.18</v>
      </c>
      <c r="K113" s="7">
        <f>IFERROR(VLOOKUP($C113&amp;":"&amp;$D113, Region!$D:$K, 8, FALSE), "")</f>
        <v>13.17</v>
      </c>
      <c r="L113" s="1"/>
      <c r="M113" s="13">
        <f t="shared" si="10"/>
        <v>-0.56519432581012918</v>
      </c>
      <c r="N113" s="13">
        <f t="shared" si="11"/>
        <v>1.3507569289778278</v>
      </c>
      <c r="O113" s="13">
        <f t="shared" si="12"/>
        <v>-1.1806274109785189</v>
      </c>
      <c r="P113" s="13">
        <f t="shared" si="13"/>
        <v>5.0909283818135886</v>
      </c>
      <c r="Q113" s="13">
        <f t="shared" si="14"/>
        <v>-0.62072563373705469</v>
      </c>
      <c r="R113" s="13">
        <f t="shared" si="15"/>
        <v>0.57718084914366452</v>
      </c>
      <c r="S113" s="14">
        <f t="shared" si="16"/>
        <v>1</v>
      </c>
    </row>
    <row r="114" spans="1:19" x14ac:dyDescent="0.45">
      <c r="A114" s="1">
        <v>1984</v>
      </c>
      <c r="B114" s="1" t="s">
        <v>23</v>
      </c>
      <c r="C114" s="1" t="s">
        <v>24</v>
      </c>
      <c r="D114" s="1" t="s">
        <v>66</v>
      </c>
      <c r="E114" s="2">
        <v>43894</v>
      </c>
      <c r="F114" s="1" t="s">
        <v>45</v>
      </c>
      <c r="G114" s="1"/>
      <c r="H114" s="7">
        <f>IFERROR(VLOOKUP($C114&amp;":"&amp;$D114, Region!$D:$K, 2, FALSE), "")</f>
        <v>37.639938000000001</v>
      </c>
      <c r="I114" s="7">
        <f>IFERROR(VLOOKUP($C114&amp;":"&amp;$D114, Region!$D:$K, 3, FALSE), "")</f>
        <v>127.025508</v>
      </c>
      <c r="J114" s="7">
        <f>IFERROR(VLOOKUP($C114&amp;":"&amp;$D114, Region!$D:$K, 7, FALSE), "")</f>
        <v>0.67</v>
      </c>
      <c r="K114" s="7">
        <f>IFERROR(VLOOKUP($C114&amp;":"&amp;$D114, Region!$D:$K, 8, FALSE), "")</f>
        <v>19.489999999999998</v>
      </c>
      <c r="L114" s="1"/>
      <c r="M114" s="13">
        <f t="shared" si="10"/>
        <v>0.46631054424783014</v>
      </c>
      <c r="N114" s="13">
        <f t="shared" si="11"/>
        <v>1.504563271694584</v>
      </c>
      <c r="O114" s="13">
        <f t="shared" si="12"/>
        <v>-1.2059181089720308</v>
      </c>
      <c r="P114" s="13">
        <f t="shared" si="13"/>
        <v>-1.3921240549226861</v>
      </c>
      <c r="Q114" s="13">
        <f t="shared" si="14"/>
        <v>0.22847830698288391</v>
      </c>
      <c r="R114" s="13">
        <f t="shared" si="15"/>
        <v>0.19594711375613286</v>
      </c>
      <c r="S114" s="14">
        <f t="shared" si="16"/>
        <v>0</v>
      </c>
    </row>
    <row r="115" spans="1:19" x14ac:dyDescent="0.45">
      <c r="A115" s="1">
        <v>2013</v>
      </c>
      <c r="B115" s="1" t="s">
        <v>23</v>
      </c>
      <c r="C115" s="1" t="s">
        <v>24</v>
      </c>
      <c r="D115" s="1" t="s">
        <v>54</v>
      </c>
      <c r="E115" s="2">
        <v>43897</v>
      </c>
      <c r="F115" s="1" t="s">
        <v>27</v>
      </c>
      <c r="G115" s="1"/>
      <c r="H115" s="7">
        <f>IFERROR(VLOOKUP($C115&amp;":"&amp;$D115, Region!$D:$K, 2, FALSE), "")</f>
        <v>37.478290000000001</v>
      </c>
      <c r="I115" s="7">
        <f>IFERROR(VLOOKUP($C115&amp;":"&amp;$D115, Region!$D:$K, 3, FALSE), "")</f>
        <v>126.951502</v>
      </c>
      <c r="J115" s="7">
        <f>IFERROR(VLOOKUP($C115&amp;":"&amp;$D115, Region!$D:$K, 7, FALSE), "")</f>
        <v>0.89</v>
      </c>
      <c r="K115" s="7">
        <f>IFERROR(VLOOKUP($C115&amp;":"&amp;$D115, Region!$D:$K, 8, FALSE), "")</f>
        <v>15.12</v>
      </c>
      <c r="L115" s="1"/>
      <c r="M115" s="13">
        <f t="shared" si="10"/>
        <v>1.9619926058318713</v>
      </c>
      <c r="N115" s="13">
        <f t="shared" si="11"/>
        <v>1.2999623706891508</v>
      </c>
      <c r="O115" s="13">
        <f t="shared" si="12"/>
        <v>-1.2921142679343374</v>
      </c>
      <c r="P115" s="13">
        <f t="shared" si="13"/>
        <v>-0.98577888794776281</v>
      </c>
      <c r="Q115" s="13">
        <f t="shared" si="14"/>
        <v>-0.35870859506555469</v>
      </c>
      <c r="R115" s="13">
        <f t="shared" si="15"/>
        <v>0.57718084914366452</v>
      </c>
      <c r="S115" s="14">
        <f t="shared" si="16"/>
        <v>1</v>
      </c>
    </row>
    <row r="116" spans="1:19" x14ac:dyDescent="0.45">
      <c r="A116" s="1">
        <v>1956</v>
      </c>
      <c r="B116" s="1" t="s">
        <v>23</v>
      </c>
      <c r="C116" s="1" t="s">
        <v>24</v>
      </c>
      <c r="D116" s="1" t="s">
        <v>66</v>
      </c>
      <c r="E116" s="2">
        <v>43896</v>
      </c>
      <c r="F116" s="1" t="s">
        <v>45</v>
      </c>
      <c r="G116" s="1"/>
      <c r="H116" s="7">
        <f>IFERROR(VLOOKUP($C116&amp;":"&amp;$D116, Region!$D:$K, 2, FALSE), "")</f>
        <v>37.639938000000001</v>
      </c>
      <c r="I116" s="7">
        <f>IFERROR(VLOOKUP($C116&amp;":"&amp;$D116, Region!$D:$K, 3, FALSE), "")</f>
        <v>127.025508</v>
      </c>
      <c r="J116" s="7">
        <f>IFERROR(VLOOKUP($C116&amp;":"&amp;$D116, Region!$D:$K, 7, FALSE), "")</f>
        <v>0.67</v>
      </c>
      <c r="K116" s="7">
        <f>IFERROR(VLOOKUP($C116&amp;":"&amp;$D116, Region!$D:$K, 8, FALSE), "")</f>
        <v>19.489999999999998</v>
      </c>
      <c r="L116" s="1"/>
      <c r="M116" s="13">
        <f t="shared" si="10"/>
        <v>-0.97779627383331302</v>
      </c>
      <c r="N116" s="13">
        <f t="shared" si="11"/>
        <v>1.504563271694584</v>
      </c>
      <c r="O116" s="13">
        <f t="shared" si="12"/>
        <v>-1.2059181089720308</v>
      </c>
      <c r="P116" s="13">
        <f t="shared" si="13"/>
        <v>-1.3921240549226861</v>
      </c>
      <c r="Q116" s="13">
        <f t="shared" si="14"/>
        <v>0.22847830698288391</v>
      </c>
      <c r="R116" s="13">
        <f t="shared" si="15"/>
        <v>0.45010293734782064</v>
      </c>
      <c r="S116" s="14">
        <f t="shared" si="16"/>
        <v>0</v>
      </c>
    </row>
    <row r="117" spans="1:19" x14ac:dyDescent="0.45">
      <c r="A117" s="1">
        <v>1996</v>
      </c>
      <c r="B117" s="1" t="s">
        <v>23</v>
      </c>
      <c r="C117" s="1" t="s">
        <v>24</v>
      </c>
      <c r="D117" s="1" t="s">
        <v>58</v>
      </c>
      <c r="E117" s="2">
        <v>43897</v>
      </c>
      <c r="F117" s="1" t="s">
        <v>45</v>
      </c>
      <c r="G117" s="1"/>
      <c r="H117" s="7">
        <f>IFERROR(VLOOKUP($C117&amp;":"&amp;$D117, Region!$D:$K, 2, FALSE), "")</f>
        <v>37.517189000000002</v>
      </c>
      <c r="I117" s="7">
        <f>IFERROR(VLOOKUP($C117&amp;":"&amp;$D117, Region!$D:$K, 3, FALSE), "")</f>
        <v>126.866618</v>
      </c>
      <c r="J117" s="7">
        <f>IFERROR(VLOOKUP($C117&amp;":"&amp;$D117, Region!$D:$K, 7, FALSE), "")</f>
        <v>2.2599999999999998</v>
      </c>
      <c r="K117" s="7">
        <f>IFERROR(VLOOKUP($C117&amp;":"&amp;$D117, Region!$D:$K, 8, FALSE), "")</f>
        <v>13.55</v>
      </c>
      <c r="L117" s="1"/>
      <c r="M117" s="13">
        <f t="shared" si="10"/>
        <v>1.0852134662826058</v>
      </c>
      <c r="N117" s="13">
        <f t="shared" si="11"/>
        <v>1.3491975635044686</v>
      </c>
      <c r="O117" s="13">
        <f t="shared" si="12"/>
        <v>-1.3909802349823728</v>
      </c>
      <c r="P117" s="13">
        <f t="shared" si="13"/>
        <v>1.5446432882142589</v>
      </c>
      <c r="Q117" s="13">
        <f t="shared" si="14"/>
        <v>-0.56966590312414689</v>
      </c>
      <c r="R117" s="13">
        <f t="shared" si="15"/>
        <v>0.57718084914366452</v>
      </c>
      <c r="S117" s="14">
        <f t="shared" si="16"/>
        <v>0</v>
      </c>
    </row>
    <row r="118" spans="1:19" x14ac:dyDescent="0.45">
      <c r="A118" s="1">
        <v>1969</v>
      </c>
      <c r="B118" s="1" t="s">
        <v>23</v>
      </c>
      <c r="C118" s="1" t="s">
        <v>24</v>
      </c>
      <c r="D118" s="1" t="s">
        <v>58</v>
      </c>
      <c r="E118" s="2">
        <v>43896</v>
      </c>
      <c r="F118" s="1" t="s">
        <v>45</v>
      </c>
      <c r="G118" s="1"/>
      <c r="H118" s="7">
        <f>IFERROR(VLOOKUP($C118&amp;":"&amp;$D118, Region!$D:$K, 2, FALSE), "")</f>
        <v>37.517189000000002</v>
      </c>
      <c r="I118" s="7">
        <f>IFERROR(VLOOKUP($C118&amp;":"&amp;$D118, Region!$D:$K, 3, FALSE), "")</f>
        <v>126.866618</v>
      </c>
      <c r="J118" s="7">
        <f>IFERROR(VLOOKUP($C118&amp;":"&amp;$D118, Region!$D:$K, 7, FALSE), "")</f>
        <v>2.2599999999999998</v>
      </c>
      <c r="K118" s="7">
        <f>IFERROR(VLOOKUP($C118&amp;":"&amp;$D118, Region!$D:$K, 8, FALSE), "")</f>
        <v>13.55</v>
      </c>
      <c r="L118" s="1"/>
      <c r="M118" s="13">
        <f t="shared" si="10"/>
        <v>-0.30731810829563938</v>
      </c>
      <c r="N118" s="13">
        <f t="shared" si="11"/>
        <v>1.3491975635044686</v>
      </c>
      <c r="O118" s="13">
        <f t="shared" si="12"/>
        <v>-1.3909802349823728</v>
      </c>
      <c r="P118" s="13">
        <f t="shared" si="13"/>
        <v>1.5446432882142589</v>
      </c>
      <c r="Q118" s="13">
        <f t="shared" si="14"/>
        <v>-0.56966590312414689</v>
      </c>
      <c r="R118" s="13">
        <f t="shared" si="15"/>
        <v>0.45010293734782064</v>
      </c>
      <c r="S118" s="14">
        <f t="shared" si="16"/>
        <v>0</v>
      </c>
    </row>
    <row r="119" spans="1:19" x14ac:dyDescent="0.45">
      <c r="A119" s="1">
        <v>1987</v>
      </c>
      <c r="B119" s="1" t="s">
        <v>23</v>
      </c>
      <c r="C119" s="1" t="s">
        <v>24</v>
      </c>
      <c r="D119" s="1" t="s">
        <v>52</v>
      </c>
      <c r="E119" s="2">
        <v>43897</v>
      </c>
      <c r="F119" s="1" t="s">
        <v>45</v>
      </c>
      <c r="G119" s="1"/>
      <c r="H119" s="7">
        <f>IFERROR(VLOOKUP($C119&amp;":"&amp;$D119, Region!$D:$K, 2, FALSE), "")</f>
        <v>37.603481000000002</v>
      </c>
      <c r="I119" s="7">
        <f>IFERROR(VLOOKUP($C119&amp;":"&amp;$D119, Region!$D:$K, 3, FALSE), "")</f>
        <v>126.92917300000001</v>
      </c>
      <c r="J119" s="7">
        <f>IFERROR(VLOOKUP($C119&amp;":"&amp;$D119, Region!$D:$K, 7, FALSE), "")</f>
        <v>1.0900000000000001</v>
      </c>
      <c r="K119" s="7">
        <f>IFERROR(VLOOKUP($C119&amp;":"&amp;$D119, Region!$D:$K, 8, FALSE), "")</f>
        <v>17</v>
      </c>
      <c r="L119" s="1"/>
      <c r="M119" s="13">
        <f t="shared" si="10"/>
        <v>0.62103627475652401</v>
      </c>
      <c r="N119" s="13">
        <f t="shared" si="11"/>
        <v>1.4584189640139766</v>
      </c>
      <c r="O119" s="13">
        <f t="shared" si="12"/>
        <v>-1.3181212678190675</v>
      </c>
      <c r="P119" s="13">
        <f t="shared" si="13"/>
        <v>-0.6163741906978325</v>
      </c>
      <c r="Q119" s="13">
        <f t="shared" si="14"/>
        <v>-0.10609729624380063</v>
      </c>
      <c r="R119" s="13">
        <f t="shared" si="15"/>
        <v>0.57718084914366452</v>
      </c>
      <c r="S119" s="14">
        <f t="shared" si="16"/>
        <v>0</v>
      </c>
    </row>
    <row r="120" spans="1:19" x14ac:dyDescent="0.45">
      <c r="A120" s="1">
        <v>1955</v>
      </c>
      <c r="B120" s="1" t="s">
        <v>23</v>
      </c>
      <c r="C120" s="1" t="s">
        <v>24</v>
      </c>
      <c r="D120" s="1" t="s">
        <v>47</v>
      </c>
      <c r="E120" s="2">
        <v>43897</v>
      </c>
      <c r="F120" s="1" t="s">
        <v>45</v>
      </c>
      <c r="G120" s="1"/>
      <c r="H120" s="7">
        <f>IFERROR(VLOOKUP($C120&amp;":"&amp;$D120, Region!$D:$K, 2, FALSE), "")</f>
        <v>37.483803999999999</v>
      </c>
      <c r="I120" s="7">
        <f>IFERROR(VLOOKUP($C120&amp;":"&amp;$D120, Region!$D:$K, 3, FALSE), "")</f>
        <v>127.03269299999999</v>
      </c>
      <c r="J120" s="7">
        <f>IFERROR(VLOOKUP($C120&amp;":"&amp;$D120, Region!$D:$K, 7, FALSE), "")</f>
        <v>2.6</v>
      </c>
      <c r="K120" s="7">
        <f>IFERROR(VLOOKUP($C120&amp;":"&amp;$D120, Region!$D:$K, 8, FALSE), "")</f>
        <v>13.39</v>
      </c>
      <c r="L120" s="1"/>
      <c r="M120" s="13">
        <f t="shared" si="10"/>
        <v>-1.029371517336211</v>
      </c>
      <c r="N120" s="13">
        <f t="shared" si="11"/>
        <v>1.3069415437574445</v>
      </c>
      <c r="O120" s="13">
        <f t="shared" si="12"/>
        <v>-1.197549606389219</v>
      </c>
      <c r="P120" s="13">
        <f t="shared" si="13"/>
        <v>2.1726312735391407</v>
      </c>
      <c r="Q120" s="13">
        <f t="shared" si="14"/>
        <v>-0.59116473706642381</v>
      </c>
      <c r="R120" s="13">
        <f t="shared" si="15"/>
        <v>0.57718084914366452</v>
      </c>
      <c r="S120" s="14">
        <f t="shared" si="16"/>
        <v>0</v>
      </c>
    </row>
    <row r="121" spans="1:19" x14ac:dyDescent="0.45">
      <c r="A121" s="1">
        <v>1966</v>
      </c>
      <c r="B121" s="1" t="s">
        <v>23</v>
      </c>
      <c r="C121" s="1" t="s">
        <v>24</v>
      </c>
      <c r="D121" s="1" t="s">
        <v>58</v>
      </c>
      <c r="E121" s="2">
        <v>43897</v>
      </c>
      <c r="F121" s="1" t="s">
        <v>45</v>
      </c>
      <c r="G121" s="1"/>
      <c r="H121" s="7">
        <f>IFERROR(VLOOKUP($C121&amp;":"&amp;$D121, Region!$D:$K, 2, FALSE), "")</f>
        <v>37.517189000000002</v>
      </c>
      <c r="I121" s="7">
        <f>IFERROR(VLOOKUP($C121&amp;":"&amp;$D121, Region!$D:$K, 3, FALSE), "")</f>
        <v>126.866618</v>
      </c>
      <c r="J121" s="7">
        <f>IFERROR(VLOOKUP($C121&amp;":"&amp;$D121, Region!$D:$K, 7, FALSE), "")</f>
        <v>2.2599999999999998</v>
      </c>
      <c r="K121" s="7">
        <f>IFERROR(VLOOKUP($C121&amp;":"&amp;$D121, Region!$D:$K, 8, FALSE), "")</f>
        <v>13.55</v>
      </c>
      <c r="L121" s="1"/>
      <c r="M121" s="13">
        <f t="shared" si="10"/>
        <v>-0.46204383880433331</v>
      </c>
      <c r="N121" s="13">
        <f t="shared" si="11"/>
        <v>1.3491975635044686</v>
      </c>
      <c r="O121" s="13">
        <f t="shared" si="12"/>
        <v>-1.3909802349823728</v>
      </c>
      <c r="P121" s="13">
        <f t="shared" si="13"/>
        <v>1.5446432882142589</v>
      </c>
      <c r="Q121" s="13">
        <f t="shared" si="14"/>
        <v>-0.56966590312414689</v>
      </c>
      <c r="R121" s="13">
        <f t="shared" si="15"/>
        <v>0.57718084914366452</v>
      </c>
      <c r="S121" s="14">
        <f t="shared" si="16"/>
        <v>0</v>
      </c>
    </row>
    <row r="122" spans="1:19" x14ac:dyDescent="0.45">
      <c r="A122" s="1">
        <v>1955</v>
      </c>
      <c r="B122" s="1" t="s">
        <v>23</v>
      </c>
      <c r="C122" s="1" t="s">
        <v>24</v>
      </c>
      <c r="D122" s="1" t="s">
        <v>66</v>
      </c>
      <c r="E122" s="2">
        <v>43896</v>
      </c>
      <c r="F122" s="1" t="s">
        <v>45</v>
      </c>
      <c r="G122" s="1"/>
      <c r="H122" s="7">
        <f>IFERROR(VLOOKUP($C122&amp;":"&amp;$D122, Region!$D:$K, 2, FALSE), "")</f>
        <v>37.639938000000001</v>
      </c>
      <c r="I122" s="7">
        <f>IFERROR(VLOOKUP($C122&amp;":"&amp;$D122, Region!$D:$K, 3, FALSE), "")</f>
        <v>127.025508</v>
      </c>
      <c r="J122" s="7">
        <f>IFERROR(VLOOKUP($C122&amp;":"&amp;$D122, Region!$D:$K, 7, FALSE), "")</f>
        <v>0.67</v>
      </c>
      <c r="K122" s="7">
        <f>IFERROR(VLOOKUP($C122&amp;":"&amp;$D122, Region!$D:$K, 8, FALSE), "")</f>
        <v>19.489999999999998</v>
      </c>
      <c r="L122" s="1"/>
      <c r="M122" s="13">
        <f t="shared" si="10"/>
        <v>-1.029371517336211</v>
      </c>
      <c r="N122" s="13">
        <f t="shared" si="11"/>
        <v>1.504563271694584</v>
      </c>
      <c r="O122" s="13">
        <f t="shared" si="12"/>
        <v>-1.2059181089720308</v>
      </c>
      <c r="P122" s="13">
        <f t="shared" si="13"/>
        <v>-1.3921240549226861</v>
      </c>
      <c r="Q122" s="13">
        <f t="shared" si="14"/>
        <v>0.22847830698288391</v>
      </c>
      <c r="R122" s="13">
        <f t="shared" si="15"/>
        <v>0.45010293734782064</v>
      </c>
      <c r="S122" s="14">
        <f t="shared" si="16"/>
        <v>0</v>
      </c>
    </row>
    <row r="123" spans="1:19" x14ac:dyDescent="0.45">
      <c r="A123" s="1">
        <v>1981</v>
      </c>
      <c r="B123" s="1" t="s">
        <v>23</v>
      </c>
      <c r="C123" s="1" t="s">
        <v>24</v>
      </c>
      <c r="D123" s="1" t="s">
        <v>35</v>
      </c>
      <c r="E123" s="2">
        <v>43896</v>
      </c>
      <c r="F123" s="1" t="s">
        <v>45</v>
      </c>
      <c r="G123" s="1"/>
      <c r="H123" s="7">
        <f>IFERROR(VLOOKUP($C123&amp;":"&amp;$D123, Region!$D:$K, 2, FALSE), "")</f>
        <v>37.589562000000001</v>
      </c>
      <c r="I123" s="7">
        <f>IFERROR(VLOOKUP($C123&amp;":"&amp;$D123, Region!$D:$K, 3, FALSE), "")</f>
        <v>127.0167</v>
      </c>
      <c r="J123" s="7">
        <f>IFERROR(VLOOKUP($C123&amp;":"&amp;$D123, Region!$D:$K, 7, FALSE), "")</f>
        <v>1.02</v>
      </c>
      <c r="K123" s="7">
        <f>IFERROR(VLOOKUP($C123&amp;":"&amp;$D123, Region!$D:$K, 8, FALSE), "")</f>
        <v>16.149999999999999</v>
      </c>
      <c r="L123" s="1"/>
      <c r="M123" s="13">
        <f t="shared" si="10"/>
        <v>0.31158481373913621</v>
      </c>
      <c r="N123" s="13">
        <f t="shared" si="11"/>
        <v>1.440801425033631</v>
      </c>
      <c r="O123" s="13">
        <f t="shared" si="12"/>
        <v>-1.2161769497165675</v>
      </c>
      <c r="P123" s="13">
        <f t="shared" si="13"/>
        <v>-0.74566583473530812</v>
      </c>
      <c r="Q123" s="13">
        <f t="shared" si="14"/>
        <v>-0.22030985156214702</v>
      </c>
      <c r="R123" s="13">
        <f t="shared" si="15"/>
        <v>0.45010293734782064</v>
      </c>
      <c r="S123" s="14">
        <f t="shared" si="16"/>
        <v>0</v>
      </c>
    </row>
    <row r="124" spans="1:19" x14ac:dyDescent="0.45">
      <c r="A124" s="1">
        <v>2020</v>
      </c>
      <c r="B124" s="1" t="s">
        <v>23</v>
      </c>
      <c r="C124" s="1" t="s">
        <v>24</v>
      </c>
      <c r="D124" s="1" t="s">
        <v>60</v>
      </c>
      <c r="E124" s="2">
        <v>43898</v>
      </c>
      <c r="F124" s="1" t="s">
        <v>45</v>
      </c>
      <c r="G124" s="1"/>
      <c r="H124" s="7">
        <f>IFERROR(VLOOKUP($C124&amp;":"&amp;$D124, Region!$D:$K, 2, FALSE), "")</f>
        <v>37.574551999999997</v>
      </c>
      <c r="I124" s="7">
        <f>IFERROR(VLOOKUP($C124&amp;":"&amp;$D124, Region!$D:$K, 3, FALSE), "")</f>
        <v>127.039721</v>
      </c>
      <c r="J124" s="7">
        <f>IFERROR(VLOOKUP($C124&amp;":"&amp;$D124, Region!$D:$K, 7, FALSE), "")</f>
        <v>1.06</v>
      </c>
      <c r="K124" s="7">
        <f>IFERROR(VLOOKUP($C124&amp;":"&amp;$D124, Region!$D:$K, 8, FALSE), "")</f>
        <v>17.260000000000002</v>
      </c>
      <c r="L124" s="1"/>
      <c r="M124" s="13">
        <f t="shared" si="10"/>
        <v>2.3230193103521568</v>
      </c>
      <c r="N124" s="13">
        <f t="shared" si="11"/>
        <v>1.4218029869206179</v>
      </c>
      <c r="O124" s="13">
        <f t="shared" si="12"/>
        <v>-1.1893639646143959</v>
      </c>
      <c r="P124" s="13">
        <f t="shared" si="13"/>
        <v>-0.67178489528532204</v>
      </c>
      <c r="Q124" s="13">
        <f t="shared" si="14"/>
        <v>-7.1161691087600398E-2</v>
      </c>
      <c r="R124" s="13">
        <f t="shared" si="15"/>
        <v>0.70425876093950834</v>
      </c>
      <c r="S124" s="14">
        <f t="shared" si="16"/>
        <v>0</v>
      </c>
    </row>
    <row r="125" spans="1:19" x14ac:dyDescent="0.45">
      <c r="A125" s="1">
        <v>1995</v>
      </c>
      <c r="B125" s="1" t="s">
        <v>23</v>
      </c>
      <c r="C125" s="1" t="s">
        <v>24</v>
      </c>
      <c r="D125" s="1" t="s">
        <v>60</v>
      </c>
      <c r="E125" s="2">
        <v>43898</v>
      </c>
      <c r="F125" s="1" t="s">
        <v>45</v>
      </c>
      <c r="G125" s="1"/>
      <c r="H125" s="7">
        <f>IFERROR(VLOOKUP($C125&amp;":"&amp;$D125, Region!$D:$K, 2, FALSE), "")</f>
        <v>37.574551999999997</v>
      </c>
      <c r="I125" s="7">
        <f>IFERROR(VLOOKUP($C125&amp;":"&amp;$D125, Region!$D:$K, 3, FALSE), "")</f>
        <v>127.039721</v>
      </c>
      <c r="J125" s="7">
        <f>IFERROR(VLOOKUP($C125&amp;":"&amp;$D125, Region!$D:$K, 7, FALSE), "")</f>
        <v>1.06</v>
      </c>
      <c r="K125" s="7">
        <f>IFERROR(VLOOKUP($C125&amp;":"&amp;$D125, Region!$D:$K, 8, FALSE), "")</f>
        <v>17.260000000000002</v>
      </c>
      <c r="L125" s="1"/>
      <c r="M125" s="13">
        <f t="shared" si="10"/>
        <v>1.0336382227797078</v>
      </c>
      <c r="N125" s="13">
        <f t="shared" si="11"/>
        <v>1.4218029869206179</v>
      </c>
      <c r="O125" s="13">
        <f t="shared" si="12"/>
        <v>-1.1893639646143959</v>
      </c>
      <c r="P125" s="13">
        <f t="shared" si="13"/>
        <v>-0.67178489528532204</v>
      </c>
      <c r="Q125" s="13">
        <f t="shared" si="14"/>
        <v>-7.1161691087600398E-2</v>
      </c>
      <c r="R125" s="13">
        <f t="shared" si="15"/>
        <v>0.70425876093950834</v>
      </c>
      <c r="S125" s="14">
        <f t="shared" si="16"/>
        <v>0</v>
      </c>
    </row>
    <row r="126" spans="1:19" x14ac:dyDescent="0.45">
      <c r="A126" s="1">
        <v>1941</v>
      </c>
      <c r="B126" s="1" t="s">
        <v>23</v>
      </c>
      <c r="C126" s="1" t="s">
        <v>24</v>
      </c>
      <c r="D126" s="1" t="s">
        <v>36</v>
      </c>
      <c r="E126" s="2">
        <v>43898</v>
      </c>
      <c r="F126" s="1" t="s">
        <v>45</v>
      </c>
      <c r="G126" s="1"/>
      <c r="H126" s="7" t="str">
        <f>IFERROR(VLOOKUP($C126&amp;":"&amp;$D126, Region!$D:$K, 2, FALSE), "")</f>
        <v/>
      </c>
      <c r="I126" s="7" t="str">
        <f>IFERROR(VLOOKUP($C126&amp;":"&amp;$D126, Region!$D:$K, 3, FALSE), "")</f>
        <v/>
      </c>
      <c r="J126" s="7" t="str">
        <f>IFERROR(VLOOKUP($C126&amp;":"&amp;$D126, Region!$D:$K, 7, FALSE), "")</f>
        <v/>
      </c>
      <c r="K126" s="7" t="str">
        <f>IFERROR(VLOOKUP($C126&amp;":"&amp;$D126, Region!$D:$K, 8, FALSE), "")</f>
        <v/>
      </c>
      <c r="L126" s="1"/>
      <c r="M126" s="13">
        <f t="shared" si="10"/>
        <v>-1.7514249263767825</v>
      </c>
      <c r="N126" s="13" t="e">
        <f t="shared" si="11"/>
        <v>#VALUE!</v>
      </c>
      <c r="O126" s="13" t="e">
        <f t="shared" si="12"/>
        <v>#VALUE!</v>
      </c>
      <c r="P126" s="13" t="e">
        <f t="shared" si="13"/>
        <v>#VALUE!</v>
      </c>
      <c r="Q126" s="13" t="e">
        <f t="shared" si="14"/>
        <v>#VALUE!</v>
      </c>
      <c r="R126" s="13">
        <f t="shared" si="15"/>
        <v>0.70425876093950834</v>
      </c>
      <c r="S126" s="14">
        <f t="shared" si="16"/>
        <v>0</v>
      </c>
    </row>
    <row r="127" spans="1:19" x14ac:dyDescent="0.45">
      <c r="A127" s="1">
        <v>1993</v>
      </c>
      <c r="B127" s="1" t="s">
        <v>23</v>
      </c>
      <c r="C127" s="1" t="s">
        <v>24</v>
      </c>
      <c r="D127" s="1" t="s">
        <v>60</v>
      </c>
      <c r="E127" s="2">
        <v>43898</v>
      </c>
      <c r="F127" s="1" t="s">
        <v>45</v>
      </c>
      <c r="G127" s="1"/>
      <c r="H127" s="7">
        <f>IFERROR(VLOOKUP($C127&amp;":"&amp;$D127, Region!$D:$K, 2, FALSE), "")</f>
        <v>37.574551999999997</v>
      </c>
      <c r="I127" s="7">
        <f>IFERROR(VLOOKUP($C127&amp;":"&amp;$D127, Region!$D:$K, 3, FALSE), "")</f>
        <v>127.039721</v>
      </c>
      <c r="J127" s="7">
        <f>IFERROR(VLOOKUP($C127&amp;":"&amp;$D127, Region!$D:$K, 7, FALSE), "")</f>
        <v>1.06</v>
      </c>
      <c r="K127" s="7">
        <f>IFERROR(VLOOKUP($C127&amp;":"&amp;$D127, Region!$D:$K, 8, FALSE), "")</f>
        <v>17.260000000000002</v>
      </c>
      <c r="L127" s="1"/>
      <c r="M127" s="13">
        <f t="shared" si="10"/>
        <v>0.93048773577391186</v>
      </c>
      <c r="N127" s="13">
        <f t="shared" si="11"/>
        <v>1.4218029869206179</v>
      </c>
      <c r="O127" s="13">
        <f t="shared" si="12"/>
        <v>-1.1893639646143959</v>
      </c>
      <c r="P127" s="13">
        <f t="shared" si="13"/>
        <v>-0.67178489528532204</v>
      </c>
      <c r="Q127" s="13">
        <f t="shared" si="14"/>
        <v>-7.1161691087600398E-2</v>
      </c>
      <c r="R127" s="13">
        <f t="shared" si="15"/>
        <v>0.70425876093950834</v>
      </c>
      <c r="S127" s="14">
        <f t="shared" si="16"/>
        <v>0</v>
      </c>
    </row>
    <row r="128" spans="1:19" x14ac:dyDescent="0.45">
      <c r="A128" s="1">
        <v>1964</v>
      </c>
      <c r="B128" s="1" t="s">
        <v>23</v>
      </c>
      <c r="C128" s="1" t="s">
        <v>24</v>
      </c>
      <c r="D128" s="1" t="s">
        <v>55</v>
      </c>
      <c r="E128" s="2">
        <v>43898</v>
      </c>
      <c r="F128" s="1" t="s">
        <v>45</v>
      </c>
      <c r="G128" s="1"/>
      <c r="H128" s="7">
        <f>IFERROR(VLOOKUP($C128&amp;":"&amp;$D128, Region!$D:$K, 2, FALSE), "")</f>
        <v>37.654259000000003</v>
      </c>
      <c r="I128" s="7">
        <f>IFERROR(VLOOKUP($C128&amp;":"&amp;$D128, Region!$D:$K, 3, FALSE), "")</f>
        <v>127.05629399999999</v>
      </c>
      <c r="J128" s="7">
        <f>IFERROR(VLOOKUP($C128&amp;":"&amp;$D128, Region!$D:$K, 7, FALSE), "")</f>
        <v>1.39</v>
      </c>
      <c r="K128" s="7">
        <f>IFERROR(VLOOKUP($C128&amp;":"&amp;$D128, Region!$D:$K, 8, FALSE), "")</f>
        <v>15.4</v>
      </c>
      <c r="L128" s="1"/>
      <c r="M128" s="13">
        <f t="shared" si="10"/>
        <v>-0.56519432581012918</v>
      </c>
      <c r="N128" s="13">
        <f t="shared" si="11"/>
        <v>1.5226896296037404</v>
      </c>
      <c r="O128" s="13">
        <f t="shared" si="12"/>
        <v>-1.1700610845441064</v>
      </c>
      <c r="P128" s="13">
        <f t="shared" si="13"/>
        <v>-6.2267144822937444E-2</v>
      </c>
      <c r="Q128" s="13">
        <f t="shared" si="14"/>
        <v>-0.32108563566656989</v>
      </c>
      <c r="R128" s="13">
        <f t="shared" si="15"/>
        <v>0.70425876093950834</v>
      </c>
      <c r="S128" s="14">
        <f t="shared" si="16"/>
        <v>0</v>
      </c>
    </row>
    <row r="129" spans="1:19" x14ac:dyDescent="0.45">
      <c r="A129" s="1">
        <v>1982</v>
      </c>
      <c r="B129" s="1" t="s">
        <v>23</v>
      </c>
      <c r="C129" s="1" t="s">
        <v>24</v>
      </c>
      <c r="D129" s="1" t="s">
        <v>60</v>
      </c>
      <c r="E129" s="2">
        <v>43898</v>
      </c>
      <c r="F129" s="1" t="s">
        <v>45</v>
      </c>
      <c r="G129" s="1"/>
      <c r="H129" s="7">
        <f>IFERROR(VLOOKUP($C129&amp;":"&amp;$D129, Region!$D:$K, 2, FALSE), "")</f>
        <v>37.574551999999997</v>
      </c>
      <c r="I129" s="7">
        <f>IFERROR(VLOOKUP($C129&amp;":"&amp;$D129, Region!$D:$K, 3, FALSE), "")</f>
        <v>127.039721</v>
      </c>
      <c r="J129" s="7">
        <f>IFERROR(VLOOKUP($C129&amp;":"&amp;$D129, Region!$D:$K, 7, FALSE), "")</f>
        <v>1.06</v>
      </c>
      <c r="K129" s="7">
        <f>IFERROR(VLOOKUP($C129&amp;":"&amp;$D129, Region!$D:$K, 8, FALSE), "")</f>
        <v>17.260000000000002</v>
      </c>
      <c r="L129" s="1"/>
      <c r="M129" s="13">
        <f t="shared" si="10"/>
        <v>0.36316005724203421</v>
      </c>
      <c r="N129" s="13">
        <f t="shared" si="11"/>
        <v>1.4218029869206179</v>
      </c>
      <c r="O129" s="13">
        <f t="shared" si="12"/>
        <v>-1.1893639646143959</v>
      </c>
      <c r="P129" s="13">
        <f t="shared" si="13"/>
        <v>-0.67178489528532204</v>
      </c>
      <c r="Q129" s="13">
        <f t="shared" si="14"/>
        <v>-7.1161691087600398E-2</v>
      </c>
      <c r="R129" s="13">
        <f t="shared" si="15"/>
        <v>0.70425876093950834</v>
      </c>
      <c r="S129" s="14">
        <f t="shared" si="16"/>
        <v>0</v>
      </c>
    </row>
    <row r="130" spans="1:19" x14ac:dyDescent="0.45">
      <c r="A130" s="1">
        <v>1969</v>
      </c>
      <c r="B130" s="1" t="s">
        <v>23</v>
      </c>
      <c r="C130" s="1" t="s">
        <v>24</v>
      </c>
      <c r="D130" s="1" t="s">
        <v>57</v>
      </c>
      <c r="E130" s="2">
        <v>43898</v>
      </c>
      <c r="F130" s="1" t="s">
        <v>45</v>
      </c>
      <c r="G130" s="1"/>
      <c r="H130" s="7">
        <f>IFERROR(VLOOKUP($C130&amp;":"&amp;$D130, Region!$D:$K, 2, FALSE), "")</f>
        <v>37.518420999999996</v>
      </c>
      <c r="I130" s="7">
        <f>IFERROR(VLOOKUP($C130&amp;":"&amp;$D130, Region!$D:$K, 3, FALSE), "")</f>
        <v>127.047222</v>
      </c>
      <c r="J130" s="7">
        <f>IFERROR(VLOOKUP($C130&amp;":"&amp;$D130, Region!$D:$K, 7, FALSE), "")</f>
        <v>4.18</v>
      </c>
      <c r="K130" s="7">
        <f>IFERROR(VLOOKUP($C130&amp;":"&amp;$D130, Region!$D:$K, 8, FALSE), "")</f>
        <v>13.17</v>
      </c>
      <c r="L130" s="1"/>
      <c r="M130" s="13">
        <f t="shared" si="10"/>
        <v>-0.30731810829563938</v>
      </c>
      <c r="N130" s="13">
        <f t="shared" si="11"/>
        <v>1.3507569289778278</v>
      </c>
      <c r="O130" s="13">
        <f t="shared" si="12"/>
        <v>-1.1806274109785189</v>
      </c>
      <c r="P130" s="13">
        <f t="shared" si="13"/>
        <v>5.0909283818135886</v>
      </c>
      <c r="Q130" s="13">
        <f t="shared" si="14"/>
        <v>-0.62072563373705469</v>
      </c>
      <c r="R130" s="13">
        <f t="shared" si="15"/>
        <v>0.70425876093950834</v>
      </c>
      <c r="S130" s="14">
        <f t="shared" si="16"/>
        <v>0</v>
      </c>
    </row>
    <row r="131" spans="1:19" x14ac:dyDescent="0.45">
      <c r="A131" s="1">
        <v>1951</v>
      </c>
      <c r="B131" s="1" t="s">
        <v>23</v>
      </c>
      <c r="C131" s="1" t="s">
        <v>24</v>
      </c>
      <c r="D131" s="1" t="s">
        <v>60</v>
      </c>
      <c r="E131" s="2">
        <v>43898</v>
      </c>
      <c r="F131" s="1" t="s">
        <v>45</v>
      </c>
      <c r="G131" s="1"/>
      <c r="H131" s="7">
        <f>IFERROR(VLOOKUP($C131&amp;":"&amp;$D131, Region!$D:$K, 2, FALSE), "")</f>
        <v>37.574551999999997</v>
      </c>
      <c r="I131" s="7">
        <f>IFERROR(VLOOKUP($C131&amp;":"&amp;$D131, Region!$D:$K, 3, FALSE), "")</f>
        <v>127.039721</v>
      </c>
      <c r="J131" s="7">
        <f>IFERROR(VLOOKUP($C131&amp;":"&amp;$D131, Region!$D:$K, 7, FALSE), "")</f>
        <v>1.06</v>
      </c>
      <c r="K131" s="7">
        <f>IFERROR(VLOOKUP($C131&amp;":"&amp;$D131, Region!$D:$K, 8, FALSE), "")</f>
        <v>17.260000000000002</v>
      </c>
      <c r="L131" s="1"/>
      <c r="M131" s="13">
        <f t="shared" si="10"/>
        <v>-1.2356724913478028</v>
      </c>
      <c r="N131" s="13">
        <f t="shared" si="11"/>
        <v>1.4218029869206179</v>
      </c>
      <c r="O131" s="13">
        <f t="shared" si="12"/>
        <v>-1.1893639646143959</v>
      </c>
      <c r="P131" s="13">
        <f t="shared" si="13"/>
        <v>-0.67178489528532204</v>
      </c>
      <c r="Q131" s="13">
        <f t="shared" si="14"/>
        <v>-7.1161691087600398E-2</v>
      </c>
      <c r="R131" s="13">
        <f t="shared" si="15"/>
        <v>0.70425876093950834</v>
      </c>
      <c r="S131" s="14">
        <f t="shared" si="16"/>
        <v>0</v>
      </c>
    </row>
    <row r="132" spans="1:19" x14ac:dyDescent="0.45">
      <c r="A132" s="1">
        <v>1952</v>
      </c>
      <c r="B132" s="1" t="s">
        <v>23</v>
      </c>
      <c r="C132" s="1" t="s">
        <v>24</v>
      </c>
      <c r="D132" s="1" t="s">
        <v>60</v>
      </c>
      <c r="E132" s="2">
        <v>43898</v>
      </c>
      <c r="F132" s="1" t="s">
        <v>45</v>
      </c>
      <c r="G132" s="1"/>
      <c r="H132" s="7">
        <f>IFERROR(VLOOKUP($C132&amp;":"&amp;$D132, Region!$D:$K, 2, FALSE), "")</f>
        <v>37.574551999999997</v>
      </c>
      <c r="I132" s="7">
        <f>IFERROR(VLOOKUP($C132&amp;":"&amp;$D132, Region!$D:$K, 3, FALSE), "")</f>
        <v>127.039721</v>
      </c>
      <c r="J132" s="7">
        <f>IFERROR(VLOOKUP($C132&amp;":"&amp;$D132, Region!$D:$K, 7, FALSE), "")</f>
        <v>1.06</v>
      </c>
      <c r="K132" s="7">
        <f>IFERROR(VLOOKUP($C132&amp;":"&amp;$D132, Region!$D:$K, 8, FALSE), "")</f>
        <v>17.260000000000002</v>
      </c>
      <c r="L132" s="1"/>
      <c r="M132" s="13">
        <f t="shared" si="10"/>
        <v>-1.1840972478449048</v>
      </c>
      <c r="N132" s="13">
        <f t="shared" si="11"/>
        <v>1.4218029869206179</v>
      </c>
      <c r="O132" s="13">
        <f t="shared" si="12"/>
        <v>-1.1893639646143959</v>
      </c>
      <c r="P132" s="13">
        <f t="shared" si="13"/>
        <v>-0.67178489528532204</v>
      </c>
      <c r="Q132" s="13">
        <f t="shared" si="14"/>
        <v>-7.1161691087600398E-2</v>
      </c>
      <c r="R132" s="13">
        <f t="shared" si="15"/>
        <v>0.70425876093950834</v>
      </c>
      <c r="S132" s="14">
        <f t="shared" si="16"/>
        <v>0</v>
      </c>
    </row>
    <row r="133" spans="1:19" x14ac:dyDescent="0.45">
      <c r="A133" s="1">
        <v>1993</v>
      </c>
      <c r="B133" s="1" t="s">
        <v>23</v>
      </c>
      <c r="C133" s="1" t="s">
        <v>24</v>
      </c>
      <c r="D133" s="1" t="s">
        <v>60</v>
      </c>
      <c r="E133" s="2">
        <v>43898</v>
      </c>
      <c r="F133" s="1" t="s">
        <v>45</v>
      </c>
      <c r="G133" s="1"/>
      <c r="H133" s="7">
        <f>IFERROR(VLOOKUP($C133&amp;":"&amp;$D133, Region!$D:$K, 2, FALSE), "")</f>
        <v>37.574551999999997</v>
      </c>
      <c r="I133" s="7">
        <f>IFERROR(VLOOKUP($C133&amp;":"&amp;$D133, Region!$D:$K, 3, FALSE), "")</f>
        <v>127.039721</v>
      </c>
      <c r="J133" s="7">
        <f>IFERROR(VLOOKUP($C133&amp;":"&amp;$D133, Region!$D:$K, 7, FALSE), "")</f>
        <v>1.06</v>
      </c>
      <c r="K133" s="7">
        <f>IFERROR(VLOOKUP($C133&amp;":"&amp;$D133, Region!$D:$K, 8, FALSE), "")</f>
        <v>17.260000000000002</v>
      </c>
      <c r="L133" s="1"/>
      <c r="M133" s="13">
        <f t="shared" ref="M133:M196" si="17">(A133-A$1)/A$2</f>
        <v>0.93048773577391186</v>
      </c>
      <c r="N133" s="13">
        <f t="shared" ref="N133:N196" si="18">(H133-H$1)/H$2</f>
        <v>1.4218029869206179</v>
      </c>
      <c r="O133" s="13">
        <f t="shared" ref="O133:O196" si="19">(I133-I$1)/I$2</f>
        <v>-1.1893639646143959</v>
      </c>
      <c r="P133" s="13">
        <f t="shared" ref="P133:P196" si="20">(J133-J$1)/J$2</f>
        <v>-0.67178489528532204</v>
      </c>
      <c r="Q133" s="13">
        <f t="shared" ref="Q133:Q196" si="21">(K133-K$1)/K$2</f>
        <v>-7.1161691087600398E-2</v>
      </c>
      <c r="R133" s="13">
        <f t="shared" ref="R133:R196" si="22">(E133-E$1)/E$2</f>
        <v>0.70425876093950834</v>
      </c>
      <c r="S133" s="14">
        <f t="shared" ref="S133:S196" si="23">IF(F133="released", 1, 0)</f>
        <v>0</v>
      </c>
    </row>
    <row r="134" spans="1:19" x14ac:dyDescent="0.45">
      <c r="A134" s="1">
        <v>1969</v>
      </c>
      <c r="B134" s="1" t="s">
        <v>23</v>
      </c>
      <c r="C134" s="1" t="s">
        <v>24</v>
      </c>
      <c r="D134" s="1" t="s">
        <v>52</v>
      </c>
      <c r="E134" s="2">
        <v>43899</v>
      </c>
      <c r="F134" s="1" t="s">
        <v>45</v>
      </c>
      <c r="G134" s="1"/>
      <c r="H134" s="7">
        <f>IFERROR(VLOOKUP($C134&amp;":"&amp;$D134, Region!$D:$K, 2, FALSE), "")</f>
        <v>37.603481000000002</v>
      </c>
      <c r="I134" s="7">
        <f>IFERROR(VLOOKUP($C134&amp;":"&amp;$D134, Region!$D:$K, 3, FALSE), "")</f>
        <v>126.92917300000001</v>
      </c>
      <c r="J134" s="7">
        <f>IFERROR(VLOOKUP($C134&amp;":"&amp;$D134, Region!$D:$K, 7, FALSE), "")</f>
        <v>1.0900000000000001</v>
      </c>
      <c r="K134" s="7">
        <f>IFERROR(VLOOKUP($C134&amp;":"&amp;$D134, Region!$D:$K, 8, FALSE), "")</f>
        <v>17</v>
      </c>
      <c r="L134" s="1"/>
      <c r="M134" s="13">
        <f t="shared" si="17"/>
        <v>-0.30731810829563938</v>
      </c>
      <c r="N134" s="13">
        <f t="shared" si="18"/>
        <v>1.4584189640139766</v>
      </c>
      <c r="O134" s="13">
        <f t="shared" si="19"/>
        <v>-1.3181212678190675</v>
      </c>
      <c r="P134" s="13">
        <f t="shared" si="20"/>
        <v>-0.6163741906978325</v>
      </c>
      <c r="Q134" s="13">
        <f t="shared" si="21"/>
        <v>-0.10609729624380063</v>
      </c>
      <c r="R134" s="13">
        <f t="shared" si="22"/>
        <v>0.83133667273535228</v>
      </c>
      <c r="S134" s="14">
        <f t="shared" si="23"/>
        <v>0</v>
      </c>
    </row>
    <row r="135" spans="1:19" x14ac:dyDescent="0.45">
      <c r="A135" s="1">
        <v>1963</v>
      </c>
      <c r="B135" s="1" t="s">
        <v>23</v>
      </c>
      <c r="C135" s="1" t="s">
        <v>24</v>
      </c>
      <c r="D135" s="1" t="s">
        <v>52</v>
      </c>
      <c r="E135" s="2">
        <v>43899</v>
      </c>
      <c r="F135" s="1" t="s">
        <v>45</v>
      </c>
      <c r="G135" s="1"/>
      <c r="H135" s="7">
        <f>IFERROR(VLOOKUP($C135&amp;":"&amp;$D135, Region!$D:$K, 2, FALSE), "")</f>
        <v>37.603481000000002</v>
      </c>
      <c r="I135" s="7">
        <f>IFERROR(VLOOKUP($C135&amp;":"&amp;$D135, Region!$D:$K, 3, FALSE), "")</f>
        <v>126.92917300000001</v>
      </c>
      <c r="J135" s="7">
        <f>IFERROR(VLOOKUP($C135&amp;":"&amp;$D135, Region!$D:$K, 7, FALSE), "")</f>
        <v>1.0900000000000001</v>
      </c>
      <c r="K135" s="7">
        <f>IFERROR(VLOOKUP($C135&amp;":"&amp;$D135, Region!$D:$K, 8, FALSE), "")</f>
        <v>17</v>
      </c>
      <c r="L135" s="1"/>
      <c r="M135" s="13">
        <f t="shared" si="17"/>
        <v>-0.61676956931302718</v>
      </c>
      <c r="N135" s="13">
        <f t="shared" si="18"/>
        <v>1.4584189640139766</v>
      </c>
      <c r="O135" s="13">
        <f t="shared" si="19"/>
        <v>-1.3181212678190675</v>
      </c>
      <c r="P135" s="13">
        <f t="shared" si="20"/>
        <v>-0.6163741906978325</v>
      </c>
      <c r="Q135" s="13">
        <f t="shared" si="21"/>
        <v>-0.10609729624380063</v>
      </c>
      <c r="R135" s="13">
        <f t="shared" si="22"/>
        <v>0.83133667273535228</v>
      </c>
      <c r="S135" s="14">
        <f t="shared" si="23"/>
        <v>0</v>
      </c>
    </row>
    <row r="136" spans="1:19" x14ac:dyDescent="0.45">
      <c r="A136" s="1">
        <v>1977</v>
      </c>
      <c r="B136" s="1" t="s">
        <v>23</v>
      </c>
      <c r="C136" s="1" t="s">
        <v>24</v>
      </c>
      <c r="D136" s="1" t="s">
        <v>51</v>
      </c>
      <c r="E136" s="2">
        <v>43899</v>
      </c>
      <c r="F136" s="1" t="s">
        <v>45</v>
      </c>
      <c r="G136" s="1"/>
      <c r="H136" s="7">
        <f>IFERROR(VLOOKUP($C136&amp;":"&amp;$D136, Region!$D:$K, 2, FALSE), "")</f>
        <v>37.530492000000002</v>
      </c>
      <c r="I136" s="7">
        <f>IFERROR(VLOOKUP($C136&amp;":"&amp;$D136, Region!$D:$K, 3, FALSE), "")</f>
        <v>127.12383699999999</v>
      </c>
      <c r="J136" s="7">
        <f>IFERROR(VLOOKUP($C136&amp;":"&amp;$D136, Region!$D:$K, 7, FALSE), "")</f>
        <v>1.54</v>
      </c>
      <c r="K136" s="7">
        <f>IFERROR(VLOOKUP($C136&amp;":"&amp;$D136, Region!$D:$K, 8, FALSE), "")</f>
        <v>14.55</v>
      </c>
      <c r="L136" s="1"/>
      <c r="M136" s="13">
        <f t="shared" si="17"/>
        <v>0.10528383972754435</v>
      </c>
      <c r="N136" s="13">
        <f t="shared" si="18"/>
        <v>1.3660354197481301</v>
      </c>
      <c r="O136" s="13">
        <f t="shared" si="19"/>
        <v>-1.091392501391506</v>
      </c>
      <c r="P136" s="13">
        <f t="shared" si="20"/>
        <v>0.21478637811451048</v>
      </c>
      <c r="Q136" s="13">
        <f t="shared" si="21"/>
        <v>-0.43529819098491607</v>
      </c>
      <c r="R136" s="13">
        <f t="shared" si="22"/>
        <v>0.83133667273535228</v>
      </c>
      <c r="S136" s="14">
        <f t="shared" si="23"/>
        <v>0</v>
      </c>
    </row>
    <row r="137" spans="1:19" x14ac:dyDescent="0.45">
      <c r="A137" s="1">
        <v>1991</v>
      </c>
      <c r="B137" s="1" t="s">
        <v>23</v>
      </c>
      <c r="C137" s="1" t="s">
        <v>24</v>
      </c>
      <c r="D137" s="1" t="s">
        <v>56</v>
      </c>
      <c r="E137" s="2">
        <v>43899</v>
      </c>
      <c r="F137" s="1" t="s">
        <v>45</v>
      </c>
      <c r="G137" s="1"/>
      <c r="H137" s="7">
        <f>IFERROR(VLOOKUP($C137&amp;":"&amp;$D137, Region!$D:$K, 2, FALSE), "")</f>
        <v>37.510570999999999</v>
      </c>
      <c r="I137" s="7">
        <f>IFERROR(VLOOKUP($C137&amp;":"&amp;$D137, Region!$D:$K, 3, FALSE), "")</f>
        <v>126.963604</v>
      </c>
      <c r="J137" s="7">
        <f>IFERROR(VLOOKUP($C137&amp;":"&amp;$D137, Region!$D:$K, 7, FALSE), "")</f>
        <v>1.17</v>
      </c>
      <c r="K137" s="7">
        <f>IFERROR(VLOOKUP($C137&amp;":"&amp;$D137, Region!$D:$K, 8, FALSE), "")</f>
        <v>15.85</v>
      </c>
      <c r="L137" s="1"/>
      <c r="M137" s="13">
        <f t="shared" si="17"/>
        <v>0.82733724876811587</v>
      </c>
      <c r="N137" s="13">
        <f t="shared" si="18"/>
        <v>1.3408210369600351</v>
      </c>
      <c r="O137" s="13">
        <f t="shared" si="19"/>
        <v>-1.2780188443773046</v>
      </c>
      <c r="P137" s="13">
        <f t="shared" si="20"/>
        <v>-0.46861231179786061</v>
      </c>
      <c r="Q137" s="13">
        <f t="shared" si="21"/>
        <v>-0.26062016520391612</v>
      </c>
      <c r="R137" s="13">
        <f t="shared" si="22"/>
        <v>0.83133667273535228</v>
      </c>
      <c r="S137" s="14">
        <f t="shared" si="23"/>
        <v>0</v>
      </c>
    </row>
    <row r="138" spans="1:19" x14ac:dyDescent="0.45">
      <c r="A138" s="1">
        <v>1989</v>
      </c>
      <c r="B138" s="1" t="s">
        <v>23</v>
      </c>
      <c r="C138" s="1" t="s">
        <v>24</v>
      </c>
      <c r="D138" s="1" t="s">
        <v>52</v>
      </c>
      <c r="E138" s="2">
        <v>43899</v>
      </c>
      <c r="F138" s="1" t="s">
        <v>45</v>
      </c>
      <c r="G138" s="1"/>
      <c r="H138" s="7">
        <f>IFERROR(VLOOKUP($C138&amp;":"&amp;$D138, Region!$D:$K, 2, FALSE), "")</f>
        <v>37.603481000000002</v>
      </c>
      <c r="I138" s="7">
        <f>IFERROR(VLOOKUP($C138&amp;":"&amp;$D138, Region!$D:$K, 3, FALSE), "")</f>
        <v>126.92917300000001</v>
      </c>
      <c r="J138" s="7">
        <f>IFERROR(VLOOKUP($C138&amp;":"&amp;$D138, Region!$D:$K, 7, FALSE), "")</f>
        <v>1.0900000000000001</v>
      </c>
      <c r="K138" s="7">
        <f>IFERROR(VLOOKUP($C138&amp;":"&amp;$D138, Region!$D:$K, 8, FALSE), "")</f>
        <v>17</v>
      </c>
      <c r="L138" s="1"/>
      <c r="M138" s="13">
        <f t="shared" si="17"/>
        <v>0.72418676176232</v>
      </c>
      <c r="N138" s="13">
        <f t="shared" si="18"/>
        <v>1.4584189640139766</v>
      </c>
      <c r="O138" s="13">
        <f t="shared" si="19"/>
        <v>-1.3181212678190675</v>
      </c>
      <c r="P138" s="13">
        <f t="shared" si="20"/>
        <v>-0.6163741906978325</v>
      </c>
      <c r="Q138" s="13">
        <f t="shared" si="21"/>
        <v>-0.10609729624380063</v>
      </c>
      <c r="R138" s="13">
        <f t="shared" si="22"/>
        <v>0.83133667273535228</v>
      </c>
      <c r="S138" s="14">
        <f t="shared" si="23"/>
        <v>0</v>
      </c>
    </row>
    <row r="139" spans="1:19" x14ac:dyDescent="0.45">
      <c r="A139" s="1">
        <v>1970</v>
      </c>
      <c r="B139" s="1" t="s">
        <v>23</v>
      </c>
      <c r="C139" s="1" t="s">
        <v>24</v>
      </c>
      <c r="D139" s="1" t="s">
        <v>70</v>
      </c>
      <c r="E139" s="2">
        <v>43899</v>
      </c>
      <c r="F139" s="1" t="s">
        <v>45</v>
      </c>
      <c r="G139" s="1"/>
      <c r="H139" s="7">
        <f>IFERROR(VLOOKUP($C139&amp;":"&amp;$D139, Region!$D:$K, 2, FALSE), "")</f>
        <v>37.563988000000002</v>
      </c>
      <c r="I139" s="7">
        <f>IFERROR(VLOOKUP($C139&amp;":"&amp;$D139, Region!$D:$K, 3, FALSE), "")</f>
        <v>126.99753</v>
      </c>
      <c r="J139" s="7">
        <f>IFERROR(VLOOKUP($C139&amp;":"&amp;$D139, Region!$D:$K, 7, FALSE), "")</f>
        <v>0.94</v>
      </c>
      <c r="K139" s="7">
        <f>IFERROR(VLOOKUP($C139&amp;":"&amp;$D139, Region!$D:$K, 8, FALSE), "")</f>
        <v>18.420000000000002</v>
      </c>
      <c r="L139" s="1"/>
      <c r="M139" s="13">
        <f t="shared" si="17"/>
        <v>-0.25574286479274144</v>
      </c>
      <c r="N139" s="13">
        <f t="shared" si="18"/>
        <v>1.4084319342740006</v>
      </c>
      <c r="O139" s="13">
        <f t="shared" si="19"/>
        <v>-1.2385046037893144</v>
      </c>
      <c r="P139" s="13">
        <f t="shared" si="20"/>
        <v>-0.8934277136352804</v>
      </c>
      <c r="Q139" s="13">
        <f t="shared" si="21"/>
        <v>8.4704854993907369E-2</v>
      </c>
      <c r="R139" s="13">
        <f t="shared" si="22"/>
        <v>0.83133667273535228</v>
      </c>
      <c r="S139" s="14">
        <f t="shared" si="23"/>
        <v>0</v>
      </c>
    </row>
    <row r="140" spans="1:19" x14ac:dyDescent="0.45">
      <c r="A140" s="1">
        <v>1969</v>
      </c>
      <c r="B140" s="1" t="s">
        <v>23</v>
      </c>
      <c r="C140" s="1" t="s">
        <v>24</v>
      </c>
      <c r="D140" s="1" t="s">
        <v>53</v>
      </c>
      <c r="E140" s="2">
        <v>43899</v>
      </c>
      <c r="F140" s="1" t="s">
        <v>45</v>
      </c>
      <c r="G140" s="1"/>
      <c r="H140" s="7">
        <f>IFERROR(VLOOKUP($C140&amp;":"&amp;$D140, Region!$D:$K, 2, FALSE), "")</f>
        <v>37.456851999999998</v>
      </c>
      <c r="I140" s="7">
        <f>IFERROR(VLOOKUP($C140&amp;":"&amp;$D140, Region!$D:$K, 3, FALSE), "")</f>
        <v>126.895229</v>
      </c>
      <c r="J140" s="7">
        <f>IFERROR(VLOOKUP($C140&amp;":"&amp;$D140, Region!$D:$K, 7, FALSE), "")</f>
        <v>0.96</v>
      </c>
      <c r="K140" s="7">
        <f>IFERROR(VLOOKUP($C140&amp;":"&amp;$D140, Region!$D:$K, 8, FALSE), "")</f>
        <v>16.149999999999999</v>
      </c>
      <c r="L140" s="1"/>
      <c r="M140" s="13">
        <f t="shared" si="17"/>
        <v>-0.30731810829563938</v>
      </c>
      <c r="N140" s="13">
        <f t="shared" si="18"/>
        <v>1.2728278925901009</v>
      </c>
      <c r="O140" s="13">
        <f t="shared" si="19"/>
        <v>-1.3576564733404726</v>
      </c>
      <c r="P140" s="13">
        <f t="shared" si="20"/>
        <v>-0.8564872439102873</v>
      </c>
      <c r="Q140" s="13">
        <f t="shared" si="21"/>
        <v>-0.22030985156214702</v>
      </c>
      <c r="R140" s="13">
        <f t="shared" si="22"/>
        <v>0.83133667273535228</v>
      </c>
      <c r="S140" s="14">
        <f t="shared" si="23"/>
        <v>0</v>
      </c>
    </row>
    <row r="141" spans="1:19" x14ac:dyDescent="0.45">
      <c r="A141" s="1">
        <v>1987</v>
      </c>
      <c r="B141" s="1" t="s">
        <v>23</v>
      </c>
      <c r="C141" s="1" t="s">
        <v>24</v>
      </c>
      <c r="D141" s="1" t="s">
        <v>36</v>
      </c>
      <c r="E141" s="2">
        <v>43899</v>
      </c>
      <c r="F141" s="1" t="s">
        <v>45</v>
      </c>
      <c r="G141" s="1"/>
      <c r="H141" s="7" t="str">
        <f>IFERROR(VLOOKUP($C141&amp;":"&amp;$D141, Region!$D:$K, 2, FALSE), "")</f>
        <v/>
      </c>
      <c r="I141" s="7" t="str">
        <f>IFERROR(VLOOKUP($C141&amp;":"&amp;$D141, Region!$D:$K, 3, FALSE), "")</f>
        <v/>
      </c>
      <c r="J141" s="7" t="str">
        <f>IFERROR(VLOOKUP($C141&amp;":"&amp;$D141, Region!$D:$K, 7, FALSE), "")</f>
        <v/>
      </c>
      <c r="K141" s="7" t="str">
        <f>IFERROR(VLOOKUP($C141&amp;":"&amp;$D141, Region!$D:$K, 8, FALSE), "")</f>
        <v/>
      </c>
      <c r="L141" s="1"/>
      <c r="M141" s="13">
        <f t="shared" si="17"/>
        <v>0.62103627475652401</v>
      </c>
      <c r="N141" s="13" t="e">
        <f t="shared" si="18"/>
        <v>#VALUE!</v>
      </c>
      <c r="O141" s="13" t="e">
        <f t="shared" si="19"/>
        <v>#VALUE!</v>
      </c>
      <c r="P141" s="13" t="e">
        <f t="shared" si="20"/>
        <v>#VALUE!</v>
      </c>
      <c r="Q141" s="13" t="e">
        <f t="shared" si="21"/>
        <v>#VALUE!</v>
      </c>
      <c r="R141" s="13">
        <f t="shared" si="22"/>
        <v>0.83133667273535228</v>
      </c>
      <c r="S141" s="14">
        <f t="shared" si="23"/>
        <v>0</v>
      </c>
    </row>
    <row r="142" spans="1:19" x14ac:dyDescent="0.45">
      <c r="A142" s="1">
        <v>1990</v>
      </c>
      <c r="B142" s="1" t="s">
        <v>23</v>
      </c>
      <c r="C142" s="1" t="s">
        <v>24</v>
      </c>
      <c r="D142" s="1" t="s">
        <v>58</v>
      </c>
      <c r="E142" s="2">
        <v>43899</v>
      </c>
      <c r="F142" s="1" t="s">
        <v>45</v>
      </c>
      <c r="G142" s="1"/>
      <c r="H142" s="7">
        <f>IFERROR(VLOOKUP($C142&amp;":"&amp;$D142, Region!$D:$K, 2, FALSE), "")</f>
        <v>37.517189000000002</v>
      </c>
      <c r="I142" s="7">
        <f>IFERROR(VLOOKUP($C142&amp;":"&amp;$D142, Region!$D:$K, 3, FALSE), "")</f>
        <v>126.866618</v>
      </c>
      <c r="J142" s="7">
        <f>IFERROR(VLOOKUP($C142&amp;":"&amp;$D142, Region!$D:$K, 7, FALSE), "")</f>
        <v>2.2599999999999998</v>
      </c>
      <c r="K142" s="7">
        <f>IFERROR(VLOOKUP($C142&amp;":"&amp;$D142, Region!$D:$K, 8, FALSE), "")</f>
        <v>13.55</v>
      </c>
      <c r="L142" s="1"/>
      <c r="M142" s="13">
        <f t="shared" si="17"/>
        <v>0.77576200526521788</v>
      </c>
      <c r="N142" s="13">
        <f t="shared" si="18"/>
        <v>1.3491975635044686</v>
      </c>
      <c r="O142" s="13">
        <f t="shared" si="19"/>
        <v>-1.3909802349823728</v>
      </c>
      <c r="P142" s="13">
        <f t="shared" si="20"/>
        <v>1.5446432882142589</v>
      </c>
      <c r="Q142" s="13">
        <f t="shared" si="21"/>
        <v>-0.56966590312414689</v>
      </c>
      <c r="R142" s="13">
        <f t="shared" si="22"/>
        <v>0.83133667273535228</v>
      </c>
      <c r="S142" s="14">
        <f t="shared" si="23"/>
        <v>0</v>
      </c>
    </row>
    <row r="143" spans="1:19" x14ac:dyDescent="0.45">
      <c r="A143" s="1">
        <v>1978</v>
      </c>
      <c r="B143" s="1" t="s">
        <v>23</v>
      </c>
      <c r="C143" s="1" t="s">
        <v>24</v>
      </c>
      <c r="D143" s="1" t="s">
        <v>52</v>
      </c>
      <c r="E143" s="2">
        <v>43899</v>
      </c>
      <c r="F143" s="1" t="s">
        <v>45</v>
      </c>
      <c r="G143" s="1"/>
      <c r="H143" s="7">
        <f>IFERROR(VLOOKUP($C143&amp;":"&amp;$D143, Region!$D:$K, 2, FALSE), "")</f>
        <v>37.603481000000002</v>
      </c>
      <c r="I143" s="7">
        <f>IFERROR(VLOOKUP($C143&amp;":"&amp;$D143, Region!$D:$K, 3, FALSE), "")</f>
        <v>126.92917300000001</v>
      </c>
      <c r="J143" s="7">
        <f>IFERROR(VLOOKUP($C143&amp;":"&amp;$D143, Region!$D:$K, 7, FALSE), "")</f>
        <v>1.0900000000000001</v>
      </c>
      <c r="K143" s="7">
        <f>IFERROR(VLOOKUP($C143&amp;":"&amp;$D143, Region!$D:$K, 8, FALSE), "")</f>
        <v>17</v>
      </c>
      <c r="L143" s="1"/>
      <c r="M143" s="13">
        <f t="shared" si="17"/>
        <v>0.15685908323044231</v>
      </c>
      <c r="N143" s="13">
        <f t="shared" si="18"/>
        <v>1.4584189640139766</v>
      </c>
      <c r="O143" s="13">
        <f t="shared" si="19"/>
        <v>-1.3181212678190675</v>
      </c>
      <c r="P143" s="13">
        <f t="shared" si="20"/>
        <v>-0.6163741906978325</v>
      </c>
      <c r="Q143" s="13">
        <f t="shared" si="21"/>
        <v>-0.10609729624380063</v>
      </c>
      <c r="R143" s="13">
        <f t="shared" si="22"/>
        <v>0.83133667273535228</v>
      </c>
      <c r="S143" s="14">
        <f t="shared" si="23"/>
        <v>0</v>
      </c>
    </row>
    <row r="144" spans="1:19" x14ac:dyDescent="0.45">
      <c r="A144" s="1">
        <v>1962</v>
      </c>
      <c r="B144" s="1" t="s">
        <v>23</v>
      </c>
      <c r="C144" s="1" t="s">
        <v>24</v>
      </c>
      <c r="D144" s="1" t="s">
        <v>55</v>
      </c>
      <c r="E144" s="2">
        <v>43899</v>
      </c>
      <c r="F144" s="1" t="s">
        <v>45</v>
      </c>
      <c r="G144" s="1"/>
      <c r="H144" s="7">
        <f>IFERROR(VLOOKUP($C144&amp;":"&amp;$D144, Region!$D:$K, 2, FALSE), "")</f>
        <v>37.654259000000003</v>
      </c>
      <c r="I144" s="7">
        <f>IFERROR(VLOOKUP($C144&amp;":"&amp;$D144, Region!$D:$K, 3, FALSE), "")</f>
        <v>127.05629399999999</v>
      </c>
      <c r="J144" s="7">
        <f>IFERROR(VLOOKUP($C144&amp;":"&amp;$D144, Region!$D:$K, 7, FALSE), "")</f>
        <v>1.39</v>
      </c>
      <c r="K144" s="7">
        <f>IFERROR(VLOOKUP($C144&amp;":"&amp;$D144, Region!$D:$K, 8, FALSE), "")</f>
        <v>15.4</v>
      </c>
      <c r="L144" s="1"/>
      <c r="M144" s="13">
        <f t="shared" si="17"/>
        <v>-0.66834481281592517</v>
      </c>
      <c r="N144" s="13">
        <f t="shared" si="18"/>
        <v>1.5226896296037404</v>
      </c>
      <c r="O144" s="13">
        <f t="shared" si="19"/>
        <v>-1.1700610845441064</v>
      </c>
      <c r="P144" s="13">
        <f t="shared" si="20"/>
        <v>-6.2267144822937444E-2</v>
      </c>
      <c r="Q144" s="13">
        <f t="shared" si="21"/>
        <v>-0.32108563566656989</v>
      </c>
      <c r="R144" s="13">
        <f t="shared" si="22"/>
        <v>0.83133667273535228</v>
      </c>
      <c r="S144" s="14">
        <f t="shared" si="23"/>
        <v>0</v>
      </c>
    </row>
    <row r="145" spans="1:19" x14ac:dyDescent="0.45">
      <c r="A145" s="1">
        <v>1972</v>
      </c>
      <c r="B145" s="1" t="s">
        <v>23</v>
      </c>
      <c r="C145" s="1" t="s">
        <v>24</v>
      </c>
      <c r="D145" s="1" t="s">
        <v>50</v>
      </c>
      <c r="E145" s="2">
        <v>43899</v>
      </c>
      <c r="F145" s="1" t="s">
        <v>45</v>
      </c>
      <c r="G145" s="1"/>
      <c r="H145" s="7">
        <f>IFERROR(VLOOKUP($C145&amp;":"&amp;$D145, Region!$D:$K, 2, FALSE), "")</f>
        <v>37.495632000000001</v>
      </c>
      <c r="I145" s="7">
        <f>IFERROR(VLOOKUP($C145&amp;":"&amp;$D145, Region!$D:$K, 3, FALSE), "")</f>
        <v>126.88764999999999</v>
      </c>
      <c r="J145" s="7">
        <f>IFERROR(VLOOKUP($C145&amp;":"&amp;$D145, Region!$D:$K, 7, FALSE), "")</f>
        <v>1</v>
      </c>
      <c r="K145" s="7">
        <f>IFERROR(VLOOKUP($C145&amp;":"&amp;$D145, Region!$D:$K, 8, FALSE), "")</f>
        <v>16.21</v>
      </c>
      <c r="L145" s="1"/>
      <c r="M145" s="13">
        <f t="shared" si="17"/>
        <v>-0.15259237778694548</v>
      </c>
      <c r="N145" s="13">
        <f t="shared" si="18"/>
        <v>1.321912464876744</v>
      </c>
      <c r="O145" s="13">
        <f t="shared" si="19"/>
        <v>-1.3664838750210921</v>
      </c>
      <c r="P145" s="13">
        <f t="shared" si="20"/>
        <v>-0.78260630446030122</v>
      </c>
      <c r="Q145" s="13">
        <f t="shared" si="21"/>
        <v>-0.21224778883379286</v>
      </c>
      <c r="R145" s="13">
        <f t="shared" si="22"/>
        <v>0.83133667273535228</v>
      </c>
      <c r="S145" s="14">
        <f t="shared" si="23"/>
        <v>0</v>
      </c>
    </row>
    <row r="146" spans="1:19" x14ac:dyDescent="0.45">
      <c r="A146" s="1">
        <v>1977</v>
      </c>
      <c r="B146" s="1" t="s">
        <v>23</v>
      </c>
      <c r="C146" s="1" t="s">
        <v>24</v>
      </c>
      <c r="D146" s="1" t="s">
        <v>58</v>
      </c>
      <c r="E146" s="2">
        <v>43899</v>
      </c>
      <c r="F146" s="1" t="s">
        <v>45</v>
      </c>
      <c r="G146" s="1"/>
      <c r="H146" s="7">
        <f>IFERROR(VLOOKUP($C146&amp;":"&amp;$D146, Region!$D:$K, 2, FALSE), "")</f>
        <v>37.517189000000002</v>
      </c>
      <c r="I146" s="7">
        <f>IFERROR(VLOOKUP($C146&amp;":"&amp;$D146, Region!$D:$K, 3, FALSE), "")</f>
        <v>126.866618</v>
      </c>
      <c r="J146" s="7">
        <f>IFERROR(VLOOKUP($C146&amp;":"&amp;$D146, Region!$D:$K, 7, FALSE), "")</f>
        <v>2.2599999999999998</v>
      </c>
      <c r="K146" s="7">
        <f>IFERROR(VLOOKUP($C146&amp;":"&amp;$D146, Region!$D:$K, 8, FALSE), "")</f>
        <v>13.55</v>
      </c>
      <c r="L146" s="1"/>
      <c r="M146" s="13">
        <f t="shared" si="17"/>
        <v>0.10528383972754435</v>
      </c>
      <c r="N146" s="13">
        <f t="shared" si="18"/>
        <v>1.3491975635044686</v>
      </c>
      <c r="O146" s="13">
        <f t="shared" si="19"/>
        <v>-1.3909802349823728</v>
      </c>
      <c r="P146" s="13">
        <f t="shared" si="20"/>
        <v>1.5446432882142589</v>
      </c>
      <c r="Q146" s="13">
        <f t="shared" si="21"/>
        <v>-0.56966590312414689</v>
      </c>
      <c r="R146" s="13">
        <f t="shared" si="22"/>
        <v>0.83133667273535228</v>
      </c>
      <c r="S146" s="14">
        <f t="shared" si="23"/>
        <v>0</v>
      </c>
    </row>
    <row r="147" spans="1:19" x14ac:dyDescent="0.45">
      <c r="A147" s="1">
        <v>1971</v>
      </c>
      <c r="B147" s="1" t="s">
        <v>23</v>
      </c>
      <c r="C147" s="1" t="s">
        <v>24</v>
      </c>
      <c r="D147" s="1" t="s">
        <v>25</v>
      </c>
      <c r="E147" s="2">
        <v>43899</v>
      </c>
      <c r="F147" s="1" t="s">
        <v>45</v>
      </c>
      <c r="G147" s="1"/>
      <c r="H147" s="7">
        <f>IFERROR(VLOOKUP($C147&amp;":"&amp;$D147, Region!$D:$K, 2, FALSE), "")</f>
        <v>37.551166000000002</v>
      </c>
      <c r="I147" s="7">
        <f>IFERROR(VLOOKUP($C147&amp;":"&amp;$D147, Region!$D:$K, 3, FALSE), "")</f>
        <v>126.84950600000001</v>
      </c>
      <c r="J147" s="7">
        <f>IFERROR(VLOOKUP($C147&amp;":"&amp;$D147, Region!$D:$K, 7, FALSE), "")</f>
        <v>1.17</v>
      </c>
      <c r="K147" s="7">
        <f>IFERROR(VLOOKUP($C147&amp;":"&amp;$D147, Region!$D:$K, 8, FALSE), "")</f>
        <v>14.39</v>
      </c>
      <c r="L147" s="1"/>
      <c r="M147" s="13">
        <f t="shared" si="17"/>
        <v>-0.20416762128984345</v>
      </c>
      <c r="N147" s="13">
        <f t="shared" si="18"/>
        <v>1.3922028887386915</v>
      </c>
      <c r="O147" s="13">
        <f t="shared" si="19"/>
        <v>-1.4109108983361929</v>
      </c>
      <c r="P147" s="13">
        <f t="shared" si="20"/>
        <v>-0.46861231179786061</v>
      </c>
      <c r="Q147" s="13">
        <f t="shared" si="21"/>
        <v>-0.45679702492719299</v>
      </c>
      <c r="R147" s="13">
        <f t="shared" si="22"/>
        <v>0.83133667273535228</v>
      </c>
      <c r="S147" s="14">
        <f t="shared" si="23"/>
        <v>0</v>
      </c>
    </row>
    <row r="148" spans="1:19" x14ac:dyDescent="0.45">
      <c r="A148" s="1">
        <v>1975</v>
      </c>
      <c r="B148" s="1" t="s">
        <v>23</v>
      </c>
      <c r="C148" s="1" t="s">
        <v>24</v>
      </c>
      <c r="D148" s="1" t="s">
        <v>50</v>
      </c>
      <c r="E148" s="2">
        <v>43899</v>
      </c>
      <c r="F148" s="1" t="s">
        <v>45</v>
      </c>
      <c r="G148" s="1"/>
      <c r="H148" s="7">
        <f>IFERROR(VLOOKUP($C148&amp;":"&amp;$D148, Region!$D:$K, 2, FALSE), "")</f>
        <v>37.495632000000001</v>
      </c>
      <c r="I148" s="7">
        <f>IFERROR(VLOOKUP($C148&amp;":"&amp;$D148, Region!$D:$K, 3, FALSE), "")</f>
        <v>126.88764999999999</v>
      </c>
      <c r="J148" s="7">
        <f>IFERROR(VLOOKUP($C148&amp;":"&amp;$D148, Region!$D:$K, 7, FALSE), "")</f>
        <v>1</v>
      </c>
      <c r="K148" s="7">
        <f>IFERROR(VLOOKUP($C148&amp;":"&amp;$D148, Region!$D:$K, 8, FALSE), "")</f>
        <v>16.21</v>
      </c>
      <c r="L148" s="1"/>
      <c r="M148" s="13">
        <f t="shared" si="17"/>
        <v>2.1333527217484104E-3</v>
      </c>
      <c r="N148" s="13">
        <f t="shared" si="18"/>
        <v>1.321912464876744</v>
      </c>
      <c r="O148" s="13">
        <f t="shared" si="19"/>
        <v>-1.3664838750210921</v>
      </c>
      <c r="P148" s="13">
        <f t="shared" si="20"/>
        <v>-0.78260630446030122</v>
      </c>
      <c r="Q148" s="13">
        <f t="shared" si="21"/>
        <v>-0.21224778883379286</v>
      </c>
      <c r="R148" s="13">
        <f t="shared" si="22"/>
        <v>0.83133667273535228</v>
      </c>
      <c r="S148" s="14">
        <f t="shared" si="23"/>
        <v>0</v>
      </c>
    </row>
    <row r="149" spans="1:19" x14ac:dyDescent="0.45">
      <c r="A149" s="1">
        <v>1969</v>
      </c>
      <c r="B149" s="1" t="s">
        <v>23</v>
      </c>
      <c r="C149" s="1" t="s">
        <v>24</v>
      </c>
      <c r="D149" s="1" t="s">
        <v>50</v>
      </c>
      <c r="E149" s="2">
        <v>43899</v>
      </c>
      <c r="F149" s="1" t="s">
        <v>45</v>
      </c>
      <c r="G149" s="1"/>
      <c r="H149" s="7">
        <f>IFERROR(VLOOKUP($C149&amp;":"&amp;$D149, Region!$D:$K, 2, FALSE), "")</f>
        <v>37.495632000000001</v>
      </c>
      <c r="I149" s="7">
        <f>IFERROR(VLOOKUP($C149&amp;":"&amp;$D149, Region!$D:$K, 3, FALSE), "")</f>
        <v>126.88764999999999</v>
      </c>
      <c r="J149" s="7">
        <f>IFERROR(VLOOKUP($C149&amp;":"&amp;$D149, Region!$D:$K, 7, FALSE), "")</f>
        <v>1</v>
      </c>
      <c r="K149" s="7">
        <f>IFERROR(VLOOKUP($C149&amp;":"&amp;$D149, Region!$D:$K, 8, FALSE), "")</f>
        <v>16.21</v>
      </c>
      <c r="L149" s="1"/>
      <c r="M149" s="13">
        <f t="shared" si="17"/>
        <v>-0.30731810829563938</v>
      </c>
      <c r="N149" s="13">
        <f t="shared" si="18"/>
        <v>1.321912464876744</v>
      </c>
      <c r="O149" s="13">
        <f t="shared" si="19"/>
        <v>-1.3664838750210921</v>
      </c>
      <c r="P149" s="13">
        <f t="shared" si="20"/>
        <v>-0.78260630446030122</v>
      </c>
      <c r="Q149" s="13">
        <f t="shared" si="21"/>
        <v>-0.21224778883379286</v>
      </c>
      <c r="R149" s="13">
        <f t="shared" si="22"/>
        <v>0.83133667273535228</v>
      </c>
      <c r="S149" s="14">
        <f t="shared" si="23"/>
        <v>0</v>
      </c>
    </row>
    <row r="150" spans="1:19" x14ac:dyDescent="0.45">
      <c r="A150" s="1">
        <v>1998</v>
      </c>
      <c r="B150" s="1" t="s">
        <v>23</v>
      </c>
      <c r="C150" s="1" t="s">
        <v>24</v>
      </c>
      <c r="D150" s="1" t="s">
        <v>50</v>
      </c>
      <c r="E150" s="2">
        <v>43899</v>
      </c>
      <c r="F150" s="1" t="s">
        <v>45</v>
      </c>
      <c r="G150" s="1"/>
      <c r="H150" s="7">
        <f>IFERROR(VLOOKUP($C150&amp;":"&amp;$D150, Region!$D:$K, 2, FALSE), "")</f>
        <v>37.495632000000001</v>
      </c>
      <c r="I150" s="7">
        <f>IFERROR(VLOOKUP($C150&amp;":"&amp;$D150, Region!$D:$K, 3, FALSE), "")</f>
        <v>126.88764999999999</v>
      </c>
      <c r="J150" s="7">
        <f>IFERROR(VLOOKUP($C150&amp;":"&amp;$D150, Region!$D:$K, 7, FALSE), "")</f>
        <v>1</v>
      </c>
      <c r="K150" s="7">
        <f>IFERROR(VLOOKUP($C150&amp;":"&amp;$D150, Region!$D:$K, 8, FALSE), "")</f>
        <v>16.21</v>
      </c>
      <c r="L150" s="1"/>
      <c r="M150" s="13">
        <f t="shared" si="17"/>
        <v>1.1883639532884016</v>
      </c>
      <c r="N150" s="13">
        <f t="shared" si="18"/>
        <v>1.321912464876744</v>
      </c>
      <c r="O150" s="13">
        <f t="shared" si="19"/>
        <v>-1.3664838750210921</v>
      </c>
      <c r="P150" s="13">
        <f t="shared" si="20"/>
        <v>-0.78260630446030122</v>
      </c>
      <c r="Q150" s="13">
        <f t="shared" si="21"/>
        <v>-0.21224778883379286</v>
      </c>
      <c r="R150" s="13">
        <f t="shared" si="22"/>
        <v>0.83133667273535228</v>
      </c>
      <c r="S150" s="14">
        <f t="shared" si="23"/>
        <v>0</v>
      </c>
    </row>
    <row r="151" spans="1:19" x14ac:dyDescent="0.45">
      <c r="A151" s="1">
        <v>1965</v>
      </c>
      <c r="B151" s="1" t="s">
        <v>23</v>
      </c>
      <c r="C151" s="1" t="s">
        <v>24</v>
      </c>
      <c r="D151" s="1" t="s">
        <v>50</v>
      </c>
      <c r="E151" s="2">
        <v>43899</v>
      </c>
      <c r="F151" s="1" t="s">
        <v>45</v>
      </c>
      <c r="G151" s="1"/>
      <c r="H151" s="7">
        <f>IFERROR(VLOOKUP($C151&amp;":"&amp;$D151, Region!$D:$K, 2, FALSE), "")</f>
        <v>37.495632000000001</v>
      </c>
      <c r="I151" s="7">
        <f>IFERROR(VLOOKUP($C151&amp;":"&amp;$D151, Region!$D:$K, 3, FALSE), "")</f>
        <v>126.88764999999999</v>
      </c>
      <c r="J151" s="7">
        <f>IFERROR(VLOOKUP($C151&amp;":"&amp;$D151, Region!$D:$K, 7, FALSE), "")</f>
        <v>1</v>
      </c>
      <c r="K151" s="7">
        <f>IFERROR(VLOOKUP($C151&amp;":"&amp;$D151, Region!$D:$K, 8, FALSE), "")</f>
        <v>16.21</v>
      </c>
      <c r="L151" s="1"/>
      <c r="M151" s="13">
        <f t="shared" si="17"/>
        <v>-0.5136190823072313</v>
      </c>
      <c r="N151" s="13">
        <f t="shared" si="18"/>
        <v>1.321912464876744</v>
      </c>
      <c r="O151" s="13">
        <f t="shared" si="19"/>
        <v>-1.3664838750210921</v>
      </c>
      <c r="P151" s="13">
        <f t="shared" si="20"/>
        <v>-0.78260630446030122</v>
      </c>
      <c r="Q151" s="13">
        <f t="shared" si="21"/>
        <v>-0.21224778883379286</v>
      </c>
      <c r="R151" s="13">
        <f t="shared" si="22"/>
        <v>0.83133667273535228</v>
      </c>
      <c r="S151" s="14">
        <f t="shared" si="23"/>
        <v>0</v>
      </c>
    </row>
    <row r="152" spans="1:19" x14ac:dyDescent="0.45">
      <c r="A152" s="1">
        <v>1967</v>
      </c>
      <c r="B152" s="1" t="s">
        <v>23</v>
      </c>
      <c r="C152" s="1" t="s">
        <v>24</v>
      </c>
      <c r="D152" s="1" t="s">
        <v>36</v>
      </c>
      <c r="E152" s="2">
        <v>43899</v>
      </c>
      <c r="F152" s="1" t="s">
        <v>45</v>
      </c>
      <c r="G152" s="1"/>
      <c r="H152" s="7" t="str">
        <f>IFERROR(VLOOKUP($C152&amp;":"&amp;$D152, Region!$D:$K, 2, FALSE), "")</f>
        <v/>
      </c>
      <c r="I152" s="7" t="str">
        <f>IFERROR(VLOOKUP($C152&amp;":"&amp;$D152, Region!$D:$K, 3, FALSE), "")</f>
        <v/>
      </c>
      <c r="J152" s="7" t="str">
        <f>IFERROR(VLOOKUP($C152&amp;":"&amp;$D152, Region!$D:$K, 7, FALSE), "")</f>
        <v/>
      </c>
      <c r="K152" s="7" t="str">
        <f>IFERROR(VLOOKUP($C152&amp;":"&amp;$D152, Region!$D:$K, 8, FALSE), "")</f>
        <v/>
      </c>
      <c r="L152" s="1"/>
      <c r="M152" s="13">
        <f t="shared" si="17"/>
        <v>-0.41046859530143531</v>
      </c>
      <c r="N152" s="13" t="e">
        <f t="shared" si="18"/>
        <v>#VALUE!</v>
      </c>
      <c r="O152" s="13" t="e">
        <f t="shared" si="19"/>
        <v>#VALUE!</v>
      </c>
      <c r="P152" s="13" t="e">
        <f t="shared" si="20"/>
        <v>#VALUE!</v>
      </c>
      <c r="Q152" s="13" t="e">
        <f t="shared" si="21"/>
        <v>#VALUE!</v>
      </c>
      <c r="R152" s="13">
        <f t="shared" si="22"/>
        <v>0.83133667273535228</v>
      </c>
      <c r="S152" s="14">
        <f t="shared" si="23"/>
        <v>0</v>
      </c>
    </row>
    <row r="153" spans="1:19" x14ac:dyDescent="0.45">
      <c r="A153" s="1">
        <v>1960</v>
      </c>
      <c r="B153" s="1" t="s">
        <v>23</v>
      </c>
      <c r="C153" s="1" t="s">
        <v>24</v>
      </c>
      <c r="D153" s="1" t="s">
        <v>25</v>
      </c>
      <c r="E153" s="2">
        <v>43899</v>
      </c>
      <c r="F153" s="1" t="s">
        <v>45</v>
      </c>
      <c r="G153" s="1"/>
      <c r="H153" s="7">
        <f>IFERROR(VLOOKUP($C153&amp;":"&amp;$D153, Region!$D:$K, 2, FALSE), "")</f>
        <v>37.551166000000002</v>
      </c>
      <c r="I153" s="7">
        <f>IFERROR(VLOOKUP($C153&amp;":"&amp;$D153, Region!$D:$K, 3, FALSE), "")</f>
        <v>126.84950600000001</v>
      </c>
      <c r="J153" s="7">
        <f>IFERROR(VLOOKUP($C153&amp;":"&amp;$D153, Region!$D:$K, 7, FALSE), "")</f>
        <v>1.17</v>
      </c>
      <c r="K153" s="7">
        <f>IFERROR(VLOOKUP($C153&amp;":"&amp;$D153, Region!$D:$K, 8, FALSE), "")</f>
        <v>14.39</v>
      </c>
      <c r="L153" s="1"/>
      <c r="M153" s="13">
        <f t="shared" si="17"/>
        <v>-0.77149529982172116</v>
      </c>
      <c r="N153" s="13">
        <f t="shared" si="18"/>
        <v>1.3922028887386915</v>
      </c>
      <c r="O153" s="13">
        <f t="shared" si="19"/>
        <v>-1.4109108983361929</v>
      </c>
      <c r="P153" s="13">
        <f t="shared" si="20"/>
        <v>-0.46861231179786061</v>
      </c>
      <c r="Q153" s="13">
        <f t="shared" si="21"/>
        <v>-0.45679702492719299</v>
      </c>
      <c r="R153" s="13">
        <f t="shared" si="22"/>
        <v>0.83133667273535228</v>
      </c>
      <c r="S153" s="14">
        <f t="shared" si="23"/>
        <v>0</v>
      </c>
    </row>
    <row r="154" spans="1:19" x14ac:dyDescent="0.45">
      <c r="A154" s="1">
        <v>1971</v>
      </c>
      <c r="B154" s="1" t="s">
        <v>23</v>
      </c>
      <c r="C154" s="1" t="s">
        <v>24</v>
      </c>
      <c r="D154" s="1" t="s">
        <v>36</v>
      </c>
      <c r="E154" s="2">
        <v>43899</v>
      </c>
      <c r="F154" s="1" t="s">
        <v>45</v>
      </c>
      <c r="G154" s="1"/>
      <c r="H154" s="7" t="str">
        <f>IFERROR(VLOOKUP($C154&amp;":"&amp;$D154, Region!$D:$K, 2, FALSE), "")</f>
        <v/>
      </c>
      <c r="I154" s="7" t="str">
        <f>IFERROR(VLOOKUP($C154&amp;":"&amp;$D154, Region!$D:$K, 3, FALSE), "")</f>
        <v/>
      </c>
      <c r="J154" s="7" t="str">
        <f>IFERROR(VLOOKUP($C154&amp;":"&amp;$D154, Region!$D:$K, 7, FALSE), "")</f>
        <v/>
      </c>
      <c r="K154" s="7" t="str">
        <f>IFERROR(VLOOKUP($C154&amp;":"&amp;$D154, Region!$D:$K, 8, FALSE), "")</f>
        <v/>
      </c>
      <c r="L154" s="1"/>
      <c r="M154" s="13">
        <f t="shared" si="17"/>
        <v>-0.20416762128984345</v>
      </c>
      <c r="N154" s="13" t="e">
        <f t="shared" si="18"/>
        <v>#VALUE!</v>
      </c>
      <c r="O154" s="13" t="e">
        <f t="shared" si="19"/>
        <v>#VALUE!</v>
      </c>
      <c r="P154" s="13" t="e">
        <f t="shared" si="20"/>
        <v>#VALUE!</v>
      </c>
      <c r="Q154" s="13" t="e">
        <f t="shared" si="21"/>
        <v>#VALUE!</v>
      </c>
      <c r="R154" s="13">
        <f t="shared" si="22"/>
        <v>0.83133667273535228</v>
      </c>
      <c r="S154" s="14">
        <f t="shared" si="23"/>
        <v>0</v>
      </c>
    </row>
    <row r="155" spans="1:19" x14ac:dyDescent="0.45">
      <c r="A155" s="1">
        <v>1974</v>
      </c>
      <c r="B155" s="1" t="s">
        <v>23</v>
      </c>
      <c r="C155" s="1" t="s">
        <v>24</v>
      </c>
      <c r="D155" s="1" t="s">
        <v>36</v>
      </c>
      <c r="E155" s="2">
        <v>43899</v>
      </c>
      <c r="F155" s="1" t="s">
        <v>45</v>
      </c>
      <c r="G155" s="1"/>
      <c r="H155" s="7" t="str">
        <f>IFERROR(VLOOKUP($C155&amp;":"&amp;$D155, Region!$D:$K, 2, FALSE), "")</f>
        <v/>
      </c>
      <c r="I155" s="7" t="str">
        <f>IFERROR(VLOOKUP($C155&amp;":"&amp;$D155, Region!$D:$K, 3, FALSE), "")</f>
        <v/>
      </c>
      <c r="J155" s="7" t="str">
        <f>IFERROR(VLOOKUP($C155&amp;":"&amp;$D155, Region!$D:$K, 7, FALSE), "")</f>
        <v/>
      </c>
      <c r="K155" s="7" t="str">
        <f>IFERROR(VLOOKUP($C155&amp;":"&amp;$D155, Region!$D:$K, 8, FALSE), "")</f>
        <v/>
      </c>
      <c r="L155" s="1"/>
      <c r="M155" s="13">
        <f t="shared" si="17"/>
        <v>-4.9441890781149557E-2</v>
      </c>
      <c r="N155" s="13" t="e">
        <f t="shared" si="18"/>
        <v>#VALUE!</v>
      </c>
      <c r="O155" s="13" t="e">
        <f t="shared" si="19"/>
        <v>#VALUE!</v>
      </c>
      <c r="P155" s="13" t="e">
        <f t="shared" si="20"/>
        <v>#VALUE!</v>
      </c>
      <c r="Q155" s="13" t="e">
        <f t="shared" si="21"/>
        <v>#VALUE!</v>
      </c>
      <c r="R155" s="13">
        <f t="shared" si="22"/>
        <v>0.83133667273535228</v>
      </c>
      <c r="S155" s="14">
        <f t="shared" si="23"/>
        <v>0</v>
      </c>
    </row>
    <row r="156" spans="1:19" x14ac:dyDescent="0.45">
      <c r="A156" s="1">
        <v>1970</v>
      </c>
      <c r="B156" s="1" t="s">
        <v>23</v>
      </c>
      <c r="C156" s="1" t="s">
        <v>24</v>
      </c>
      <c r="D156" s="1" t="s">
        <v>50</v>
      </c>
      <c r="E156" s="2">
        <v>43899</v>
      </c>
      <c r="F156" s="1" t="s">
        <v>45</v>
      </c>
      <c r="G156" s="1"/>
      <c r="H156" s="7">
        <f>IFERROR(VLOOKUP($C156&amp;":"&amp;$D156, Region!$D:$K, 2, FALSE), "")</f>
        <v>37.495632000000001</v>
      </c>
      <c r="I156" s="7">
        <f>IFERROR(VLOOKUP($C156&amp;":"&amp;$D156, Region!$D:$K, 3, FALSE), "")</f>
        <v>126.88764999999999</v>
      </c>
      <c r="J156" s="7">
        <f>IFERROR(VLOOKUP($C156&amp;":"&amp;$D156, Region!$D:$K, 7, FALSE), "")</f>
        <v>1</v>
      </c>
      <c r="K156" s="7">
        <f>IFERROR(VLOOKUP($C156&amp;":"&amp;$D156, Region!$D:$K, 8, FALSE), "")</f>
        <v>16.21</v>
      </c>
      <c r="L156" s="1"/>
      <c r="M156" s="13">
        <f t="shared" si="17"/>
        <v>-0.25574286479274144</v>
      </c>
      <c r="N156" s="13">
        <f t="shared" si="18"/>
        <v>1.321912464876744</v>
      </c>
      <c r="O156" s="13">
        <f t="shared" si="19"/>
        <v>-1.3664838750210921</v>
      </c>
      <c r="P156" s="13">
        <f t="shared" si="20"/>
        <v>-0.78260630446030122</v>
      </c>
      <c r="Q156" s="13">
        <f t="shared" si="21"/>
        <v>-0.21224778883379286</v>
      </c>
      <c r="R156" s="13">
        <f t="shared" si="22"/>
        <v>0.83133667273535228</v>
      </c>
      <c r="S156" s="14">
        <f t="shared" si="23"/>
        <v>0</v>
      </c>
    </row>
    <row r="157" spans="1:19" x14ac:dyDescent="0.45">
      <c r="A157" s="1">
        <v>1969</v>
      </c>
      <c r="B157" s="1" t="s">
        <v>23</v>
      </c>
      <c r="C157" s="1" t="s">
        <v>24</v>
      </c>
      <c r="D157" s="1" t="s">
        <v>50</v>
      </c>
      <c r="E157" s="2">
        <v>43899</v>
      </c>
      <c r="F157" s="1" t="s">
        <v>45</v>
      </c>
      <c r="G157" s="1"/>
      <c r="H157" s="7">
        <f>IFERROR(VLOOKUP($C157&amp;":"&amp;$D157, Region!$D:$K, 2, FALSE), "")</f>
        <v>37.495632000000001</v>
      </c>
      <c r="I157" s="7">
        <f>IFERROR(VLOOKUP($C157&amp;":"&amp;$D157, Region!$D:$K, 3, FALSE), "")</f>
        <v>126.88764999999999</v>
      </c>
      <c r="J157" s="7">
        <f>IFERROR(VLOOKUP($C157&amp;":"&amp;$D157, Region!$D:$K, 7, FALSE), "")</f>
        <v>1</v>
      </c>
      <c r="K157" s="7">
        <f>IFERROR(VLOOKUP($C157&amp;":"&amp;$D157, Region!$D:$K, 8, FALSE), "")</f>
        <v>16.21</v>
      </c>
      <c r="L157" s="1"/>
      <c r="M157" s="13">
        <f t="shared" si="17"/>
        <v>-0.30731810829563938</v>
      </c>
      <c r="N157" s="13">
        <f t="shared" si="18"/>
        <v>1.321912464876744</v>
      </c>
      <c r="O157" s="13">
        <f t="shared" si="19"/>
        <v>-1.3664838750210921</v>
      </c>
      <c r="P157" s="13">
        <f t="shared" si="20"/>
        <v>-0.78260630446030122</v>
      </c>
      <c r="Q157" s="13">
        <f t="shared" si="21"/>
        <v>-0.21224778883379286</v>
      </c>
      <c r="R157" s="13">
        <f t="shared" si="22"/>
        <v>0.83133667273535228</v>
      </c>
      <c r="S157" s="14">
        <f t="shared" si="23"/>
        <v>0</v>
      </c>
    </row>
    <row r="158" spans="1:19" x14ac:dyDescent="0.45">
      <c r="A158" s="1">
        <v>1966</v>
      </c>
      <c r="B158" s="1" t="s">
        <v>23</v>
      </c>
      <c r="C158" s="1" t="s">
        <v>24</v>
      </c>
      <c r="D158" s="1" t="s">
        <v>25</v>
      </c>
      <c r="E158" s="2">
        <v>43899</v>
      </c>
      <c r="F158" s="1" t="s">
        <v>45</v>
      </c>
      <c r="G158" s="1"/>
      <c r="H158" s="7">
        <f>IFERROR(VLOOKUP($C158&amp;":"&amp;$D158, Region!$D:$K, 2, FALSE), "")</f>
        <v>37.551166000000002</v>
      </c>
      <c r="I158" s="7">
        <f>IFERROR(VLOOKUP($C158&amp;":"&amp;$D158, Region!$D:$K, 3, FALSE), "")</f>
        <v>126.84950600000001</v>
      </c>
      <c r="J158" s="7">
        <f>IFERROR(VLOOKUP($C158&amp;":"&amp;$D158, Region!$D:$K, 7, FALSE), "")</f>
        <v>1.17</v>
      </c>
      <c r="K158" s="7">
        <f>IFERROR(VLOOKUP($C158&amp;":"&amp;$D158, Region!$D:$K, 8, FALSE), "")</f>
        <v>14.39</v>
      </c>
      <c r="L158" s="1"/>
      <c r="M158" s="13">
        <f t="shared" si="17"/>
        <v>-0.46204383880433331</v>
      </c>
      <c r="N158" s="13">
        <f t="shared" si="18"/>
        <v>1.3922028887386915</v>
      </c>
      <c r="O158" s="13">
        <f t="shared" si="19"/>
        <v>-1.4109108983361929</v>
      </c>
      <c r="P158" s="13">
        <f t="shared" si="20"/>
        <v>-0.46861231179786061</v>
      </c>
      <c r="Q158" s="13">
        <f t="shared" si="21"/>
        <v>-0.45679702492719299</v>
      </c>
      <c r="R158" s="13">
        <f t="shared" si="22"/>
        <v>0.83133667273535228</v>
      </c>
      <c r="S158" s="14">
        <f t="shared" si="23"/>
        <v>0</v>
      </c>
    </row>
    <row r="159" spans="1:19" x14ac:dyDescent="0.45">
      <c r="A159" s="1">
        <v>1985</v>
      </c>
      <c r="B159" s="1" t="s">
        <v>23</v>
      </c>
      <c r="C159" s="1" t="s">
        <v>24</v>
      </c>
      <c r="D159" s="1" t="s">
        <v>50</v>
      </c>
      <c r="E159" s="2">
        <v>43899</v>
      </c>
      <c r="F159" s="1" t="s">
        <v>45</v>
      </c>
      <c r="G159" s="1"/>
      <c r="H159" s="7">
        <f>IFERROR(VLOOKUP($C159&amp;":"&amp;$D159, Region!$D:$K, 2, FALSE), "")</f>
        <v>37.495632000000001</v>
      </c>
      <c r="I159" s="7">
        <f>IFERROR(VLOOKUP($C159&amp;":"&amp;$D159, Region!$D:$K, 3, FALSE), "")</f>
        <v>126.88764999999999</v>
      </c>
      <c r="J159" s="7">
        <f>IFERROR(VLOOKUP($C159&amp;":"&amp;$D159, Region!$D:$K, 7, FALSE), "")</f>
        <v>1</v>
      </c>
      <c r="K159" s="7">
        <f>IFERROR(VLOOKUP($C159&amp;":"&amp;$D159, Region!$D:$K, 8, FALSE), "")</f>
        <v>16.21</v>
      </c>
      <c r="L159" s="1"/>
      <c r="M159" s="13">
        <f t="shared" si="17"/>
        <v>0.51788578775072813</v>
      </c>
      <c r="N159" s="13">
        <f t="shared" si="18"/>
        <v>1.321912464876744</v>
      </c>
      <c r="O159" s="13">
        <f t="shared" si="19"/>
        <v>-1.3664838750210921</v>
      </c>
      <c r="P159" s="13">
        <f t="shared" si="20"/>
        <v>-0.78260630446030122</v>
      </c>
      <c r="Q159" s="13">
        <f t="shared" si="21"/>
        <v>-0.21224778883379286</v>
      </c>
      <c r="R159" s="13">
        <f t="shared" si="22"/>
        <v>0.83133667273535228</v>
      </c>
      <c r="S159" s="14">
        <f t="shared" si="23"/>
        <v>0</v>
      </c>
    </row>
    <row r="160" spans="1:19" x14ac:dyDescent="0.45">
      <c r="A160" s="1">
        <v>1980</v>
      </c>
      <c r="B160" s="1" t="s">
        <v>23</v>
      </c>
      <c r="C160" s="1" t="s">
        <v>24</v>
      </c>
      <c r="D160" s="1" t="s">
        <v>56</v>
      </c>
      <c r="E160" s="2">
        <v>43900</v>
      </c>
      <c r="F160" s="1" t="s">
        <v>45</v>
      </c>
      <c r="G160" s="1"/>
      <c r="H160" s="7">
        <f>IFERROR(VLOOKUP($C160&amp;":"&amp;$D160, Region!$D:$K, 2, FALSE), "")</f>
        <v>37.510570999999999</v>
      </c>
      <c r="I160" s="7">
        <f>IFERROR(VLOOKUP($C160&amp;":"&amp;$D160, Region!$D:$K, 3, FALSE), "")</f>
        <v>126.963604</v>
      </c>
      <c r="J160" s="7">
        <f>IFERROR(VLOOKUP($C160&amp;":"&amp;$D160, Region!$D:$K, 7, FALSE), "")</f>
        <v>1.17</v>
      </c>
      <c r="K160" s="7">
        <f>IFERROR(VLOOKUP($C160&amp;":"&amp;$D160, Region!$D:$K, 8, FALSE), "")</f>
        <v>15.85</v>
      </c>
      <c r="L160" s="1"/>
      <c r="M160" s="13">
        <f t="shared" si="17"/>
        <v>0.26000957023623827</v>
      </c>
      <c r="N160" s="13">
        <f t="shared" si="18"/>
        <v>1.3408210369600351</v>
      </c>
      <c r="O160" s="13">
        <f t="shared" si="19"/>
        <v>-1.2780188443773046</v>
      </c>
      <c r="P160" s="13">
        <f t="shared" si="20"/>
        <v>-0.46861231179786061</v>
      </c>
      <c r="Q160" s="13">
        <f t="shared" si="21"/>
        <v>-0.26062016520391612</v>
      </c>
      <c r="R160" s="13">
        <f t="shared" si="22"/>
        <v>0.9584145845311961</v>
      </c>
      <c r="S160" s="14">
        <f t="shared" si="23"/>
        <v>0</v>
      </c>
    </row>
    <row r="161" spans="1:19" x14ac:dyDescent="0.45">
      <c r="A161" s="1">
        <v>1972</v>
      </c>
      <c r="B161" s="1" t="s">
        <v>23</v>
      </c>
      <c r="C161" s="1" t="s">
        <v>24</v>
      </c>
      <c r="D161" s="1" t="s">
        <v>56</v>
      </c>
      <c r="E161" s="2">
        <v>43900</v>
      </c>
      <c r="F161" s="1" t="s">
        <v>45</v>
      </c>
      <c r="G161" s="1"/>
      <c r="H161" s="7">
        <f>IFERROR(VLOOKUP($C161&amp;":"&amp;$D161, Region!$D:$K, 2, FALSE), "")</f>
        <v>37.510570999999999</v>
      </c>
      <c r="I161" s="7">
        <f>IFERROR(VLOOKUP($C161&amp;":"&amp;$D161, Region!$D:$K, 3, FALSE), "")</f>
        <v>126.963604</v>
      </c>
      <c r="J161" s="7">
        <f>IFERROR(VLOOKUP($C161&amp;":"&amp;$D161, Region!$D:$K, 7, FALSE), "")</f>
        <v>1.17</v>
      </c>
      <c r="K161" s="7">
        <f>IFERROR(VLOOKUP($C161&amp;":"&amp;$D161, Region!$D:$K, 8, FALSE), "")</f>
        <v>15.85</v>
      </c>
      <c r="L161" s="1"/>
      <c r="M161" s="13">
        <f t="shared" si="17"/>
        <v>-0.15259237778694548</v>
      </c>
      <c r="N161" s="13">
        <f t="shared" si="18"/>
        <v>1.3408210369600351</v>
      </c>
      <c r="O161" s="13">
        <f t="shared" si="19"/>
        <v>-1.2780188443773046</v>
      </c>
      <c r="P161" s="13">
        <f t="shared" si="20"/>
        <v>-0.46861231179786061</v>
      </c>
      <c r="Q161" s="13">
        <f t="shared" si="21"/>
        <v>-0.26062016520391612</v>
      </c>
      <c r="R161" s="13">
        <f t="shared" si="22"/>
        <v>0.9584145845311961</v>
      </c>
      <c r="S161" s="14">
        <f t="shared" si="23"/>
        <v>0</v>
      </c>
    </row>
    <row r="162" spans="1:19" x14ac:dyDescent="0.45">
      <c r="A162" s="1">
        <v>1976</v>
      </c>
      <c r="B162" s="1" t="s">
        <v>23</v>
      </c>
      <c r="C162" s="1" t="s">
        <v>24</v>
      </c>
      <c r="D162" s="1" t="s">
        <v>54</v>
      </c>
      <c r="E162" s="2">
        <v>43900</v>
      </c>
      <c r="F162" s="1" t="s">
        <v>45</v>
      </c>
      <c r="G162" s="1"/>
      <c r="H162" s="7">
        <f>IFERROR(VLOOKUP($C162&amp;":"&amp;$D162, Region!$D:$K, 2, FALSE), "")</f>
        <v>37.478290000000001</v>
      </c>
      <c r="I162" s="7">
        <f>IFERROR(VLOOKUP($C162&amp;":"&amp;$D162, Region!$D:$K, 3, FALSE), "")</f>
        <v>126.951502</v>
      </c>
      <c r="J162" s="7">
        <f>IFERROR(VLOOKUP($C162&amp;":"&amp;$D162, Region!$D:$K, 7, FALSE), "")</f>
        <v>0.89</v>
      </c>
      <c r="K162" s="7">
        <f>IFERROR(VLOOKUP($C162&amp;":"&amp;$D162, Region!$D:$K, 8, FALSE), "")</f>
        <v>15.12</v>
      </c>
      <c r="L162" s="1"/>
      <c r="M162" s="13">
        <f t="shared" si="17"/>
        <v>5.3708596224646375E-2</v>
      </c>
      <c r="N162" s="13">
        <f t="shared" si="18"/>
        <v>1.2999623706891508</v>
      </c>
      <c r="O162" s="13">
        <f t="shared" si="19"/>
        <v>-1.2921142679343374</v>
      </c>
      <c r="P162" s="13">
        <f t="shared" si="20"/>
        <v>-0.98577888794776281</v>
      </c>
      <c r="Q162" s="13">
        <f t="shared" si="21"/>
        <v>-0.35870859506555469</v>
      </c>
      <c r="R162" s="13">
        <f t="shared" si="22"/>
        <v>0.9584145845311961</v>
      </c>
      <c r="S162" s="14">
        <f t="shared" si="23"/>
        <v>0</v>
      </c>
    </row>
    <row r="163" spans="1:19" x14ac:dyDescent="0.45">
      <c r="A163" s="1">
        <v>1960</v>
      </c>
      <c r="B163" s="1" t="s">
        <v>23</v>
      </c>
      <c r="C163" s="1" t="s">
        <v>24</v>
      </c>
      <c r="D163" s="1" t="s">
        <v>54</v>
      </c>
      <c r="E163" s="2">
        <v>43900</v>
      </c>
      <c r="F163" s="1" t="s">
        <v>45</v>
      </c>
      <c r="G163" s="1"/>
      <c r="H163" s="7">
        <f>IFERROR(VLOOKUP($C163&amp;":"&amp;$D163, Region!$D:$K, 2, FALSE), "")</f>
        <v>37.478290000000001</v>
      </c>
      <c r="I163" s="7">
        <f>IFERROR(VLOOKUP($C163&amp;":"&amp;$D163, Region!$D:$K, 3, FALSE), "")</f>
        <v>126.951502</v>
      </c>
      <c r="J163" s="7">
        <f>IFERROR(VLOOKUP($C163&amp;":"&amp;$D163, Region!$D:$K, 7, FALSE), "")</f>
        <v>0.89</v>
      </c>
      <c r="K163" s="7">
        <f>IFERROR(VLOOKUP($C163&amp;":"&amp;$D163, Region!$D:$K, 8, FALSE), "")</f>
        <v>15.12</v>
      </c>
      <c r="L163" s="1"/>
      <c r="M163" s="13">
        <f t="shared" si="17"/>
        <v>-0.77149529982172116</v>
      </c>
      <c r="N163" s="13">
        <f t="shared" si="18"/>
        <v>1.2999623706891508</v>
      </c>
      <c r="O163" s="13">
        <f t="shared" si="19"/>
        <v>-1.2921142679343374</v>
      </c>
      <c r="P163" s="13">
        <f t="shared" si="20"/>
        <v>-0.98577888794776281</v>
      </c>
      <c r="Q163" s="13">
        <f t="shared" si="21"/>
        <v>-0.35870859506555469</v>
      </c>
      <c r="R163" s="13">
        <f t="shared" si="22"/>
        <v>0.9584145845311961</v>
      </c>
      <c r="S163" s="14">
        <f t="shared" si="23"/>
        <v>0</v>
      </c>
    </row>
    <row r="164" spans="1:19" x14ac:dyDescent="0.45">
      <c r="A164" s="1">
        <v>1967</v>
      </c>
      <c r="B164" s="1" t="s">
        <v>23</v>
      </c>
      <c r="C164" s="1" t="s">
        <v>24</v>
      </c>
      <c r="D164" s="1" t="s">
        <v>54</v>
      </c>
      <c r="E164" s="2">
        <v>43900</v>
      </c>
      <c r="F164" s="1" t="s">
        <v>45</v>
      </c>
      <c r="G164" s="1"/>
      <c r="H164" s="7">
        <f>IFERROR(VLOOKUP($C164&amp;":"&amp;$D164, Region!$D:$K, 2, FALSE), "")</f>
        <v>37.478290000000001</v>
      </c>
      <c r="I164" s="7">
        <f>IFERROR(VLOOKUP($C164&amp;":"&amp;$D164, Region!$D:$K, 3, FALSE), "")</f>
        <v>126.951502</v>
      </c>
      <c r="J164" s="7">
        <f>IFERROR(VLOOKUP($C164&amp;":"&amp;$D164, Region!$D:$K, 7, FALSE), "")</f>
        <v>0.89</v>
      </c>
      <c r="K164" s="7">
        <f>IFERROR(VLOOKUP($C164&amp;":"&amp;$D164, Region!$D:$K, 8, FALSE), "")</f>
        <v>15.12</v>
      </c>
      <c r="L164" s="1"/>
      <c r="M164" s="13">
        <f t="shared" si="17"/>
        <v>-0.41046859530143531</v>
      </c>
      <c r="N164" s="13">
        <f t="shared" si="18"/>
        <v>1.2999623706891508</v>
      </c>
      <c r="O164" s="13">
        <f t="shared" si="19"/>
        <v>-1.2921142679343374</v>
      </c>
      <c r="P164" s="13">
        <f t="shared" si="20"/>
        <v>-0.98577888794776281</v>
      </c>
      <c r="Q164" s="13">
        <f t="shared" si="21"/>
        <v>-0.35870859506555469</v>
      </c>
      <c r="R164" s="13">
        <f t="shared" si="22"/>
        <v>0.9584145845311961</v>
      </c>
      <c r="S164" s="14">
        <f t="shared" si="23"/>
        <v>0</v>
      </c>
    </row>
    <row r="165" spans="1:19" x14ac:dyDescent="0.45">
      <c r="A165" s="1">
        <v>1966</v>
      </c>
      <c r="B165" s="1" t="s">
        <v>23</v>
      </c>
      <c r="C165" s="1" t="s">
        <v>24</v>
      </c>
      <c r="D165" s="1" t="s">
        <v>25</v>
      </c>
      <c r="E165" s="2">
        <v>43900</v>
      </c>
      <c r="F165" s="1" t="s">
        <v>45</v>
      </c>
      <c r="G165" s="1"/>
      <c r="H165" s="7">
        <f>IFERROR(VLOOKUP($C165&amp;":"&amp;$D165, Region!$D:$K, 2, FALSE), "")</f>
        <v>37.551166000000002</v>
      </c>
      <c r="I165" s="7">
        <f>IFERROR(VLOOKUP($C165&amp;":"&amp;$D165, Region!$D:$K, 3, FALSE), "")</f>
        <v>126.84950600000001</v>
      </c>
      <c r="J165" s="7">
        <f>IFERROR(VLOOKUP($C165&amp;":"&amp;$D165, Region!$D:$K, 7, FALSE), "")</f>
        <v>1.17</v>
      </c>
      <c r="K165" s="7">
        <f>IFERROR(VLOOKUP($C165&amp;":"&amp;$D165, Region!$D:$K, 8, FALSE), "")</f>
        <v>14.39</v>
      </c>
      <c r="L165" s="1"/>
      <c r="M165" s="13">
        <f t="shared" si="17"/>
        <v>-0.46204383880433331</v>
      </c>
      <c r="N165" s="13">
        <f t="shared" si="18"/>
        <v>1.3922028887386915</v>
      </c>
      <c r="O165" s="13">
        <f t="shared" si="19"/>
        <v>-1.4109108983361929</v>
      </c>
      <c r="P165" s="13">
        <f t="shared" si="20"/>
        <v>-0.46861231179786061</v>
      </c>
      <c r="Q165" s="13">
        <f t="shared" si="21"/>
        <v>-0.45679702492719299</v>
      </c>
      <c r="R165" s="13">
        <f t="shared" si="22"/>
        <v>0.9584145845311961</v>
      </c>
      <c r="S165" s="14">
        <f t="shared" si="23"/>
        <v>0</v>
      </c>
    </row>
    <row r="166" spans="1:19" x14ac:dyDescent="0.45">
      <c r="A166" s="1">
        <v>1972</v>
      </c>
      <c r="B166" s="1" t="s">
        <v>23</v>
      </c>
      <c r="C166" s="1" t="s">
        <v>24</v>
      </c>
      <c r="D166" s="1" t="s">
        <v>25</v>
      </c>
      <c r="E166" s="2">
        <v>43900</v>
      </c>
      <c r="F166" s="1" t="s">
        <v>45</v>
      </c>
      <c r="G166" s="1"/>
      <c r="H166" s="7">
        <f>IFERROR(VLOOKUP($C166&amp;":"&amp;$D166, Region!$D:$K, 2, FALSE), "")</f>
        <v>37.551166000000002</v>
      </c>
      <c r="I166" s="7">
        <f>IFERROR(VLOOKUP($C166&amp;":"&amp;$D166, Region!$D:$K, 3, FALSE), "")</f>
        <v>126.84950600000001</v>
      </c>
      <c r="J166" s="7">
        <f>IFERROR(VLOOKUP($C166&amp;":"&amp;$D166, Region!$D:$K, 7, FALSE), "")</f>
        <v>1.17</v>
      </c>
      <c r="K166" s="7">
        <f>IFERROR(VLOOKUP($C166&amp;":"&amp;$D166, Region!$D:$K, 8, FALSE), "")</f>
        <v>14.39</v>
      </c>
      <c r="L166" s="1"/>
      <c r="M166" s="13">
        <f t="shared" si="17"/>
        <v>-0.15259237778694548</v>
      </c>
      <c r="N166" s="13">
        <f t="shared" si="18"/>
        <v>1.3922028887386915</v>
      </c>
      <c r="O166" s="13">
        <f t="shared" si="19"/>
        <v>-1.4109108983361929</v>
      </c>
      <c r="P166" s="13">
        <f t="shared" si="20"/>
        <v>-0.46861231179786061</v>
      </c>
      <c r="Q166" s="13">
        <f t="shared" si="21"/>
        <v>-0.45679702492719299</v>
      </c>
      <c r="R166" s="13">
        <f t="shared" si="22"/>
        <v>0.9584145845311961</v>
      </c>
      <c r="S166" s="14">
        <f t="shared" si="23"/>
        <v>0</v>
      </c>
    </row>
    <row r="167" spans="1:19" x14ac:dyDescent="0.45">
      <c r="A167" s="1">
        <v>1959</v>
      </c>
      <c r="B167" s="1" t="s">
        <v>23</v>
      </c>
      <c r="C167" s="1" t="s">
        <v>24</v>
      </c>
      <c r="D167" s="1" t="s">
        <v>52</v>
      </c>
      <c r="E167" s="2">
        <v>43900</v>
      </c>
      <c r="F167" s="1" t="s">
        <v>45</v>
      </c>
      <c r="G167" s="1"/>
      <c r="H167" s="7">
        <f>IFERROR(VLOOKUP($C167&amp;":"&amp;$D167, Region!$D:$K, 2, FALSE), "")</f>
        <v>37.603481000000002</v>
      </c>
      <c r="I167" s="7">
        <f>IFERROR(VLOOKUP($C167&amp;":"&amp;$D167, Region!$D:$K, 3, FALSE), "")</f>
        <v>126.92917300000001</v>
      </c>
      <c r="J167" s="7">
        <f>IFERROR(VLOOKUP($C167&amp;":"&amp;$D167, Region!$D:$K, 7, FALSE), "")</f>
        <v>1.0900000000000001</v>
      </c>
      <c r="K167" s="7">
        <f>IFERROR(VLOOKUP($C167&amp;":"&amp;$D167, Region!$D:$K, 8, FALSE), "")</f>
        <v>17</v>
      </c>
      <c r="L167" s="1"/>
      <c r="M167" s="13">
        <f t="shared" si="17"/>
        <v>-0.82307054332461904</v>
      </c>
      <c r="N167" s="13">
        <f t="shared" si="18"/>
        <v>1.4584189640139766</v>
      </c>
      <c r="O167" s="13">
        <f t="shared" si="19"/>
        <v>-1.3181212678190675</v>
      </c>
      <c r="P167" s="13">
        <f t="shared" si="20"/>
        <v>-0.6163741906978325</v>
      </c>
      <c r="Q167" s="13">
        <f t="shared" si="21"/>
        <v>-0.10609729624380063</v>
      </c>
      <c r="R167" s="13">
        <f t="shared" si="22"/>
        <v>0.9584145845311961</v>
      </c>
      <c r="S167" s="14">
        <f t="shared" si="23"/>
        <v>0</v>
      </c>
    </row>
    <row r="168" spans="1:19" x14ac:dyDescent="0.45">
      <c r="A168" s="1">
        <v>1971</v>
      </c>
      <c r="B168" s="1" t="s">
        <v>23</v>
      </c>
      <c r="C168" s="1" t="s">
        <v>24</v>
      </c>
      <c r="D168" s="1" t="s">
        <v>37</v>
      </c>
      <c r="E168" s="2">
        <v>43900</v>
      </c>
      <c r="F168" s="1" t="s">
        <v>45</v>
      </c>
      <c r="G168" s="1"/>
      <c r="H168" s="7">
        <f>IFERROR(VLOOKUP($C168&amp;":"&amp;$D168, Region!$D:$K, 2, FALSE), "")</f>
        <v>37.514620000000001</v>
      </c>
      <c r="I168" s="7">
        <f>IFERROR(VLOOKUP($C168&amp;":"&amp;$D168, Region!$D:$K, 3, FALSE), "")</f>
        <v>127.10614099999999</v>
      </c>
      <c r="J168" s="7">
        <f>IFERROR(VLOOKUP($C168&amp;":"&amp;$D168, Region!$D:$K, 7, FALSE), "")</f>
        <v>1.65</v>
      </c>
      <c r="K168" s="7">
        <f>IFERROR(VLOOKUP($C168&amp;":"&amp;$D168, Region!$D:$K, 8, FALSE), "")</f>
        <v>13.1</v>
      </c>
      <c r="L168" s="1"/>
      <c r="M168" s="13">
        <f t="shared" si="17"/>
        <v>-0.20416762128984345</v>
      </c>
      <c r="N168" s="13">
        <f t="shared" si="18"/>
        <v>1.3459459320912548</v>
      </c>
      <c r="O168" s="13">
        <f t="shared" si="19"/>
        <v>-1.1120033603623611</v>
      </c>
      <c r="P168" s="13">
        <f t="shared" si="20"/>
        <v>0.41795896160197188</v>
      </c>
      <c r="Q168" s="13">
        <f t="shared" si="21"/>
        <v>-0.63013137358680082</v>
      </c>
      <c r="R168" s="13">
        <f t="shared" si="22"/>
        <v>0.9584145845311961</v>
      </c>
      <c r="S168" s="14">
        <f t="shared" si="23"/>
        <v>0</v>
      </c>
    </row>
    <row r="169" spans="1:19" x14ac:dyDescent="0.45">
      <c r="A169" s="1">
        <v>1979</v>
      </c>
      <c r="B169" s="1" t="s">
        <v>23</v>
      </c>
      <c r="C169" s="1" t="s">
        <v>24</v>
      </c>
      <c r="D169" s="1" t="s">
        <v>62</v>
      </c>
      <c r="E169" s="2">
        <v>43900</v>
      </c>
      <c r="F169" s="1" t="s">
        <v>45</v>
      </c>
      <c r="G169" s="1"/>
      <c r="H169" s="7">
        <f>IFERROR(VLOOKUP($C169&amp;":"&amp;$D169, Region!$D:$K, 2, FALSE), "")</f>
        <v>37.526505</v>
      </c>
      <c r="I169" s="7">
        <f>IFERROR(VLOOKUP($C169&amp;":"&amp;$D169, Region!$D:$K, 3, FALSE), "")</f>
        <v>126.89619</v>
      </c>
      <c r="J169" s="7">
        <f>IFERROR(VLOOKUP($C169&amp;":"&amp;$D169, Region!$D:$K, 7, FALSE), "")</f>
        <v>1.21</v>
      </c>
      <c r="K169" s="7">
        <f>IFERROR(VLOOKUP($C169&amp;":"&amp;$D169, Region!$D:$K, 8, FALSE), "")</f>
        <v>15.6</v>
      </c>
      <c r="L169" s="1"/>
      <c r="M169" s="13">
        <f t="shared" si="17"/>
        <v>0.20843432673334028</v>
      </c>
      <c r="N169" s="13">
        <f t="shared" si="18"/>
        <v>1.3609889991780697</v>
      </c>
      <c r="O169" s="13">
        <f t="shared" si="19"/>
        <v>-1.3565371788405252</v>
      </c>
      <c r="P169" s="13">
        <f t="shared" si="20"/>
        <v>-0.39473137234787453</v>
      </c>
      <c r="Q169" s="13">
        <f t="shared" si="21"/>
        <v>-0.29421209323872383</v>
      </c>
      <c r="R169" s="13">
        <f t="shared" si="22"/>
        <v>0.9584145845311961</v>
      </c>
      <c r="S169" s="14">
        <f t="shared" si="23"/>
        <v>0</v>
      </c>
    </row>
    <row r="170" spans="1:19" x14ac:dyDescent="0.45">
      <c r="A170" s="1">
        <v>1980</v>
      </c>
      <c r="B170" s="1" t="s">
        <v>23</v>
      </c>
      <c r="C170" s="1" t="s">
        <v>24</v>
      </c>
      <c r="D170" s="1" t="s">
        <v>62</v>
      </c>
      <c r="E170" s="2">
        <v>43900</v>
      </c>
      <c r="F170" s="1" t="s">
        <v>45</v>
      </c>
      <c r="G170" s="1"/>
      <c r="H170" s="7">
        <f>IFERROR(VLOOKUP($C170&amp;":"&amp;$D170, Region!$D:$K, 2, FALSE), "")</f>
        <v>37.526505</v>
      </c>
      <c r="I170" s="7">
        <f>IFERROR(VLOOKUP($C170&amp;":"&amp;$D170, Region!$D:$K, 3, FALSE), "")</f>
        <v>126.89619</v>
      </c>
      <c r="J170" s="7">
        <f>IFERROR(VLOOKUP($C170&amp;":"&amp;$D170, Region!$D:$K, 7, FALSE), "")</f>
        <v>1.21</v>
      </c>
      <c r="K170" s="7">
        <f>IFERROR(VLOOKUP($C170&amp;":"&amp;$D170, Region!$D:$K, 8, FALSE), "")</f>
        <v>15.6</v>
      </c>
      <c r="L170" s="1"/>
      <c r="M170" s="13">
        <f t="shared" si="17"/>
        <v>0.26000957023623827</v>
      </c>
      <c r="N170" s="13">
        <f t="shared" si="18"/>
        <v>1.3609889991780697</v>
      </c>
      <c r="O170" s="13">
        <f t="shared" si="19"/>
        <v>-1.3565371788405252</v>
      </c>
      <c r="P170" s="13">
        <f t="shared" si="20"/>
        <v>-0.39473137234787453</v>
      </c>
      <c r="Q170" s="13">
        <f t="shared" si="21"/>
        <v>-0.29421209323872383</v>
      </c>
      <c r="R170" s="13">
        <f t="shared" si="22"/>
        <v>0.9584145845311961</v>
      </c>
      <c r="S170" s="14">
        <f t="shared" si="23"/>
        <v>0</v>
      </c>
    </row>
    <row r="171" spans="1:19" x14ac:dyDescent="0.45">
      <c r="A171" s="1">
        <v>1977</v>
      </c>
      <c r="B171" s="1" t="s">
        <v>23</v>
      </c>
      <c r="C171" s="1" t="s">
        <v>24</v>
      </c>
      <c r="D171" s="1" t="s">
        <v>62</v>
      </c>
      <c r="E171" s="2">
        <v>43900</v>
      </c>
      <c r="F171" s="1" t="s">
        <v>45</v>
      </c>
      <c r="G171" s="1"/>
      <c r="H171" s="7">
        <f>IFERROR(VLOOKUP($C171&amp;":"&amp;$D171, Region!$D:$K, 2, FALSE), "")</f>
        <v>37.526505</v>
      </c>
      <c r="I171" s="7">
        <f>IFERROR(VLOOKUP($C171&amp;":"&amp;$D171, Region!$D:$K, 3, FALSE), "")</f>
        <v>126.89619</v>
      </c>
      <c r="J171" s="7">
        <f>IFERROR(VLOOKUP($C171&amp;":"&amp;$D171, Region!$D:$K, 7, FALSE), "")</f>
        <v>1.21</v>
      </c>
      <c r="K171" s="7">
        <f>IFERROR(VLOOKUP($C171&amp;":"&amp;$D171, Region!$D:$K, 8, FALSE), "")</f>
        <v>15.6</v>
      </c>
      <c r="L171" s="1"/>
      <c r="M171" s="13">
        <f t="shared" si="17"/>
        <v>0.10528383972754435</v>
      </c>
      <c r="N171" s="13">
        <f t="shared" si="18"/>
        <v>1.3609889991780697</v>
      </c>
      <c r="O171" s="13">
        <f t="shared" si="19"/>
        <v>-1.3565371788405252</v>
      </c>
      <c r="P171" s="13">
        <f t="shared" si="20"/>
        <v>-0.39473137234787453</v>
      </c>
      <c r="Q171" s="13">
        <f t="shared" si="21"/>
        <v>-0.29421209323872383</v>
      </c>
      <c r="R171" s="13">
        <f t="shared" si="22"/>
        <v>0.9584145845311961</v>
      </c>
      <c r="S171" s="14">
        <f t="shared" si="23"/>
        <v>0</v>
      </c>
    </row>
    <row r="172" spans="1:19" x14ac:dyDescent="0.45">
      <c r="A172" s="1">
        <v>1971</v>
      </c>
      <c r="B172" s="1" t="s">
        <v>23</v>
      </c>
      <c r="C172" s="1" t="s">
        <v>24</v>
      </c>
      <c r="D172" s="1" t="s">
        <v>58</v>
      </c>
      <c r="E172" s="2">
        <v>43900</v>
      </c>
      <c r="F172" s="1" t="s">
        <v>45</v>
      </c>
      <c r="G172" s="1"/>
      <c r="H172" s="7">
        <f>IFERROR(VLOOKUP($C172&amp;":"&amp;$D172, Region!$D:$K, 2, FALSE), "")</f>
        <v>37.517189000000002</v>
      </c>
      <c r="I172" s="7">
        <f>IFERROR(VLOOKUP($C172&amp;":"&amp;$D172, Region!$D:$K, 3, FALSE), "")</f>
        <v>126.866618</v>
      </c>
      <c r="J172" s="7">
        <f>IFERROR(VLOOKUP($C172&amp;":"&amp;$D172, Region!$D:$K, 7, FALSE), "")</f>
        <v>2.2599999999999998</v>
      </c>
      <c r="K172" s="7">
        <f>IFERROR(VLOOKUP($C172&amp;":"&amp;$D172, Region!$D:$K, 8, FALSE), "")</f>
        <v>13.55</v>
      </c>
      <c r="L172" s="1"/>
      <c r="M172" s="13">
        <f t="shared" si="17"/>
        <v>-0.20416762128984345</v>
      </c>
      <c r="N172" s="13">
        <f t="shared" si="18"/>
        <v>1.3491975635044686</v>
      </c>
      <c r="O172" s="13">
        <f t="shared" si="19"/>
        <v>-1.3909802349823728</v>
      </c>
      <c r="P172" s="13">
        <f t="shared" si="20"/>
        <v>1.5446432882142589</v>
      </c>
      <c r="Q172" s="13">
        <f t="shared" si="21"/>
        <v>-0.56966590312414689</v>
      </c>
      <c r="R172" s="13">
        <f t="shared" si="22"/>
        <v>0.9584145845311961</v>
      </c>
      <c r="S172" s="14">
        <f t="shared" si="23"/>
        <v>0</v>
      </c>
    </row>
    <row r="173" spans="1:19" x14ac:dyDescent="0.45">
      <c r="A173" s="1">
        <v>1968</v>
      </c>
      <c r="B173" s="1" t="s">
        <v>23</v>
      </c>
      <c r="C173" s="1" t="s">
        <v>24</v>
      </c>
      <c r="D173" s="1" t="s">
        <v>54</v>
      </c>
      <c r="E173" s="2">
        <v>43900</v>
      </c>
      <c r="F173" s="1" t="s">
        <v>45</v>
      </c>
      <c r="G173" s="1"/>
      <c r="H173" s="7">
        <f>IFERROR(VLOOKUP($C173&amp;":"&amp;$D173, Region!$D:$K, 2, FALSE), "")</f>
        <v>37.478290000000001</v>
      </c>
      <c r="I173" s="7">
        <f>IFERROR(VLOOKUP($C173&amp;":"&amp;$D173, Region!$D:$K, 3, FALSE), "")</f>
        <v>126.951502</v>
      </c>
      <c r="J173" s="7">
        <f>IFERROR(VLOOKUP($C173&amp;":"&amp;$D173, Region!$D:$K, 7, FALSE), "")</f>
        <v>0.89</v>
      </c>
      <c r="K173" s="7">
        <f>IFERROR(VLOOKUP($C173&amp;":"&amp;$D173, Region!$D:$K, 8, FALSE), "")</f>
        <v>15.12</v>
      </c>
      <c r="L173" s="1"/>
      <c r="M173" s="13">
        <f t="shared" si="17"/>
        <v>-0.35889335179853737</v>
      </c>
      <c r="N173" s="13">
        <f t="shared" si="18"/>
        <v>1.2999623706891508</v>
      </c>
      <c r="O173" s="13">
        <f t="shared" si="19"/>
        <v>-1.2921142679343374</v>
      </c>
      <c r="P173" s="13">
        <f t="shared" si="20"/>
        <v>-0.98577888794776281</v>
      </c>
      <c r="Q173" s="13">
        <f t="shared" si="21"/>
        <v>-0.35870859506555469</v>
      </c>
      <c r="R173" s="13">
        <f t="shared" si="22"/>
        <v>0.9584145845311961</v>
      </c>
      <c r="S173" s="14">
        <f t="shared" si="23"/>
        <v>0</v>
      </c>
    </row>
    <row r="174" spans="1:19" x14ac:dyDescent="0.45">
      <c r="A174" s="1">
        <v>1972</v>
      </c>
      <c r="B174" s="1" t="s">
        <v>23</v>
      </c>
      <c r="C174" s="1" t="s">
        <v>24</v>
      </c>
      <c r="D174" s="1" t="s">
        <v>58</v>
      </c>
      <c r="E174" s="2">
        <v>43900</v>
      </c>
      <c r="F174" s="1" t="s">
        <v>45</v>
      </c>
      <c r="G174" s="1"/>
      <c r="H174" s="7">
        <f>IFERROR(VLOOKUP($C174&amp;":"&amp;$D174, Region!$D:$K, 2, FALSE), "")</f>
        <v>37.517189000000002</v>
      </c>
      <c r="I174" s="7">
        <f>IFERROR(VLOOKUP($C174&amp;":"&amp;$D174, Region!$D:$K, 3, FALSE), "")</f>
        <v>126.866618</v>
      </c>
      <c r="J174" s="7">
        <f>IFERROR(VLOOKUP($C174&amp;":"&amp;$D174, Region!$D:$K, 7, FALSE), "")</f>
        <v>2.2599999999999998</v>
      </c>
      <c r="K174" s="7">
        <f>IFERROR(VLOOKUP($C174&amp;":"&amp;$D174, Region!$D:$K, 8, FALSE), "")</f>
        <v>13.55</v>
      </c>
      <c r="L174" s="1"/>
      <c r="M174" s="13">
        <f t="shared" si="17"/>
        <v>-0.15259237778694548</v>
      </c>
      <c r="N174" s="13">
        <f t="shared" si="18"/>
        <v>1.3491975635044686</v>
      </c>
      <c r="O174" s="13">
        <f t="shared" si="19"/>
        <v>-1.3909802349823728</v>
      </c>
      <c r="P174" s="13">
        <f t="shared" si="20"/>
        <v>1.5446432882142589</v>
      </c>
      <c r="Q174" s="13">
        <f t="shared" si="21"/>
        <v>-0.56966590312414689</v>
      </c>
      <c r="R174" s="13">
        <f t="shared" si="22"/>
        <v>0.9584145845311961</v>
      </c>
      <c r="S174" s="14">
        <f t="shared" si="23"/>
        <v>0</v>
      </c>
    </row>
    <row r="175" spans="1:19" x14ac:dyDescent="0.45">
      <c r="A175" s="1">
        <v>1965</v>
      </c>
      <c r="B175" s="1" t="s">
        <v>23</v>
      </c>
      <c r="C175" s="1" t="s">
        <v>24</v>
      </c>
      <c r="D175" s="1" t="s">
        <v>58</v>
      </c>
      <c r="E175" s="2">
        <v>43900</v>
      </c>
      <c r="F175" s="1" t="s">
        <v>45</v>
      </c>
      <c r="G175" s="1"/>
      <c r="H175" s="7">
        <f>IFERROR(VLOOKUP($C175&amp;":"&amp;$D175, Region!$D:$K, 2, FALSE), "")</f>
        <v>37.517189000000002</v>
      </c>
      <c r="I175" s="7">
        <f>IFERROR(VLOOKUP($C175&amp;":"&amp;$D175, Region!$D:$K, 3, FALSE), "")</f>
        <v>126.866618</v>
      </c>
      <c r="J175" s="7">
        <f>IFERROR(VLOOKUP($C175&amp;":"&amp;$D175, Region!$D:$K, 7, FALSE), "")</f>
        <v>2.2599999999999998</v>
      </c>
      <c r="K175" s="7">
        <f>IFERROR(VLOOKUP($C175&amp;":"&amp;$D175, Region!$D:$K, 8, FALSE), "")</f>
        <v>13.55</v>
      </c>
      <c r="L175" s="1"/>
      <c r="M175" s="13">
        <f t="shared" si="17"/>
        <v>-0.5136190823072313</v>
      </c>
      <c r="N175" s="13">
        <f t="shared" si="18"/>
        <v>1.3491975635044686</v>
      </c>
      <c r="O175" s="13">
        <f t="shared" si="19"/>
        <v>-1.3909802349823728</v>
      </c>
      <c r="P175" s="13">
        <f t="shared" si="20"/>
        <v>1.5446432882142589</v>
      </c>
      <c r="Q175" s="13">
        <f t="shared" si="21"/>
        <v>-0.56966590312414689</v>
      </c>
      <c r="R175" s="13">
        <f t="shared" si="22"/>
        <v>0.9584145845311961</v>
      </c>
      <c r="S175" s="14">
        <f t="shared" si="23"/>
        <v>0</v>
      </c>
    </row>
    <row r="176" spans="1:19" x14ac:dyDescent="0.45">
      <c r="A176" s="1">
        <v>1962</v>
      </c>
      <c r="B176" s="1" t="s">
        <v>23</v>
      </c>
      <c r="C176" s="1" t="s">
        <v>24</v>
      </c>
      <c r="D176" s="1" t="s">
        <v>25</v>
      </c>
      <c r="E176" s="2">
        <v>43900</v>
      </c>
      <c r="F176" s="1" t="s">
        <v>45</v>
      </c>
      <c r="G176" s="1"/>
      <c r="H176" s="7">
        <f>IFERROR(VLOOKUP($C176&amp;":"&amp;$D176, Region!$D:$K, 2, FALSE), "")</f>
        <v>37.551166000000002</v>
      </c>
      <c r="I176" s="7">
        <f>IFERROR(VLOOKUP($C176&amp;":"&amp;$D176, Region!$D:$K, 3, FALSE), "")</f>
        <v>126.84950600000001</v>
      </c>
      <c r="J176" s="7">
        <f>IFERROR(VLOOKUP($C176&amp;":"&amp;$D176, Region!$D:$K, 7, FALSE), "")</f>
        <v>1.17</v>
      </c>
      <c r="K176" s="7">
        <f>IFERROR(VLOOKUP($C176&amp;":"&amp;$D176, Region!$D:$K, 8, FALSE), "")</f>
        <v>14.39</v>
      </c>
      <c r="L176" s="1"/>
      <c r="M176" s="13">
        <f t="shared" si="17"/>
        <v>-0.66834481281592517</v>
      </c>
      <c r="N176" s="13">
        <f t="shared" si="18"/>
        <v>1.3922028887386915</v>
      </c>
      <c r="O176" s="13">
        <f t="shared" si="19"/>
        <v>-1.4109108983361929</v>
      </c>
      <c r="P176" s="13">
        <f t="shared" si="20"/>
        <v>-0.46861231179786061</v>
      </c>
      <c r="Q176" s="13">
        <f t="shared" si="21"/>
        <v>-0.45679702492719299</v>
      </c>
      <c r="R176" s="13">
        <f t="shared" si="22"/>
        <v>0.9584145845311961</v>
      </c>
      <c r="S176" s="14">
        <f t="shared" si="23"/>
        <v>0</v>
      </c>
    </row>
    <row r="177" spans="1:19" x14ac:dyDescent="0.45">
      <c r="A177" s="1">
        <v>1993</v>
      </c>
      <c r="B177" s="1" t="s">
        <v>23</v>
      </c>
      <c r="C177" s="1" t="s">
        <v>24</v>
      </c>
      <c r="D177" s="1" t="s">
        <v>60</v>
      </c>
      <c r="E177" s="2">
        <v>43900</v>
      </c>
      <c r="F177" s="1" t="s">
        <v>45</v>
      </c>
      <c r="G177" s="1"/>
      <c r="H177" s="7">
        <f>IFERROR(VLOOKUP($C177&amp;":"&amp;$D177, Region!$D:$K, 2, FALSE), "")</f>
        <v>37.574551999999997</v>
      </c>
      <c r="I177" s="7">
        <f>IFERROR(VLOOKUP($C177&amp;":"&amp;$D177, Region!$D:$K, 3, FALSE), "")</f>
        <v>127.039721</v>
      </c>
      <c r="J177" s="7">
        <f>IFERROR(VLOOKUP($C177&amp;":"&amp;$D177, Region!$D:$K, 7, FALSE), "")</f>
        <v>1.06</v>
      </c>
      <c r="K177" s="7">
        <f>IFERROR(VLOOKUP($C177&amp;":"&amp;$D177, Region!$D:$K, 8, FALSE), "")</f>
        <v>17.260000000000002</v>
      </c>
      <c r="L177" s="1"/>
      <c r="M177" s="13">
        <f t="shared" si="17"/>
        <v>0.93048773577391186</v>
      </c>
      <c r="N177" s="13">
        <f t="shared" si="18"/>
        <v>1.4218029869206179</v>
      </c>
      <c r="O177" s="13">
        <f t="shared" si="19"/>
        <v>-1.1893639646143959</v>
      </c>
      <c r="P177" s="13">
        <f t="shared" si="20"/>
        <v>-0.67178489528532204</v>
      </c>
      <c r="Q177" s="13">
        <f t="shared" si="21"/>
        <v>-7.1161691087600398E-2</v>
      </c>
      <c r="R177" s="13">
        <f t="shared" si="22"/>
        <v>0.9584145845311961</v>
      </c>
      <c r="S177" s="14">
        <f t="shared" si="23"/>
        <v>0</v>
      </c>
    </row>
    <row r="178" spans="1:19" x14ac:dyDescent="0.45">
      <c r="A178" s="1">
        <v>1992</v>
      </c>
      <c r="B178" s="1" t="s">
        <v>23</v>
      </c>
      <c r="C178" s="1" t="s">
        <v>24</v>
      </c>
      <c r="D178" s="1" t="s">
        <v>25</v>
      </c>
      <c r="E178" s="2">
        <v>43900</v>
      </c>
      <c r="F178" s="1" t="s">
        <v>45</v>
      </c>
      <c r="G178" s="1"/>
      <c r="H178" s="7">
        <f>IFERROR(VLOOKUP($C178&amp;":"&amp;$D178, Region!$D:$K, 2, FALSE), "")</f>
        <v>37.551166000000002</v>
      </c>
      <c r="I178" s="7">
        <f>IFERROR(VLOOKUP($C178&amp;":"&amp;$D178, Region!$D:$K, 3, FALSE), "")</f>
        <v>126.84950600000001</v>
      </c>
      <c r="J178" s="7">
        <f>IFERROR(VLOOKUP($C178&amp;":"&amp;$D178, Region!$D:$K, 7, FALSE), "")</f>
        <v>1.17</v>
      </c>
      <c r="K178" s="7">
        <f>IFERROR(VLOOKUP($C178&amp;":"&amp;$D178, Region!$D:$K, 8, FALSE), "")</f>
        <v>14.39</v>
      </c>
      <c r="L178" s="1"/>
      <c r="M178" s="13">
        <f t="shared" si="17"/>
        <v>0.87891249227101387</v>
      </c>
      <c r="N178" s="13">
        <f t="shared" si="18"/>
        <v>1.3922028887386915</v>
      </c>
      <c r="O178" s="13">
        <f t="shared" si="19"/>
        <v>-1.4109108983361929</v>
      </c>
      <c r="P178" s="13">
        <f t="shared" si="20"/>
        <v>-0.46861231179786061</v>
      </c>
      <c r="Q178" s="13">
        <f t="shared" si="21"/>
        <v>-0.45679702492719299</v>
      </c>
      <c r="R178" s="13">
        <f t="shared" si="22"/>
        <v>0.9584145845311961</v>
      </c>
      <c r="S178" s="14">
        <f t="shared" si="23"/>
        <v>0</v>
      </c>
    </row>
    <row r="179" spans="1:19" x14ac:dyDescent="0.45">
      <c r="A179" s="1">
        <v>1975</v>
      </c>
      <c r="B179" s="1" t="s">
        <v>23</v>
      </c>
      <c r="C179" s="1" t="s">
        <v>24</v>
      </c>
      <c r="D179" s="1" t="s">
        <v>62</v>
      </c>
      <c r="E179" s="2">
        <v>43900</v>
      </c>
      <c r="F179" s="1" t="s">
        <v>45</v>
      </c>
      <c r="G179" s="1"/>
      <c r="H179" s="7">
        <f>IFERROR(VLOOKUP($C179&amp;":"&amp;$D179, Region!$D:$K, 2, FALSE), "")</f>
        <v>37.526505</v>
      </c>
      <c r="I179" s="7">
        <f>IFERROR(VLOOKUP($C179&amp;":"&amp;$D179, Region!$D:$K, 3, FALSE), "")</f>
        <v>126.89619</v>
      </c>
      <c r="J179" s="7">
        <f>IFERROR(VLOOKUP($C179&amp;":"&amp;$D179, Region!$D:$K, 7, FALSE), "")</f>
        <v>1.21</v>
      </c>
      <c r="K179" s="7">
        <f>IFERROR(VLOOKUP($C179&amp;":"&amp;$D179, Region!$D:$K, 8, FALSE), "")</f>
        <v>15.6</v>
      </c>
      <c r="L179" s="1"/>
      <c r="M179" s="13">
        <f t="shared" si="17"/>
        <v>2.1333527217484104E-3</v>
      </c>
      <c r="N179" s="13">
        <f t="shared" si="18"/>
        <v>1.3609889991780697</v>
      </c>
      <c r="O179" s="13">
        <f t="shared" si="19"/>
        <v>-1.3565371788405252</v>
      </c>
      <c r="P179" s="13">
        <f t="shared" si="20"/>
        <v>-0.39473137234787453</v>
      </c>
      <c r="Q179" s="13">
        <f t="shared" si="21"/>
        <v>-0.29421209323872383</v>
      </c>
      <c r="R179" s="13">
        <f t="shared" si="22"/>
        <v>0.9584145845311961</v>
      </c>
      <c r="S179" s="14">
        <f t="shared" si="23"/>
        <v>0</v>
      </c>
    </row>
    <row r="180" spans="1:19" x14ac:dyDescent="0.45">
      <c r="A180" s="1">
        <v>1979</v>
      </c>
      <c r="B180" s="1" t="s">
        <v>23</v>
      </c>
      <c r="C180" s="1" t="s">
        <v>24</v>
      </c>
      <c r="D180" s="1" t="s">
        <v>50</v>
      </c>
      <c r="E180" s="2">
        <v>43900</v>
      </c>
      <c r="F180" s="1" t="s">
        <v>45</v>
      </c>
      <c r="G180" s="1"/>
      <c r="H180" s="7">
        <f>IFERROR(VLOOKUP($C180&amp;":"&amp;$D180, Region!$D:$K, 2, FALSE), "")</f>
        <v>37.495632000000001</v>
      </c>
      <c r="I180" s="7">
        <f>IFERROR(VLOOKUP($C180&amp;":"&amp;$D180, Region!$D:$K, 3, FALSE), "")</f>
        <v>126.88764999999999</v>
      </c>
      <c r="J180" s="7">
        <f>IFERROR(VLOOKUP($C180&amp;":"&amp;$D180, Region!$D:$K, 7, FALSE), "")</f>
        <v>1</v>
      </c>
      <c r="K180" s="7">
        <f>IFERROR(VLOOKUP($C180&amp;":"&amp;$D180, Region!$D:$K, 8, FALSE), "")</f>
        <v>16.21</v>
      </c>
      <c r="L180" s="1"/>
      <c r="M180" s="13">
        <f t="shared" si="17"/>
        <v>0.20843432673334028</v>
      </c>
      <c r="N180" s="13">
        <f t="shared" si="18"/>
        <v>1.321912464876744</v>
      </c>
      <c r="O180" s="13">
        <f t="shared" si="19"/>
        <v>-1.3664838750210921</v>
      </c>
      <c r="P180" s="13">
        <f t="shared" si="20"/>
        <v>-0.78260630446030122</v>
      </c>
      <c r="Q180" s="13">
        <f t="shared" si="21"/>
        <v>-0.21224778883379286</v>
      </c>
      <c r="R180" s="13">
        <f t="shared" si="22"/>
        <v>0.9584145845311961</v>
      </c>
      <c r="S180" s="14">
        <f t="shared" si="23"/>
        <v>0</v>
      </c>
    </row>
    <row r="181" spans="1:19" x14ac:dyDescent="0.45">
      <c r="A181" s="1">
        <v>1995</v>
      </c>
      <c r="B181" s="1" t="s">
        <v>23</v>
      </c>
      <c r="C181" s="1" t="s">
        <v>24</v>
      </c>
      <c r="D181" s="1" t="s">
        <v>60</v>
      </c>
      <c r="E181" s="2">
        <v>43900</v>
      </c>
      <c r="F181" s="1" t="s">
        <v>45</v>
      </c>
      <c r="G181" s="1"/>
      <c r="H181" s="7">
        <f>IFERROR(VLOOKUP($C181&amp;":"&amp;$D181, Region!$D:$K, 2, FALSE), "")</f>
        <v>37.574551999999997</v>
      </c>
      <c r="I181" s="7">
        <f>IFERROR(VLOOKUP($C181&amp;":"&amp;$D181, Region!$D:$K, 3, FALSE), "")</f>
        <v>127.039721</v>
      </c>
      <c r="J181" s="7">
        <f>IFERROR(VLOOKUP($C181&amp;":"&amp;$D181, Region!$D:$K, 7, FALSE), "")</f>
        <v>1.06</v>
      </c>
      <c r="K181" s="7">
        <f>IFERROR(VLOOKUP($C181&amp;":"&amp;$D181, Region!$D:$K, 8, FALSE), "")</f>
        <v>17.260000000000002</v>
      </c>
      <c r="L181" s="1"/>
      <c r="M181" s="13">
        <f t="shared" si="17"/>
        <v>1.0336382227797078</v>
      </c>
      <c r="N181" s="13">
        <f t="shared" si="18"/>
        <v>1.4218029869206179</v>
      </c>
      <c r="O181" s="13">
        <f t="shared" si="19"/>
        <v>-1.1893639646143959</v>
      </c>
      <c r="P181" s="13">
        <f t="shared" si="20"/>
        <v>-0.67178489528532204</v>
      </c>
      <c r="Q181" s="13">
        <f t="shared" si="21"/>
        <v>-7.1161691087600398E-2</v>
      </c>
      <c r="R181" s="13">
        <f t="shared" si="22"/>
        <v>0.9584145845311961</v>
      </c>
      <c r="S181" s="14">
        <f t="shared" si="23"/>
        <v>0</v>
      </c>
    </row>
    <row r="182" spans="1:19" x14ac:dyDescent="0.45">
      <c r="A182" s="1">
        <v>1970</v>
      </c>
      <c r="B182" s="1" t="s">
        <v>23</v>
      </c>
      <c r="C182" s="1" t="s">
        <v>24</v>
      </c>
      <c r="D182" s="1" t="s">
        <v>50</v>
      </c>
      <c r="E182" s="2">
        <v>43900</v>
      </c>
      <c r="F182" s="1" t="s">
        <v>45</v>
      </c>
      <c r="G182" s="1"/>
      <c r="H182" s="7">
        <f>IFERROR(VLOOKUP($C182&amp;":"&amp;$D182, Region!$D:$K, 2, FALSE), "")</f>
        <v>37.495632000000001</v>
      </c>
      <c r="I182" s="7">
        <f>IFERROR(VLOOKUP($C182&amp;":"&amp;$D182, Region!$D:$K, 3, FALSE), "")</f>
        <v>126.88764999999999</v>
      </c>
      <c r="J182" s="7">
        <f>IFERROR(VLOOKUP($C182&amp;":"&amp;$D182, Region!$D:$K, 7, FALSE), "")</f>
        <v>1</v>
      </c>
      <c r="K182" s="7">
        <f>IFERROR(VLOOKUP($C182&amp;":"&amp;$D182, Region!$D:$K, 8, FALSE), "")</f>
        <v>16.21</v>
      </c>
      <c r="L182" s="1"/>
      <c r="M182" s="13">
        <f t="shared" si="17"/>
        <v>-0.25574286479274144</v>
      </c>
      <c r="N182" s="13">
        <f t="shared" si="18"/>
        <v>1.321912464876744</v>
      </c>
      <c r="O182" s="13">
        <f t="shared" si="19"/>
        <v>-1.3664838750210921</v>
      </c>
      <c r="P182" s="13">
        <f t="shared" si="20"/>
        <v>-0.78260630446030122</v>
      </c>
      <c r="Q182" s="13">
        <f t="shared" si="21"/>
        <v>-0.21224778883379286</v>
      </c>
      <c r="R182" s="13">
        <f t="shared" si="22"/>
        <v>0.9584145845311961</v>
      </c>
      <c r="S182" s="14">
        <f t="shared" si="23"/>
        <v>0</v>
      </c>
    </row>
    <row r="183" spans="1:19" x14ac:dyDescent="0.45">
      <c r="A183" s="1">
        <v>1972</v>
      </c>
      <c r="B183" s="1" t="s">
        <v>23</v>
      </c>
      <c r="C183" s="1" t="s">
        <v>24</v>
      </c>
      <c r="D183" s="1" t="s">
        <v>50</v>
      </c>
      <c r="E183" s="2">
        <v>43900</v>
      </c>
      <c r="F183" s="1" t="s">
        <v>45</v>
      </c>
      <c r="G183" s="1"/>
      <c r="H183" s="7">
        <f>IFERROR(VLOOKUP($C183&amp;":"&amp;$D183, Region!$D:$K, 2, FALSE), "")</f>
        <v>37.495632000000001</v>
      </c>
      <c r="I183" s="7">
        <f>IFERROR(VLOOKUP($C183&amp;":"&amp;$D183, Region!$D:$K, 3, FALSE), "")</f>
        <v>126.88764999999999</v>
      </c>
      <c r="J183" s="7">
        <f>IFERROR(VLOOKUP($C183&amp;":"&amp;$D183, Region!$D:$K, 7, FALSE), "")</f>
        <v>1</v>
      </c>
      <c r="K183" s="7">
        <f>IFERROR(VLOOKUP($C183&amp;":"&amp;$D183, Region!$D:$K, 8, FALSE), "")</f>
        <v>16.21</v>
      </c>
      <c r="L183" s="1"/>
      <c r="M183" s="13">
        <f t="shared" si="17"/>
        <v>-0.15259237778694548</v>
      </c>
      <c r="N183" s="13">
        <f t="shared" si="18"/>
        <v>1.321912464876744</v>
      </c>
      <c r="O183" s="13">
        <f t="shared" si="19"/>
        <v>-1.3664838750210921</v>
      </c>
      <c r="P183" s="13">
        <f t="shared" si="20"/>
        <v>-0.78260630446030122</v>
      </c>
      <c r="Q183" s="13">
        <f t="shared" si="21"/>
        <v>-0.21224778883379286</v>
      </c>
      <c r="R183" s="13">
        <f t="shared" si="22"/>
        <v>0.9584145845311961</v>
      </c>
      <c r="S183" s="14">
        <f t="shared" si="23"/>
        <v>0</v>
      </c>
    </row>
    <row r="184" spans="1:19" x14ac:dyDescent="0.45">
      <c r="A184" s="1">
        <v>1982</v>
      </c>
      <c r="B184" s="1" t="s">
        <v>23</v>
      </c>
      <c r="C184" s="1" t="s">
        <v>24</v>
      </c>
      <c r="D184" s="1" t="s">
        <v>50</v>
      </c>
      <c r="E184" s="2">
        <v>43900</v>
      </c>
      <c r="F184" s="1" t="s">
        <v>45</v>
      </c>
      <c r="G184" s="1"/>
      <c r="H184" s="7">
        <f>IFERROR(VLOOKUP($C184&amp;":"&amp;$D184, Region!$D:$K, 2, FALSE), "")</f>
        <v>37.495632000000001</v>
      </c>
      <c r="I184" s="7">
        <f>IFERROR(VLOOKUP($C184&amp;":"&amp;$D184, Region!$D:$K, 3, FALSE), "")</f>
        <v>126.88764999999999</v>
      </c>
      <c r="J184" s="7">
        <f>IFERROR(VLOOKUP($C184&amp;":"&amp;$D184, Region!$D:$K, 7, FALSE), "")</f>
        <v>1</v>
      </c>
      <c r="K184" s="7">
        <f>IFERROR(VLOOKUP($C184&amp;":"&amp;$D184, Region!$D:$K, 8, FALSE), "")</f>
        <v>16.21</v>
      </c>
      <c r="L184" s="1"/>
      <c r="M184" s="13">
        <f t="shared" si="17"/>
        <v>0.36316005724203421</v>
      </c>
      <c r="N184" s="13">
        <f t="shared" si="18"/>
        <v>1.321912464876744</v>
      </c>
      <c r="O184" s="13">
        <f t="shared" si="19"/>
        <v>-1.3664838750210921</v>
      </c>
      <c r="P184" s="13">
        <f t="shared" si="20"/>
        <v>-0.78260630446030122</v>
      </c>
      <c r="Q184" s="13">
        <f t="shared" si="21"/>
        <v>-0.21224778883379286</v>
      </c>
      <c r="R184" s="13">
        <f t="shared" si="22"/>
        <v>0.9584145845311961</v>
      </c>
      <c r="S184" s="14">
        <f t="shared" si="23"/>
        <v>0</v>
      </c>
    </row>
    <row r="185" spans="1:19" x14ac:dyDescent="0.45">
      <c r="A185" s="1">
        <v>1967</v>
      </c>
      <c r="B185" s="1" t="s">
        <v>23</v>
      </c>
      <c r="C185" s="1" t="s">
        <v>24</v>
      </c>
      <c r="D185" s="1" t="s">
        <v>56</v>
      </c>
      <c r="E185" s="2">
        <v>43900</v>
      </c>
      <c r="F185" s="1" t="s">
        <v>45</v>
      </c>
      <c r="G185" s="1"/>
      <c r="H185" s="7">
        <f>IFERROR(VLOOKUP($C185&amp;":"&amp;$D185, Region!$D:$K, 2, FALSE), "")</f>
        <v>37.510570999999999</v>
      </c>
      <c r="I185" s="7">
        <f>IFERROR(VLOOKUP($C185&amp;":"&amp;$D185, Region!$D:$K, 3, FALSE), "")</f>
        <v>126.963604</v>
      </c>
      <c r="J185" s="7">
        <f>IFERROR(VLOOKUP($C185&amp;":"&amp;$D185, Region!$D:$K, 7, FALSE), "")</f>
        <v>1.17</v>
      </c>
      <c r="K185" s="7">
        <f>IFERROR(VLOOKUP($C185&amp;":"&amp;$D185, Region!$D:$K, 8, FALSE), "")</f>
        <v>15.85</v>
      </c>
      <c r="L185" s="1"/>
      <c r="M185" s="13">
        <f t="shared" si="17"/>
        <v>-0.41046859530143531</v>
      </c>
      <c r="N185" s="13">
        <f t="shared" si="18"/>
        <v>1.3408210369600351</v>
      </c>
      <c r="O185" s="13">
        <f t="shared" si="19"/>
        <v>-1.2780188443773046</v>
      </c>
      <c r="P185" s="13">
        <f t="shared" si="20"/>
        <v>-0.46861231179786061</v>
      </c>
      <c r="Q185" s="13">
        <f t="shared" si="21"/>
        <v>-0.26062016520391612</v>
      </c>
      <c r="R185" s="13">
        <f t="shared" si="22"/>
        <v>0.9584145845311961</v>
      </c>
      <c r="S185" s="14">
        <f t="shared" si="23"/>
        <v>0</v>
      </c>
    </row>
    <row r="186" spans="1:19" x14ac:dyDescent="0.45">
      <c r="A186" s="1">
        <v>1967</v>
      </c>
      <c r="B186" s="1" t="s">
        <v>23</v>
      </c>
      <c r="C186" s="1" t="s">
        <v>24</v>
      </c>
      <c r="D186" s="1" t="s">
        <v>33</v>
      </c>
      <c r="E186" s="2">
        <v>43900</v>
      </c>
      <c r="F186" s="1" t="s">
        <v>45</v>
      </c>
      <c r="G186" s="1"/>
      <c r="H186" s="7">
        <f>IFERROR(VLOOKUP($C186&amp;":"&amp;$D186, Region!$D:$K, 2, FALSE), "")</f>
        <v>37.566282999999999</v>
      </c>
      <c r="I186" s="7">
        <f>IFERROR(VLOOKUP($C186&amp;":"&amp;$D186, Region!$D:$K, 3, FALSE), "")</f>
        <v>126.901644</v>
      </c>
      <c r="J186" s="7">
        <f>IFERROR(VLOOKUP($C186&amp;":"&amp;$D186, Region!$D:$K, 7, FALSE), "")</f>
        <v>1.83</v>
      </c>
      <c r="K186" s="7">
        <f>IFERROR(VLOOKUP($C186&amp;":"&amp;$D186, Region!$D:$K, 8, FALSE), "")</f>
        <v>14.05</v>
      </c>
      <c r="L186" s="1"/>
      <c r="M186" s="13">
        <f t="shared" si="17"/>
        <v>-0.41046859530143531</v>
      </c>
      <c r="N186" s="13">
        <f t="shared" si="18"/>
        <v>1.4113367587556322</v>
      </c>
      <c r="O186" s="13">
        <f t="shared" si="19"/>
        <v>-1.3501848040198288</v>
      </c>
      <c r="P186" s="13">
        <f t="shared" si="20"/>
        <v>0.75042318912690942</v>
      </c>
      <c r="Q186" s="13">
        <f t="shared" si="21"/>
        <v>-0.50248204705453148</v>
      </c>
      <c r="R186" s="13">
        <f t="shared" si="22"/>
        <v>0.9584145845311961</v>
      </c>
      <c r="S186" s="14">
        <f t="shared" si="23"/>
        <v>0</v>
      </c>
    </row>
    <row r="187" spans="1:19" x14ac:dyDescent="0.45">
      <c r="A187" s="1">
        <v>1982</v>
      </c>
      <c r="B187" s="1" t="s">
        <v>23</v>
      </c>
      <c r="C187" s="1" t="s">
        <v>24</v>
      </c>
      <c r="D187" s="1" t="s">
        <v>33</v>
      </c>
      <c r="E187" s="2">
        <v>43900</v>
      </c>
      <c r="F187" s="1" t="s">
        <v>45</v>
      </c>
      <c r="G187" s="1"/>
      <c r="H187" s="7">
        <f>IFERROR(VLOOKUP($C187&amp;":"&amp;$D187, Region!$D:$K, 2, FALSE), "")</f>
        <v>37.566282999999999</v>
      </c>
      <c r="I187" s="7">
        <f>IFERROR(VLOOKUP($C187&amp;":"&amp;$D187, Region!$D:$K, 3, FALSE), "")</f>
        <v>126.901644</v>
      </c>
      <c r="J187" s="7">
        <f>IFERROR(VLOOKUP($C187&amp;":"&amp;$D187, Region!$D:$K, 7, FALSE), "")</f>
        <v>1.83</v>
      </c>
      <c r="K187" s="7">
        <f>IFERROR(VLOOKUP($C187&amp;":"&amp;$D187, Region!$D:$K, 8, FALSE), "")</f>
        <v>14.05</v>
      </c>
      <c r="L187" s="1"/>
      <c r="M187" s="13">
        <f t="shared" si="17"/>
        <v>0.36316005724203421</v>
      </c>
      <c r="N187" s="13">
        <f t="shared" si="18"/>
        <v>1.4113367587556322</v>
      </c>
      <c r="O187" s="13">
        <f t="shared" si="19"/>
        <v>-1.3501848040198288</v>
      </c>
      <c r="P187" s="13">
        <f t="shared" si="20"/>
        <v>0.75042318912690942</v>
      </c>
      <c r="Q187" s="13">
        <f t="shared" si="21"/>
        <v>-0.50248204705453148</v>
      </c>
      <c r="R187" s="13">
        <f t="shared" si="22"/>
        <v>0.9584145845311961</v>
      </c>
      <c r="S187" s="14">
        <f t="shared" si="23"/>
        <v>0</v>
      </c>
    </row>
    <row r="188" spans="1:19" x14ac:dyDescent="0.45">
      <c r="A188" s="1">
        <v>1982</v>
      </c>
      <c r="B188" s="1" t="s">
        <v>23</v>
      </c>
      <c r="C188" s="1" t="s">
        <v>24</v>
      </c>
      <c r="D188" s="1" t="s">
        <v>33</v>
      </c>
      <c r="E188" s="2">
        <v>43900</v>
      </c>
      <c r="F188" s="1" t="s">
        <v>45</v>
      </c>
      <c r="G188" s="1"/>
      <c r="H188" s="7">
        <f>IFERROR(VLOOKUP($C188&amp;":"&amp;$D188, Region!$D:$K, 2, FALSE), "")</f>
        <v>37.566282999999999</v>
      </c>
      <c r="I188" s="7">
        <f>IFERROR(VLOOKUP($C188&amp;":"&amp;$D188, Region!$D:$K, 3, FALSE), "")</f>
        <v>126.901644</v>
      </c>
      <c r="J188" s="7">
        <f>IFERROR(VLOOKUP($C188&amp;":"&amp;$D188, Region!$D:$K, 7, FALSE), "")</f>
        <v>1.83</v>
      </c>
      <c r="K188" s="7">
        <f>IFERROR(VLOOKUP($C188&amp;":"&amp;$D188, Region!$D:$K, 8, FALSE), "")</f>
        <v>14.05</v>
      </c>
      <c r="L188" s="1"/>
      <c r="M188" s="13">
        <f t="shared" si="17"/>
        <v>0.36316005724203421</v>
      </c>
      <c r="N188" s="13">
        <f t="shared" si="18"/>
        <v>1.4113367587556322</v>
      </c>
      <c r="O188" s="13">
        <f t="shared" si="19"/>
        <v>-1.3501848040198288</v>
      </c>
      <c r="P188" s="13">
        <f t="shared" si="20"/>
        <v>0.75042318912690942</v>
      </c>
      <c r="Q188" s="13">
        <f t="shared" si="21"/>
        <v>-0.50248204705453148</v>
      </c>
      <c r="R188" s="13">
        <f t="shared" si="22"/>
        <v>0.9584145845311961</v>
      </c>
      <c r="S188" s="14">
        <f t="shared" si="23"/>
        <v>0</v>
      </c>
    </row>
    <row r="189" spans="1:19" x14ac:dyDescent="0.45">
      <c r="A189" s="1">
        <v>1970</v>
      </c>
      <c r="B189" s="1" t="s">
        <v>23</v>
      </c>
      <c r="C189" s="1" t="s">
        <v>24</v>
      </c>
      <c r="D189" s="1" t="s">
        <v>62</v>
      </c>
      <c r="E189" s="2">
        <v>43900</v>
      </c>
      <c r="F189" s="1" t="s">
        <v>45</v>
      </c>
      <c r="G189" s="1"/>
      <c r="H189" s="7">
        <f>IFERROR(VLOOKUP($C189&amp;":"&amp;$D189, Region!$D:$K, 2, FALSE), "")</f>
        <v>37.526505</v>
      </c>
      <c r="I189" s="7">
        <f>IFERROR(VLOOKUP($C189&amp;":"&amp;$D189, Region!$D:$K, 3, FALSE), "")</f>
        <v>126.89619</v>
      </c>
      <c r="J189" s="7">
        <f>IFERROR(VLOOKUP($C189&amp;":"&amp;$D189, Region!$D:$K, 7, FALSE), "")</f>
        <v>1.21</v>
      </c>
      <c r="K189" s="7">
        <f>IFERROR(VLOOKUP($C189&amp;":"&amp;$D189, Region!$D:$K, 8, FALSE), "")</f>
        <v>15.6</v>
      </c>
      <c r="L189" s="1"/>
      <c r="M189" s="13">
        <f t="shared" si="17"/>
        <v>-0.25574286479274144</v>
      </c>
      <c r="N189" s="13">
        <f t="shared" si="18"/>
        <v>1.3609889991780697</v>
      </c>
      <c r="O189" s="13">
        <f t="shared" si="19"/>
        <v>-1.3565371788405252</v>
      </c>
      <c r="P189" s="13">
        <f t="shared" si="20"/>
        <v>-0.39473137234787453</v>
      </c>
      <c r="Q189" s="13">
        <f t="shared" si="21"/>
        <v>-0.29421209323872383</v>
      </c>
      <c r="R189" s="13">
        <f t="shared" si="22"/>
        <v>0.9584145845311961</v>
      </c>
      <c r="S189" s="14">
        <f t="shared" si="23"/>
        <v>0</v>
      </c>
    </row>
    <row r="190" spans="1:19" x14ac:dyDescent="0.45">
      <c r="A190" s="1">
        <v>1968</v>
      </c>
      <c r="B190" s="1" t="s">
        <v>23</v>
      </c>
      <c r="C190" s="1" t="s">
        <v>24</v>
      </c>
      <c r="D190" s="1" t="s">
        <v>53</v>
      </c>
      <c r="E190" s="2">
        <v>43900</v>
      </c>
      <c r="F190" s="1" t="s">
        <v>45</v>
      </c>
      <c r="G190" s="1"/>
      <c r="H190" s="7">
        <f>IFERROR(VLOOKUP($C190&amp;":"&amp;$D190, Region!$D:$K, 2, FALSE), "")</f>
        <v>37.456851999999998</v>
      </c>
      <c r="I190" s="7">
        <f>IFERROR(VLOOKUP($C190&amp;":"&amp;$D190, Region!$D:$K, 3, FALSE), "")</f>
        <v>126.895229</v>
      </c>
      <c r="J190" s="7">
        <f>IFERROR(VLOOKUP($C190&amp;":"&amp;$D190, Region!$D:$K, 7, FALSE), "")</f>
        <v>0.96</v>
      </c>
      <c r="K190" s="7">
        <f>IFERROR(VLOOKUP($C190&amp;":"&amp;$D190, Region!$D:$K, 8, FALSE), "")</f>
        <v>16.149999999999999</v>
      </c>
      <c r="L190" s="1"/>
      <c r="M190" s="13">
        <f t="shared" si="17"/>
        <v>-0.35889335179853737</v>
      </c>
      <c r="N190" s="13">
        <f t="shared" si="18"/>
        <v>1.2728278925901009</v>
      </c>
      <c r="O190" s="13">
        <f t="shared" si="19"/>
        <v>-1.3576564733404726</v>
      </c>
      <c r="P190" s="13">
        <f t="shared" si="20"/>
        <v>-0.8564872439102873</v>
      </c>
      <c r="Q190" s="13">
        <f t="shared" si="21"/>
        <v>-0.22030985156214702</v>
      </c>
      <c r="R190" s="13">
        <f t="shared" si="22"/>
        <v>0.9584145845311961</v>
      </c>
      <c r="S190" s="14">
        <f t="shared" si="23"/>
        <v>0</v>
      </c>
    </row>
    <row r="191" spans="1:19" x14ac:dyDescent="0.45">
      <c r="A191" s="1">
        <v>1994</v>
      </c>
      <c r="B191" s="1" t="s">
        <v>23</v>
      </c>
      <c r="C191" s="1" t="s">
        <v>24</v>
      </c>
      <c r="D191" s="1" t="s">
        <v>60</v>
      </c>
      <c r="E191" s="2">
        <v>43900</v>
      </c>
      <c r="F191" s="1" t="s">
        <v>27</v>
      </c>
      <c r="G191" s="1"/>
      <c r="H191" s="7">
        <f>IFERROR(VLOOKUP($C191&amp;":"&amp;$D191, Region!$D:$K, 2, FALSE), "")</f>
        <v>37.574551999999997</v>
      </c>
      <c r="I191" s="7">
        <f>IFERROR(VLOOKUP($C191&amp;":"&amp;$D191, Region!$D:$K, 3, FALSE), "")</f>
        <v>127.039721</v>
      </c>
      <c r="J191" s="7">
        <f>IFERROR(VLOOKUP($C191&amp;":"&amp;$D191, Region!$D:$K, 7, FALSE), "")</f>
        <v>1.06</v>
      </c>
      <c r="K191" s="7">
        <f>IFERROR(VLOOKUP($C191&amp;":"&amp;$D191, Region!$D:$K, 8, FALSE), "")</f>
        <v>17.260000000000002</v>
      </c>
      <c r="L191" s="1"/>
      <c r="M191" s="13">
        <f t="shared" si="17"/>
        <v>0.98206297927680974</v>
      </c>
      <c r="N191" s="13">
        <f t="shared" si="18"/>
        <v>1.4218029869206179</v>
      </c>
      <c r="O191" s="13">
        <f t="shared" si="19"/>
        <v>-1.1893639646143959</v>
      </c>
      <c r="P191" s="13">
        <f t="shared" si="20"/>
        <v>-0.67178489528532204</v>
      </c>
      <c r="Q191" s="13">
        <f t="shared" si="21"/>
        <v>-7.1161691087600398E-2</v>
      </c>
      <c r="R191" s="13">
        <f t="shared" si="22"/>
        <v>0.9584145845311961</v>
      </c>
      <c r="S191" s="14">
        <f t="shared" si="23"/>
        <v>1</v>
      </c>
    </row>
    <row r="192" spans="1:19" x14ac:dyDescent="0.45">
      <c r="A192" s="1">
        <v>1992</v>
      </c>
      <c r="B192" s="1" t="s">
        <v>23</v>
      </c>
      <c r="C192" s="1" t="s">
        <v>24</v>
      </c>
      <c r="D192" s="1" t="s">
        <v>60</v>
      </c>
      <c r="E192" s="2">
        <v>43900</v>
      </c>
      <c r="F192" s="1" t="s">
        <v>45</v>
      </c>
      <c r="G192" s="1"/>
      <c r="H192" s="7">
        <f>IFERROR(VLOOKUP($C192&amp;":"&amp;$D192, Region!$D:$K, 2, FALSE), "")</f>
        <v>37.574551999999997</v>
      </c>
      <c r="I192" s="7">
        <f>IFERROR(VLOOKUP($C192&amp;":"&amp;$D192, Region!$D:$K, 3, FALSE), "")</f>
        <v>127.039721</v>
      </c>
      <c r="J192" s="7">
        <f>IFERROR(VLOOKUP($C192&amp;":"&amp;$D192, Region!$D:$K, 7, FALSE), "")</f>
        <v>1.06</v>
      </c>
      <c r="K192" s="7">
        <f>IFERROR(VLOOKUP($C192&amp;":"&amp;$D192, Region!$D:$K, 8, FALSE), "")</f>
        <v>17.260000000000002</v>
      </c>
      <c r="L192" s="1"/>
      <c r="M192" s="13">
        <f t="shared" si="17"/>
        <v>0.87891249227101387</v>
      </c>
      <c r="N192" s="13">
        <f t="shared" si="18"/>
        <v>1.4218029869206179</v>
      </c>
      <c r="O192" s="13">
        <f t="shared" si="19"/>
        <v>-1.1893639646143959</v>
      </c>
      <c r="P192" s="13">
        <f t="shared" si="20"/>
        <v>-0.67178489528532204</v>
      </c>
      <c r="Q192" s="13">
        <f t="shared" si="21"/>
        <v>-7.1161691087600398E-2</v>
      </c>
      <c r="R192" s="13">
        <f t="shared" si="22"/>
        <v>0.9584145845311961</v>
      </c>
      <c r="S192" s="14">
        <f t="shared" si="23"/>
        <v>0</v>
      </c>
    </row>
    <row r="193" spans="1:19" x14ac:dyDescent="0.45">
      <c r="A193" s="1">
        <v>1968</v>
      </c>
      <c r="B193" s="1" t="s">
        <v>23</v>
      </c>
      <c r="C193" s="1" t="s">
        <v>24</v>
      </c>
      <c r="D193" s="1" t="s">
        <v>33</v>
      </c>
      <c r="E193" s="2">
        <v>43900</v>
      </c>
      <c r="F193" s="1" t="s">
        <v>45</v>
      </c>
      <c r="G193" s="1"/>
      <c r="H193" s="7">
        <f>IFERROR(VLOOKUP($C193&amp;":"&amp;$D193, Region!$D:$K, 2, FALSE), "")</f>
        <v>37.566282999999999</v>
      </c>
      <c r="I193" s="7">
        <f>IFERROR(VLOOKUP($C193&amp;":"&amp;$D193, Region!$D:$K, 3, FALSE), "")</f>
        <v>126.901644</v>
      </c>
      <c r="J193" s="7">
        <f>IFERROR(VLOOKUP($C193&amp;":"&amp;$D193, Region!$D:$K, 7, FALSE), "")</f>
        <v>1.83</v>
      </c>
      <c r="K193" s="7">
        <f>IFERROR(VLOOKUP($C193&amp;":"&amp;$D193, Region!$D:$K, 8, FALSE), "")</f>
        <v>14.05</v>
      </c>
      <c r="L193" s="1"/>
      <c r="M193" s="13">
        <f t="shared" si="17"/>
        <v>-0.35889335179853737</v>
      </c>
      <c r="N193" s="13">
        <f t="shared" si="18"/>
        <v>1.4113367587556322</v>
      </c>
      <c r="O193" s="13">
        <f t="shared" si="19"/>
        <v>-1.3501848040198288</v>
      </c>
      <c r="P193" s="13">
        <f t="shared" si="20"/>
        <v>0.75042318912690942</v>
      </c>
      <c r="Q193" s="13">
        <f t="shared" si="21"/>
        <v>-0.50248204705453148</v>
      </c>
      <c r="R193" s="13">
        <f t="shared" si="22"/>
        <v>0.9584145845311961</v>
      </c>
      <c r="S193" s="14">
        <f t="shared" si="23"/>
        <v>0</v>
      </c>
    </row>
    <row r="194" spans="1:19" x14ac:dyDescent="0.45">
      <c r="A194" s="1">
        <v>1990</v>
      </c>
      <c r="B194" s="1" t="s">
        <v>23</v>
      </c>
      <c r="C194" s="1" t="s">
        <v>24</v>
      </c>
      <c r="D194" s="1" t="s">
        <v>52</v>
      </c>
      <c r="E194" s="2">
        <v>43900</v>
      </c>
      <c r="F194" s="1" t="s">
        <v>45</v>
      </c>
      <c r="G194" s="1"/>
      <c r="H194" s="7">
        <f>IFERROR(VLOOKUP($C194&amp;":"&amp;$D194, Region!$D:$K, 2, FALSE), "")</f>
        <v>37.603481000000002</v>
      </c>
      <c r="I194" s="7">
        <f>IFERROR(VLOOKUP($C194&amp;":"&amp;$D194, Region!$D:$K, 3, FALSE), "")</f>
        <v>126.92917300000001</v>
      </c>
      <c r="J194" s="7">
        <f>IFERROR(VLOOKUP($C194&amp;":"&amp;$D194, Region!$D:$K, 7, FALSE), "")</f>
        <v>1.0900000000000001</v>
      </c>
      <c r="K194" s="7">
        <f>IFERROR(VLOOKUP($C194&amp;":"&amp;$D194, Region!$D:$K, 8, FALSE), "")</f>
        <v>17</v>
      </c>
      <c r="L194" s="1"/>
      <c r="M194" s="13">
        <f t="shared" si="17"/>
        <v>0.77576200526521788</v>
      </c>
      <c r="N194" s="13">
        <f t="shared" si="18"/>
        <v>1.4584189640139766</v>
      </c>
      <c r="O194" s="13">
        <f t="shared" si="19"/>
        <v>-1.3181212678190675</v>
      </c>
      <c r="P194" s="13">
        <f t="shared" si="20"/>
        <v>-0.6163741906978325</v>
      </c>
      <c r="Q194" s="13">
        <f t="shared" si="21"/>
        <v>-0.10609729624380063</v>
      </c>
      <c r="R194" s="13">
        <f t="shared" si="22"/>
        <v>0.9584145845311961</v>
      </c>
      <c r="S194" s="14">
        <f t="shared" si="23"/>
        <v>0</v>
      </c>
    </row>
    <row r="195" spans="1:19" x14ac:dyDescent="0.45">
      <c r="A195" s="1">
        <v>1996</v>
      </c>
      <c r="B195" s="1" t="s">
        <v>23</v>
      </c>
      <c r="C195" s="1" t="s">
        <v>24</v>
      </c>
      <c r="D195" s="1" t="s">
        <v>54</v>
      </c>
      <c r="E195" s="2">
        <v>43900</v>
      </c>
      <c r="F195" s="1" t="s">
        <v>45</v>
      </c>
      <c r="G195" s="1"/>
      <c r="H195" s="7">
        <f>IFERROR(VLOOKUP($C195&amp;":"&amp;$D195, Region!$D:$K, 2, FALSE), "")</f>
        <v>37.478290000000001</v>
      </c>
      <c r="I195" s="7">
        <f>IFERROR(VLOOKUP($C195&amp;":"&amp;$D195, Region!$D:$K, 3, FALSE), "")</f>
        <v>126.951502</v>
      </c>
      <c r="J195" s="7">
        <f>IFERROR(VLOOKUP($C195&amp;":"&amp;$D195, Region!$D:$K, 7, FALSE), "")</f>
        <v>0.89</v>
      </c>
      <c r="K195" s="7">
        <f>IFERROR(VLOOKUP($C195&amp;":"&amp;$D195, Region!$D:$K, 8, FALSE), "")</f>
        <v>15.12</v>
      </c>
      <c r="L195" s="1"/>
      <c r="M195" s="13">
        <f t="shared" si="17"/>
        <v>1.0852134662826058</v>
      </c>
      <c r="N195" s="13">
        <f t="shared" si="18"/>
        <v>1.2999623706891508</v>
      </c>
      <c r="O195" s="13">
        <f t="shared" si="19"/>
        <v>-1.2921142679343374</v>
      </c>
      <c r="P195" s="13">
        <f t="shared" si="20"/>
        <v>-0.98577888794776281</v>
      </c>
      <c r="Q195" s="13">
        <f t="shared" si="21"/>
        <v>-0.35870859506555469</v>
      </c>
      <c r="R195" s="13">
        <f t="shared" si="22"/>
        <v>0.9584145845311961</v>
      </c>
      <c r="S195" s="14">
        <f t="shared" si="23"/>
        <v>0</v>
      </c>
    </row>
    <row r="196" spans="1:19" x14ac:dyDescent="0.45">
      <c r="A196" s="1">
        <v>1991</v>
      </c>
      <c r="B196" s="1" t="s">
        <v>23</v>
      </c>
      <c r="C196" s="1" t="s">
        <v>24</v>
      </c>
      <c r="D196" s="1" t="s">
        <v>54</v>
      </c>
      <c r="E196" s="2">
        <v>43900</v>
      </c>
      <c r="F196" s="1" t="s">
        <v>45</v>
      </c>
      <c r="G196" s="1"/>
      <c r="H196" s="7">
        <f>IFERROR(VLOOKUP($C196&amp;":"&amp;$D196, Region!$D:$K, 2, FALSE), "")</f>
        <v>37.478290000000001</v>
      </c>
      <c r="I196" s="7">
        <f>IFERROR(VLOOKUP($C196&amp;":"&amp;$D196, Region!$D:$K, 3, FALSE), "")</f>
        <v>126.951502</v>
      </c>
      <c r="J196" s="7">
        <f>IFERROR(VLOOKUP($C196&amp;":"&amp;$D196, Region!$D:$K, 7, FALSE), "")</f>
        <v>0.89</v>
      </c>
      <c r="K196" s="7">
        <f>IFERROR(VLOOKUP($C196&amp;":"&amp;$D196, Region!$D:$K, 8, FALSE), "")</f>
        <v>15.12</v>
      </c>
      <c r="L196" s="1"/>
      <c r="M196" s="13">
        <f t="shared" si="17"/>
        <v>0.82733724876811587</v>
      </c>
      <c r="N196" s="13">
        <f t="shared" si="18"/>
        <v>1.2999623706891508</v>
      </c>
      <c r="O196" s="13">
        <f t="shared" si="19"/>
        <v>-1.2921142679343374</v>
      </c>
      <c r="P196" s="13">
        <f t="shared" si="20"/>
        <v>-0.98577888794776281</v>
      </c>
      <c r="Q196" s="13">
        <f t="shared" si="21"/>
        <v>-0.35870859506555469</v>
      </c>
      <c r="R196" s="13">
        <f t="shared" si="22"/>
        <v>0.9584145845311961</v>
      </c>
      <c r="S196" s="14">
        <f t="shared" si="23"/>
        <v>0</v>
      </c>
    </row>
    <row r="197" spans="1:19" x14ac:dyDescent="0.45">
      <c r="A197" s="1">
        <v>1974</v>
      </c>
      <c r="B197" s="1" t="s">
        <v>23</v>
      </c>
      <c r="C197" s="1" t="s">
        <v>24</v>
      </c>
      <c r="D197" s="1" t="s">
        <v>54</v>
      </c>
      <c r="E197" s="2">
        <v>43900</v>
      </c>
      <c r="F197" s="1" t="s">
        <v>45</v>
      </c>
      <c r="G197" s="1"/>
      <c r="H197" s="7">
        <f>IFERROR(VLOOKUP($C197&amp;":"&amp;$D197, Region!$D:$K, 2, FALSE), "")</f>
        <v>37.478290000000001</v>
      </c>
      <c r="I197" s="7">
        <f>IFERROR(VLOOKUP($C197&amp;":"&amp;$D197, Region!$D:$K, 3, FALSE), "")</f>
        <v>126.951502</v>
      </c>
      <c r="J197" s="7">
        <f>IFERROR(VLOOKUP($C197&amp;":"&amp;$D197, Region!$D:$K, 7, FALSE), "")</f>
        <v>0.89</v>
      </c>
      <c r="K197" s="7">
        <f>IFERROR(VLOOKUP($C197&amp;":"&amp;$D197, Region!$D:$K, 8, FALSE), "")</f>
        <v>15.12</v>
      </c>
      <c r="L197" s="1"/>
      <c r="M197" s="13">
        <f t="shared" ref="M197:M260" si="24">(A197-A$1)/A$2</f>
        <v>-4.9441890781149557E-2</v>
      </c>
      <c r="N197" s="13">
        <f t="shared" ref="N197:N260" si="25">(H197-H$1)/H$2</f>
        <v>1.2999623706891508</v>
      </c>
      <c r="O197" s="13">
        <f t="shared" ref="O197:O260" si="26">(I197-I$1)/I$2</f>
        <v>-1.2921142679343374</v>
      </c>
      <c r="P197" s="13">
        <f t="shared" ref="P197:P260" si="27">(J197-J$1)/J$2</f>
        <v>-0.98577888794776281</v>
      </c>
      <c r="Q197" s="13">
        <f t="shared" ref="Q197:Q260" si="28">(K197-K$1)/K$2</f>
        <v>-0.35870859506555469</v>
      </c>
      <c r="R197" s="13">
        <f t="shared" ref="R197:R260" si="29">(E197-E$1)/E$2</f>
        <v>0.9584145845311961</v>
      </c>
      <c r="S197" s="14">
        <f t="shared" ref="S197:S260" si="30">IF(F197="released", 1, 0)</f>
        <v>0</v>
      </c>
    </row>
    <row r="198" spans="1:19" x14ac:dyDescent="0.45">
      <c r="A198" s="1">
        <v>1981</v>
      </c>
      <c r="B198" s="1" t="s">
        <v>23</v>
      </c>
      <c r="C198" s="1" t="s">
        <v>24</v>
      </c>
      <c r="D198" s="1" t="s">
        <v>54</v>
      </c>
      <c r="E198" s="2">
        <v>43900</v>
      </c>
      <c r="F198" s="1" t="s">
        <v>45</v>
      </c>
      <c r="G198" s="1"/>
      <c r="H198" s="7">
        <f>IFERROR(VLOOKUP($C198&amp;":"&amp;$D198, Region!$D:$K, 2, FALSE), "")</f>
        <v>37.478290000000001</v>
      </c>
      <c r="I198" s="7">
        <f>IFERROR(VLOOKUP($C198&amp;":"&amp;$D198, Region!$D:$K, 3, FALSE), "")</f>
        <v>126.951502</v>
      </c>
      <c r="J198" s="7">
        <f>IFERROR(VLOOKUP($C198&amp;":"&amp;$D198, Region!$D:$K, 7, FALSE), "")</f>
        <v>0.89</v>
      </c>
      <c r="K198" s="7">
        <f>IFERROR(VLOOKUP($C198&amp;":"&amp;$D198, Region!$D:$K, 8, FALSE), "")</f>
        <v>15.12</v>
      </c>
      <c r="L198" s="1"/>
      <c r="M198" s="13">
        <f t="shared" si="24"/>
        <v>0.31158481373913621</v>
      </c>
      <c r="N198" s="13">
        <f t="shared" si="25"/>
        <v>1.2999623706891508</v>
      </c>
      <c r="O198" s="13">
        <f t="shared" si="26"/>
        <v>-1.2921142679343374</v>
      </c>
      <c r="P198" s="13">
        <f t="shared" si="27"/>
        <v>-0.98577888794776281</v>
      </c>
      <c r="Q198" s="13">
        <f t="shared" si="28"/>
        <v>-0.35870859506555469</v>
      </c>
      <c r="R198" s="13">
        <f t="shared" si="29"/>
        <v>0.9584145845311961</v>
      </c>
      <c r="S198" s="14">
        <f t="shared" si="30"/>
        <v>0</v>
      </c>
    </row>
    <row r="199" spans="1:19" x14ac:dyDescent="0.45">
      <c r="A199" s="1">
        <v>1954</v>
      </c>
      <c r="B199" s="1" t="s">
        <v>23</v>
      </c>
      <c r="C199" s="1" t="s">
        <v>24</v>
      </c>
      <c r="D199" s="1" t="s">
        <v>58</v>
      </c>
      <c r="E199" s="2">
        <v>43900</v>
      </c>
      <c r="F199" s="1" t="s">
        <v>45</v>
      </c>
      <c r="G199" s="1"/>
      <c r="H199" s="7">
        <f>IFERROR(VLOOKUP($C199&amp;":"&amp;$D199, Region!$D:$K, 2, FALSE), "")</f>
        <v>37.517189000000002</v>
      </c>
      <c r="I199" s="7">
        <f>IFERROR(VLOOKUP($C199&amp;":"&amp;$D199, Region!$D:$K, 3, FALSE), "")</f>
        <v>126.866618</v>
      </c>
      <c r="J199" s="7">
        <f>IFERROR(VLOOKUP($C199&amp;":"&amp;$D199, Region!$D:$K, 7, FALSE), "")</f>
        <v>2.2599999999999998</v>
      </c>
      <c r="K199" s="7">
        <f>IFERROR(VLOOKUP($C199&amp;":"&amp;$D199, Region!$D:$K, 8, FALSE), "")</f>
        <v>13.55</v>
      </c>
      <c r="L199" s="1"/>
      <c r="M199" s="13">
        <f t="shared" si="24"/>
        <v>-1.080946760839109</v>
      </c>
      <c r="N199" s="13">
        <f t="shared" si="25"/>
        <v>1.3491975635044686</v>
      </c>
      <c r="O199" s="13">
        <f t="shared" si="26"/>
        <v>-1.3909802349823728</v>
      </c>
      <c r="P199" s="13">
        <f t="shared" si="27"/>
        <v>1.5446432882142589</v>
      </c>
      <c r="Q199" s="13">
        <f t="shared" si="28"/>
        <v>-0.56966590312414689</v>
      </c>
      <c r="R199" s="13">
        <f t="shared" si="29"/>
        <v>0.9584145845311961</v>
      </c>
      <c r="S199" s="14">
        <f t="shared" si="30"/>
        <v>0</v>
      </c>
    </row>
    <row r="200" spans="1:19" x14ac:dyDescent="0.45">
      <c r="A200" s="1">
        <v>1953</v>
      </c>
      <c r="B200" s="1" t="s">
        <v>23</v>
      </c>
      <c r="C200" s="1" t="s">
        <v>24</v>
      </c>
      <c r="D200" s="1" t="s">
        <v>58</v>
      </c>
      <c r="E200" s="2">
        <v>43900</v>
      </c>
      <c r="F200" s="1" t="s">
        <v>45</v>
      </c>
      <c r="G200" s="1"/>
      <c r="H200" s="7">
        <f>IFERROR(VLOOKUP($C200&amp;":"&amp;$D200, Region!$D:$K, 2, FALSE), "")</f>
        <v>37.517189000000002</v>
      </c>
      <c r="I200" s="7">
        <f>IFERROR(VLOOKUP($C200&amp;":"&amp;$D200, Region!$D:$K, 3, FALSE), "")</f>
        <v>126.866618</v>
      </c>
      <c r="J200" s="7">
        <f>IFERROR(VLOOKUP($C200&amp;":"&amp;$D200, Region!$D:$K, 7, FALSE), "")</f>
        <v>2.2599999999999998</v>
      </c>
      <c r="K200" s="7">
        <f>IFERROR(VLOOKUP($C200&amp;":"&amp;$D200, Region!$D:$K, 8, FALSE), "")</f>
        <v>13.55</v>
      </c>
      <c r="L200" s="1"/>
      <c r="M200" s="13">
        <f t="shared" si="24"/>
        <v>-1.1325220043420068</v>
      </c>
      <c r="N200" s="13">
        <f t="shared" si="25"/>
        <v>1.3491975635044686</v>
      </c>
      <c r="O200" s="13">
        <f t="shared" si="26"/>
        <v>-1.3909802349823728</v>
      </c>
      <c r="P200" s="13">
        <f t="shared" si="27"/>
        <v>1.5446432882142589</v>
      </c>
      <c r="Q200" s="13">
        <f t="shared" si="28"/>
        <v>-0.56966590312414689</v>
      </c>
      <c r="R200" s="13">
        <f t="shared" si="29"/>
        <v>0.9584145845311961</v>
      </c>
      <c r="S200" s="14">
        <f t="shared" si="30"/>
        <v>0</v>
      </c>
    </row>
    <row r="201" spans="1:19" x14ac:dyDescent="0.45">
      <c r="A201" s="1">
        <v>1968</v>
      </c>
      <c r="B201" s="1" t="s">
        <v>23</v>
      </c>
      <c r="C201" s="1" t="s">
        <v>24</v>
      </c>
      <c r="D201" s="1" t="s">
        <v>58</v>
      </c>
      <c r="E201" s="2">
        <v>43900</v>
      </c>
      <c r="F201" s="1" t="s">
        <v>45</v>
      </c>
      <c r="G201" s="1"/>
      <c r="H201" s="7">
        <f>IFERROR(VLOOKUP($C201&amp;":"&amp;$D201, Region!$D:$K, 2, FALSE), "")</f>
        <v>37.517189000000002</v>
      </c>
      <c r="I201" s="7">
        <f>IFERROR(VLOOKUP($C201&amp;":"&amp;$D201, Region!$D:$K, 3, FALSE), "")</f>
        <v>126.866618</v>
      </c>
      <c r="J201" s="7">
        <f>IFERROR(VLOOKUP($C201&amp;":"&amp;$D201, Region!$D:$K, 7, FALSE), "")</f>
        <v>2.2599999999999998</v>
      </c>
      <c r="K201" s="7">
        <f>IFERROR(VLOOKUP($C201&amp;":"&amp;$D201, Region!$D:$K, 8, FALSE), "")</f>
        <v>13.55</v>
      </c>
      <c r="L201" s="1"/>
      <c r="M201" s="13">
        <f t="shared" si="24"/>
        <v>-0.35889335179853737</v>
      </c>
      <c r="N201" s="13">
        <f t="shared" si="25"/>
        <v>1.3491975635044686</v>
      </c>
      <c r="O201" s="13">
        <f t="shared" si="26"/>
        <v>-1.3909802349823728</v>
      </c>
      <c r="P201" s="13">
        <f t="shared" si="27"/>
        <v>1.5446432882142589</v>
      </c>
      <c r="Q201" s="13">
        <f t="shared" si="28"/>
        <v>-0.56966590312414689</v>
      </c>
      <c r="R201" s="13">
        <f t="shared" si="29"/>
        <v>0.9584145845311961</v>
      </c>
      <c r="S201" s="14">
        <f t="shared" si="30"/>
        <v>0</v>
      </c>
    </row>
    <row r="202" spans="1:19" x14ac:dyDescent="0.45">
      <c r="A202" s="1">
        <v>1980</v>
      </c>
      <c r="B202" s="1" t="s">
        <v>23</v>
      </c>
      <c r="C202" s="1" t="s">
        <v>24</v>
      </c>
      <c r="D202" s="1" t="s">
        <v>58</v>
      </c>
      <c r="E202" s="2">
        <v>43900</v>
      </c>
      <c r="F202" s="1" t="s">
        <v>45</v>
      </c>
      <c r="G202" s="1"/>
      <c r="H202" s="7">
        <f>IFERROR(VLOOKUP($C202&amp;":"&amp;$D202, Region!$D:$K, 2, FALSE), "")</f>
        <v>37.517189000000002</v>
      </c>
      <c r="I202" s="7">
        <f>IFERROR(VLOOKUP($C202&amp;":"&amp;$D202, Region!$D:$K, 3, FALSE), "")</f>
        <v>126.866618</v>
      </c>
      <c r="J202" s="7">
        <f>IFERROR(VLOOKUP($C202&amp;":"&amp;$D202, Region!$D:$K, 7, FALSE), "")</f>
        <v>2.2599999999999998</v>
      </c>
      <c r="K202" s="7">
        <f>IFERROR(VLOOKUP($C202&amp;":"&amp;$D202, Region!$D:$K, 8, FALSE), "")</f>
        <v>13.55</v>
      </c>
      <c r="L202" s="1"/>
      <c r="M202" s="13">
        <f t="shared" si="24"/>
        <v>0.26000957023623827</v>
      </c>
      <c r="N202" s="13">
        <f t="shared" si="25"/>
        <v>1.3491975635044686</v>
      </c>
      <c r="O202" s="13">
        <f t="shared" si="26"/>
        <v>-1.3909802349823728</v>
      </c>
      <c r="P202" s="13">
        <f t="shared" si="27"/>
        <v>1.5446432882142589</v>
      </c>
      <c r="Q202" s="13">
        <f t="shared" si="28"/>
        <v>-0.56966590312414689</v>
      </c>
      <c r="R202" s="13">
        <f t="shared" si="29"/>
        <v>0.9584145845311961</v>
      </c>
      <c r="S202" s="14">
        <f t="shared" si="30"/>
        <v>0</v>
      </c>
    </row>
    <row r="203" spans="1:19" x14ac:dyDescent="0.45">
      <c r="A203" s="1">
        <v>1968</v>
      </c>
      <c r="B203" s="1" t="s">
        <v>23</v>
      </c>
      <c r="C203" s="1" t="s">
        <v>24</v>
      </c>
      <c r="D203" s="1" t="s">
        <v>50</v>
      </c>
      <c r="E203" s="2">
        <v>43900</v>
      </c>
      <c r="F203" s="1" t="s">
        <v>45</v>
      </c>
      <c r="G203" s="1"/>
      <c r="H203" s="7">
        <f>IFERROR(VLOOKUP($C203&amp;":"&amp;$D203, Region!$D:$K, 2, FALSE), "")</f>
        <v>37.495632000000001</v>
      </c>
      <c r="I203" s="7">
        <f>IFERROR(VLOOKUP($C203&amp;":"&amp;$D203, Region!$D:$K, 3, FALSE), "")</f>
        <v>126.88764999999999</v>
      </c>
      <c r="J203" s="7">
        <f>IFERROR(VLOOKUP($C203&amp;":"&amp;$D203, Region!$D:$K, 7, FALSE), "")</f>
        <v>1</v>
      </c>
      <c r="K203" s="7">
        <f>IFERROR(VLOOKUP($C203&amp;":"&amp;$D203, Region!$D:$K, 8, FALSE), "")</f>
        <v>16.21</v>
      </c>
      <c r="L203" s="1"/>
      <c r="M203" s="13">
        <f t="shared" si="24"/>
        <v>-0.35889335179853737</v>
      </c>
      <c r="N203" s="13">
        <f t="shared" si="25"/>
        <v>1.321912464876744</v>
      </c>
      <c r="O203" s="13">
        <f t="shared" si="26"/>
        <v>-1.3664838750210921</v>
      </c>
      <c r="P203" s="13">
        <f t="shared" si="27"/>
        <v>-0.78260630446030122</v>
      </c>
      <c r="Q203" s="13">
        <f t="shared" si="28"/>
        <v>-0.21224778883379286</v>
      </c>
      <c r="R203" s="13">
        <f t="shared" si="29"/>
        <v>0.9584145845311961</v>
      </c>
      <c r="S203" s="14">
        <f t="shared" si="30"/>
        <v>0</v>
      </c>
    </row>
    <row r="204" spans="1:19" x14ac:dyDescent="0.45">
      <c r="A204" s="1">
        <v>1989</v>
      </c>
      <c r="B204" s="1" t="s">
        <v>23</v>
      </c>
      <c r="C204" s="1" t="s">
        <v>24</v>
      </c>
      <c r="D204" s="1" t="s">
        <v>55</v>
      </c>
      <c r="E204" s="2">
        <v>43900</v>
      </c>
      <c r="F204" s="1" t="s">
        <v>45</v>
      </c>
      <c r="G204" s="1"/>
      <c r="H204" s="7">
        <f>IFERROR(VLOOKUP($C204&amp;":"&amp;$D204, Region!$D:$K, 2, FALSE), "")</f>
        <v>37.654259000000003</v>
      </c>
      <c r="I204" s="7">
        <f>IFERROR(VLOOKUP($C204&amp;":"&amp;$D204, Region!$D:$K, 3, FALSE), "")</f>
        <v>127.05629399999999</v>
      </c>
      <c r="J204" s="7">
        <f>IFERROR(VLOOKUP($C204&amp;":"&amp;$D204, Region!$D:$K, 7, FALSE), "")</f>
        <v>1.39</v>
      </c>
      <c r="K204" s="7">
        <f>IFERROR(VLOOKUP($C204&amp;":"&amp;$D204, Region!$D:$K, 8, FALSE), "")</f>
        <v>15.4</v>
      </c>
      <c r="L204" s="1"/>
      <c r="M204" s="13">
        <f t="shared" si="24"/>
        <v>0.72418676176232</v>
      </c>
      <c r="N204" s="13">
        <f t="shared" si="25"/>
        <v>1.5226896296037404</v>
      </c>
      <c r="O204" s="13">
        <f t="shared" si="26"/>
        <v>-1.1700610845441064</v>
      </c>
      <c r="P204" s="13">
        <f t="shared" si="27"/>
        <v>-6.2267144822937444E-2</v>
      </c>
      <c r="Q204" s="13">
        <f t="shared" si="28"/>
        <v>-0.32108563566656989</v>
      </c>
      <c r="R204" s="13">
        <f t="shared" si="29"/>
        <v>0.9584145845311961</v>
      </c>
      <c r="S204" s="14">
        <f t="shared" si="30"/>
        <v>0</v>
      </c>
    </row>
    <row r="205" spans="1:19" x14ac:dyDescent="0.45">
      <c r="A205" s="1">
        <v>1959</v>
      </c>
      <c r="B205" s="1" t="s">
        <v>23</v>
      </c>
      <c r="C205" s="1" t="s">
        <v>24</v>
      </c>
      <c r="D205" s="1" t="s">
        <v>55</v>
      </c>
      <c r="E205" s="2">
        <v>43900</v>
      </c>
      <c r="F205" s="1" t="s">
        <v>45</v>
      </c>
      <c r="G205" s="1"/>
      <c r="H205" s="7">
        <f>IFERROR(VLOOKUP($C205&amp;":"&amp;$D205, Region!$D:$K, 2, FALSE), "")</f>
        <v>37.654259000000003</v>
      </c>
      <c r="I205" s="7">
        <f>IFERROR(VLOOKUP($C205&amp;":"&amp;$D205, Region!$D:$K, 3, FALSE), "")</f>
        <v>127.05629399999999</v>
      </c>
      <c r="J205" s="7">
        <f>IFERROR(VLOOKUP($C205&amp;":"&amp;$D205, Region!$D:$K, 7, FALSE), "")</f>
        <v>1.39</v>
      </c>
      <c r="K205" s="7">
        <f>IFERROR(VLOOKUP($C205&amp;":"&amp;$D205, Region!$D:$K, 8, FALSE), "")</f>
        <v>15.4</v>
      </c>
      <c r="L205" s="1"/>
      <c r="M205" s="13">
        <f t="shared" si="24"/>
        <v>-0.82307054332461904</v>
      </c>
      <c r="N205" s="13">
        <f t="shared" si="25"/>
        <v>1.5226896296037404</v>
      </c>
      <c r="O205" s="13">
        <f t="shared" si="26"/>
        <v>-1.1700610845441064</v>
      </c>
      <c r="P205" s="13">
        <f t="shared" si="27"/>
        <v>-6.2267144822937444E-2</v>
      </c>
      <c r="Q205" s="13">
        <f t="shared" si="28"/>
        <v>-0.32108563566656989</v>
      </c>
      <c r="R205" s="13">
        <f t="shared" si="29"/>
        <v>0.9584145845311961</v>
      </c>
      <c r="S205" s="14">
        <f t="shared" si="30"/>
        <v>0</v>
      </c>
    </row>
    <row r="206" spans="1:19" x14ac:dyDescent="0.45">
      <c r="A206" s="1">
        <v>1999</v>
      </c>
      <c r="B206" s="1" t="s">
        <v>23</v>
      </c>
      <c r="C206" s="1" t="s">
        <v>24</v>
      </c>
      <c r="D206" s="1" t="s">
        <v>25</v>
      </c>
      <c r="E206" s="2">
        <v>43901</v>
      </c>
      <c r="F206" s="1" t="s">
        <v>45</v>
      </c>
      <c r="G206" s="1"/>
      <c r="H206" s="7">
        <f>IFERROR(VLOOKUP($C206&amp;":"&amp;$D206, Region!$D:$K, 2, FALSE), "")</f>
        <v>37.551166000000002</v>
      </c>
      <c r="I206" s="7">
        <f>IFERROR(VLOOKUP($C206&amp;":"&amp;$D206, Region!$D:$K, 3, FALSE), "")</f>
        <v>126.84950600000001</v>
      </c>
      <c r="J206" s="7">
        <f>IFERROR(VLOOKUP($C206&amp;":"&amp;$D206, Region!$D:$K, 7, FALSE), "")</f>
        <v>1.17</v>
      </c>
      <c r="K206" s="7">
        <f>IFERROR(VLOOKUP($C206&amp;":"&amp;$D206, Region!$D:$K, 8, FALSE), "")</f>
        <v>14.39</v>
      </c>
      <c r="L206" s="1"/>
      <c r="M206" s="13">
        <f t="shared" si="24"/>
        <v>1.2399391967912996</v>
      </c>
      <c r="N206" s="13">
        <f t="shared" si="25"/>
        <v>1.3922028887386915</v>
      </c>
      <c r="O206" s="13">
        <f t="shared" si="26"/>
        <v>-1.4109108983361929</v>
      </c>
      <c r="P206" s="13">
        <f t="shared" si="27"/>
        <v>-0.46861231179786061</v>
      </c>
      <c r="Q206" s="13">
        <f t="shared" si="28"/>
        <v>-0.45679702492719299</v>
      </c>
      <c r="R206" s="13">
        <f t="shared" si="29"/>
        <v>1.08549249632704</v>
      </c>
      <c r="S206" s="14">
        <f t="shared" si="30"/>
        <v>0</v>
      </c>
    </row>
    <row r="207" spans="1:19" x14ac:dyDescent="0.45">
      <c r="A207" s="1">
        <v>1967</v>
      </c>
      <c r="B207" s="1" t="s">
        <v>23</v>
      </c>
      <c r="C207" s="1" t="s">
        <v>24</v>
      </c>
      <c r="D207" s="1" t="s">
        <v>25</v>
      </c>
      <c r="E207" s="2">
        <v>43901</v>
      </c>
      <c r="F207" s="1" t="s">
        <v>45</v>
      </c>
      <c r="G207" s="1"/>
      <c r="H207" s="7">
        <f>IFERROR(VLOOKUP($C207&amp;":"&amp;$D207, Region!$D:$K, 2, FALSE), "")</f>
        <v>37.551166000000002</v>
      </c>
      <c r="I207" s="7">
        <f>IFERROR(VLOOKUP($C207&amp;":"&amp;$D207, Region!$D:$K, 3, FALSE), "")</f>
        <v>126.84950600000001</v>
      </c>
      <c r="J207" s="7">
        <f>IFERROR(VLOOKUP($C207&amp;":"&amp;$D207, Region!$D:$K, 7, FALSE), "")</f>
        <v>1.17</v>
      </c>
      <c r="K207" s="7">
        <f>IFERROR(VLOOKUP($C207&amp;":"&amp;$D207, Region!$D:$K, 8, FALSE), "")</f>
        <v>14.39</v>
      </c>
      <c r="L207" s="1"/>
      <c r="M207" s="13">
        <f t="shared" si="24"/>
        <v>-0.41046859530143531</v>
      </c>
      <c r="N207" s="13">
        <f t="shared" si="25"/>
        <v>1.3922028887386915</v>
      </c>
      <c r="O207" s="13">
        <f t="shared" si="26"/>
        <v>-1.4109108983361929</v>
      </c>
      <c r="P207" s="13">
        <f t="shared" si="27"/>
        <v>-0.46861231179786061</v>
      </c>
      <c r="Q207" s="13">
        <f t="shared" si="28"/>
        <v>-0.45679702492719299</v>
      </c>
      <c r="R207" s="13">
        <f t="shared" si="29"/>
        <v>1.08549249632704</v>
      </c>
      <c r="S207" s="14">
        <f t="shared" si="30"/>
        <v>0</v>
      </c>
    </row>
    <row r="208" spans="1:19" x14ac:dyDescent="0.45">
      <c r="A208" s="1">
        <v>1994</v>
      </c>
      <c r="B208" s="1" t="s">
        <v>23</v>
      </c>
      <c r="C208" s="1" t="s">
        <v>24</v>
      </c>
      <c r="D208" s="1" t="s">
        <v>25</v>
      </c>
      <c r="E208" s="2">
        <v>43901</v>
      </c>
      <c r="F208" s="1" t="s">
        <v>45</v>
      </c>
      <c r="G208" s="1"/>
      <c r="H208" s="7">
        <f>IFERROR(VLOOKUP($C208&amp;":"&amp;$D208, Region!$D:$K, 2, FALSE), "")</f>
        <v>37.551166000000002</v>
      </c>
      <c r="I208" s="7">
        <f>IFERROR(VLOOKUP($C208&amp;":"&amp;$D208, Region!$D:$K, 3, FALSE), "")</f>
        <v>126.84950600000001</v>
      </c>
      <c r="J208" s="7">
        <f>IFERROR(VLOOKUP($C208&amp;":"&amp;$D208, Region!$D:$K, 7, FALSE), "")</f>
        <v>1.17</v>
      </c>
      <c r="K208" s="7">
        <f>IFERROR(VLOOKUP($C208&amp;":"&amp;$D208, Region!$D:$K, 8, FALSE), "")</f>
        <v>14.39</v>
      </c>
      <c r="L208" s="1"/>
      <c r="M208" s="13">
        <f t="shared" si="24"/>
        <v>0.98206297927680974</v>
      </c>
      <c r="N208" s="13">
        <f t="shared" si="25"/>
        <v>1.3922028887386915</v>
      </c>
      <c r="O208" s="13">
        <f t="shared" si="26"/>
        <v>-1.4109108983361929</v>
      </c>
      <c r="P208" s="13">
        <f t="shared" si="27"/>
        <v>-0.46861231179786061</v>
      </c>
      <c r="Q208" s="13">
        <f t="shared" si="28"/>
        <v>-0.45679702492719299</v>
      </c>
      <c r="R208" s="13">
        <f t="shared" si="29"/>
        <v>1.08549249632704</v>
      </c>
      <c r="S208" s="14">
        <f t="shared" si="30"/>
        <v>0</v>
      </c>
    </row>
    <row r="209" spans="1:19" x14ac:dyDescent="0.45">
      <c r="A209" s="1">
        <v>2000</v>
      </c>
      <c r="B209" s="1" t="s">
        <v>23</v>
      </c>
      <c r="C209" s="1" t="s">
        <v>24</v>
      </c>
      <c r="D209" s="1" t="s">
        <v>40</v>
      </c>
      <c r="E209" s="2">
        <v>43901</v>
      </c>
      <c r="F209" s="1" t="s">
        <v>45</v>
      </c>
      <c r="G209" s="1"/>
      <c r="H209" s="7">
        <f>IFERROR(VLOOKUP($C209&amp;":"&amp;$D209, Region!$D:$K, 2, FALSE), "")</f>
        <v>37.579428</v>
      </c>
      <c r="I209" s="7">
        <f>IFERROR(VLOOKUP($C209&amp;":"&amp;$D209, Region!$D:$K, 3, FALSE), "")</f>
        <v>126.93677099999999</v>
      </c>
      <c r="J209" s="7">
        <f>IFERROR(VLOOKUP($C209&amp;":"&amp;$D209, Region!$D:$K, 7, FALSE), "")</f>
        <v>1.1200000000000001</v>
      </c>
      <c r="K209" s="7">
        <f>IFERROR(VLOOKUP($C209&amp;":"&amp;$D209, Region!$D:$K, 8, FALSE), "")</f>
        <v>16.77</v>
      </c>
      <c r="L209" s="1"/>
      <c r="M209" s="13">
        <f t="shared" si="24"/>
        <v>1.2915144402941976</v>
      </c>
      <c r="N209" s="13">
        <f t="shared" si="25"/>
        <v>1.4279746314402106</v>
      </c>
      <c r="O209" s="13">
        <f t="shared" si="26"/>
        <v>-1.3092717364865467</v>
      </c>
      <c r="P209" s="13">
        <f t="shared" si="27"/>
        <v>-0.56096348611034286</v>
      </c>
      <c r="Q209" s="13">
        <f t="shared" si="28"/>
        <v>-0.13700187003582379</v>
      </c>
      <c r="R209" s="13">
        <f t="shared" si="29"/>
        <v>1.08549249632704</v>
      </c>
      <c r="S209" s="14">
        <f t="shared" si="30"/>
        <v>0</v>
      </c>
    </row>
    <row r="210" spans="1:19" x14ac:dyDescent="0.45">
      <c r="A210" s="1">
        <v>1949</v>
      </c>
      <c r="B210" s="1" t="s">
        <v>23</v>
      </c>
      <c r="C210" s="1" t="s">
        <v>24</v>
      </c>
      <c r="D210" s="1" t="s">
        <v>52</v>
      </c>
      <c r="E210" s="2">
        <v>43901</v>
      </c>
      <c r="F210" s="1" t="s">
        <v>27</v>
      </c>
      <c r="G210" s="1"/>
      <c r="H210" s="7">
        <f>IFERROR(VLOOKUP($C210&amp;":"&amp;$D210, Region!$D:$K, 2, FALSE), "")</f>
        <v>37.603481000000002</v>
      </c>
      <c r="I210" s="7">
        <f>IFERROR(VLOOKUP($C210&amp;":"&amp;$D210, Region!$D:$K, 3, FALSE), "")</f>
        <v>126.92917300000001</v>
      </c>
      <c r="J210" s="7">
        <f>IFERROR(VLOOKUP($C210&amp;":"&amp;$D210, Region!$D:$K, 7, FALSE), "")</f>
        <v>1.0900000000000001</v>
      </c>
      <c r="K210" s="7">
        <f>IFERROR(VLOOKUP($C210&amp;":"&amp;$D210, Region!$D:$K, 8, FALSE), "")</f>
        <v>17</v>
      </c>
      <c r="L210" s="1"/>
      <c r="M210" s="13">
        <f t="shared" si="24"/>
        <v>-1.3388229783535988</v>
      </c>
      <c r="N210" s="13">
        <f t="shared" si="25"/>
        <v>1.4584189640139766</v>
      </c>
      <c r="O210" s="13">
        <f t="shared" si="26"/>
        <v>-1.3181212678190675</v>
      </c>
      <c r="P210" s="13">
        <f t="shared" si="27"/>
        <v>-0.6163741906978325</v>
      </c>
      <c r="Q210" s="13">
        <f t="shared" si="28"/>
        <v>-0.10609729624380063</v>
      </c>
      <c r="R210" s="13">
        <f t="shared" si="29"/>
        <v>1.08549249632704</v>
      </c>
      <c r="S210" s="14">
        <f t="shared" si="30"/>
        <v>1</v>
      </c>
    </row>
    <row r="211" spans="1:19" x14ac:dyDescent="0.45">
      <c r="A211" s="1">
        <v>1973</v>
      </c>
      <c r="B211" s="1" t="s">
        <v>23</v>
      </c>
      <c r="C211" s="1" t="s">
        <v>24</v>
      </c>
      <c r="D211" s="1" t="s">
        <v>29</v>
      </c>
      <c r="E211" s="2">
        <v>43901</v>
      </c>
      <c r="F211" s="1" t="s">
        <v>45</v>
      </c>
      <c r="G211" s="1"/>
      <c r="H211" s="7">
        <f>IFERROR(VLOOKUP($C211&amp;":"&amp;$D211, Region!$D:$K, 2, FALSE), "")</f>
        <v>37.606831999999997</v>
      </c>
      <c r="I211" s="7">
        <f>IFERROR(VLOOKUP($C211&amp;":"&amp;$D211, Region!$D:$K, 3, FALSE), "")</f>
        <v>127.09265600000001</v>
      </c>
      <c r="J211" s="7">
        <f>IFERROR(VLOOKUP($C211&amp;":"&amp;$D211, Region!$D:$K, 7, FALSE), "")</f>
        <v>0.7</v>
      </c>
      <c r="K211" s="7">
        <f>IFERROR(VLOOKUP($C211&amp;":"&amp;$D211, Region!$D:$K, 8, FALSE), "")</f>
        <v>16.649999999999999</v>
      </c>
      <c r="L211" s="1"/>
      <c r="M211" s="13">
        <f t="shared" si="24"/>
        <v>-0.10101713428404753</v>
      </c>
      <c r="N211" s="13">
        <f t="shared" si="25"/>
        <v>1.462660387472777</v>
      </c>
      <c r="O211" s="13">
        <f t="shared" si="26"/>
        <v>-1.1277095896357412</v>
      </c>
      <c r="P211" s="13">
        <f t="shared" si="27"/>
        <v>-1.3367133503351967</v>
      </c>
      <c r="Q211" s="13">
        <f t="shared" si="28"/>
        <v>-0.15312599549253161</v>
      </c>
      <c r="R211" s="13">
        <f t="shared" si="29"/>
        <v>1.08549249632704</v>
      </c>
      <c r="S211" s="14">
        <f t="shared" si="30"/>
        <v>0</v>
      </c>
    </row>
    <row r="212" spans="1:19" x14ac:dyDescent="0.45">
      <c r="A212" s="1">
        <v>1941</v>
      </c>
      <c r="B212" s="1" t="s">
        <v>23</v>
      </c>
      <c r="C212" s="1" t="s">
        <v>24</v>
      </c>
      <c r="D212" s="1" t="s">
        <v>50</v>
      </c>
      <c r="E212" s="2">
        <v>43901</v>
      </c>
      <c r="F212" s="1" t="s">
        <v>45</v>
      </c>
      <c r="G212" s="1"/>
      <c r="H212" s="7">
        <f>IFERROR(VLOOKUP($C212&amp;":"&amp;$D212, Region!$D:$K, 2, FALSE), "")</f>
        <v>37.495632000000001</v>
      </c>
      <c r="I212" s="7">
        <f>IFERROR(VLOOKUP($C212&amp;":"&amp;$D212, Region!$D:$K, 3, FALSE), "")</f>
        <v>126.88764999999999</v>
      </c>
      <c r="J212" s="7">
        <f>IFERROR(VLOOKUP($C212&amp;":"&amp;$D212, Region!$D:$K, 7, FALSE), "")</f>
        <v>1</v>
      </c>
      <c r="K212" s="7">
        <f>IFERROR(VLOOKUP($C212&amp;":"&amp;$D212, Region!$D:$K, 8, FALSE), "")</f>
        <v>16.21</v>
      </c>
      <c r="L212" s="1"/>
      <c r="M212" s="13">
        <f t="shared" si="24"/>
        <v>-1.7514249263767825</v>
      </c>
      <c r="N212" s="13">
        <f t="shared" si="25"/>
        <v>1.321912464876744</v>
      </c>
      <c r="O212" s="13">
        <f t="shared" si="26"/>
        <v>-1.3664838750210921</v>
      </c>
      <c r="P212" s="13">
        <f t="shared" si="27"/>
        <v>-0.78260630446030122</v>
      </c>
      <c r="Q212" s="13">
        <f t="shared" si="28"/>
        <v>-0.21224778883379286</v>
      </c>
      <c r="R212" s="13">
        <f t="shared" si="29"/>
        <v>1.08549249632704</v>
      </c>
      <c r="S212" s="14">
        <f t="shared" si="30"/>
        <v>0</v>
      </c>
    </row>
    <row r="213" spans="1:19" x14ac:dyDescent="0.45">
      <c r="A213" s="1">
        <v>1966</v>
      </c>
      <c r="B213" s="1" t="s">
        <v>23</v>
      </c>
      <c r="C213" s="1" t="s">
        <v>24</v>
      </c>
      <c r="D213" s="1" t="s">
        <v>52</v>
      </c>
      <c r="E213" s="2">
        <v>43901</v>
      </c>
      <c r="F213" s="1" t="s">
        <v>45</v>
      </c>
      <c r="G213" s="1"/>
      <c r="H213" s="7">
        <f>IFERROR(VLOOKUP($C213&amp;":"&amp;$D213, Region!$D:$K, 2, FALSE), "")</f>
        <v>37.603481000000002</v>
      </c>
      <c r="I213" s="7">
        <f>IFERROR(VLOOKUP($C213&amp;":"&amp;$D213, Region!$D:$K, 3, FALSE), "")</f>
        <v>126.92917300000001</v>
      </c>
      <c r="J213" s="7">
        <f>IFERROR(VLOOKUP($C213&amp;":"&amp;$D213, Region!$D:$K, 7, FALSE), "")</f>
        <v>1.0900000000000001</v>
      </c>
      <c r="K213" s="7">
        <f>IFERROR(VLOOKUP($C213&amp;":"&amp;$D213, Region!$D:$K, 8, FALSE), "")</f>
        <v>17</v>
      </c>
      <c r="L213" s="1"/>
      <c r="M213" s="13">
        <f t="shared" si="24"/>
        <v>-0.46204383880433331</v>
      </c>
      <c r="N213" s="13">
        <f t="shared" si="25"/>
        <v>1.4584189640139766</v>
      </c>
      <c r="O213" s="13">
        <f t="shared" si="26"/>
        <v>-1.3181212678190675</v>
      </c>
      <c r="P213" s="13">
        <f t="shared" si="27"/>
        <v>-0.6163741906978325</v>
      </c>
      <c r="Q213" s="13">
        <f t="shared" si="28"/>
        <v>-0.10609729624380063</v>
      </c>
      <c r="R213" s="13">
        <f t="shared" si="29"/>
        <v>1.08549249632704</v>
      </c>
      <c r="S213" s="14">
        <f t="shared" si="30"/>
        <v>0</v>
      </c>
    </row>
    <row r="214" spans="1:19" x14ac:dyDescent="0.45">
      <c r="A214" s="1">
        <v>2000</v>
      </c>
      <c r="B214" s="1" t="s">
        <v>23</v>
      </c>
      <c r="C214" s="1" t="s">
        <v>24</v>
      </c>
      <c r="D214" s="1" t="s">
        <v>60</v>
      </c>
      <c r="E214" s="2">
        <v>43901</v>
      </c>
      <c r="F214" s="1" t="s">
        <v>45</v>
      </c>
      <c r="G214" s="1"/>
      <c r="H214" s="7">
        <f>IFERROR(VLOOKUP($C214&amp;":"&amp;$D214, Region!$D:$K, 2, FALSE), "")</f>
        <v>37.574551999999997</v>
      </c>
      <c r="I214" s="7">
        <f>IFERROR(VLOOKUP($C214&amp;":"&amp;$D214, Region!$D:$K, 3, FALSE), "")</f>
        <v>127.039721</v>
      </c>
      <c r="J214" s="7">
        <f>IFERROR(VLOOKUP($C214&amp;":"&amp;$D214, Region!$D:$K, 7, FALSE), "")</f>
        <v>1.06</v>
      </c>
      <c r="K214" s="7">
        <f>IFERROR(VLOOKUP($C214&amp;":"&amp;$D214, Region!$D:$K, 8, FALSE), "")</f>
        <v>17.260000000000002</v>
      </c>
      <c r="L214" s="1"/>
      <c r="M214" s="13">
        <f t="shared" si="24"/>
        <v>1.2915144402941976</v>
      </c>
      <c r="N214" s="13">
        <f t="shared" si="25"/>
        <v>1.4218029869206179</v>
      </c>
      <c r="O214" s="13">
        <f t="shared" si="26"/>
        <v>-1.1893639646143959</v>
      </c>
      <c r="P214" s="13">
        <f t="shared" si="27"/>
        <v>-0.67178489528532204</v>
      </c>
      <c r="Q214" s="13">
        <f t="shared" si="28"/>
        <v>-7.1161691087600398E-2</v>
      </c>
      <c r="R214" s="13">
        <f t="shared" si="29"/>
        <v>1.08549249632704</v>
      </c>
      <c r="S214" s="14">
        <f t="shared" si="30"/>
        <v>0</v>
      </c>
    </row>
    <row r="215" spans="1:19" x14ac:dyDescent="0.45">
      <c r="A215" s="1">
        <v>1998</v>
      </c>
      <c r="B215" s="1" t="s">
        <v>23</v>
      </c>
      <c r="C215" s="1" t="s">
        <v>24</v>
      </c>
      <c r="D215" s="1" t="s">
        <v>60</v>
      </c>
      <c r="E215" s="2">
        <v>43901</v>
      </c>
      <c r="F215" s="1" t="s">
        <v>45</v>
      </c>
      <c r="G215" s="1"/>
      <c r="H215" s="7">
        <f>IFERROR(VLOOKUP($C215&amp;":"&amp;$D215, Region!$D:$K, 2, FALSE), "")</f>
        <v>37.574551999999997</v>
      </c>
      <c r="I215" s="7">
        <f>IFERROR(VLOOKUP($C215&amp;":"&amp;$D215, Region!$D:$K, 3, FALSE), "")</f>
        <v>127.039721</v>
      </c>
      <c r="J215" s="7">
        <f>IFERROR(VLOOKUP($C215&amp;":"&amp;$D215, Region!$D:$K, 7, FALSE), "")</f>
        <v>1.06</v>
      </c>
      <c r="K215" s="7">
        <f>IFERROR(VLOOKUP($C215&amp;":"&amp;$D215, Region!$D:$K, 8, FALSE), "")</f>
        <v>17.260000000000002</v>
      </c>
      <c r="L215" s="1"/>
      <c r="M215" s="13">
        <f t="shared" si="24"/>
        <v>1.1883639532884016</v>
      </c>
      <c r="N215" s="13">
        <f t="shared" si="25"/>
        <v>1.4218029869206179</v>
      </c>
      <c r="O215" s="13">
        <f t="shared" si="26"/>
        <v>-1.1893639646143959</v>
      </c>
      <c r="P215" s="13">
        <f t="shared" si="27"/>
        <v>-0.67178489528532204</v>
      </c>
      <c r="Q215" s="13">
        <f t="shared" si="28"/>
        <v>-7.1161691087600398E-2</v>
      </c>
      <c r="R215" s="13">
        <f t="shared" si="29"/>
        <v>1.08549249632704</v>
      </c>
      <c r="S215" s="14">
        <f t="shared" si="30"/>
        <v>0</v>
      </c>
    </row>
    <row r="216" spans="1:19" x14ac:dyDescent="0.45">
      <c r="A216" s="1">
        <v>1994</v>
      </c>
      <c r="B216" s="1" t="s">
        <v>23</v>
      </c>
      <c r="C216" s="1" t="s">
        <v>24</v>
      </c>
      <c r="D216" s="1" t="s">
        <v>33</v>
      </c>
      <c r="E216" s="2">
        <v>43901</v>
      </c>
      <c r="F216" s="1" t="s">
        <v>45</v>
      </c>
      <c r="G216" s="1"/>
      <c r="H216" s="7">
        <f>IFERROR(VLOOKUP($C216&amp;":"&amp;$D216, Region!$D:$K, 2, FALSE), "")</f>
        <v>37.566282999999999</v>
      </c>
      <c r="I216" s="7">
        <f>IFERROR(VLOOKUP($C216&amp;":"&amp;$D216, Region!$D:$K, 3, FALSE), "")</f>
        <v>126.901644</v>
      </c>
      <c r="J216" s="7">
        <f>IFERROR(VLOOKUP($C216&amp;":"&amp;$D216, Region!$D:$K, 7, FALSE), "")</f>
        <v>1.83</v>
      </c>
      <c r="K216" s="7">
        <f>IFERROR(VLOOKUP($C216&amp;":"&amp;$D216, Region!$D:$K, 8, FALSE), "")</f>
        <v>14.05</v>
      </c>
      <c r="L216" s="1"/>
      <c r="M216" s="13">
        <f t="shared" si="24"/>
        <v>0.98206297927680974</v>
      </c>
      <c r="N216" s="13">
        <f t="shared" si="25"/>
        <v>1.4113367587556322</v>
      </c>
      <c r="O216" s="13">
        <f t="shared" si="26"/>
        <v>-1.3501848040198288</v>
      </c>
      <c r="P216" s="13">
        <f t="shared" si="27"/>
        <v>0.75042318912690942</v>
      </c>
      <c r="Q216" s="13">
        <f t="shared" si="28"/>
        <v>-0.50248204705453148</v>
      </c>
      <c r="R216" s="13">
        <f t="shared" si="29"/>
        <v>1.08549249632704</v>
      </c>
      <c r="S216" s="14">
        <f t="shared" si="30"/>
        <v>0</v>
      </c>
    </row>
    <row r="217" spans="1:19" x14ac:dyDescent="0.45">
      <c r="A217" s="1">
        <v>1969</v>
      </c>
      <c r="B217" s="1" t="s">
        <v>23</v>
      </c>
      <c r="C217" s="1" t="s">
        <v>24</v>
      </c>
      <c r="D217" s="1" t="s">
        <v>40</v>
      </c>
      <c r="E217" s="2">
        <v>43901</v>
      </c>
      <c r="F217" s="1" t="s">
        <v>45</v>
      </c>
      <c r="G217" s="1"/>
      <c r="H217" s="7">
        <f>IFERROR(VLOOKUP($C217&amp;":"&amp;$D217, Region!$D:$K, 2, FALSE), "")</f>
        <v>37.579428</v>
      </c>
      <c r="I217" s="7">
        <f>IFERROR(VLOOKUP($C217&amp;":"&amp;$D217, Region!$D:$K, 3, FALSE), "")</f>
        <v>126.93677099999999</v>
      </c>
      <c r="J217" s="7">
        <f>IFERROR(VLOOKUP($C217&amp;":"&amp;$D217, Region!$D:$K, 7, FALSE), "")</f>
        <v>1.1200000000000001</v>
      </c>
      <c r="K217" s="7">
        <f>IFERROR(VLOOKUP($C217&amp;":"&amp;$D217, Region!$D:$K, 8, FALSE), "")</f>
        <v>16.77</v>
      </c>
      <c r="L217" s="1"/>
      <c r="M217" s="13">
        <f t="shared" si="24"/>
        <v>-0.30731810829563938</v>
      </c>
      <c r="N217" s="13">
        <f t="shared" si="25"/>
        <v>1.4279746314402106</v>
      </c>
      <c r="O217" s="13">
        <f t="shared" si="26"/>
        <v>-1.3092717364865467</v>
      </c>
      <c r="P217" s="13">
        <f t="shared" si="27"/>
        <v>-0.56096348611034286</v>
      </c>
      <c r="Q217" s="13">
        <f t="shared" si="28"/>
        <v>-0.13700187003582379</v>
      </c>
      <c r="R217" s="13">
        <f t="shared" si="29"/>
        <v>1.08549249632704</v>
      </c>
      <c r="S217" s="14">
        <f t="shared" si="30"/>
        <v>0</v>
      </c>
    </row>
    <row r="218" spans="1:19" x14ac:dyDescent="0.45">
      <c r="A218" s="1">
        <v>1951</v>
      </c>
      <c r="B218" s="1" t="s">
        <v>23</v>
      </c>
      <c r="C218" s="1" t="s">
        <v>24</v>
      </c>
      <c r="D218" s="1" t="s">
        <v>37</v>
      </c>
      <c r="E218" s="2">
        <v>43901</v>
      </c>
      <c r="F218" s="1" t="s">
        <v>45</v>
      </c>
      <c r="G218" s="1"/>
      <c r="H218" s="7">
        <f>IFERROR(VLOOKUP($C218&amp;":"&amp;$D218, Region!$D:$K, 2, FALSE), "")</f>
        <v>37.514620000000001</v>
      </c>
      <c r="I218" s="7">
        <f>IFERROR(VLOOKUP($C218&amp;":"&amp;$D218, Region!$D:$K, 3, FALSE), "")</f>
        <v>127.10614099999999</v>
      </c>
      <c r="J218" s="7">
        <f>IFERROR(VLOOKUP($C218&amp;":"&amp;$D218, Region!$D:$K, 7, FALSE), "")</f>
        <v>1.65</v>
      </c>
      <c r="K218" s="7">
        <f>IFERROR(VLOOKUP($C218&amp;":"&amp;$D218, Region!$D:$K, 8, FALSE), "")</f>
        <v>13.1</v>
      </c>
      <c r="L218" s="1"/>
      <c r="M218" s="13">
        <f t="shared" si="24"/>
        <v>-1.2356724913478028</v>
      </c>
      <c r="N218" s="13">
        <f t="shared" si="25"/>
        <v>1.3459459320912548</v>
      </c>
      <c r="O218" s="13">
        <f t="shared" si="26"/>
        <v>-1.1120033603623611</v>
      </c>
      <c r="P218" s="13">
        <f t="shared" si="27"/>
        <v>0.41795896160197188</v>
      </c>
      <c r="Q218" s="13">
        <f t="shared" si="28"/>
        <v>-0.63013137358680082</v>
      </c>
      <c r="R218" s="13">
        <f t="shared" si="29"/>
        <v>1.08549249632704</v>
      </c>
      <c r="S218" s="14">
        <f t="shared" si="30"/>
        <v>0</v>
      </c>
    </row>
    <row r="219" spans="1:19" x14ac:dyDescent="0.45">
      <c r="A219" s="1">
        <v>1987</v>
      </c>
      <c r="B219" s="1" t="s">
        <v>23</v>
      </c>
      <c r="C219" s="1" t="s">
        <v>24</v>
      </c>
      <c r="D219" s="1" t="s">
        <v>35</v>
      </c>
      <c r="E219" s="2">
        <v>43901</v>
      </c>
      <c r="F219" s="1" t="s">
        <v>45</v>
      </c>
      <c r="G219" s="1"/>
      <c r="H219" s="7">
        <f>IFERROR(VLOOKUP($C219&amp;":"&amp;$D219, Region!$D:$K, 2, FALSE), "")</f>
        <v>37.589562000000001</v>
      </c>
      <c r="I219" s="7">
        <f>IFERROR(VLOOKUP($C219&amp;":"&amp;$D219, Region!$D:$K, 3, FALSE), "")</f>
        <v>127.0167</v>
      </c>
      <c r="J219" s="7">
        <f>IFERROR(VLOOKUP($C219&amp;":"&amp;$D219, Region!$D:$K, 7, FALSE), "")</f>
        <v>1.02</v>
      </c>
      <c r="K219" s="7">
        <f>IFERROR(VLOOKUP($C219&amp;":"&amp;$D219, Region!$D:$K, 8, FALSE), "")</f>
        <v>16.149999999999999</v>
      </c>
      <c r="L219" s="1"/>
      <c r="M219" s="13">
        <f t="shared" si="24"/>
        <v>0.62103627475652401</v>
      </c>
      <c r="N219" s="13">
        <f t="shared" si="25"/>
        <v>1.440801425033631</v>
      </c>
      <c r="O219" s="13">
        <f t="shared" si="26"/>
        <v>-1.2161769497165675</v>
      </c>
      <c r="P219" s="13">
        <f t="shared" si="27"/>
        <v>-0.74566583473530812</v>
      </c>
      <c r="Q219" s="13">
        <f t="shared" si="28"/>
        <v>-0.22030985156214702</v>
      </c>
      <c r="R219" s="13">
        <f t="shared" si="29"/>
        <v>1.08549249632704</v>
      </c>
      <c r="S219" s="14">
        <f t="shared" si="30"/>
        <v>0</v>
      </c>
    </row>
    <row r="220" spans="1:19" x14ac:dyDescent="0.45">
      <c r="A220" s="1">
        <v>1992</v>
      </c>
      <c r="B220" s="1" t="s">
        <v>23</v>
      </c>
      <c r="C220" s="1" t="s">
        <v>24</v>
      </c>
      <c r="D220" s="1" t="s">
        <v>35</v>
      </c>
      <c r="E220" s="2">
        <v>43901</v>
      </c>
      <c r="F220" s="1" t="s">
        <v>45</v>
      </c>
      <c r="G220" s="1"/>
      <c r="H220" s="7">
        <f>IFERROR(VLOOKUP($C220&amp;":"&amp;$D220, Region!$D:$K, 2, FALSE), "")</f>
        <v>37.589562000000001</v>
      </c>
      <c r="I220" s="7">
        <f>IFERROR(VLOOKUP($C220&amp;":"&amp;$D220, Region!$D:$K, 3, FALSE), "")</f>
        <v>127.0167</v>
      </c>
      <c r="J220" s="7">
        <f>IFERROR(VLOOKUP($C220&amp;":"&amp;$D220, Region!$D:$K, 7, FALSE), "")</f>
        <v>1.02</v>
      </c>
      <c r="K220" s="7">
        <f>IFERROR(VLOOKUP($C220&amp;":"&amp;$D220, Region!$D:$K, 8, FALSE), "")</f>
        <v>16.149999999999999</v>
      </c>
      <c r="L220" s="1"/>
      <c r="M220" s="13">
        <f t="shared" si="24"/>
        <v>0.87891249227101387</v>
      </c>
      <c r="N220" s="13">
        <f t="shared" si="25"/>
        <v>1.440801425033631</v>
      </c>
      <c r="O220" s="13">
        <f t="shared" si="26"/>
        <v>-1.2161769497165675</v>
      </c>
      <c r="P220" s="13">
        <f t="shared" si="27"/>
        <v>-0.74566583473530812</v>
      </c>
      <c r="Q220" s="13">
        <f t="shared" si="28"/>
        <v>-0.22030985156214702</v>
      </c>
      <c r="R220" s="13">
        <f t="shared" si="29"/>
        <v>1.08549249632704</v>
      </c>
      <c r="S220" s="14">
        <f t="shared" si="30"/>
        <v>0</v>
      </c>
    </row>
    <row r="221" spans="1:19" x14ac:dyDescent="0.45">
      <c r="A221" s="1">
        <v>1974</v>
      </c>
      <c r="B221" s="1" t="s">
        <v>23</v>
      </c>
      <c r="C221" s="1" t="s">
        <v>24</v>
      </c>
      <c r="D221" s="1" t="s">
        <v>50</v>
      </c>
      <c r="E221" s="2">
        <v>43901</v>
      </c>
      <c r="F221" s="1" t="s">
        <v>45</v>
      </c>
      <c r="G221" s="1"/>
      <c r="H221" s="7">
        <f>IFERROR(VLOOKUP($C221&amp;":"&amp;$D221, Region!$D:$K, 2, FALSE), "")</f>
        <v>37.495632000000001</v>
      </c>
      <c r="I221" s="7">
        <f>IFERROR(VLOOKUP($C221&amp;":"&amp;$D221, Region!$D:$K, 3, FALSE), "")</f>
        <v>126.88764999999999</v>
      </c>
      <c r="J221" s="7">
        <f>IFERROR(VLOOKUP($C221&amp;":"&amp;$D221, Region!$D:$K, 7, FALSE), "")</f>
        <v>1</v>
      </c>
      <c r="K221" s="7">
        <f>IFERROR(VLOOKUP($C221&amp;":"&amp;$D221, Region!$D:$K, 8, FALSE), "")</f>
        <v>16.21</v>
      </c>
      <c r="L221" s="1"/>
      <c r="M221" s="13">
        <f t="shared" si="24"/>
        <v>-4.9441890781149557E-2</v>
      </c>
      <c r="N221" s="13">
        <f t="shared" si="25"/>
        <v>1.321912464876744</v>
      </c>
      <c r="O221" s="13">
        <f t="shared" si="26"/>
        <v>-1.3664838750210921</v>
      </c>
      <c r="P221" s="13">
        <f t="shared" si="27"/>
        <v>-0.78260630446030122</v>
      </c>
      <c r="Q221" s="13">
        <f t="shared" si="28"/>
        <v>-0.21224778883379286</v>
      </c>
      <c r="R221" s="13">
        <f t="shared" si="29"/>
        <v>1.08549249632704</v>
      </c>
      <c r="S221" s="14">
        <f t="shared" si="30"/>
        <v>0</v>
      </c>
    </row>
    <row r="222" spans="1:19" x14ac:dyDescent="0.45">
      <c r="A222" s="1">
        <v>1984</v>
      </c>
      <c r="B222" s="1" t="s">
        <v>23</v>
      </c>
      <c r="C222" s="1" t="s">
        <v>24</v>
      </c>
      <c r="D222" s="1" t="s">
        <v>29</v>
      </c>
      <c r="E222" s="2">
        <v>43901</v>
      </c>
      <c r="F222" s="1" t="s">
        <v>45</v>
      </c>
      <c r="G222" s="1"/>
      <c r="H222" s="7">
        <f>IFERROR(VLOOKUP($C222&amp;":"&amp;$D222, Region!$D:$K, 2, FALSE), "")</f>
        <v>37.606831999999997</v>
      </c>
      <c r="I222" s="7">
        <f>IFERROR(VLOOKUP($C222&amp;":"&amp;$D222, Region!$D:$K, 3, FALSE), "")</f>
        <v>127.09265600000001</v>
      </c>
      <c r="J222" s="7">
        <f>IFERROR(VLOOKUP($C222&amp;":"&amp;$D222, Region!$D:$K, 7, FALSE), "")</f>
        <v>0.7</v>
      </c>
      <c r="K222" s="7">
        <f>IFERROR(VLOOKUP($C222&amp;":"&amp;$D222, Region!$D:$K, 8, FALSE), "")</f>
        <v>16.649999999999999</v>
      </c>
      <c r="L222" s="1"/>
      <c r="M222" s="13">
        <f t="shared" si="24"/>
        <v>0.46631054424783014</v>
      </c>
      <c r="N222" s="13">
        <f t="shared" si="25"/>
        <v>1.462660387472777</v>
      </c>
      <c r="O222" s="13">
        <f t="shared" si="26"/>
        <v>-1.1277095896357412</v>
      </c>
      <c r="P222" s="13">
        <f t="shared" si="27"/>
        <v>-1.3367133503351967</v>
      </c>
      <c r="Q222" s="13">
        <f t="shared" si="28"/>
        <v>-0.15312599549253161</v>
      </c>
      <c r="R222" s="13">
        <f t="shared" si="29"/>
        <v>1.08549249632704</v>
      </c>
      <c r="S222" s="14">
        <f t="shared" si="30"/>
        <v>0</v>
      </c>
    </row>
    <row r="223" spans="1:19" x14ac:dyDescent="0.45">
      <c r="A223" s="1">
        <v>1969</v>
      </c>
      <c r="B223" s="1" t="s">
        <v>23</v>
      </c>
      <c r="C223" s="1" t="s">
        <v>24</v>
      </c>
      <c r="D223" s="1" t="s">
        <v>60</v>
      </c>
      <c r="E223" s="2">
        <v>43901</v>
      </c>
      <c r="F223" s="1" t="s">
        <v>45</v>
      </c>
      <c r="G223" s="1"/>
      <c r="H223" s="7">
        <f>IFERROR(VLOOKUP($C223&amp;":"&amp;$D223, Region!$D:$K, 2, FALSE), "")</f>
        <v>37.574551999999997</v>
      </c>
      <c r="I223" s="7">
        <f>IFERROR(VLOOKUP($C223&amp;":"&amp;$D223, Region!$D:$K, 3, FALSE), "")</f>
        <v>127.039721</v>
      </c>
      <c r="J223" s="7">
        <f>IFERROR(VLOOKUP($C223&amp;":"&amp;$D223, Region!$D:$K, 7, FALSE), "")</f>
        <v>1.06</v>
      </c>
      <c r="K223" s="7">
        <f>IFERROR(VLOOKUP($C223&amp;":"&amp;$D223, Region!$D:$K, 8, FALSE), "")</f>
        <v>17.260000000000002</v>
      </c>
      <c r="L223" s="1"/>
      <c r="M223" s="13">
        <f t="shared" si="24"/>
        <v>-0.30731810829563938</v>
      </c>
      <c r="N223" s="13">
        <f t="shared" si="25"/>
        <v>1.4218029869206179</v>
      </c>
      <c r="O223" s="13">
        <f t="shared" si="26"/>
        <v>-1.1893639646143959</v>
      </c>
      <c r="P223" s="13">
        <f t="shared" si="27"/>
        <v>-0.67178489528532204</v>
      </c>
      <c r="Q223" s="13">
        <f t="shared" si="28"/>
        <v>-7.1161691087600398E-2</v>
      </c>
      <c r="R223" s="13">
        <f t="shared" si="29"/>
        <v>1.08549249632704</v>
      </c>
      <c r="S223" s="14">
        <f t="shared" si="30"/>
        <v>0</v>
      </c>
    </row>
    <row r="224" spans="1:19" x14ac:dyDescent="0.45">
      <c r="A224" s="1">
        <v>2007</v>
      </c>
      <c r="B224" s="1" t="s">
        <v>23</v>
      </c>
      <c r="C224" s="1" t="s">
        <v>24</v>
      </c>
      <c r="D224" s="1" t="s">
        <v>55</v>
      </c>
      <c r="E224" s="2">
        <v>43902</v>
      </c>
      <c r="F224" s="1" t="s">
        <v>45</v>
      </c>
      <c r="G224" s="1"/>
      <c r="H224" s="7">
        <f>IFERROR(VLOOKUP($C224&amp;":"&amp;$D224, Region!$D:$K, 2, FALSE), "")</f>
        <v>37.654259000000003</v>
      </c>
      <c r="I224" s="7">
        <f>IFERROR(VLOOKUP($C224&amp;":"&amp;$D224, Region!$D:$K, 3, FALSE), "")</f>
        <v>127.05629399999999</v>
      </c>
      <c r="J224" s="7">
        <f>IFERROR(VLOOKUP($C224&amp;":"&amp;$D224, Region!$D:$K, 7, FALSE), "")</f>
        <v>1.39</v>
      </c>
      <c r="K224" s="7">
        <f>IFERROR(VLOOKUP($C224&amp;":"&amp;$D224, Region!$D:$K, 8, FALSE), "")</f>
        <v>15.4</v>
      </c>
      <c r="L224" s="1"/>
      <c r="M224" s="13">
        <f t="shared" si="24"/>
        <v>1.6525411448144833</v>
      </c>
      <c r="N224" s="13">
        <f t="shared" si="25"/>
        <v>1.5226896296037404</v>
      </c>
      <c r="O224" s="13">
        <f t="shared" si="26"/>
        <v>-1.1700610845441064</v>
      </c>
      <c r="P224" s="13">
        <f t="shared" si="27"/>
        <v>-6.2267144822937444E-2</v>
      </c>
      <c r="Q224" s="13">
        <f t="shared" si="28"/>
        <v>-0.32108563566656989</v>
      </c>
      <c r="R224" s="13">
        <f t="shared" si="29"/>
        <v>1.2125704081228839</v>
      </c>
      <c r="S224" s="14">
        <f t="shared" si="30"/>
        <v>0</v>
      </c>
    </row>
    <row r="225" spans="1:19" x14ac:dyDescent="0.45">
      <c r="A225" s="1">
        <v>1964</v>
      </c>
      <c r="B225" s="1" t="s">
        <v>23</v>
      </c>
      <c r="C225" s="1" t="s">
        <v>24</v>
      </c>
      <c r="D225" s="1" t="s">
        <v>66</v>
      </c>
      <c r="E225" s="2">
        <v>43902</v>
      </c>
      <c r="F225" s="1" t="s">
        <v>45</v>
      </c>
      <c r="G225" s="1"/>
      <c r="H225" s="7">
        <f>IFERROR(VLOOKUP($C225&amp;":"&amp;$D225, Region!$D:$K, 2, FALSE), "")</f>
        <v>37.639938000000001</v>
      </c>
      <c r="I225" s="7">
        <f>IFERROR(VLOOKUP($C225&amp;":"&amp;$D225, Region!$D:$K, 3, FALSE), "")</f>
        <v>127.025508</v>
      </c>
      <c r="J225" s="7">
        <f>IFERROR(VLOOKUP($C225&amp;":"&amp;$D225, Region!$D:$K, 7, FALSE), "")</f>
        <v>0.67</v>
      </c>
      <c r="K225" s="7">
        <f>IFERROR(VLOOKUP($C225&amp;":"&amp;$D225, Region!$D:$K, 8, FALSE), "")</f>
        <v>19.489999999999998</v>
      </c>
      <c r="L225" s="1"/>
      <c r="M225" s="13">
        <f t="shared" si="24"/>
        <v>-0.56519432581012918</v>
      </c>
      <c r="N225" s="13">
        <f t="shared" si="25"/>
        <v>1.504563271694584</v>
      </c>
      <c r="O225" s="13">
        <f t="shared" si="26"/>
        <v>-1.2059181089720308</v>
      </c>
      <c r="P225" s="13">
        <f t="shared" si="27"/>
        <v>-1.3921240549226861</v>
      </c>
      <c r="Q225" s="13">
        <f t="shared" si="28"/>
        <v>0.22847830698288391</v>
      </c>
      <c r="R225" s="13">
        <f t="shared" si="29"/>
        <v>1.2125704081228839</v>
      </c>
      <c r="S225" s="14">
        <f t="shared" si="30"/>
        <v>0</v>
      </c>
    </row>
    <row r="226" spans="1:19" x14ac:dyDescent="0.45">
      <c r="A226" s="1">
        <v>1991</v>
      </c>
      <c r="B226" s="1" t="s">
        <v>23</v>
      </c>
      <c r="C226" s="1" t="s">
        <v>24</v>
      </c>
      <c r="D226" s="1" t="s">
        <v>57</v>
      </c>
      <c r="E226" s="2">
        <v>43902</v>
      </c>
      <c r="F226" s="1" t="s">
        <v>45</v>
      </c>
      <c r="G226" s="1"/>
      <c r="H226" s="7">
        <f>IFERROR(VLOOKUP($C226&amp;":"&amp;$D226, Region!$D:$K, 2, FALSE), "")</f>
        <v>37.518420999999996</v>
      </c>
      <c r="I226" s="7">
        <f>IFERROR(VLOOKUP($C226&amp;":"&amp;$D226, Region!$D:$K, 3, FALSE), "")</f>
        <v>127.047222</v>
      </c>
      <c r="J226" s="7">
        <f>IFERROR(VLOOKUP($C226&amp;":"&amp;$D226, Region!$D:$K, 7, FALSE), "")</f>
        <v>4.18</v>
      </c>
      <c r="K226" s="7">
        <f>IFERROR(VLOOKUP($C226&amp;":"&amp;$D226, Region!$D:$K, 8, FALSE), "")</f>
        <v>13.17</v>
      </c>
      <c r="L226" s="1"/>
      <c r="M226" s="13">
        <f t="shared" si="24"/>
        <v>0.82733724876811587</v>
      </c>
      <c r="N226" s="13">
        <f t="shared" si="25"/>
        <v>1.3507569289778278</v>
      </c>
      <c r="O226" s="13">
        <f t="shared" si="26"/>
        <v>-1.1806274109785189</v>
      </c>
      <c r="P226" s="13">
        <f t="shared" si="27"/>
        <v>5.0909283818135886</v>
      </c>
      <c r="Q226" s="13">
        <f t="shared" si="28"/>
        <v>-0.62072563373705469</v>
      </c>
      <c r="R226" s="13">
        <f t="shared" si="29"/>
        <v>1.2125704081228839</v>
      </c>
      <c r="S226" s="14">
        <f t="shared" si="30"/>
        <v>0</v>
      </c>
    </row>
    <row r="227" spans="1:19" x14ac:dyDescent="0.45">
      <c r="A227" s="1">
        <v>2004</v>
      </c>
      <c r="B227" s="1" t="s">
        <v>23</v>
      </c>
      <c r="C227" s="1" t="s">
        <v>24</v>
      </c>
      <c r="D227" s="1" t="s">
        <v>60</v>
      </c>
      <c r="E227" s="2">
        <v>43902</v>
      </c>
      <c r="F227" s="1" t="s">
        <v>45</v>
      </c>
      <c r="G227" s="1"/>
      <c r="H227" s="7">
        <f>IFERROR(VLOOKUP($C227&amp;":"&amp;$D227, Region!$D:$K, 2, FALSE), "")</f>
        <v>37.574551999999997</v>
      </c>
      <c r="I227" s="7">
        <f>IFERROR(VLOOKUP($C227&amp;":"&amp;$D227, Region!$D:$K, 3, FALSE), "")</f>
        <v>127.039721</v>
      </c>
      <c r="J227" s="7">
        <f>IFERROR(VLOOKUP($C227&amp;":"&amp;$D227, Region!$D:$K, 7, FALSE), "")</f>
        <v>1.06</v>
      </c>
      <c r="K227" s="7">
        <f>IFERROR(VLOOKUP($C227&amp;":"&amp;$D227, Region!$D:$K, 8, FALSE), "")</f>
        <v>17.260000000000002</v>
      </c>
      <c r="L227" s="1"/>
      <c r="M227" s="13">
        <f t="shared" si="24"/>
        <v>1.4978154143057896</v>
      </c>
      <c r="N227" s="13">
        <f t="shared" si="25"/>
        <v>1.4218029869206179</v>
      </c>
      <c r="O227" s="13">
        <f t="shared" si="26"/>
        <v>-1.1893639646143959</v>
      </c>
      <c r="P227" s="13">
        <f t="shared" si="27"/>
        <v>-0.67178489528532204</v>
      </c>
      <c r="Q227" s="13">
        <f t="shared" si="28"/>
        <v>-7.1161691087600398E-2</v>
      </c>
      <c r="R227" s="13">
        <f t="shared" si="29"/>
        <v>1.2125704081228839</v>
      </c>
      <c r="S227" s="14">
        <f t="shared" si="30"/>
        <v>0</v>
      </c>
    </row>
    <row r="228" spans="1:19" x14ac:dyDescent="0.45">
      <c r="A228" s="1">
        <v>1998</v>
      </c>
      <c r="B228" s="1" t="s">
        <v>23</v>
      </c>
      <c r="C228" s="1" t="s">
        <v>24</v>
      </c>
      <c r="D228" s="1" t="s">
        <v>35</v>
      </c>
      <c r="E228" s="2">
        <v>43902</v>
      </c>
      <c r="F228" s="1" t="s">
        <v>45</v>
      </c>
      <c r="G228" s="1"/>
      <c r="H228" s="7">
        <f>IFERROR(VLOOKUP($C228&amp;":"&amp;$D228, Region!$D:$K, 2, FALSE), "")</f>
        <v>37.589562000000001</v>
      </c>
      <c r="I228" s="7">
        <f>IFERROR(VLOOKUP($C228&amp;":"&amp;$D228, Region!$D:$K, 3, FALSE), "")</f>
        <v>127.0167</v>
      </c>
      <c r="J228" s="7">
        <f>IFERROR(VLOOKUP($C228&amp;":"&amp;$D228, Region!$D:$K, 7, FALSE), "")</f>
        <v>1.02</v>
      </c>
      <c r="K228" s="7">
        <f>IFERROR(VLOOKUP($C228&amp;":"&amp;$D228, Region!$D:$K, 8, FALSE), "")</f>
        <v>16.149999999999999</v>
      </c>
      <c r="L228" s="1"/>
      <c r="M228" s="13">
        <f t="shared" si="24"/>
        <v>1.1883639532884016</v>
      </c>
      <c r="N228" s="13">
        <f t="shared" si="25"/>
        <v>1.440801425033631</v>
      </c>
      <c r="O228" s="13">
        <f t="shared" si="26"/>
        <v>-1.2161769497165675</v>
      </c>
      <c r="P228" s="13">
        <f t="shared" si="27"/>
        <v>-0.74566583473530812</v>
      </c>
      <c r="Q228" s="13">
        <f t="shared" si="28"/>
        <v>-0.22030985156214702</v>
      </c>
      <c r="R228" s="13">
        <f t="shared" si="29"/>
        <v>1.2125704081228839</v>
      </c>
      <c r="S228" s="14">
        <f t="shared" si="30"/>
        <v>0</v>
      </c>
    </row>
    <row r="229" spans="1:19" x14ac:dyDescent="0.45">
      <c r="A229" s="1">
        <v>1991</v>
      </c>
      <c r="B229" s="1" t="s">
        <v>23</v>
      </c>
      <c r="C229" s="1" t="s">
        <v>24</v>
      </c>
      <c r="D229" s="1" t="s">
        <v>53</v>
      </c>
      <c r="E229" s="2">
        <v>43902</v>
      </c>
      <c r="F229" s="1" t="s">
        <v>45</v>
      </c>
      <c r="G229" s="1"/>
      <c r="H229" s="7">
        <f>IFERROR(VLOOKUP($C229&amp;":"&amp;$D229, Region!$D:$K, 2, FALSE), "")</f>
        <v>37.456851999999998</v>
      </c>
      <c r="I229" s="7">
        <f>IFERROR(VLOOKUP($C229&amp;":"&amp;$D229, Region!$D:$K, 3, FALSE), "")</f>
        <v>126.895229</v>
      </c>
      <c r="J229" s="7">
        <f>IFERROR(VLOOKUP($C229&amp;":"&amp;$D229, Region!$D:$K, 7, FALSE), "")</f>
        <v>0.96</v>
      </c>
      <c r="K229" s="7">
        <f>IFERROR(VLOOKUP($C229&amp;":"&amp;$D229, Region!$D:$K, 8, FALSE), "")</f>
        <v>16.149999999999999</v>
      </c>
      <c r="L229" s="1"/>
      <c r="M229" s="13">
        <f t="shared" si="24"/>
        <v>0.82733724876811587</v>
      </c>
      <c r="N229" s="13">
        <f t="shared" si="25"/>
        <v>1.2728278925901009</v>
      </c>
      <c r="O229" s="13">
        <f t="shared" si="26"/>
        <v>-1.3576564733404726</v>
      </c>
      <c r="P229" s="13">
        <f t="shared" si="27"/>
        <v>-0.8564872439102873</v>
      </c>
      <c r="Q229" s="13">
        <f t="shared" si="28"/>
        <v>-0.22030985156214702</v>
      </c>
      <c r="R229" s="13">
        <f t="shared" si="29"/>
        <v>1.2125704081228839</v>
      </c>
      <c r="S229" s="14">
        <f t="shared" si="30"/>
        <v>0</v>
      </c>
    </row>
    <row r="230" spans="1:19" x14ac:dyDescent="0.45">
      <c r="A230" s="1">
        <v>1982</v>
      </c>
      <c r="B230" s="1" t="s">
        <v>23</v>
      </c>
      <c r="C230" s="1" t="s">
        <v>24</v>
      </c>
      <c r="D230" s="1" t="s">
        <v>53</v>
      </c>
      <c r="E230" s="2">
        <v>43902</v>
      </c>
      <c r="F230" s="1" t="s">
        <v>45</v>
      </c>
      <c r="G230" s="1"/>
      <c r="H230" s="7">
        <f>IFERROR(VLOOKUP($C230&amp;":"&amp;$D230, Region!$D:$K, 2, FALSE), "")</f>
        <v>37.456851999999998</v>
      </c>
      <c r="I230" s="7">
        <f>IFERROR(VLOOKUP($C230&amp;":"&amp;$D230, Region!$D:$K, 3, FALSE), "")</f>
        <v>126.895229</v>
      </c>
      <c r="J230" s="7">
        <f>IFERROR(VLOOKUP($C230&amp;":"&amp;$D230, Region!$D:$K, 7, FALSE), "")</f>
        <v>0.96</v>
      </c>
      <c r="K230" s="7">
        <f>IFERROR(VLOOKUP($C230&amp;":"&amp;$D230, Region!$D:$K, 8, FALSE), "")</f>
        <v>16.149999999999999</v>
      </c>
      <c r="L230" s="1"/>
      <c r="M230" s="13">
        <f t="shared" si="24"/>
        <v>0.36316005724203421</v>
      </c>
      <c r="N230" s="13">
        <f t="shared" si="25"/>
        <v>1.2728278925901009</v>
      </c>
      <c r="O230" s="13">
        <f t="shared" si="26"/>
        <v>-1.3576564733404726</v>
      </c>
      <c r="P230" s="13">
        <f t="shared" si="27"/>
        <v>-0.8564872439102873</v>
      </c>
      <c r="Q230" s="13">
        <f t="shared" si="28"/>
        <v>-0.22030985156214702</v>
      </c>
      <c r="R230" s="13">
        <f t="shared" si="29"/>
        <v>1.2125704081228839</v>
      </c>
      <c r="S230" s="14">
        <f t="shared" si="30"/>
        <v>0</v>
      </c>
    </row>
    <row r="231" spans="1:19" x14ac:dyDescent="0.45">
      <c r="A231" s="1">
        <v>1958</v>
      </c>
      <c r="B231" s="1" t="s">
        <v>23</v>
      </c>
      <c r="C231" s="1" t="s">
        <v>24</v>
      </c>
      <c r="D231" s="1" t="s">
        <v>37</v>
      </c>
      <c r="E231" s="2">
        <v>43902</v>
      </c>
      <c r="F231" s="1" t="s">
        <v>45</v>
      </c>
      <c r="G231" s="1"/>
      <c r="H231" s="7">
        <f>IFERROR(VLOOKUP($C231&amp;":"&amp;$D231, Region!$D:$K, 2, FALSE), "")</f>
        <v>37.514620000000001</v>
      </c>
      <c r="I231" s="7">
        <f>IFERROR(VLOOKUP($C231&amp;":"&amp;$D231, Region!$D:$K, 3, FALSE), "")</f>
        <v>127.10614099999999</v>
      </c>
      <c r="J231" s="7">
        <f>IFERROR(VLOOKUP($C231&amp;":"&amp;$D231, Region!$D:$K, 7, FALSE), "")</f>
        <v>1.65</v>
      </c>
      <c r="K231" s="7">
        <f>IFERROR(VLOOKUP($C231&amp;":"&amp;$D231, Region!$D:$K, 8, FALSE), "")</f>
        <v>13.1</v>
      </c>
      <c r="L231" s="1"/>
      <c r="M231" s="13">
        <f t="shared" si="24"/>
        <v>-0.87464578682751704</v>
      </c>
      <c r="N231" s="13">
        <f t="shared" si="25"/>
        <v>1.3459459320912548</v>
      </c>
      <c r="O231" s="13">
        <f t="shared" si="26"/>
        <v>-1.1120033603623611</v>
      </c>
      <c r="P231" s="13">
        <f t="shared" si="27"/>
        <v>0.41795896160197188</v>
      </c>
      <c r="Q231" s="13">
        <f t="shared" si="28"/>
        <v>-0.63013137358680082</v>
      </c>
      <c r="R231" s="13">
        <f t="shared" si="29"/>
        <v>1.2125704081228839</v>
      </c>
      <c r="S231" s="14">
        <f t="shared" si="30"/>
        <v>0</v>
      </c>
    </row>
    <row r="232" spans="1:19" x14ac:dyDescent="0.45">
      <c r="A232" s="1">
        <v>1984</v>
      </c>
      <c r="B232" s="1" t="s">
        <v>23</v>
      </c>
      <c r="C232" s="1" t="s">
        <v>24</v>
      </c>
      <c r="D232" s="1" t="s">
        <v>65</v>
      </c>
      <c r="E232" s="2">
        <v>43902</v>
      </c>
      <c r="F232" s="1" t="s">
        <v>45</v>
      </c>
      <c r="G232" s="1"/>
      <c r="H232" s="7">
        <f>IFERROR(VLOOKUP($C232&amp;":"&amp;$D232, Region!$D:$K, 2, FALSE), "")</f>
        <v>37.532767999999997</v>
      </c>
      <c r="I232" s="7">
        <f>IFERROR(VLOOKUP($C232&amp;":"&amp;$D232, Region!$D:$K, 3, FALSE), "")</f>
        <v>126.990021</v>
      </c>
      <c r="J232" s="7">
        <f>IFERROR(VLOOKUP($C232&amp;":"&amp;$D232, Region!$D:$K, 7, FALSE), "")</f>
        <v>0.68</v>
      </c>
      <c r="K232" s="7">
        <f>IFERROR(VLOOKUP($C232&amp;":"&amp;$D232, Region!$D:$K, 8, FALSE), "")</f>
        <v>16.87</v>
      </c>
      <c r="L232" s="1"/>
      <c r="M232" s="13">
        <f t="shared" si="24"/>
        <v>0.46631054424783014</v>
      </c>
      <c r="N232" s="13">
        <f t="shared" si="25"/>
        <v>1.3689161955739202</v>
      </c>
      <c r="O232" s="13">
        <f t="shared" si="26"/>
        <v>-1.2472504751733628</v>
      </c>
      <c r="P232" s="13">
        <f t="shared" si="27"/>
        <v>-1.3736538200601895</v>
      </c>
      <c r="Q232" s="13">
        <f t="shared" si="28"/>
        <v>-0.1235650988219005</v>
      </c>
      <c r="R232" s="13">
        <f t="shared" si="29"/>
        <v>1.2125704081228839</v>
      </c>
      <c r="S232" s="14">
        <f t="shared" si="30"/>
        <v>0</v>
      </c>
    </row>
    <row r="233" spans="1:19" x14ac:dyDescent="0.45">
      <c r="A233" s="1">
        <v>1992</v>
      </c>
      <c r="B233" s="1" t="s">
        <v>23</v>
      </c>
      <c r="C233" s="1" t="s">
        <v>24</v>
      </c>
      <c r="D233" s="1" t="s">
        <v>54</v>
      </c>
      <c r="E233" s="2">
        <v>43902</v>
      </c>
      <c r="F233" s="1" t="s">
        <v>45</v>
      </c>
      <c r="G233" s="1"/>
      <c r="H233" s="7">
        <f>IFERROR(VLOOKUP($C233&amp;":"&amp;$D233, Region!$D:$K, 2, FALSE), "")</f>
        <v>37.478290000000001</v>
      </c>
      <c r="I233" s="7">
        <f>IFERROR(VLOOKUP($C233&amp;":"&amp;$D233, Region!$D:$K, 3, FALSE), "")</f>
        <v>126.951502</v>
      </c>
      <c r="J233" s="7">
        <f>IFERROR(VLOOKUP($C233&amp;":"&amp;$D233, Region!$D:$K, 7, FALSE), "")</f>
        <v>0.89</v>
      </c>
      <c r="K233" s="7">
        <f>IFERROR(VLOOKUP($C233&amp;":"&amp;$D233, Region!$D:$K, 8, FALSE), "")</f>
        <v>15.12</v>
      </c>
      <c r="L233" s="1"/>
      <c r="M233" s="13">
        <f t="shared" si="24"/>
        <v>0.87891249227101387</v>
      </c>
      <c r="N233" s="13">
        <f t="shared" si="25"/>
        <v>1.2999623706891508</v>
      </c>
      <c r="O233" s="13">
        <f t="shared" si="26"/>
        <v>-1.2921142679343374</v>
      </c>
      <c r="P233" s="13">
        <f t="shared" si="27"/>
        <v>-0.98577888794776281</v>
      </c>
      <c r="Q233" s="13">
        <f t="shared" si="28"/>
        <v>-0.35870859506555469</v>
      </c>
      <c r="R233" s="13">
        <f t="shared" si="29"/>
        <v>1.2125704081228839</v>
      </c>
      <c r="S233" s="14">
        <f t="shared" si="30"/>
        <v>0</v>
      </c>
    </row>
    <row r="234" spans="1:19" x14ac:dyDescent="0.45">
      <c r="A234" s="1">
        <v>1963</v>
      </c>
      <c r="B234" s="1" t="s">
        <v>23</v>
      </c>
      <c r="C234" s="1" t="s">
        <v>24</v>
      </c>
      <c r="D234" s="1" t="s">
        <v>47</v>
      </c>
      <c r="E234" s="2">
        <v>43902</v>
      </c>
      <c r="F234" s="1" t="s">
        <v>45</v>
      </c>
      <c r="G234" s="1"/>
      <c r="H234" s="7">
        <f>IFERROR(VLOOKUP($C234&amp;":"&amp;$D234, Region!$D:$K, 2, FALSE), "")</f>
        <v>37.483803999999999</v>
      </c>
      <c r="I234" s="7">
        <f>IFERROR(VLOOKUP($C234&amp;":"&amp;$D234, Region!$D:$K, 3, FALSE), "")</f>
        <v>127.03269299999999</v>
      </c>
      <c r="J234" s="7">
        <f>IFERROR(VLOOKUP($C234&amp;":"&amp;$D234, Region!$D:$K, 7, FALSE), "")</f>
        <v>2.6</v>
      </c>
      <c r="K234" s="7">
        <f>IFERROR(VLOOKUP($C234&amp;":"&amp;$D234, Region!$D:$K, 8, FALSE), "")</f>
        <v>13.39</v>
      </c>
      <c r="L234" s="1"/>
      <c r="M234" s="13">
        <f t="shared" si="24"/>
        <v>-0.61676956931302718</v>
      </c>
      <c r="N234" s="13">
        <f t="shared" si="25"/>
        <v>1.3069415437574445</v>
      </c>
      <c r="O234" s="13">
        <f t="shared" si="26"/>
        <v>-1.197549606389219</v>
      </c>
      <c r="P234" s="13">
        <f t="shared" si="27"/>
        <v>2.1726312735391407</v>
      </c>
      <c r="Q234" s="13">
        <f t="shared" si="28"/>
        <v>-0.59116473706642381</v>
      </c>
      <c r="R234" s="13">
        <f t="shared" si="29"/>
        <v>1.2125704081228839</v>
      </c>
      <c r="S234" s="14">
        <f t="shared" si="30"/>
        <v>0</v>
      </c>
    </row>
    <row r="235" spans="1:19" x14ac:dyDescent="0.45">
      <c r="A235" s="1">
        <v>1998</v>
      </c>
      <c r="B235" s="1" t="s">
        <v>23</v>
      </c>
      <c r="C235" s="1" t="s">
        <v>24</v>
      </c>
      <c r="D235" s="1" t="s">
        <v>54</v>
      </c>
      <c r="E235" s="2">
        <v>43903</v>
      </c>
      <c r="F235" s="1" t="s">
        <v>45</v>
      </c>
      <c r="G235" s="1"/>
      <c r="H235" s="7">
        <f>IFERROR(VLOOKUP($C235&amp;":"&amp;$D235, Region!$D:$K, 2, FALSE), "")</f>
        <v>37.478290000000001</v>
      </c>
      <c r="I235" s="7">
        <f>IFERROR(VLOOKUP($C235&amp;":"&amp;$D235, Region!$D:$K, 3, FALSE), "")</f>
        <v>126.951502</v>
      </c>
      <c r="J235" s="7">
        <f>IFERROR(VLOOKUP($C235&amp;":"&amp;$D235, Region!$D:$K, 7, FALSE), "")</f>
        <v>0.89</v>
      </c>
      <c r="K235" s="7">
        <f>IFERROR(VLOOKUP($C235&amp;":"&amp;$D235, Region!$D:$K, 8, FALSE), "")</f>
        <v>15.12</v>
      </c>
      <c r="L235" s="1"/>
      <c r="M235" s="13">
        <f t="shared" si="24"/>
        <v>1.1883639532884016</v>
      </c>
      <c r="N235" s="13">
        <f t="shared" si="25"/>
        <v>1.2999623706891508</v>
      </c>
      <c r="O235" s="13">
        <f t="shared" si="26"/>
        <v>-1.2921142679343374</v>
      </c>
      <c r="P235" s="13">
        <f t="shared" si="27"/>
        <v>-0.98577888794776281</v>
      </c>
      <c r="Q235" s="13">
        <f t="shared" si="28"/>
        <v>-0.35870859506555469</v>
      </c>
      <c r="R235" s="13">
        <f t="shared" si="29"/>
        <v>1.3396483199187277</v>
      </c>
      <c r="S235" s="14">
        <f t="shared" si="30"/>
        <v>0</v>
      </c>
    </row>
    <row r="236" spans="1:19" x14ac:dyDescent="0.45">
      <c r="A236" s="1">
        <v>1991</v>
      </c>
      <c r="B236" s="1" t="s">
        <v>23</v>
      </c>
      <c r="C236" s="1" t="s">
        <v>24</v>
      </c>
      <c r="D236" s="1" t="s">
        <v>47</v>
      </c>
      <c r="E236" s="2">
        <v>43903</v>
      </c>
      <c r="F236" s="1" t="s">
        <v>45</v>
      </c>
      <c r="G236" s="1"/>
      <c r="H236" s="7">
        <f>IFERROR(VLOOKUP($C236&amp;":"&amp;$D236, Region!$D:$K, 2, FALSE), "")</f>
        <v>37.483803999999999</v>
      </c>
      <c r="I236" s="7">
        <f>IFERROR(VLOOKUP($C236&amp;":"&amp;$D236, Region!$D:$K, 3, FALSE), "")</f>
        <v>127.03269299999999</v>
      </c>
      <c r="J236" s="7">
        <f>IFERROR(VLOOKUP($C236&amp;":"&amp;$D236, Region!$D:$K, 7, FALSE), "")</f>
        <v>2.6</v>
      </c>
      <c r="K236" s="7">
        <f>IFERROR(VLOOKUP($C236&amp;":"&amp;$D236, Region!$D:$K, 8, FALSE), "")</f>
        <v>13.39</v>
      </c>
      <c r="L236" s="1"/>
      <c r="M236" s="13">
        <f t="shared" si="24"/>
        <v>0.82733724876811587</v>
      </c>
      <c r="N236" s="13">
        <f t="shared" si="25"/>
        <v>1.3069415437574445</v>
      </c>
      <c r="O236" s="13">
        <f t="shared" si="26"/>
        <v>-1.197549606389219</v>
      </c>
      <c r="P236" s="13">
        <f t="shared" si="27"/>
        <v>2.1726312735391407</v>
      </c>
      <c r="Q236" s="13">
        <f t="shared" si="28"/>
        <v>-0.59116473706642381</v>
      </c>
      <c r="R236" s="13">
        <f t="shared" si="29"/>
        <v>1.3396483199187277</v>
      </c>
      <c r="S236" s="14">
        <f t="shared" si="30"/>
        <v>0</v>
      </c>
    </row>
    <row r="237" spans="1:19" x14ac:dyDescent="0.45">
      <c r="A237" s="1">
        <v>1994</v>
      </c>
      <c r="B237" s="1" t="s">
        <v>23</v>
      </c>
      <c r="C237" s="1" t="s">
        <v>24</v>
      </c>
      <c r="D237" s="1" t="s">
        <v>47</v>
      </c>
      <c r="E237" s="2">
        <v>43903</v>
      </c>
      <c r="F237" s="1" t="s">
        <v>45</v>
      </c>
      <c r="G237" s="1"/>
      <c r="H237" s="7">
        <f>IFERROR(VLOOKUP($C237&amp;":"&amp;$D237, Region!$D:$K, 2, FALSE), "")</f>
        <v>37.483803999999999</v>
      </c>
      <c r="I237" s="7">
        <f>IFERROR(VLOOKUP($C237&amp;":"&amp;$D237, Region!$D:$K, 3, FALSE), "")</f>
        <v>127.03269299999999</v>
      </c>
      <c r="J237" s="7">
        <f>IFERROR(VLOOKUP($C237&amp;":"&amp;$D237, Region!$D:$K, 7, FALSE), "")</f>
        <v>2.6</v>
      </c>
      <c r="K237" s="7">
        <f>IFERROR(VLOOKUP($C237&amp;":"&amp;$D237, Region!$D:$K, 8, FALSE), "")</f>
        <v>13.39</v>
      </c>
      <c r="L237" s="1"/>
      <c r="M237" s="13">
        <f t="shared" si="24"/>
        <v>0.98206297927680974</v>
      </c>
      <c r="N237" s="13">
        <f t="shared" si="25"/>
        <v>1.3069415437574445</v>
      </c>
      <c r="O237" s="13">
        <f t="shared" si="26"/>
        <v>-1.197549606389219</v>
      </c>
      <c r="P237" s="13">
        <f t="shared" si="27"/>
        <v>2.1726312735391407</v>
      </c>
      <c r="Q237" s="13">
        <f t="shared" si="28"/>
        <v>-0.59116473706642381</v>
      </c>
      <c r="R237" s="13">
        <f t="shared" si="29"/>
        <v>1.3396483199187277</v>
      </c>
      <c r="S237" s="14">
        <f t="shared" si="30"/>
        <v>0</v>
      </c>
    </row>
    <row r="238" spans="1:19" x14ac:dyDescent="0.45">
      <c r="A238" s="1">
        <v>1968</v>
      </c>
      <c r="B238" s="1" t="s">
        <v>23</v>
      </c>
      <c r="C238" s="1" t="s">
        <v>24</v>
      </c>
      <c r="D238" s="1" t="s">
        <v>56</v>
      </c>
      <c r="E238" s="2">
        <v>43903</v>
      </c>
      <c r="F238" s="1" t="s">
        <v>45</v>
      </c>
      <c r="G238" s="1"/>
      <c r="H238" s="7">
        <f>IFERROR(VLOOKUP($C238&amp;":"&amp;$D238, Region!$D:$K, 2, FALSE), "")</f>
        <v>37.510570999999999</v>
      </c>
      <c r="I238" s="7">
        <f>IFERROR(VLOOKUP($C238&amp;":"&amp;$D238, Region!$D:$K, 3, FALSE), "")</f>
        <v>126.963604</v>
      </c>
      <c r="J238" s="7">
        <f>IFERROR(VLOOKUP($C238&amp;":"&amp;$D238, Region!$D:$K, 7, FALSE), "")</f>
        <v>1.17</v>
      </c>
      <c r="K238" s="7">
        <f>IFERROR(VLOOKUP($C238&amp;":"&amp;$D238, Region!$D:$K, 8, FALSE), "")</f>
        <v>15.85</v>
      </c>
      <c r="L238" s="1"/>
      <c r="M238" s="13">
        <f t="shared" si="24"/>
        <v>-0.35889335179853737</v>
      </c>
      <c r="N238" s="13">
        <f t="shared" si="25"/>
        <v>1.3408210369600351</v>
      </c>
      <c r="O238" s="13">
        <f t="shared" si="26"/>
        <v>-1.2780188443773046</v>
      </c>
      <c r="P238" s="13">
        <f t="shared" si="27"/>
        <v>-0.46861231179786061</v>
      </c>
      <c r="Q238" s="13">
        <f t="shared" si="28"/>
        <v>-0.26062016520391612</v>
      </c>
      <c r="R238" s="13">
        <f t="shared" si="29"/>
        <v>1.3396483199187277</v>
      </c>
      <c r="S238" s="14">
        <f t="shared" si="30"/>
        <v>0</v>
      </c>
    </row>
    <row r="239" spans="1:19" x14ac:dyDescent="0.45">
      <c r="A239" s="1">
        <v>1991</v>
      </c>
      <c r="B239" s="1" t="s">
        <v>23</v>
      </c>
      <c r="C239" s="1" t="s">
        <v>24</v>
      </c>
      <c r="D239" s="1" t="s">
        <v>55</v>
      </c>
      <c r="E239" s="2">
        <v>43903</v>
      </c>
      <c r="F239" s="1" t="s">
        <v>45</v>
      </c>
      <c r="G239" s="1"/>
      <c r="H239" s="7">
        <f>IFERROR(VLOOKUP($C239&amp;":"&amp;$D239, Region!$D:$K, 2, FALSE), "")</f>
        <v>37.654259000000003</v>
      </c>
      <c r="I239" s="7">
        <f>IFERROR(VLOOKUP($C239&amp;":"&amp;$D239, Region!$D:$K, 3, FALSE), "")</f>
        <v>127.05629399999999</v>
      </c>
      <c r="J239" s="7">
        <f>IFERROR(VLOOKUP($C239&amp;":"&amp;$D239, Region!$D:$K, 7, FALSE), "")</f>
        <v>1.39</v>
      </c>
      <c r="K239" s="7">
        <f>IFERROR(VLOOKUP($C239&amp;":"&amp;$D239, Region!$D:$K, 8, FALSE), "")</f>
        <v>15.4</v>
      </c>
      <c r="L239" s="1"/>
      <c r="M239" s="13">
        <f t="shared" si="24"/>
        <v>0.82733724876811587</v>
      </c>
      <c r="N239" s="13">
        <f t="shared" si="25"/>
        <v>1.5226896296037404</v>
      </c>
      <c r="O239" s="13">
        <f t="shared" si="26"/>
        <v>-1.1700610845441064</v>
      </c>
      <c r="P239" s="13">
        <f t="shared" si="27"/>
        <v>-6.2267144822937444E-2</v>
      </c>
      <c r="Q239" s="13">
        <f t="shared" si="28"/>
        <v>-0.32108563566656989</v>
      </c>
      <c r="R239" s="13">
        <f t="shared" si="29"/>
        <v>1.3396483199187277</v>
      </c>
      <c r="S239" s="14">
        <f t="shared" si="30"/>
        <v>0</v>
      </c>
    </row>
    <row r="240" spans="1:19" x14ac:dyDescent="0.45">
      <c r="A240" s="1">
        <v>1998</v>
      </c>
      <c r="B240" s="1" t="s">
        <v>23</v>
      </c>
      <c r="C240" s="1" t="s">
        <v>24</v>
      </c>
      <c r="D240" s="1" t="s">
        <v>33</v>
      </c>
      <c r="E240" s="2">
        <v>43903</v>
      </c>
      <c r="F240" s="1" t="s">
        <v>45</v>
      </c>
      <c r="G240" s="1"/>
      <c r="H240" s="7">
        <f>IFERROR(VLOOKUP($C240&amp;":"&amp;$D240, Region!$D:$K, 2, FALSE), "")</f>
        <v>37.566282999999999</v>
      </c>
      <c r="I240" s="7">
        <f>IFERROR(VLOOKUP($C240&amp;":"&amp;$D240, Region!$D:$K, 3, FALSE), "")</f>
        <v>126.901644</v>
      </c>
      <c r="J240" s="7">
        <f>IFERROR(VLOOKUP($C240&amp;":"&amp;$D240, Region!$D:$K, 7, FALSE), "")</f>
        <v>1.83</v>
      </c>
      <c r="K240" s="7">
        <f>IFERROR(VLOOKUP($C240&amp;":"&amp;$D240, Region!$D:$K, 8, FALSE), "")</f>
        <v>14.05</v>
      </c>
      <c r="L240" s="1"/>
      <c r="M240" s="13">
        <f t="shared" si="24"/>
        <v>1.1883639532884016</v>
      </c>
      <c r="N240" s="13">
        <f t="shared" si="25"/>
        <v>1.4113367587556322</v>
      </c>
      <c r="O240" s="13">
        <f t="shared" si="26"/>
        <v>-1.3501848040198288</v>
      </c>
      <c r="P240" s="13">
        <f t="shared" si="27"/>
        <v>0.75042318912690942</v>
      </c>
      <c r="Q240" s="13">
        <f t="shared" si="28"/>
        <v>-0.50248204705453148</v>
      </c>
      <c r="R240" s="13">
        <f t="shared" si="29"/>
        <v>1.3396483199187277</v>
      </c>
      <c r="S240" s="14">
        <f t="shared" si="30"/>
        <v>0</v>
      </c>
    </row>
    <row r="241" spans="1:19" x14ac:dyDescent="0.45">
      <c r="A241" s="1">
        <v>1941</v>
      </c>
      <c r="B241" s="1" t="s">
        <v>23</v>
      </c>
      <c r="C241" s="1" t="s">
        <v>24</v>
      </c>
      <c r="D241" s="1" t="s">
        <v>60</v>
      </c>
      <c r="E241" s="2">
        <v>43903</v>
      </c>
      <c r="F241" s="1" t="s">
        <v>45</v>
      </c>
      <c r="G241" s="1"/>
      <c r="H241" s="7">
        <f>IFERROR(VLOOKUP($C241&amp;":"&amp;$D241, Region!$D:$K, 2, FALSE), "")</f>
        <v>37.574551999999997</v>
      </c>
      <c r="I241" s="7">
        <f>IFERROR(VLOOKUP($C241&amp;":"&amp;$D241, Region!$D:$K, 3, FALSE), "")</f>
        <v>127.039721</v>
      </c>
      <c r="J241" s="7">
        <f>IFERROR(VLOOKUP($C241&amp;":"&amp;$D241, Region!$D:$K, 7, FALSE), "")</f>
        <v>1.06</v>
      </c>
      <c r="K241" s="7">
        <f>IFERROR(VLOOKUP($C241&amp;":"&amp;$D241, Region!$D:$K, 8, FALSE), "")</f>
        <v>17.260000000000002</v>
      </c>
      <c r="L241" s="1"/>
      <c r="M241" s="13">
        <f t="shared" si="24"/>
        <v>-1.7514249263767825</v>
      </c>
      <c r="N241" s="13">
        <f t="shared" si="25"/>
        <v>1.4218029869206179</v>
      </c>
      <c r="O241" s="13">
        <f t="shared" si="26"/>
        <v>-1.1893639646143959</v>
      </c>
      <c r="P241" s="13">
        <f t="shared" si="27"/>
        <v>-0.67178489528532204</v>
      </c>
      <c r="Q241" s="13">
        <f t="shared" si="28"/>
        <v>-7.1161691087600398E-2</v>
      </c>
      <c r="R241" s="13">
        <f t="shared" si="29"/>
        <v>1.3396483199187277</v>
      </c>
      <c r="S241" s="14">
        <f t="shared" si="30"/>
        <v>0</v>
      </c>
    </row>
    <row r="242" spans="1:19" x14ac:dyDescent="0.45">
      <c r="A242" s="1">
        <v>1994</v>
      </c>
      <c r="B242" s="1" t="s">
        <v>23</v>
      </c>
      <c r="C242" s="1" t="s">
        <v>24</v>
      </c>
      <c r="D242" s="1" t="s">
        <v>60</v>
      </c>
      <c r="E242" s="2">
        <v>43903</v>
      </c>
      <c r="F242" s="1" t="s">
        <v>45</v>
      </c>
      <c r="G242" s="1"/>
      <c r="H242" s="7">
        <f>IFERROR(VLOOKUP($C242&amp;":"&amp;$D242, Region!$D:$K, 2, FALSE), "")</f>
        <v>37.574551999999997</v>
      </c>
      <c r="I242" s="7">
        <f>IFERROR(VLOOKUP($C242&amp;":"&amp;$D242, Region!$D:$K, 3, FALSE), "")</f>
        <v>127.039721</v>
      </c>
      <c r="J242" s="7">
        <f>IFERROR(VLOOKUP($C242&amp;":"&amp;$D242, Region!$D:$K, 7, FALSE), "")</f>
        <v>1.06</v>
      </c>
      <c r="K242" s="7">
        <f>IFERROR(VLOOKUP($C242&amp;":"&amp;$D242, Region!$D:$K, 8, FALSE), "")</f>
        <v>17.260000000000002</v>
      </c>
      <c r="L242" s="1"/>
      <c r="M242" s="13">
        <f t="shared" si="24"/>
        <v>0.98206297927680974</v>
      </c>
      <c r="N242" s="13">
        <f t="shared" si="25"/>
        <v>1.4218029869206179</v>
      </c>
      <c r="O242" s="13">
        <f t="shared" si="26"/>
        <v>-1.1893639646143959</v>
      </c>
      <c r="P242" s="13">
        <f t="shared" si="27"/>
        <v>-0.67178489528532204</v>
      </c>
      <c r="Q242" s="13">
        <f t="shared" si="28"/>
        <v>-7.1161691087600398E-2</v>
      </c>
      <c r="R242" s="13">
        <f t="shared" si="29"/>
        <v>1.3396483199187277</v>
      </c>
      <c r="S242" s="14">
        <f t="shared" si="30"/>
        <v>0</v>
      </c>
    </row>
    <row r="243" spans="1:19" x14ac:dyDescent="0.45">
      <c r="A243" s="1">
        <v>1966</v>
      </c>
      <c r="B243" s="1" t="s">
        <v>23</v>
      </c>
      <c r="C243" s="1" t="s">
        <v>24</v>
      </c>
      <c r="D243" s="1" t="s">
        <v>60</v>
      </c>
      <c r="E243" s="2">
        <v>43903</v>
      </c>
      <c r="F243" s="1" t="s">
        <v>45</v>
      </c>
      <c r="G243" s="1"/>
      <c r="H243" s="7">
        <f>IFERROR(VLOOKUP($C243&amp;":"&amp;$D243, Region!$D:$K, 2, FALSE), "")</f>
        <v>37.574551999999997</v>
      </c>
      <c r="I243" s="7">
        <f>IFERROR(VLOOKUP($C243&amp;":"&amp;$D243, Region!$D:$K, 3, FALSE), "")</f>
        <v>127.039721</v>
      </c>
      <c r="J243" s="7">
        <f>IFERROR(VLOOKUP($C243&amp;":"&amp;$D243, Region!$D:$K, 7, FALSE), "")</f>
        <v>1.06</v>
      </c>
      <c r="K243" s="7">
        <f>IFERROR(VLOOKUP($C243&amp;":"&amp;$D243, Region!$D:$K, 8, FALSE), "")</f>
        <v>17.260000000000002</v>
      </c>
      <c r="L243" s="1"/>
      <c r="M243" s="13">
        <f t="shared" si="24"/>
        <v>-0.46204383880433331</v>
      </c>
      <c r="N243" s="13">
        <f t="shared" si="25"/>
        <v>1.4218029869206179</v>
      </c>
      <c r="O243" s="13">
        <f t="shared" si="26"/>
        <v>-1.1893639646143959</v>
      </c>
      <c r="P243" s="13">
        <f t="shared" si="27"/>
        <v>-0.67178489528532204</v>
      </c>
      <c r="Q243" s="13">
        <f t="shared" si="28"/>
        <v>-7.1161691087600398E-2</v>
      </c>
      <c r="R243" s="13">
        <f t="shared" si="29"/>
        <v>1.3396483199187277</v>
      </c>
      <c r="S243" s="14">
        <f t="shared" si="30"/>
        <v>0</v>
      </c>
    </row>
    <row r="244" spans="1:19" x14ac:dyDescent="0.45">
      <c r="A244" s="1">
        <v>1953</v>
      </c>
      <c r="B244" s="1" t="s">
        <v>23</v>
      </c>
      <c r="C244" s="1" t="s">
        <v>24</v>
      </c>
      <c r="D244" s="1" t="s">
        <v>29</v>
      </c>
      <c r="E244" s="2">
        <v>43904</v>
      </c>
      <c r="F244" s="1" t="s">
        <v>45</v>
      </c>
      <c r="G244" s="1"/>
      <c r="H244" s="7">
        <f>IFERROR(VLOOKUP($C244&amp;":"&amp;$D244, Region!$D:$K, 2, FALSE), "")</f>
        <v>37.606831999999997</v>
      </c>
      <c r="I244" s="7">
        <f>IFERROR(VLOOKUP($C244&amp;":"&amp;$D244, Region!$D:$K, 3, FALSE), "")</f>
        <v>127.09265600000001</v>
      </c>
      <c r="J244" s="7">
        <f>IFERROR(VLOOKUP($C244&amp;":"&amp;$D244, Region!$D:$K, 7, FALSE), "")</f>
        <v>0.7</v>
      </c>
      <c r="K244" s="7">
        <f>IFERROR(VLOOKUP($C244&amp;":"&amp;$D244, Region!$D:$K, 8, FALSE), "")</f>
        <v>16.649999999999999</v>
      </c>
      <c r="L244" s="1"/>
      <c r="M244" s="13">
        <f t="shared" si="24"/>
        <v>-1.1325220043420068</v>
      </c>
      <c r="N244" s="13">
        <f t="shared" si="25"/>
        <v>1.462660387472777</v>
      </c>
      <c r="O244" s="13">
        <f t="shared" si="26"/>
        <v>-1.1277095896357412</v>
      </c>
      <c r="P244" s="13">
        <f t="shared" si="27"/>
        <v>-1.3367133503351967</v>
      </c>
      <c r="Q244" s="13">
        <f t="shared" si="28"/>
        <v>-0.15312599549253161</v>
      </c>
      <c r="R244" s="13">
        <f t="shared" si="29"/>
        <v>1.4667262317145717</v>
      </c>
      <c r="S244" s="14">
        <f t="shared" si="30"/>
        <v>0</v>
      </c>
    </row>
    <row r="245" spans="1:19" x14ac:dyDescent="0.45">
      <c r="A245" s="1">
        <v>1995</v>
      </c>
      <c r="B245" s="1" t="s">
        <v>23</v>
      </c>
      <c r="C245" s="1" t="s">
        <v>24</v>
      </c>
      <c r="D245" s="1" t="s">
        <v>33</v>
      </c>
      <c r="E245" s="2">
        <v>43904</v>
      </c>
      <c r="F245" s="1" t="s">
        <v>45</v>
      </c>
      <c r="G245" s="1"/>
      <c r="H245" s="7">
        <f>IFERROR(VLOOKUP($C245&amp;":"&amp;$D245, Region!$D:$K, 2, FALSE), "")</f>
        <v>37.566282999999999</v>
      </c>
      <c r="I245" s="7">
        <f>IFERROR(VLOOKUP($C245&amp;":"&amp;$D245, Region!$D:$K, 3, FALSE), "")</f>
        <v>126.901644</v>
      </c>
      <c r="J245" s="7">
        <f>IFERROR(VLOOKUP($C245&amp;":"&amp;$D245, Region!$D:$K, 7, FALSE), "")</f>
        <v>1.83</v>
      </c>
      <c r="K245" s="7">
        <f>IFERROR(VLOOKUP($C245&amp;":"&amp;$D245, Region!$D:$K, 8, FALSE), "")</f>
        <v>14.05</v>
      </c>
      <c r="L245" s="1"/>
      <c r="M245" s="13">
        <f t="shared" si="24"/>
        <v>1.0336382227797078</v>
      </c>
      <c r="N245" s="13">
        <f t="shared" si="25"/>
        <v>1.4113367587556322</v>
      </c>
      <c r="O245" s="13">
        <f t="shared" si="26"/>
        <v>-1.3501848040198288</v>
      </c>
      <c r="P245" s="13">
        <f t="shared" si="27"/>
        <v>0.75042318912690942</v>
      </c>
      <c r="Q245" s="13">
        <f t="shared" si="28"/>
        <v>-0.50248204705453148</v>
      </c>
      <c r="R245" s="13">
        <f t="shared" si="29"/>
        <v>1.4667262317145717</v>
      </c>
      <c r="S245" s="14">
        <f t="shared" si="30"/>
        <v>0</v>
      </c>
    </row>
    <row r="246" spans="1:19" x14ac:dyDescent="0.45">
      <c r="A246" s="1">
        <v>1972</v>
      </c>
      <c r="B246" s="1" t="s">
        <v>23</v>
      </c>
      <c r="C246" s="1" t="s">
        <v>24</v>
      </c>
      <c r="D246" s="1" t="s">
        <v>57</v>
      </c>
      <c r="E246" s="2">
        <v>43904</v>
      </c>
      <c r="F246" s="1" t="s">
        <v>45</v>
      </c>
      <c r="G246" s="1"/>
      <c r="H246" s="7">
        <f>IFERROR(VLOOKUP($C246&amp;":"&amp;$D246, Region!$D:$K, 2, FALSE), "")</f>
        <v>37.518420999999996</v>
      </c>
      <c r="I246" s="7">
        <f>IFERROR(VLOOKUP($C246&amp;":"&amp;$D246, Region!$D:$K, 3, FALSE), "")</f>
        <v>127.047222</v>
      </c>
      <c r="J246" s="7">
        <f>IFERROR(VLOOKUP($C246&amp;":"&amp;$D246, Region!$D:$K, 7, FALSE), "")</f>
        <v>4.18</v>
      </c>
      <c r="K246" s="7">
        <f>IFERROR(VLOOKUP($C246&amp;":"&amp;$D246, Region!$D:$K, 8, FALSE), "")</f>
        <v>13.17</v>
      </c>
      <c r="L246" s="1"/>
      <c r="M246" s="13">
        <f t="shared" si="24"/>
        <v>-0.15259237778694548</v>
      </c>
      <c r="N246" s="13">
        <f t="shared" si="25"/>
        <v>1.3507569289778278</v>
      </c>
      <c r="O246" s="13">
        <f t="shared" si="26"/>
        <v>-1.1806274109785189</v>
      </c>
      <c r="P246" s="13">
        <f t="shared" si="27"/>
        <v>5.0909283818135886</v>
      </c>
      <c r="Q246" s="13">
        <f t="shared" si="28"/>
        <v>-0.62072563373705469</v>
      </c>
      <c r="R246" s="13">
        <f t="shared" si="29"/>
        <v>1.4667262317145717</v>
      </c>
      <c r="S246" s="14">
        <f t="shared" si="30"/>
        <v>0</v>
      </c>
    </row>
    <row r="247" spans="1:19" x14ac:dyDescent="0.45">
      <c r="A247" s="1">
        <v>1959</v>
      </c>
      <c r="B247" s="1" t="s">
        <v>23</v>
      </c>
      <c r="C247" s="1" t="s">
        <v>24</v>
      </c>
      <c r="D247" s="1" t="s">
        <v>63</v>
      </c>
      <c r="E247" s="2">
        <v>43904</v>
      </c>
      <c r="F247" s="1" t="s">
        <v>45</v>
      </c>
      <c r="G247" s="1"/>
      <c r="H247" s="7">
        <f>IFERROR(VLOOKUP($C247&amp;":"&amp;$D247, Region!$D:$K, 2, FALSE), "")</f>
        <v>37.668951999999997</v>
      </c>
      <c r="I247" s="7">
        <f>IFERROR(VLOOKUP($C247&amp;":"&amp;$D247, Region!$D:$K, 3, FALSE), "")</f>
        <v>127.047082</v>
      </c>
      <c r="J247" s="7">
        <f>IFERROR(VLOOKUP($C247&amp;":"&amp;$D247, Region!$D:$K, 7, FALSE), "")</f>
        <v>0.95</v>
      </c>
      <c r="K247" s="7">
        <f>IFERROR(VLOOKUP($C247&amp;":"&amp;$D247, Region!$D:$K, 8, FALSE), "")</f>
        <v>17.89</v>
      </c>
      <c r="L247" s="1"/>
      <c r="M247" s="13">
        <f t="shared" si="24"/>
        <v>-0.82307054332461904</v>
      </c>
      <c r="N247" s="13">
        <f t="shared" si="25"/>
        <v>1.5412868348798443</v>
      </c>
      <c r="O247" s="13">
        <f t="shared" si="26"/>
        <v>-1.1807904715716449</v>
      </c>
      <c r="P247" s="13">
        <f t="shared" si="27"/>
        <v>-0.87495747877278385</v>
      </c>
      <c r="Q247" s="13">
        <f t="shared" si="28"/>
        <v>1.3489967560114882E-2</v>
      </c>
      <c r="R247" s="13">
        <f t="shared" si="29"/>
        <v>1.4667262317145717</v>
      </c>
      <c r="S247" s="14">
        <f t="shared" si="30"/>
        <v>0</v>
      </c>
    </row>
    <row r="248" spans="1:19" x14ac:dyDescent="0.45">
      <c r="A248" s="1">
        <v>1981</v>
      </c>
      <c r="B248" s="1" t="s">
        <v>23</v>
      </c>
      <c r="C248" s="1" t="s">
        <v>24</v>
      </c>
      <c r="D248" s="1" t="s">
        <v>62</v>
      </c>
      <c r="E248" s="2">
        <v>43904</v>
      </c>
      <c r="F248" s="1" t="s">
        <v>45</v>
      </c>
      <c r="G248" s="1"/>
      <c r="H248" s="7">
        <f>IFERROR(VLOOKUP($C248&amp;":"&amp;$D248, Region!$D:$K, 2, FALSE), "")</f>
        <v>37.526505</v>
      </c>
      <c r="I248" s="7">
        <f>IFERROR(VLOOKUP($C248&amp;":"&amp;$D248, Region!$D:$K, 3, FALSE), "")</f>
        <v>126.89619</v>
      </c>
      <c r="J248" s="7">
        <f>IFERROR(VLOOKUP($C248&amp;":"&amp;$D248, Region!$D:$K, 7, FALSE), "")</f>
        <v>1.21</v>
      </c>
      <c r="K248" s="7">
        <f>IFERROR(VLOOKUP($C248&amp;":"&amp;$D248, Region!$D:$K, 8, FALSE), "")</f>
        <v>15.6</v>
      </c>
      <c r="L248" s="1"/>
      <c r="M248" s="13">
        <f t="shared" si="24"/>
        <v>0.31158481373913621</v>
      </c>
      <c r="N248" s="13">
        <f t="shared" si="25"/>
        <v>1.3609889991780697</v>
      </c>
      <c r="O248" s="13">
        <f t="shared" si="26"/>
        <v>-1.3565371788405252</v>
      </c>
      <c r="P248" s="13">
        <f t="shared" si="27"/>
        <v>-0.39473137234787453</v>
      </c>
      <c r="Q248" s="13">
        <f t="shared" si="28"/>
        <v>-0.29421209323872383</v>
      </c>
      <c r="R248" s="13">
        <f t="shared" si="29"/>
        <v>1.4667262317145717</v>
      </c>
      <c r="S248" s="14">
        <f t="shared" si="30"/>
        <v>0</v>
      </c>
    </row>
    <row r="249" spans="1:19" x14ac:dyDescent="0.45">
      <c r="A249" s="1">
        <v>1967</v>
      </c>
      <c r="B249" s="1" t="s">
        <v>23</v>
      </c>
      <c r="C249" s="1" t="s">
        <v>24</v>
      </c>
      <c r="D249" s="1" t="s">
        <v>62</v>
      </c>
      <c r="E249" s="2">
        <v>43904</v>
      </c>
      <c r="F249" s="1" t="s">
        <v>45</v>
      </c>
      <c r="G249" s="1"/>
      <c r="H249" s="7">
        <f>IFERROR(VLOOKUP($C249&amp;":"&amp;$D249, Region!$D:$K, 2, FALSE), "")</f>
        <v>37.526505</v>
      </c>
      <c r="I249" s="7">
        <f>IFERROR(VLOOKUP($C249&amp;":"&amp;$D249, Region!$D:$K, 3, FALSE), "")</f>
        <v>126.89619</v>
      </c>
      <c r="J249" s="7">
        <f>IFERROR(VLOOKUP($C249&amp;":"&amp;$D249, Region!$D:$K, 7, FALSE), "")</f>
        <v>1.21</v>
      </c>
      <c r="K249" s="7">
        <f>IFERROR(VLOOKUP($C249&amp;":"&amp;$D249, Region!$D:$K, 8, FALSE), "")</f>
        <v>15.6</v>
      </c>
      <c r="L249" s="1"/>
      <c r="M249" s="13">
        <f t="shared" si="24"/>
        <v>-0.41046859530143531</v>
      </c>
      <c r="N249" s="13">
        <f t="shared" si="25"/>
        <v>1.3609889991780697</v>
      </c>
      <c r="O249" s="13">
        <f t="shared" si="26"/>
        <v>-1.3565371788405252</v>
      </c>
      <c r="P249" s="13">
        <f t="shared" si="27"/>
        <v>-0.39473137234787453</v>
      </c>
      <c r="Q249" s="13">
        <f t="shared" si="28"/>
        <v>-0.29421209323872383</v>
      </c>
      <c r="R249" s="13">
        <f t="shared" si="29"/>
        <v>1.4667262317145717</v>
      </c>
      <c r="S249" s="14">
        <f t="shared" si="30"/>
        <v>0</v>
      </c>
    </row>
    <row r="250" spans="1:19" x14ac:dyDescent="0.45">
      <c r="A250" s="1">
        <v>1969</v>
      </c>
      <c r="B250" s="1" t="s">
        <v>23</v>
      </c>
      <c r="C250" s="1" t="s">
        <v>24</v>
      </c>
      <c r="D250" s="1" t="s">
        <v>50</v>
      </c>
      <c r="E250" s="2">
        <v>43904</v>
      </c>
      <c r="F250" s="1" t="s">
        <v>45</v>
      </c>
      <c r="G250" s="1"/>
      <c r="H250" s="7">
        <f>IFERROR(VLOOKUP($C250&amp;":"&amp;$D250, Region!$D:$K, 2, FALSE), "")</f>
        <v>37.495632000000001</v>
      </c>
      <c r="I250" s="7">
        <f>IFERROR(VLOOKUP($C250&amp;":"&amp;$D250, Region!$D:$K, 3, FALSE), "")</f>
        <v>126.88764999999999</v>
      </c>
      <c r="J250" s="7">
        <f>IFERROR(VLOOKUP($C250&amp;":"&amp;$D250, Region!$D:$K, 7, FALSE), "")</f>
        <v>1</v>
      </c>
      <c r="K250" s="7">
        <f>IFERROR(VLOOKUP($C250&amp;":"&amp;$D250, Region!$D:$K, 8, FALSE), "")</f>
        <v>16.21</v>
      </c>
      <c r="L250" s="1"/>
      <c r="M250" s="13">
        <f t="shared" si="24"/>
        <v>-0.30731810829563938</v>
      </c>
      <c r="N250" s="13">
        <f t="shared" si="25"/>
        <v>1.321912464876744</v>
      </c>
      <c r="O250" s="13">
        <f t="shared" si="26"/>
        <v>-1.3664838750210921</v>
      </c>
      <c r="P250" s="13">
        <f t="shared" si="27"/>
        <v>-0.78260630446030122</v>
      </c>
      <c r="Q250" s="13">
        <f t="shared" si="28"/>
        <v>-0.21224778883379286</v>
      </c>
      <c r="R250" s="13">
        <f t="shared" si="29"/>
        <v>1.4667262317145717</v>
      </c>
      <c r="S250" s="14">
        <f t="shared" si="30"/>
        <v>0</v>
      </c>
    </row>
    <row r="251" spans="1:19" x14ac:dyDescent="0.45">
      <c r="A251" s="1">
        <v>1969</v>
      </c>
      <c r="B251" s="1" t="s">
        <v>23</v>
      </c>
      <c r="C251" s="1" t="s">
        <v>24</v>
      </c>
      <c r="D251" s="1" t="s">
        <v>50</v>
      </c>
      <c r="E251" s="2">
        <v>43904</v>
      </c>
      <c r="F251" s="1" t="s">
        <v>45</v>
      </c>
      <c r="G251" s="1"/>
      <c r="H251" s="7">
        <f>IFERROR(VLOOKUP($C251&amp;":"&amp;$D251, Region!$D:$K, 2, FALSE), "")</f>
        <v>37.495632000000001</v>
      </c>
      <c r="I251" s="7">
        <f>IFERROR(VLOOKUP($C251&amp;":"&amp;$D251, Region!$D:$K, 3, FALSE), "")</f>
        <v>126.88764999999999</v>
      </c>
      <c r="J251" s="7">
        <f>IFERROR(VLOOKUP($C251&amp;":"&amp;$D251, Region!$D:$K, 7, FALSE), "")</f>
        <v>1</v>
      </c>
      <c r="K251" s="7">
        <f>IFERROR(VLOOKUP($C251&amp;":"&amp;$D251, Region!$D:$K, 8, FALSE), "")</f>
        <v>16.21</v>
      </c>
      <c r="L251" s="1"/>
      <c r="M251" s="13">
        <f t="shared" si="24"/>
        <v>-0.30731810829563938</v>
      </c>
      <c r="N251" s="13">
        <f t="shared" si="25"/>
        <v>1.321912464876744</v>
      </c>
      <c r="O251" s="13">
        <f t="shared" si="26"/>
        <v>-1.3664838750210921</v>
      </c>
      <c r="P251" s="13">
        <f t="shared" si="27"/>
        <v>-0.78260630446030122</v>
      </c>
      <c r="Q251" s="13">
        <f t="shared" si="28"/>
        <v>-0.21224778883379286</v>
      </c>
      <c r="R251" s="13">
        <f t="shared" si="29"/>
        <v>1.4667262317145717</v>
      </c>
      <c r="S251" s="14">
        <f t="shared" si="30"/>
        <v>0</v>
      </c>
    </row>
    <row r="252" spans="1:19" x14ac:dyDescent="0.45">
      <c r="A252" s="1">
        <v>1992</v>
      </c>
      <c r="B252" s="1" t="s">
        <v>23</v>
      </c>
      <c r="C252" s="1" t="s">
        <v>24</v>
      </c>
      <c r="D252" s="1" t="s">
        <v>55</v>
      </c>
      <c r="E252" s="2">
        <v>43905</v>
      </c>
      <c r="F252" s="1" t="s">
        <v>45</v>
      </c>
      <c r="G252" s="1"/>
      <c r="H252" s="7">
        <f>IFERROR(VLOOKUP($C252&amp;":"&amp;$D252, Region!$D:$K, 2, FALSE), "")</f>
        <v>37.654259000000003</v>
      </c>
      <c r="I252" s="7">
        <f>IFERROR(VLOOKUP($C252&amp;":"&amp;$D252, Region!$D:$K, 3, FALSE), "")</f>
        <v>127.05629399999999</v>
      </c>
      <c r="J252" s="7">
        <f>IFERROR(VLOOKUP($C252&amp;":"&amp;$D252, Region!$D:$K, 7, FALSE), "")</f>
        <v>1.39</v>
      </c>
      <c r="K252" s="7">
        <f>IFERROR(VLOOKUP($C252&amp;":"&amp;$D252, Region!$D:$K, 8, FALSE), "")</f>
        <v>15.4</v>
      </c>
      <c r="L252" s="1"/>
      <c r="M252" s="13">
        <f t="shared" si="24"/>
        <v>0.87891249227101387</v>
      </c>
      <c r="N252" s="13">
        <f t="shared" si="25"/>
        <v>1.5226896296037404</v>
      </c>
      <c r="O252" s="13">
        <f t="shared" si="26"/>
        <v>-1.1700610845441064</v>
      </c>
      <c r="P252" s="13">
        <f t="shared" si="27"/>
        <v>-6.2267144822937444E-2</v>
      </c>
      <c r="Q252" s="13">
        <f t="shared" si="28"/>
        <v>-0.32108563566656989</v>
      </c>
      <c r="R252" s="13">
        <f t="shared" si="29"/>
        <v>1.5938041435104155</v>
      </c>
      <c r="S252" s="14">
        <f t="shared" si="30"/>
        <v>0</v>
      </c>
    </row>
    <row r="253" spans="1:19" x14ac:dyDescent="0.45">
      <c r="A253" s="1">
        <v>2001</v>
      </c>
      <c r="B253" s="1" t="s">
        <v>23</v>
      </c>
      <c r="C253" s="1" t="s">
        <v>24</v>
      </c>
      <c r="D253" s="1" t="s">
        <v>62</v>
      </c>
      <c r="E253" s="2">
        <v>43905</v>
      </c>
      <c r="F253" s="1" t="s">
        <v>45</v>
      </c>
      <c r="G253" s="1"/>
      <c r="H253" s="7">
        <f>IFERROR(VLOOKUP($C253&amp;":"&amp;$D253, Region!$D:$K, 2, FALSE), "")</f>
        <v>37.526505</v>
      </c>
      <c r="I253" s="7">
        <f>IFERROR(VLOOKUP($C253&amp;":"&amp;$D253, Region!$D:$K, 3, FALSE), "")</f>
        <v>126.89619</v>
      </c>
      <c r="J253" s="7">
        <f>IFERROR(VLOOKUP($C253&amp;":"&amp;$D253, Region!$D:$K, 7, FALSE), "")</f>
        <v>1.21</v>
      </c>
      <c r="K253" s="7">
        <f>IFERROR(VLOOKUP($C253&amp;":"&amp;$D253, Region!$D:$K, 8, FALSE), "")</f>
        <v>15.6</v>
      </c>
      <c r="L253" s="1"/>
      <c r="M253" s="13">
        <f t="shared" si="24"/>
        <v>1.3430896837970956</v>
      </c>
      <c r="N253" s="13">
        <f t="shared" si="25"/>
        <v>1.3609889991780697</v>
      </c>
      <c r="O253" s="13">
        <f t="shared" si="26"/>
        <v>-1.3565371788405252</v>
      </c>
      <c r="P253" s="13">
        <f t="shared" si="27"/>
        <v>-0.39473137234787453</v>
      </c>
      <c r="Q253" s="13">
        <f t="shared" si="28"/>
        <v>-0.29421209323872383</v>
      </c>
      <c r="R253" s="13">
        <f t="shared" si="29"/>
        <v>1.5938041435104155</v>
      </c>
      <c r="S253" s="14">
        <f t="shared" si="30"/>
        <v>0</v>
      </c>
    </row>
    <row r="254" spans="1:19" x14ac:dyDescent="0.45">
      <c r="A254" s="1">
        <v>2012</v>
      </c>
      <c r="B254" s="1" t="s">
        <v>23</v>
      </c>
      <c r="C254" s="1" t="s">
        <v>24</v>
      </c>
      <c r="D254" s="1" t="s">
        <v>50</v>
      </c>
      <c r="E254" s="2">
        <v>43905</v>
      </c>
      <c r="F254" s="1" t="s">
        <v>45</v>
      </c>
      <c r="G254" s="1"/>
      <c r="H254" s="7">
        <f>IFERROR(VLOOKUP($C254&amp;":"&amp;$D254, Region!$D:$K, 2, FALSE), "")</f>
        <v>37.495632000000001</v>
      </c>
      <c r="I254" s="7">
        <f>IFERROR(VLOOKUP($C254&amp;":"&amp;$D254, Region!$D:$K, 3, FALSE), "")</f>
        <v>126.88764999999999</v>
      </c>
      <c r="J254" s="7">
        <f>IFERROR(VLOOKUP($C254&amp;":"&amp;$D254, Region!$D:$K, 7, FALSE), "")</f>
        <v>1</v>
      </c>
      <c r="K254" s="7">
        <f>IFERROR(VLOOKUP($C254&amp;":"&amp;$D254, Region!$D:$K, 8, FALSE), "")</f>
        <v>16.21</v>
      </c>
      <c r="L254" s="1"/>
      <c r="M254" s="13">
        <f t="shared" si="24"/>
        <v>1.9104173623289733</v>
      </c>
      <c r="N254" s="13">
        <f t="shared" si="25"/>
        <v>1.321912464876744</v>
      </c>
      <c r="O254" s="13">
        <f t="shared" si="26"/>
        <v>-1.3664838750210921</v>
      </c>
      <c r="P254" s="13">
        <f t="shared" si="27"/>
        <v>-0.78260630446030122</v>
      </c>
      <c r="Q254" s="13">
        <f t="shared" si="28"/>
        <v>-0.21224778883379286</v>
      </c>
      <c r="R254" s="13">
        <f t="shared" si="29"/>
        <v>1.5938041435104155</v>
      </c>
      <c r="S254" s="14">
        <f t="shared" si="30"/>
        <v>0</v>
      </c>
    </row>
    <row r="255" spans="1:19" x14ac:dyDescent="0.45">
      <c r="A255" s="1">
        <v>1982</v>
      </c>
      <c r="B255" s="1" t="s">
        <v>23</v>
      </c>
      <c r="C255" s="1" t="s">
        <v>24</v>
      </c>
      <c r="D255" s="1" t="s">
        <v>25</v>
      </c>
      <c r="E255" s="2">
        <v>43905</v>
      </c>
      <c r="F255" s="1" t="s">
        <v>45</v>
      </c>
      <c r="G255" s="1"/>
      <c r="H255" s="7">
        <f>IFERROR(VLOOKUP($C255&amp;":"&amp;$D255, Region!$D:$K, 2, FALSE), "")</f>
        <v>37.551166000000002</v>
      </c>
      <c r="I255" s="7">
        <f>IFERROR(VLOOKUP($C255&amp;":"&amp;$D255, Region!$D:$K, 3, FALSE), "")</f>
        <v>126.84950600000001</v>
      </c>
      <c r="J255" s="7">
        <f>IFERROR(VLOOKUP($C255&amp;":"&amp;$D255, Region!$D:$K, 7, FALSE), "")</f>
        <v>1.17</v>
      </c>
      <c r="K255" s="7">
        <f>IFERROR(VLOOKUP($C255&amp;":"&amp;$D255, Region!$D:$K, 8, FALSE), "")</f>
        <v>14.39</v>
      </c>
      <c r="L255" s="1"/>
      <c r="M255" s="13">
        <f t="shared" si="24"/>
        <v>0.36316005724203421</v>
      </c>
      <c r="N255" s="13">
        <f t="shared" si="25"/>
        <v>1.3922028887386915</v>
      </c>
      <c r="O255" s="13">
        <f t="shared" si="26"/>
        <v>-1.4109108983361929</v>
      </c>
      <c r="P255" s="13">
        <f t="shared" si="27"/>
        <v>-0.46861231179786061</v>
      </c>
      <c r="Q255" s="13">
        <f t="shared" si="28"/>
        <v>-0.45679702492719299</v>
      </c>
      <c r="R255" s="13">
        <f t="shared" si="29"/>
        <v>1.5938041435104155</v>
      </c>
      <c r="S255" s="14">
        <f t="shared" si="30"/>
        <v>0</v>
      </c>
    </row>
    <row r="256" spans="1:19" x14ac:dyDescent="0.45">
      <c r="A256" s="1">
        <v>1967</v>
      </c>
      <c r="B256" s="1" t="s">
        <v>23</v>
      </c>
      <c r="C256" s="1" t="s">
        <v>24</v>
      </c>
      <c r="D256" s="1" t="s">
        <v>50</v>
      </c>
      <c r="E256" s="2">
        <v>43905</v>
      </c>
      <c r="F256" s="1" t="s">
        <v>45</v>
      </c>
      <c r="G256" s="1"/>
      <c r="H256" s="7">
        <f>IFERROR(VLOOKUP($C256&amp;":"&amp;$D256, Region!$D:$K, 2, FALSE), "")</f>
        <v>37.495632000000001</v>
      </c>
      <c r="I256" s="7">
        <f>IFERROR(VLOOKUP($C256&amp;":"&amp;$D256, Region!$D:$K, 3, FALSE), "")</f>
        <v>126.88764999999999</v>
      </c>
      <c r="J256" s="7">
        <f>IFERROR(VLOOKUP($C256&amp;":"&amp;$D256, Region!$D:$K, 7, FALSE), "")</f>
        <v>1</v>
      </c>
      <c r="K256" s="7">
        <f>IFERROR(VLOOKUP($C256&amp;":"&amp;$D256, Region!$D:$K, 8, FALSE), "")</f>
        <v>16.21</v>
      </c>
      <c r="L256" s="1"/>
      <c r="M256" s="13">
        <f t="shared" si="24"/>
        <v>-0.41046859530143531</v>
      </c>
      <c r="N256" s="13">
        <f t="shared" si="25"/>
        <v>1.321912464876744</v>
      </c>
      <c r="O256" s="13">
        <f t="shared" si="26"/>
        <v>-1.3664838750210921</v>
      </c>
      <c r="P256" s="13">
        <f t="shared" si="27"/>
        <v>-0.78260630446030122</v>
      </c>
      <c r="Q256" s="13">
        <f t="shared" si="28"/>
        <v>-0.21224778883379286</v>
      </c>
      <c r="R256" s="13">
        <f t="shared" si="29"/>
        <v>1.5938041435104155</v>
      </c>
      <c r="S256" s="14">
        <f t="shared" si="30"/>
        <v>0</v>
      </c>
    </row>
    <row r="257" spans="1:19" x14ac:dyDescent="0.45">
      <c r="A257" s="1">
        <v>1939</v>
      </c>
      <c r="B257" s="1" t="s">
        <v>23</v>
      </c>
      <c r="C257" s="1" t="s">
        <v>24</v>
      </c>
      <c r="D257" s="1" t="s">
        <v>52</v>
      </c>
      <c r="E257" s="2">
        <v>43905</v>
      </c>
      <c r="F257" s="1" t="s">
        <v>45</v>
      </c>
      <c r="G257" s="1"/>
      <c r="H257" s="7">
        <f>IFERROR(VLOOKUP($C257&amp;":"&amp;$D257, Region!$D:$K, 2, FALSE), "")</f>
        <v>37.603481000000002</v>
      </c>
      <c r="I257" s="7">
        <f>IFERROR(VLOOKUP($C257&amp;":"&amp;$D257, Region!$D:$K, 3, FALSE), "")</f>
        <v>126.92917300000001</v>
      </c>
      <c r="J257" s="7">
        <f>IFERROR(VLOOKUP($C257&amp;":"&amp;$D257, Region!$D:$K, 7, FALSE), "")</f>
        <v>1.0900000000000001</v>
      </c>
      <c r="K257" s="7">
        <f>IFERROR(VLOOKUP($C257&amp;":"&amp;$D257, Region!$D:$K, 8, FALSE), "")</f>
        <v>17</v>
      </c>
      <c r="L257" s="1"/>
      <c r="M257" s="13">
        <f t="shared" si="24"/>
        <v>-1.8545754133825785</v>
      </c>
      <c r="N257" s="13">
        <f t="shared" si="25"/>
        <v>1.4584189640139766</v>
      </c>
      <c r="O257" s="13">
        <f t="shared" si="26"/>
        <v>-1.3181212678190675</v>
      </c>
      <c r="P257" s="13">
        <f t="shared" si="27"/>
        <v>-0.6163741906978325</v>
      </c>
      <c r="Q257" s="13">
        <f t="shared" si="28"/>
        <v>-0.10609729624380063</v>
      </c>
      <c r="R257" s="13">
        <f t="shared" si="29"/>
        <v>1.5938041435104155</v>
      </c>
      <c r="S257" s="14">
        <f t="shared" si="30"/>
        <v>0</v>
      </c>
    </row>
    <row r="258" spans="1:19" x14ac:dyDescent="0.45">
      <c r="A258" s="1">
        <v>1972</v>
      </c>
      <c r="B258" s="1" t="s">
        <v>23</v>
      </c>
      <c r="C258" s="1" t="s">
        <v>24</v>
      </c>
      <c r="D258" s="1" t="s">
        <v>40</v>
      </c>
      <c r="E258" s="2">
        <v>43906</v>
      </c>
      <c r="F258" s="1" t="s">
        <v>45</v>
      </c>
      <c r="G258" s="1"/>
      <c r="H258" s="7">
        <f>IFERROR(VLOOKUP($C258&amp;":"&amp;$D258, Region!$D:$K, 2, FALSE), "")</f>
        <v>37.579428</v>
      </c>
      <c r="I258" s="7">
        <f>IFERROR(VLOOKUP($C258&amp;":"&amp;$D258, Region!$D:$K, 3, FALSE), "")</f>
        <v>126.93677099999999</v>
      </c>
      <c r="J258" s="7">
        <f>IFERROR(VLOOKUP($C258&amp;":"&amp;$D258, Region!$D:$K, 7, FALSE), "")</f>
        <v>1.1200000000000001</v>
      </c>
      <c r="K258" s="7">
        <f>IFERROR(VLOOKUP($C258&amp;":"&amp;$D258, Region!$D:$K, 8, FALSE), "")</f>
        <v>16.77</v>
      </c>
      <c r="L258" s="1"/>
      <c r="M258" s="13">
        <f t="shared" si="24"/>
        <v>-0.15259237778694548</v>
      </c>
      <c r="N258" s="13">
        <f t="shared" si="25"/>
        <v>1.4279746314402106</v>
      </c>
      <c r="O258" s="13">
        <f t="shared" si="26"/>
        <v>-1.3092717364865467</v>
      </c>
      <c r="P258" s="13">
        <f t="shared" si="27"/>
        <v>-0.56096348611034286</v>
      </c>
      <c r="Q258" s="13">
        <f t="shared" si="28"/>
        <v>-0.13700187003582379</v>
      </c>
      <c r="R258" s="13">
        <f t="shared" si="29"/>
        <v>1.7208820553062594</v>
      </c>
      <c r="S258" s="14">
        <f t="shared" si="30"/>
        <v>0</v>
      </c>
    </row>
    <row r="259" spans="1:19" x14ac:dyDescent="0.45">
      <c r="A259" s="1">
        <v>1996</v>
      </c>
      <c r="B259" s="1" t="s">
        <v>23</v>
      </c>
      <c r="C259" s="1" t="s">
        <v>24</v>
      </c>
      <c r="D259" s="1" t="s">
        <v>52</v>
      </c>
      <c r="E259" s="2">
        <v>43906</v>
      </c>
      <c r="F259" s="1" t="s">
        <v>45</v>
      </c>
      <c r="G259" s="1"/>
      <c r="H259" s="7">
        <f>IFERROR(VLOOKUP($C259&amp;":"&amp;$D259, Region!$D:$K, 2, FALSE), "")</f>
        <v>37.603481000000002</v>
      </c>
      <c r="I259" s="7">
        <f>IFERROR(VLOOKUP($C259&amp;":"&amp;$D259, Region!$D:$K, 3, FALSE), "")</f>
        <v>126.92917300000001</v>
      </c>
      <c r="J259" s="7">
        <f>IFERROR(VLOOKUP($C259&amp;":"&amp;$D259, Region!$D:$K, 7, FALSE), "")</f>
        <v>1.0900000000000001</v>
      </c>
      <c r="K259" s="7">
        <f>IFERROR(VLOOKUP($C259&amp;":"&amp;$D259, Region!$D:$K, 8, FALSE), "")</f>
        <v>17</v>
      </c>
      <c r="L259" s="1"/>
      <c r="M259" s="13">
        <f t="shared" si="24"/>
        <v>1.0852134662826058</v>
      </c>
      <c r="N259" s="13">
        <f t="shared" si="25"/>
        <v>1.4584189640139766</v>
      </c>
      <c r="O259" s="13">
        <f t="shared" si="26"/>
        <v>-1.3181212678190675</v>
      </c>
      <c r="P259" s="13">
        <f t="shared" si="27"/>
        <v>-0.6163741906978325</v>
      </c>
      <c r="Q259" s="13">
        <f t="shared" si="28"/>
        <v>-0.10609729624380063</v>
      </c>
      <c r="R259" s="13">
        <f t="shared" si="29"/>
        <v>1.7208820553062594</v>
      </c>
      <c r="S259" s="14">
        <f t="shared" si="30"/>
        <v>0</v>
      </c>
    </row>
    <row r="260" spans="1:19" x14ac:dyDescent="0.45">
      <c r="A260" s="1">
        <v>1986</v>
      </c>
      <c r="B260" s="1" t="s">
        <v>23</v>
      </c>
      <c r="C260" s="1" t="s">
        <v>24</v>
      </c>
      <c r="D260" s="1" t="s">
        <v>50</v>
      </c>
      <c r="E260" s="2">
        <v>43906</v>
      </c>
      <c r="F260" s="1" t="s">
        <v>45</v>
      </c>
      <c r="G260" s="1"/>
      <c r="H260" s="7">
        <f>IFERROR(VLOOKUP($C260&amp;":"&amp;$D260, Region!$D:$K, 2, FALSE), "")</f>
        <v>37.495632000000001</v>
      </c>
      <c r="I260" s="7">
        <f>IFERROR(VLOOKUP($C260&amp;":"&amp;$D260, Region!$D:$K, 3, FALSE), "")</f>
        <v>126.88764999999999</v>
      </c>
      <c r="J260" s="7">
        <f>IFERROR(VLOOKUP($C260&amp;":"&amp;$D260, Region!$D:$K, 7, FALSE), "")</f>
        <v>1</v>
      </c>
      <c r="K260" s="7">
        <f>IFERROR(VLOOKUP($C260&amp;":"&amp;$D260, Region!$D:$K, 8, FALSE), "")</f>
        <v>16.21</v>
      </c>
      <c r="L260" s="1"/>
      <c r="M260" s="13">
        <f t="shared" si="24"/>
        <v>0.56946103125362602</v>
      </c>
      <c r="N260" s="13">
        <f t="shared" si="25"/>
        <v>1.321912464876744</v>
      </c>
      <c r="O260" s="13">
        <f t="shared" si="26"/>
        <v>-1.3664838750210921</v>
      </c>
      <c r="P260" s="13">
        <f t="shared" si="27"/>
        <v>-0.78260630446030122</v>
      </c>
      <c r="Q260" s="13">
        <f t="shared" si="28"/>
        <v>-0.21224778883379286</v>
      </c>
      <c r="R260" s="13">
        <f t="shared" si="29"/>
        <v>1.7208820553062594</v>
      </c>
      <c r="S260" s="14">
        <f t="shared" si="30"/>
        <v>0</v>
      </c>
    </row>
    <row r="261" spans="1:19" x14ac:dyDescent="0.45">
      <c r="A261" s="1">
        <v>1993</v>
      </c>
      <c r="B261" s="1" t="s">
        <v>23</v>
      </c>
      <c r="C261" s="1" t="s">
        <v>24</v>
      </c>
      <c r="D261" s="1" t="s">
        <v>60</v>
      </c>
      <c r="E261" s="2">
        <v>43906</v>
      </c>
      <c r="F261" s="1" t="s">
        <v>45</v>
      </c>
      <c r="G261" s="1"/>
      <c r="H261" s="7">
        <f>IFERROR(VLOOKUP($C261&amp;":"&amp;$D261, Region!$D:$K, 2, FALSE), "")</f>
        <v>37.574551999999997</v>
      </c>
      <c r="I261" s="7">
        <f>IFERROR(VLOOKUP($C261&amp;":"&amp;$D261, Region!$D:$K, 3, FALSE), "")</f>
        <v>127.039721</v>
      </c>
      <c r="J261" s="7">
        <f>IFERROR(VLOOKUP($C261&amp;":"&amp;$D261, Region!$D:$K, 7, FALSE), "")</f>
        <v>1.06</v>
      </c>
      <c r="K261" s="7">
        <f>IFERROR(VLOOKUP($C261&amp;":"&amp;$D261, Region!$D:$K, 8, FALSE), "")</f>
        <v>17.260000000000002</v>
      </c>
      <c r="L261" s="1"/>
      <c r="M261" s="13">
        <f t="shared" ref="M261:M324" si="31">(A261-A$1)/A$2</f>
        <v>0.93048773577391186</v>
      </c>
      <c r="N261" s="13">
        <f t="shared" ref="N261:N324" si="32">(H261-H$1)/H$2</f>
        <v>1.4218029869206179</v>
      </c>
      <c r="O261" s="13">
        <f t="shared" ref="O261:O324" si="33">(I261-I$1)/I$2</f>
        <v>-1.1893639646143959</v>
      </c>
      <c r="P261" s="13">
        <f t="shared" ref="P261:P324" si="34">(J261-J$1)/J$2</f>
        <v>-0.67178489528532204</v>
      </c>
      <c r="Q261" s="13">
        <f t="shared" ref="Q261:Q324" si="35">(K261-K$1)/K$2</f>
        <v>-7.1161691087600398E-2</v>
      </c>
      <c r="R261" s="13">
        <f t="shared" ref="R261:R324" si="36">(E261-E$1)/E$2</f>
        <v>1.7208820553062594</v>
      </c>
      <c r="S261" s="14">
        <f t="shared" ref="S261:S324" si="37">IF(F261="released", 1, 0)</f>
        <v>0</v>
      </c>
    </row>
    <row r="262" spans="1:19" x14ac:dyDescent="0.45">
      <c r="A262" s="1">
        <v>1995</v>
      </c>
      <c r="B262" s="1" t="s">
        <v>23</v>
      </c>
      <c r="C262" s="1" t="s">
        <v>24</v>
      </c>
      <c r="D262" s="1" t="s">
        <v>60</v>
      </c>
      <c r="E262" s="2">
        <v>43906</v>
      </c>
      <c r="F262" s="1" t="s">
        <v>45</v>
      </c>
      <c r="G262" s="1"/>
      <c r="H262" s="7">
        <f>IFERROR(VLOOKUP($C262&amp;":"&amp;$D262, Region!$D:$K, 2, FALSE), "")</f>
        <v>37.574551999999997</v>
      </c>
      <c r="I262" s="7">
        <f>IFERROR(VLOOKUP($C262&amp;":"&amp;$D262, Region!$D:$K, 3, FALSE), "")</f>
        <v>127.039721</v>
      </c>
      <c r="J262" s="7">
        <f>IFERROR(VLOOKUP($C262&amp;":"&amp;$D262, Region!$D:$K, 7, FALSE), "")</f>
        <v>1.06</v>
      </c>
      <c r="K262" s="7">
        <f>IFERROR(VLOOKUP($C262&amp;":"&amp;$D262, Region!$D:$K, 8, FALSE), "")</f>
        <v>17.260000000000002</v>
      </c>
      <c r="L262" s="1"/>
      <c r="M262" s="13">
        <f t="shared" si="31"/>
        <v>1.0336382227797078</v>
      </c>
      <c r="N262" s="13">
        <f t="shared" si="32"/>
        <v>1.4218029869206179</v>
      </c>
      <c r="O262" s="13">
        <f t="shared" si="33"/>
        <v>-1.1893639646143959</v>
      </c>
      <c r="P262" s="13">
        <f t="shared" si="34"/>
        <v>-0.67178489528532204</v>
      </c>
      <c r="Q262" s="13">
        <f t="shared" si="35"/>
        <v>-7.1161691087600398E-2</v>
      </c>
      <c r="R262" s="13">
        <f t="shared" si="36"/>
        <v>1.7208820553062594</v>
      </c>
      <c r="S262" s="14">
        <f t="shared" si="37"/>
        <v>0</v>
      </c>
    </row>
    <row r="263" spans="1:19" x14ac:dyDescent="0.45">
      <c r="A263" s="1">
        <v>1999</v>
      </c>
      <c r="B263" s="1" t="s">
        <v>23</v>
      </c>
      <c r="C263" s="1" t="s">
        <v>24</v>
      </c>
      <c r="D263" s="1" t="s">
        <v>40</v>
      </c>
      <c r="E263" s="2">
        <v>43906</v>
      </c>
      <c r="F263" s="1" t="s">
        <v>45</v>
      </c>
      <c r="G263" s="1"/>
      <c r="H263" s="7">
        <f>IFERROR(VLOOKUP($C263&amp;":"&amp;$D263, Region!$D:$K, 2, FALSE), "")</f>
        <v>37.579428</v>
      </c>
      <c r="I263" s="7">
        <f>IFERROR(VLOOKUP($C263&amp;":"&amp;$D263, Region!$D:$K, 3, FALSE), "")</f>
        <v>126.93677099999999</v>
      </c>
      <c r="J263" s="7">
        <f>IFERROR(VLOOKUP($C263&amp;":"&amp;$D263, Region!$D:$K, 7, FALSE), "")</f>
        <v>1.1200000000000001</v>
      </c>
      <c r="K263" s="7">
        <f>IFERROR(VLOOKUP($C263&amp;":"&amp;$D263, Region!$D:$K, 8, FALSE), "")</f>
        <v>16.77</v>
      </c>
      <c r="L263" s="1"/>
      <c r="M263" s="13">
        <f t="shared" si="31"/>
        <v>1.2399391967912996</v>
      </c>
      <c r="N263" s="13">
        <f t="shared" si="32"/>
        <v>1.4279746314402106</v>
      </c>
      <c r="O263" s="13">
        <f t="shared" si="33"/>
        <v>-1.3092717364865467</v>
      </c>
      <c r="P263" s="13">
        <f t="shared" si="34"/>
        <v>-0.56096348611034286</v>
      </c>
      <c r="Q263" s="13">
        <f t="shared" si="35"/>
        <v>-0.13700187003582379</v>
      </c>
      <c r="R263" s="13">
        <f t="shared" si="36"/>
        <v>1.7208820553062594</v>
      </c>
      <c r="S263" s="14">
        <f t="shared" si="37"/>
        <v>0</v>
      </c>
    </row>
    <row r="264" spans="1:19" x14ac:dyDescent="0.45">
      <c r="A264" s="1">
        <v>1978</v>
      </c>
      <c r="B264" s="1" t="s">
        <v>23</v>
      </c>
      <c r="C264" s="1" t="s">
        <v>24</v>
      </c>
      <c r="D264" s="1" t="s">
        <v>54</v>
      </c>
      <c r="E264" s="2">
        <v>43906</v>
      </c>
      <c r="F264" s="1" t="s">
        <v>45</v>
      </c>
      <c r="G264" s="1"/>
      <c r="H264" s="7">
        <f>IFERROR(VLOOKUP($C264&amp;":"&amp;$D264, Region!$D:$K, 2, FALSE), "")</f>
        <v>37.478290000000001</v>
      </c>
      <c r="I264" s="7">
        <f>IFERROR(VLOOKUP($C264&amp;":"&amp;$D264, Region!$D:$K, 3, FALSE), "")</f>
        <v>126.951502</v>
      </c>
      <c r="J264" s="7">
        <f>IFERROR(VLOOKUP($C264&amp;":"&amp;$D264, Region!$D:$K, 7, FALSE), "")</f>
        <v>0.89</v>
      </c>
      <c r="K264" s="7">
        <f>IFERROR(VLOOKUP($C264&amp;":"&amp;$D264, Region!$D:$K, 8, FALSE), "")</f>
        <v>15.12</v>
      </c>
      <c r="L264" s="1"/>
      <c r="M264" s="13">
        <f t="shared" si="31"/>
        <v>0.15685908323044231</v>
      </c>
      <c r="N264" s="13">
        <f t="shared" si="32"/>
        <v>1.2999623706891508</v>
      </c>
      <c r="O264" s="13">
        <f t="shared" si="33"/>
        <v>-1.2921142679343374</v>
      </c>
      <c r="P264" s="13">
        <f t="shared" si="34"/>
        <v>-0.98577888794776281</v>
      </c>
      <c r="Q264" s="13">
        <f t="shared" si="35"/>
        <v>-0.35870859506555469</v>
      </c>
      <c r="R264" s="13">
        <f t="shared" si="36"/>
        <v>1.7208820553062594</v>
      </c>
      <c r="S264" s="14">
        <f t="shared" si="37"/>
        <v>0</v>
      </c>
    </row>
    <row r="265" spans="1:19" x14ac:dyDescent="0.45">
      <c r="A265" s="1">
        <v>1980</v>
      </c>
      <c r="B265" s="1" t="s">
        <v>23</v>
      </c>
      <c r="C265" s="1" t="s">
        <v>24</v>
      </c>
      <c r="D265" s="1" t="s">
        <v>65</v>
      </c>
      <c r="E265" s="2">
        <v>43906</v>
      </c>
      <c r="F265" s="1" t="s">
        <v>45</v>
      </c>
      <c r="G265" s="1"/>
      <c r="H265" s="7">
        <f>IFERROR(VLOOKUP($C265&amp;":"&amp;$D265, Region!$D:$K, 2, FALSE), "")</f>
        <v>37.532767999999997</v>
      </c>
      <c r="I265" s="7">
        <f>IFERROR(VLOOKUP($C265&amp;":"&amp;$D265, Region!$D:$K, 3, FALSE), "")</f>
        <v>126.990021</v>
      </c>
      <c r="J265" s="7">
        <f>IFERROR(VLOOKUP($C265&amp;":"&amp;$D265, Region!$D:$K, 7, FALSE), "")</f>
        <v>0.68</v>
      </c>
      <c r="K265" s="7">
        <f>IFERROR(VLOOKUP($C265&amp;":"&amp;$D265, Region!$D:$K, 8, FALSE), "")</f>
        <v>16.87</v>
      </c>
      <c r="L265" s="1"/>
      <c r="M265" s="13">
        <f t="shared" si="31"/>
        <v>0.26000957023623827</v>
      </c>
      <c r="N265" s="13">
        <f t="shared" si="32"/>
        <v>1.3689161955739202</v>
      </c>
      <c r="O265" s="13">
        <f t="shared" si="33"/>
        <v>-1.2472504751733628</v>
      </c>
      <c r="P265" s="13">
        <f t="shared" si="34"/>
        <v>-1.3736538200601895</v>
      </c>
      <c r="Q265" s="13">
        <f t="shared" si="35"/>
        <v>-0.1235650988219005</v>
      </c>
      <c r="R265" s="13">
        <f t="shared" si="36"/>
        <v>1.7208820553062594</v>
      </c>
      <c r="S265" s="14">
        <f t="shared" si="37"/>
        <v>0</v>
      </c>
    </row>
    <row r="266" spans="1:19" x14ac:dyDescent="0.45">
      <c r="A266" s="1">
        <v>2001</v>
      </c>
      <c r="B266" s="1" t="s">
        <v>23</v>
      </c>
      <c r="C266" s="1" t="s">
        <v>24</v>
      </c>
      <c r="D266" s="1" t="s">
        <v>50</v>
      </c>
      <c r="E266" s="2">
        <v>43906</v>
      </c>
      <c r="F266" s="1" t="s">
        <v>45</v>
      </c>
      <c r="G266" s="1"/>
      <c r="H266" s="7">
        <f>IFERROR(VLOOKUP($C266&amp;":"&amp;$D266, Region!$D:$K, 2, FALSE), "")</f>
        <v>37.495632000000001</v>
      </c>
      <c r="I266" s="7">
        <f>IFERROR(VLOOKUP($C266&amp;":"&amp;$D266, Region!$D:$K, 3, FALSE), "")</f>
        <v>126.88764999999999</v>
      </c>
      <c r="J266" s="7">
        <f>IFERROR(VLOOKUP($C266&amp;":"&amp;$D266, Region!$D:$K, 7, FALSE), "")</f>
        <v>1</v>
      </c>
      <c r="K266" s="7">
        <f>IFERROR(VLOOKUP($C266&amp;":"&amp;$D266, Region!$D:$K, 8, FALSE), "")</f>
        <v>16.21</v>
      </c>
      <c r="L266" s="1"/>
      <c r="M266" s="13">
        <f t="shared" si="31"/>
        <v>1.3430896837970956</v>
      </c>
      <c r="N266" s="13">
        <f t="shared" si="32"/>
        <v>1.321912464876744</v>
      </c>
      <c r="O266" s="13">
        <f t="shared" si="33"/>
        <v>-1.3664838750210921</v>
      </c>
      <c r="P266" s="13">
        <f t="shared" si="34"/>
        <v>-0.78260630446030122</v>
      </c>
      <c r="Q266" s="13">
        <f t="shared" si="35"/>
        <v>-0.21224778883379286</v>
      </c>
      <c r="R266" s="13">
        <f t="shared" si="36"/>
        <v>1.7208820553062594</v>
      </c>
      <c r="S266" s="14">
        <f t="shared" si="37"/>
        <v>0</v>
      </c>
    </row>
    <row r="267" spans="1:19" x14ac:dyDescent="0.45">
      <c r="A267" s="1">
        <v>1978</v>
      </c>
      <c r="B267" s="1" t="s">
        <v>23</v>
      </c>
      <c r="C267" s="1" t="s">
        <v>24</v>
      </c>
      <c r="D267" s="1" t="s">
        <v>25</v>
      </c>
      <c r="E267" s="2">
        <v>43906</v>
      </c>
      <c r="F267" s="1" t="s">
        <v>45</v>
      </c>
      <c r="G267" s="1"/>
      <c r="H267" s="7">
        <f>IFERROR(VLOOKUP($C267&amp;":"&amp;$D267, Region!$D:$K, 2, FALSE), "")</f>
        <v>37.551166000000002</v>
      </c>
      <c r="I267" s="7">
        <f>IFERROR(VLOOKUP($C267&amp;":"&amp;$D267, Region!$D:$K, 3, FALSE), "")</f>
        <v>126.84950600000001</v>
      </c>
      <c r="J267" s="7">
        <f>IFERROR(VLOOKUP($C267&amp;":"&amp;$D267, Region!$D:$K, 7, FALSE), "")</f>
        <v>1.17</v>
      </c>
      <c r="K267" s="7">
        <f>IFERROR(VLOOKUP($C267&amp;":"&amp;$D267, Region!$D:$K, 8, FALSE), "")</f>
        <v>14.39</v>
      </c>
      <c r="L267" s="1"/>
      <c r="M267" s="13">
        <f t="shared" si="31"/>
        <v>0.15685908323044231</v>
      </c>
      <c r="N267" s="13">
        <f t="shared" si="32"/>
        <v>1.3922028887386915</v>
      </c>
      <c r="O267" s="13">
        <f t="shared" si="33"/>
        <v>-1.4109108983361929</v>
      </c>
      <c r="P267" s="13">
        <f t="shared" si="34"/>
        <v>-0.46861231179786061</v>
      </c>
      <c r="Q267" s="13">
        <f t="shared" si="35"/>
        <v>-0.45679702492719299</v>
      </c>
      <c r="R267" s="13">
        <f t="shared" si="36"/>
        <v>1.7208820553062594</v>
      </c>
      <c r="S267" s="14">
        <f t="shared" si="37"/>
        <v>0</v>
      </c>
    </row>
    <row r="268" spans="1:19" x14ac:dyDescent="0.45">
      <c r="A268" s="1">
        <v>1986</v>
      </c>
      <c r="B268" s="1" t="s">
        <v>23</v>
      </c>
      <c r="C268" s="1" t="s">
        <v>24</v>
      </c>
      <c r="D268" s="1" t="s">
        <v>54</v>
      </c>
      <c r="E268" s="2">
        <v>43906</v>
      </c>
      <c r="F268" s="1" t="s">
        <v>45</v>
      </c>
      <c r="G268" s="1"/>
      <c r="H268" s="7">
        <f>IFERROR(VLOOKUP($C268&amp;":"&amp;$D268, Region!$D:$K, 2, FALSE), "")</f>
        <v>37.478290000000001</v>
      </c>
      <c r="I268" s="7">
        <f>IFERROR(VLOOKUP($C268&amp;":"&amp;$D268, Region!$D:$K, 3, FALSE), "")</f>
        <v>126.951502</v>
      </c>
      <c r="J268" s="7">
        <f>IFERROR(VLOOKUP($C268&amp;":"&amp;$D268, Region!$D:$K, 7, FALSE), "")</f>
        <v>0.89</v>
      </c>
      <c r="K268" s="7">
        <f>IFERROR(VLOOKUP($C268&amp;":"&amp;$D268, Region!$D:$K, 8, FALSE), "")</f>
        <v>15.12</v>
      </c>
      <c r="L268" s="1"/>
      <c r="M268" s="13">
        <f t="shared" si="31"/>
        <v>0.56946103125362602</v>
      </c>
      <c r="N268" s="13">
        <f t="shared" si="32"/>
        <v>1.2999623706891508</v>
      </c>
      <c r="O268" s="13">
        <f t="shared" si="33"/>
        <v>-1.2921142679343374</v>
      </c>
      <c r="P268" s="13">
        <f t="shared" si="34"/>
        <v>-0.98577888794776281</v>
      </c>
      <c r="Q268" s="13">
        <f t="shared" si="35"/>
        <v>-0.35870859506555469</v>
      </c>
      <c r="R268" s="13">
        <f t="shared" si="36"/>
        <v>1.7208820553062594</v>
      </c>
      <c r="S268" s="14">
        <f t="shared" si="37"/>
        <v>0</v>
      </c>
    </row>
    <row r="269" spans="1:19" x14ac:dyDescent="0.45">
      <c r="A269" s="1">
        <v>1994</v>
      </c>
      <c r="B269" s="1" t="s">
        <v>23</v>
      </c>
      <c r="C269" s="1" t="s">
        <v>24</v>
      </c>
      <c r="D269" s="1" t="s">
        <v>62</v>
      </c>
      <c r="E269" s="2">
        <v>43906</v>
      </c>
      <c r="F269" s="1" t="s">
        <v>45</v>
      </c>
      <c r="G269" s="1"/>
      <c r="H269" s="7">
        <f>IFERROR(VLOOKUP($C269&amp;":"&amp;$D269, Region!$D:$K, 2, FALSE), "")</f>
        <v>37.526505</v>
      </c>
      <c r="I269" s="7">
        <f>IFERROR(VLOOKUP($C269&amp;":"&amp;$D269, Region!$D:$K, 3, FALSE), "")</f>
        <v>126.89619</v>
      </c>
      <c r="J269" s="7">
        <f>IFERROR(VLOOKUP($C269&amp;":"&amp;$D269, Region!$D:$K, 7, FALSE), "")</f>
        <v>1.21</v>
      </c>
      <c r="K269" s="7">
        <f>IFERROR(VLOOKUP($C269&amp;":"&amp;$D269, Region!$D:$K, 8, FALSE), "")</f>
        <v>15.6</v>
      </c>
      <c r="L269" s="1"/>
      <c r="M269" s="13">
        <f t="shared" si="31"/>
        <v>0.98206297927680974</v>
      </c>
      <c r="N269" s="13">
        <f t="shared" si="32"/>
        <v>1.3609889991780697</v>
      </c>
      <c r="O269" s="13">
        <f t="shared" si="33"/>
        <v>-1.3565371788405252</v>
      </c>
      <c r="P269" s="13">
        <f t="shared" si="34"/>
        <v>-0.39473137234787453</v>
      </c>
      <c r="Q269" s="13">
        <f t="shared" si="35"/>
        <v>-0.29421209323872383</v>
      </c>
      <c r="R269" s="13">
        <f t="shared" si="36"/>
        <v>1.7208820553062594</v>
      </c>
      <c r="S269" s="14">
        <f t="shared" si="37"/>
        <v>0</v>
      </c>
    </row>
    <row r="270" spans="1:19" x14ac:dyDescent="0.45">
      <c r="A270" s="1">
        <v>1967</v>
      </c>
      <c r="B270" s="1" t="s">
        <v>23</v>
      </c>
      <c r="C270" s="1" t="s">
        <v>24</v>
      </c>
      <c r="D270" s="1" t="s">
        <v>56</v>
      </c>
      <c r="E270" s="2">
        <v>43906</v>
      </c>
      <c r="F270" s="1" t="s">
        <v>45</v>
      </c>
      <c r="G270" s="1"/>
      <c r="H270" s="7">
        <f>IFERROR(VLOOKUP($C270&amp;":"&amp;$D270, Region!$D:$K, 2, FALSE), "")</f>
        <v>37.510570999999999</v>
      </c>
      <c r="I270" s="7">
        <f>IFERROR(VLOOKUP($C270&amp;":"&amp;$D270, Region!$D:$K, 3, FALSE), "")</f>
        <v>126.963604</v>
      </c>
      <c r="J270" s="7">
        <f>IFERROR(VLOOKUP($C270&amp;":"&amp;$D270, Region!$D:$K, 7, FALSE), "")</f>
        <v>1.17</v>
      </c>
      <c r="K270" s="7">
        <f>IFERROR(VLOOKUP($C270&amp;":"&amp;$D270, Region!$D:$K, 8, FALSE), "")</f>
        <v>15.85</v>
      </c>
      <c r="L270" s="1"/>
      <c r="M270" s="13">
        <f t="shared" si="31"/>
        <v>-0.41046859530143531</v>
      </c>
      <c r="N270" s="13">
        <f t="shared" si="32"/>
        <v>1.3408210369600351</v>
      </c>
      <c r="O270" s="13">
        <f t="shared" si="33"/>
        <v>-1.2780188443773046</v>
      </c>
      <c r="P270" s="13">
        <f t="shared" si="34"/>
        <v>-0.46861231179786061</v>
      </c>
      <c r="Q270" s="13">
        <f t="shared" si="35"/>
        <v>-0.26062016520391612</v>
      </c>
      <c r="R270" s="13">
        <f t="shared" si="36"/>
        <v>1.7208820553062594</v>
      </c>
      <c r="S270" s="14">
        <f t="shared" si="37"/>
        <v>0</v>
      </c>
    </row>
    <row r="271" spans="1:19" x14ac:dyDescent="0.45">
      <c r="A271" s="1">
        <v>2006</v>
      </c>
      <c r="B271" s="1" t="s">
        <v>23</v>
      </c>
      <c r="C271" s="1" t="s">
        <v>24</v>
      </c>
      <c r="D271" s="1" t="s">
        <v>60</v>
      </c>
      <c r="E271" s="2">
        <v>43907</v>
      </c>
      <c r="F271" s="1" t="s">
        <v>45</v>
      </c>
      <c r="G271" s="1"/>
      <c r="H271" s="7">
        <f>IFERROR(VLOOKUP($C271&amp;":"&amp;$D271, Region!$D:$K, 2, FALSE), "")</f>
        <v>37.574551999999997</v>
      </c>
      <c r="I271" s="7">
        <f>IFERROR(VLOOKUP($C271&amp;":"&amp;$D271, Region!$D:$K, 3, FALSE), "")</f>
        <v>127.039721</v>
      </c>
      <c r="J271" s="7">
        <f>IFERROR(VLOOKUP($C271&amp;":"&amp;$D271, Region!$D:$K, 7, FALSE), "")</f>
        <v>1.06</v>
      </c>
      <c r="K271" s="7">
        <f>IFERROR(VLOOKUP($C271&amp;":"&amp;$D271, Region!$D:$K, 8, FALSE), "")</f>
        <v>17.260000000000002</v>
      </c>
      <c r="L271" s="1"/>
      <c r="M271" s="13">
        <f t="shared" si="31"/>
        <v>1.6009659013115853</v>
      </c>
      <c r="N271" s="13">
        <f t="shared" si="32"/>
        <v>1.4218029869206179</v>
      </c>
      <c r="O271" s="13">
        <f t="shared" si="33"/>
        <v>-1.1893639646143959</v>
      </c>
      <c r="P271" s="13">
        <f t="shared" si="34"/>
        <v>-0.67178489528532204</v>
      </c>
      <c r="Q271" s="13">
        <f t="shared" si="35"/>
        <v>-7.1161691087600398E-2</v>
      </c>
      <c r="R271" s="13">
        <f t="shared" si="36"/>
        <v>1.8479599671021034</v>
      </c>
      <c r="S271" s="14">
        <f t="shared" si="37"/>
        <v>0</v>
      </c>
    </row>
    <row r="272" spans="1:19" x14ac:dyDescent="0.45">
      <c r="A272" s="1">
        <v>1999</v>
      </c>
      <c r="B272" s="1" t="s">
        <v>23</v>
      </c>
      <c r="C272" s="1" t="s">
        <v>24</v>
      </c>
      <c r="D272" s="1" t="s">
        <v>37</v>
      </c>
      <c r="E272" s="2">
        <v>43907</v>
      </c>
      <c r="F272" s="1" t="s">
        <v>45</v>
      </c>
      <c r="G272" s="1"/>
      <c r="H272" s="7">
        <f>IFERROR(VLOOKUP($C272&amp;":"&amp;$D272, Region!$D:$K, 2, FALSE), "")</f>
        <v>37.514620000000001</v>
      </c>
      <c r="I272" s="7">
        <f>IFERROR(VLOOKUP($C272&amp;":"&amp;$D272, Region!$D:$K, 3, FALSE), "")</f>
        <v>127.10614099999999</v>
      </c>
      <c r="J272" s="7">
        <f>IFERROR(VLOOKUP($C272&amp;":"&amp;$D272, Region!$D:$K, 7, FALSE), "")</f>
        <v>1.65</v>
      </c>
      <c r="K272" s="7">
        <f>IFERROR(VLOOKUP($C272&amp;":"&amp;$D272, Region!$D:$K, 8, FALSE), "")</f>
        <v>13.1</v>
      </c>
      <c r="L272" s="1"/>
      <c r="M272" s="13">
        <f t="shared" si="31"/>
        <v>1.2399391967912996</v>
      </c>
      <c r="N272" s="13">
        <f t="shared" si="32"/>
        <v>1.3459459320912548</v>
      </c>
      <c r="O272" s="13">
        <f t="shared" si="33"/>
        <v>-1.1120033603623611</v>
      </c>
      <c r="P272" s="13">
        <f t="shared" si="34"/>
        <v>0.41795896160197188</v>
      </c>
      <c r="Q272" s="13">
        <f t="shared" si="35"/>
        <v>-0.63013137358680082</v>
      </c>
      <c r="R272" s="13">
        <f t="shared" si="36"/>
        <v>1.8479599671021034</v>
      </c>
      <c r="S272" s="14">
        <f t="shared" si="37"/>
        <v>0</v>
      </c>
    </row>
    <row r="273" spans="1:19" x14ac:dyDescent="0.45">
      <c r="A273" s="1">
        <v>1997</v>
      </c>
      <c r="B273" s="1" t="s">
        <v>23</v>
      </c>
      <c r="C273" s="1" t="s">
        <v>24</v>
      </c>
      <c r="D273" s="1" t="s">
        <v>36</v>
      </c>
      <c r="E273" s="2">
        <v>43907</v>
      </c>
      <c r="F273" s="1" t="s">
        <v>45</v>
      </c>
      <c r="G273" s="1"/>
      <c r="H273" s="7" t="str">
        <f>IFERROR(VLOOKUP($C273&amp;":"&amp;$D273, Region!$D:$K, 2, FALSE), "")</f>
        <v/>
      </c>
      <c r="I273" s="7" t="str">
        <f>IFERROR(VLOOKUP($C273&amp;":"&amp;$D273, Region!$D:$K, 3, FALSE), "")</f>
        <v/>
      </c>
      <c r="J273" s="7" t="str">
        <f>IFERROR(VLOOKUP($C273&amp;":"&amp;$D273, Region!$D:$K, 7, FALSE), "")</f>
        <v/>
      </c>
      <c r="K273" s="7" t="str">
        <f>IFERROR(VLOOKUP($C273&amp;":"&amp;$D273, Region!$D:$K, 8, FALSE), "")</f>
        <v/>
      </c>
      <c r="L273" s="1"/>
      <c r="M273" s="13">
        <f t="shared" si="31"/>
        <v>1.1367887097855036</v>
      </c>
      <c r="N273" s="13" t="e">
        <f t="shared" si="32"/>
        <v>#VALUE!</v>
      </c>
      <c r="O273" s="13" t="e">
        <f t="shared" si="33"/>
        <v>#VALUE!</v>
      </c>
      <c r="P273" s="13" t="e">
        <f t="shared" si="34"/>
        <v>#VALUE!</v>
      </c>
      <c r="Q273" s="13" t="e">
        <f t="shared" si="35"/>
        <v>#VALUE!</v>
      </c>
      <c r="R273" s="13">
        <f t="shared" si="36"/>
        <v>1.8479599671021034</v>
      </c>
      <c r="S273" s="14">
        <f t="shared" si="37"/>
        <v>0</v>
      </c>
    </row>
    <row r="274" spans="1:19" x14ac:dyDescent="0.45">
      <c r="A274" s="1">
        <v>1994</v>
      </c>
      <c r="B274" s="1" t="s">
        <v>23</v>
      </c>
      <c r="C274" s="1" t="s">
        <v>24</v>
      </c>
      <c r="D274" s="1" t="s">
        <v>33</v>
      </c>
      <c r="E274" s="2">
        <v>43907</v>
      </c>
      <c r="F274" s="1" t="s">
        <v>45</v>
      </c>
      <c r="G274" s="1"/>
      <c r="H274" s="7">
        <f>IFERROR(VLOOKUP($C274&amp;":"&amp;$D274, Region!$D:$K, 2, FALSE), "")</f>
        <v>37.566282999999999</v>
      </c>
      <c r="I274" s="7">
        <f>IFERROR(VLOOKUP($C274&amp;":"&amp;$D274, Region!$D:$K, 3, FALSE), "")</f>
        <v>126.901644</v>
      </c>
      <c r="J274" s="7">
        <f>IFERROR(VLOOKUP($C274&amp;":"&amp;$D274, Region!$D:$K, 7, FALSE), "")</f>
        <v>1.83</v>
      </c>
      <c r="K274" s="7">
        <f>IFERROR(VLOOKUP($C274&amp;":"&amp;$D274, Region!$D:$K, 8, FALSE), "")</f>
        <v>14.05</v>
      </c>
      <c r="L274" s="1"/>
      <c r="M274" s="13">
        <f t="shared" si="31"/>
        <v>0.98206297927680974</v>
      </c>
      <c r="N274" s="13">
        <f t="shared" si="32"/>
        <v>1.4113367587556322</v>
      </c>
      <c r="O274" s="13">
        <f t="shared" si="33"/>
        <v>-1.3501848040198288</v>
      </c>
      <c r="P274" s="13">
        <f t="shared" si="34"/>
        <v>0.75042318912690942</v>
      </c>
      <c r="Q274" s="13">
        <f t="shared" si="35"/>
        <v>-0.50248204705453148</v>
      </c>
      <c r="R274" s="13">
        <f t="shared" si="36"/>
        <v>1.8479599671021034</v>
      </c>
      <c r="S274" s="14">
        <f t="shared" si="37"/>
        <v>0</v>
      </c>
    </row>
    <row r="275" spans="1:19" x14ac:dyDescent="0.45">
      <c r="A275" s="1">
        <v>1975</v>
      </c>
      <c r="B275" s="1" t="s">
        <v>23</v>
      </c>
      <c r="C275" s="1" t="s">
        <v>24</v>
      </c>
      <c r="D275" s="1" t="s">
        <v>57</v>
      </c>
      <c r="E275" s="2">
        <v>43908</v>
      </c>
      <c r="F275" s="1" t="s">
        <v>45</v>
      </c>
      <c r="G275" s="1"/>
      <c r="H275" s="7">
        <f>IFERROR(VLOOKUP($C275&amp;":"&amp;$D275, Region!$D:$K, 2, FALSE), "")</f>
        <v>37.518420999999996</v>
      </c>
      <c r="I275" s="7">
        <f>IFERROR(VLOOKUP($C275&amp;":"&amp;$D275, Region!$D:$K, 3, FALSE), "")</f>
        <v>127.047222</v>
      </c>
      <c r="J275" s="7">
        <f>IFERROR(VLOOKUP($C275&amp;":"&amp;$D275, Region!$D:$K, 7, FALSE), "")</f>
        <v>4.18</v>
      </c>
      <c r="K275" s="7">
        <f>IFERROR(VLOOKUP($C275&amp;":"&amp;$D275, Region!$D:$K, 8, FALSE), "")</f>
        <v>13.17</v>
      </c>
      <c r="L275" s="1"/>
      <c r="M275" s="13">
        <f t="shared" si="31"/>
        <v>2.1333527217484104E-3</v>
      </c>
      <c r="N275" s="13">
        <f t="shared" si="32"/>
        <v>1.3507569289778278</v>
      </c>
      <c r="O275" s="13">
        <f t="shared" si="33"/>
        <v>-1.1806274109785189</v>
      </c>
      <c r="P275" s="13">
        <f t="shared" si="34"/>
        <v>5.0909283818135886</v>
      </c>
      <c r="Q275" s="13">
        <f t="shared" si="35"/>
        <v>-0.62072563373705469</v>
      </c>
      <c r="R275" s="13">
        <f t="shared" si="36"/>
        <v>1.9750378788979472</v>
      </c>
      <c r="S275" s="14">
        <f t="shared" si="37"/>
        <v>0</v>
      </c>
    </row>
    <row r="276" spans="1:19" x14ac:dyDescent="0.45">
      <c r="A276" s="1">
        <v>1973</v>
      </c>
      <c r="B276" s="1" t="s">
        <v>23</v>
      </c>
      <c r="C276" s="1" t="s">
        <v>24</v>
      </c>
      <c r="D276" s="1" t="s">
        <v>35</v>
      </c>
      <c r="E276" s="2">
        <v>43908</v>
      </c>
      <c r="F276" s="1" t="s">
        <v>45</v>
      </c>
      <c r="G276" s="1"/>
      <c r="H276" s="7">
        <f>IFERROR(VLOOKUP($C276&amp;":"&amp;$D276, Region!$D:$K, 2, FALSE), "")</f>
        <v>37.589562000000001</v>
      </c>
      <c r="I276" s="7">
        <f>IFERROR(VLOOKUP($C276&amp;":"&amp;$D276, Region!$D:$K, 3, FALSE), "")</f>
        <v>127.0167</v>
      </c>
      <c r="J276" s="7">
        <f>IFERROR(VLOOKUP($C276&amp;":"&amp;$D276, Region!$D:$K, 7, FALSE), "")</f>
        <v>1.02</v>
      </c>
      <c r="K276" s="7">
        <f>IFERROR(VLOOKUP($C276&amp;":"&amp;$D276, Region!$D:$K, 8, FALSE), "")</f>
        <v>16.149999999999999</v>
      </c>
      <c r="L276" s="1"/>
      <c r="M276" s="13">
        <f t="shared" si="31"/>
        <v>-0.10101713428404753</v>
      </c>
      <c r="N276" s="13">
        <f t="shared" si="32"/>
        <v>1.440801425033631</v>
      </c>
      <c r="O276" s="13">
        <f t="shared" si="33"/>
        <v>-1.2161769497165675</v>
      </c>
      <c r="P276" s="13">
        <f t="shared" si="34"/>
        <v>-0.74566583473530812</v>
      </c>
      <c r="Q276" s="13">
        <f t="shared" si="35"/>
        <v>-0.22030985156214702</v>
      </c>
      <c r="R276" s="13">
        <f t="shared" si="36"/>
        <v>1.9750378788979472</v>
      </c>
      <c r="S276" s="14">
        <f t="shared" si="37"/>
        <v>0</v>
      </c>
    </row>
    <row r="277" spans="1:19" x14ac:dyDescent="0.45">
      <c r="A277" s="1">
        <v>1963</v>
      </c>
      <c r="B277" s="1" t="s">
        <v>23</v>
      </c>
      <c r="C277" s="1" t="s">
        <v>24</v>
      </c>
      <c r="D277" s="1" t="s">
        <v>35</v>
      </c>
      <c r="E277" s="2">
        <v>43908</v>
      </c>
      <c r="F277" s="1" t="s">
        <v>45</v>
      </c>
      <c r="G277" s="1"/>
      <c r="H277" s="7">
        <f>IFERROR(VLOOKUP($C277&amp;":"&amp;$D277, Region!$D:$K, 2, FALSE), "")</f>
        <v>37.589562000000001</v>
      </c>
      <c r="I277" s="7">
        <f>IFERROR(VLOOKUP($C277&amp;":"&amp;$D277, Region!$D:$K, 3, FALSE), "")</f>
        <v>127.0167</v>
      </c>
      <c r="J277" s="7">
        <f>IFERROR(VLOOKUP($C277&amp;":"&amp;$D277, Region!$D:$K, 7, FALSE), "")</f>
        <v>1.02</v>
      </c>
      <c r="K277" s="7">
        <f>IFERROR(VLOOKUP($C277&amp;":"&amp;$D277, Region!$D:$K, 8, FALSE), "")</f>
        <v>16.149999999999999</v>
      </c>
      <c r="L277" s="1"/>
      <c r="M277" s="13">
        <f t="shared" si="31"/>
        <v>-0.61676956931302718</v>
      </c>
      <c r="N277" s="13">
        <f t="shared" si="32"/>
        <v>1.440801425033631</v>
      </c>
      <c r="O277" s="13">
        <f t="shared" si="33"/>
        <v>-1.2161769497165675</v>
      </c>
      <c r="P277" s="13">
        <f t="shared" si="34"/>
        <v>-0.74566583473530812</v>
      </c>
      <c r="Q277" s="13">
        <f t="shared" si="35"/>
        <v>-0.22030985156214702</v>
      </c>
      <c r="R277" s="13">
        <f t="shared" si="36"/>
        <v>1.9750378788979472</v>
      </c>
      <c r="S277" s="14">
        <f t="shared" si="37"/>
        <v>0</v>
      </c>
    </row>
    <row r="278" spans="1:19" x14ac:dyDescent="0.45">
      <c r="A278" s="1">
        <v>1982</v>
      </c>
      <c r="B278" s="1" t="s">
        <v>23</v>
      </c>
      <c r="C278" s="1" t="s">
        <v>24</v>
      </c>
      <c r="D278" s="1" t="s">
        <v>33</v>
      </c>
      <c r="E278" s="2">
        <v>43908</v>
      </c>
      <c r="F278" s="1" t="s">
        <v>45</v>
      </c>
      <c r="G278" s="1"/>
      <c r="H278" s="7">
        <f>IFERROR(VLOOKUP($C278&amp;":"&amp;$D278, Region!$D:$K, 2, FALSE), "")</f>
        <v>37.566282999999999</v>
      </c>
      <c r="I278" s="7">
        <f>IFERROR(VLOOKUP($C278&amp;":"&amp;$D278, Region!$D:$K, 3, FALSE), "")</f>
        <v>126.901644</v>
      </c>
      <c r="J278" s="7">
        <f>IFERROR(VLOOKUP($C278&amp;":"&amp;$D278, Region!$D:$K, 7, FALSE), "")</f>
        <v>1.83</v>
      </c>
      <c r="K278" s="7">
        <f>IFERROR(VLOOKUP($C278&amp;":"&amp;$D278, Region!$D:$K, 8, FALSE), "")</f>
        <v>14.05</v>
      </c>
      <c r="L278" s="1"/>
      <c r="M278" s="13">
        <f t="shared" si="31"/>
        <v>0.36316005724203421</v>
      </c>
      <c r="N278" s="13">
        <f t="shared" si="32"/>
        <v>1.4113367587556322</v>
      </c>
      <c r="O278" s="13">
        <f t="shared" si="33"/>
        <v>-1.3501848040198288</v>
      </c>
      <c r="P278" s="13">
        <f t="shared" si="34"/>
        <v>0.75042318912690942</v>
      </c>
      <c r="Q278" s="13">
        <f t="shared" si="35"/>
        <v>-0.50248204705453148</v>
      </c>
      <c r="R278" s="13">
        <f t="shared" si="36"/>
        <v>1.9750378788979472</v>
      </c>
      <c r="S278" s="14">
        <f t="shared" si="37"/>
        <v>0</v>
      </c>
    </row>
    <row r="279" spans="1:19" x14ac:dyDescent="0.45">
      <c r="A279" s="1">
        <v>2012</v>
      </c>
      <c r="B279" s="1" t="s">
        <v>23</v>
      </c>
      <c r="C279" s="1" t="s">
        <v>24</v>
      </c>
      <c r="D279" s="1" t="s">
        <v>58</v>
      </c>
      <c r="E279" s="2">
        <v>43908</v>
      </c>
      <c r="F279" s="1" t="s">
        <v>45</v>
      </c>
      <c r="G279" s="1"/>
      <c r="H279" s="7">
        <f>IFERROR(VLOOKUP($C279&amp;":"&amp;$D279, Region!$D:$K, 2, FALSE), "")</f>
        <v>37.517189000000002</v>
      </c>
      <c r="I279" s="7">
        <f>IFERROR(VLOOKUP($C279&amp;":"&amp;$D279, Region!$D:$K, 3, FALSE), "")</f>
        <v>126.866618</v>
      </c>
      <c r="J279" s="7">
        <f>IFERROR(VLOOKUP($C279&amp;":"&amp;$D279, Region!$D:$K, 7, FALSE), "")</f>
        <v>2.2599999999999998</v>
      </c>
      <c r="K279" s="7">
        <f>IFERROR(VLOOKUP($C279&amp;":"&amp;$D279, Region!$D:$K, 8, FALSE), "")</f>
        <v>13.55</v>
      </c>
      <c r="L279" s="1"/>
      <c r="M279" s="13">
        <f t="shared" si="31"/>
        <v>1.9104173623289733</v>
      </c>
      <c r="N279" s="13">
        <f t="shared" si="32"/>
        <v>1.3491975635044686</v>
      </c>
      <c r="O279" s="13">
        <f t="shared" si="33"/>
        <v>-1.3909802349823728</v>
      </c>
      <c r="P279" s="13">
        <f t="shared" si="34"/>
        <v>1.5446432882142589</v>
      </c>
      <c r="Q279" s="13">
        <f t="shared" si="35"/>
        <v>-0.56966590312414689</v>
      </c>
      <c r="R279" s="13">
        <f t="shared" si="36"/>
        <v>1.9750378788979472</v>
      </c>
      <c r="S279" s="14">
        <f t="shared" si="37"/>
        <v>0</v>
      </c>
    </row>
    <row r="280" spans="1:19" x14ac:dyDescent="0.45">
      <c r="A280" s="1">
        <v>1984</v>
      </c>
      <c r="B280" s="1" t="s">
        <v>23</v>
      </c>
      <c r="C280" s="1" t="s">
        <v>24</v>
      </c>
      <c r="D280" s="1" t="s">
        <v>56</v>
      </c>
      <c r="E280" s="2">
        <v>43908</v>
      </c>
      <c r="F280" s="1" t="s">
        <v>45</v>
      </c>
      <c r="G280" s="1"/>
      <c r="H280" s="7">
        <f>IFERROR(VLOOKUP($C280&amp;":"&amp;$D280, Region!$D:$K, 2, FALSE), "")</f>
        <v>37.510570999999999</v>
      </c>
      <c r="I280" s="7">
        <f>IFERROR(VLOOKUP($C280&amp;":"&amp;$D280, Region!$D:$K, 3, FALSE), "")</f>
        <v>126.963604</v>
      </c>
      <c r="J280" s="7">
        <f>IFERROR(VLOOKUP($C280&amp;":"&amp;$D280, Region!$D:$K, 7, FALSE), "")</f>
        <v>1.17</v>
      </c>
      <c r="K280" s="7">
        <f>IFERROR(VLOOKUP($C280&amp;":"&amp;$D280, Region!$D:$K, 8, FALSE), "")</f>
        <v>15.85</v>
      </c>
      <c r="L280" s="1"/>
      <c r="M280" s="13">
        <f t="shared" si="31"/>
        <v>0.46631054424783014</v>
      </c>
      <c r="N280" s="13">
        <f t="shared" si="32"/>
        <v>1.3408210369600351</v>
      </c>
      <c r="O280" s="13">
        <f t="shared" si="33"/>
        <v>-1.2780188443773046</v>
      </c>
      <c r="P280" s="13">
        <f t="shared" si="34"/>
        <v>-0.46861231179786061</v>
      </c>
      <c r="Q280" s="13">
        <f t="shared" si="35"/>
        <v>-0.26062016520391612</v>
      </c>
      <c r="R280" s="13">
        <f t="shared" si="36"/>
        <v>1.9750378788979472</v>
      </c>
      <c r="S280" s="14">
        <f t="shared" si="37"/>
        <v>0</v>
      </c>
    </row>
    <row r="281" spans="1:19" x14ac:dyDescent="0.45">
      <c r="A281" s="1">
        <v>1994</v>
      </c>
      <c r="B281" s="1" t="s">
        <v>23</v>
      </c>
      <c r="C281" s="1" t="s">
        <v>24</v>
      </c>
      <c r="D281" s="1" t="s">
        <v>55</v>
      </c>
      <c r="E281" s="2">
        <v>43908</v>
      </c>
      <c r="F281" s="1" t="s">
        <v>45</v>
      </c>
      <c r="G281" s="1"/>
      <c r="H281" s="7">
        <f>IFERROR(VLOOKUP($C281&amp;":"&amp;$D281, Region!$D:$K, 2, FALSE), "")</f>
        <v>37.654259000000003</v>
      </c>
      <c r="I281" s="7">
        <f>IFERROR(VLOOKUP($C281&amp;":"&amp;$D281, Region!$D:$K, 3, FALSE), "")</f>
        <v>127.05629399999999</v>
      </c>
      <c r="J281" s="7">
        <f>IFERROR(VLOOKUP($C281&amp;":"&amp;$D281, Region!$D:$K, 7, FALSE), "")</f>
        <v>1.39</v>
      </c>
      <c r="K281" s="7">
        <f>IFERROR(VLOOKUP($C281&amp;":"&amp;$D281, Region!$D:$K, 8, FALSE), "")</f>
        <v>15.4</v>
      </c>
      <c r="L281" s="1"/>
      <c r="M281" s="13">
        <f t="shared" si="31"/>
        <v>0.98206297927680974</v>
      </c>
      <c r="N281" s="13">
        <f t="shared" si="32"/>
        <v>1.5226896296037404</v>
      </c>
      <c r="O281" s="13">
        <f t="shared" si="33"/>
        <v>-1.1700610845441064</v>
      </c>
      <c r="P281" s="13">
        <f t="shared" si="34"/>
        <v>-6.2267144822937444E-2</v>
      </c>
      <c r="Q281" s="13">
        <f t="shared" si="35"/>
        <v>-0.32108563566656989</v>
      </c>
      <c r="R281" s="13">
        <f t="shared" si="36"/>
        <v>1.9750378788979472</v>
      </c>
      <c r="S281" s="14">
        <f t="shared" si="37"/>
        <v>0</v>
      </c>
    </row>
    <row r="282" spans="1:19" x14ac:dyDescent="0.45">
      <c r="A282" s="1">
        <v>1929</v>
      </c>
      <c r="B282" s="1" t="s">
        <v>23</v>
      </c>
      <c r="C282" s="1" t="s">
        <v>24</v>
      </c>
      <c r="D282" s="1" t="s">
        <v>65</v>
      </c>
      <c r="E282" s="2">
        <v>43908</v>
      </c>
      <c r="F282" s="1" t="s">
        <v>45</v>
      </c>
      <c r="G282" s="1"/>
      <c r="H282" s="7">
        <f>IFERROR(VLOOKUP($C282&amp;":"&amp;$D282, Region!$D:$K, 2, FALSE), "")</f>
        <v>37.532767999999997</v>
      </c>
      <c r="I282" s="7">
        <f>IFERROR(VLOOKUP($C282&amp;":"&amp;$D282, Region!$D:$K, 3, FALSE), "")</f>
        <v>126.990021</v>
      </c>
      <c r="J282" s="7">
        <f>IFERROR(VLOOKUP($C282&amp;":"&amp;$D282, Region!$D:$K, 7, FALSE), "")</f>
        <v>0.68</v>
      </c>
      <c r="K282" s="7">
        <f>IFERROR(VLOOKUP($C282&amp;":"&amp;$D282, Region!$D:$K, 8, FALSE), "")</f>
        <v>16.87</v>
      </c>
      <c r="L282" s="1"/>
      <c r="M282" s="13">
        <f t="shared" si="31"/>
        <v>-2.370327848411558</v>
      </c>
      <c r="N282" s="13">
        <f t="shared" si="32"/>
        <v>1.3689161955739202</v>
      </c>
      <c r="O282" s="13">
        <f t="shared" si="33"/>
        <v>-1.2472504751733628</v>
      </c>
      <c r="P282" s="13">
        <f t="shared" si="34"/>
        <v>-1.3736538200601895</v>
      </c>
      <c r="Q282" s="13">
        <f t="shared" si="35"/>
        <v>-0.1235650988219005</v>
      </c>
      <c r="R282" s="13">
        <f t="shared" si="36"/>
        <v>1.9750378788979472</v>
      </c>
      <c r="S282" s="14">
        <f t="shared" si="37"/>
        <v>0</v>
      </c>
    </row>
    <row r="283" spans="1:19" x14ac:dyDescent="0.45">
      <c r="A283" s="1">
        <v>1977</v>
      </c>
      <c r="B283" s="1" t="s">
        <v>23</v>
      </c>
      <c r="C283" s="1" t="s">
        <v>24</v>
      </c>
      <c r="D283" s="1" t="s">
        <v>57</v>
      </c>
      <c r="E283" s="2">
        <v>43908</v>
      </c>
      <c r="F283" s="1" t="s">
        <v>45</v>
      </c>
      <c r="G283" s="1"/>
      <c r="H283" s="7">
        <f>IFERROR(VLOOKUP($C283&amp;":"&amp;$D283, Region!$D:$K, 2, FALSE), "")</f>
        <v>37.518420999999996</v>
      </c>
      <c r="I283" s="7">
        <f>IFERROR(VLOOKUP($C283&amp;":"&amp;$D283, Region!$D:$K, 3, FALSE), "")</f>
        <v>127.047222</v>
      </c>
      <c r="J283" s="7">
        <f>IFERROR(VLOOKUP($C283&amp;":"&amp;$D283, Region!$D:$K, 7, FALSE), "")</f>
        <v>4.18</v>
      </c>
      <c r="K283" s="7">
        <f>IFERROR(VLOOKUP($C283&amp;":"&amp;$D283, Region!$D:$K, 8, FALSE), "")</f>
        <v>13.17</v>
      </c>
      <c r="L283" s="1"/>
      <c r="M283" s="13">
        <f t="shared" si="31"/>
        <v>0.10528383972754435</v>
      </c>
      <c r="N283" s="13">
        <f t="shared" si="32"/>
        <v>1.3507569289778278</v>
      </c>
      <c r="O283" s="13">
        <f t="shared" si="33"/>
        <v>-1.1806274109785189</v>
      </c>
      <c r="P283" s="13">
        <f t="shared" si="34"/>
        <v>5.0909283818135886</v>
      </c>
      <c r="Q283" s="13">
        <f t="shared" si="35"/>
        <v>-0.62072563373705469</v>
      </c>
      <c r="R283" s="13">
        <f t="shared" si="36"/>
        <v>1.9750378788979472</v>
      </c>
      <c r="S283" s="14">
        <f t="shared" si="37"/>
        <v>0</v>
      </c>
    </row>
    <row r="284" spans="1:19" x14ac:dyDescent="0.45">
      <c r="A284" s="1">
        <v>1982</v>
      </c>
      <c r="B284" s="1" t="s">
        <v>23</v>
      </c>
      <c r="C284" s="1" t="s">
        <v>24</v>
      </c>
      <c r="D284" s="1" t="s">
        <v>56</v>
      </c>
      <c r="E284" s="2">
        <v>43908</v>
      </c>
      <c r="F284" s="1" t="s">
        <v>45</v>
      </c>
      <c r="G284" s="1"/>
      <c r="H284" s="7">
        <f>IFERROR(VLOOKUP($C284&amp;":"&amp;$D284, Region!$D:$K, 2, FALSE), "")</f>
        <v>37.510570999999999</v>
      </c>
      <c r="I284" s="7">
        <f>IFERROR(VLOOKUP($C284&amp;":"&amp;$D284, Region!$D:$K, 3, FALSE), "")</f>
        <v>126.963604</v>
      </c>
      <c r="J284" s="7">
        <f>IFERROR(VLOOKUP($C284&amp;":"&amp;$D284, Region!$D:$K, 7, FALSE), "")</f>
        <v>1.17</v>
      </c>
      <c r="K284" s="7">
        <f>IFERROR(VLOOKUP($C284&amp;":"&amp;$D284, Region!$D:$K, 8, FALSE), "")</f>
        <v>15.85</v>
      </c>
      <c r="L284" s="1"/>
      <c r="M284" s="13">
        <f t="shared" si="31"/>
        <v>0.36316005724203421</v>
      </c>
      <c r="N284" s="13">
        <f t="shared" si="32"/>
        <v>1.3408210369600351</v>
      </c>
      <c r="O284" s="13">
        <f t="shared" si="33"/>
        <v>-1.2780188443773046</v>
      </c>
      <c r="P284" s="13">
        <f t="shared" si="34"/>
        <v>-0.46861231179786061</v>
      </c>
      <c r="Q284" s="13">
        <f t="shared" si="35"/>
        <v>-0.26062016520391612</v>
      </c>
      <c r="R284" s="13">
        <f t="shared" si="36"/>
        <v>1.9750378788979472</v>
      </c>
      <c r="S284" s="14">
        <f t="shared" si="37"/>
        <v>0</v>
      </c>
    </row>
    <row r="285" spans="1:19" x14ac:dyDescent="0.45">
      <c r="A285" s="1">
        <v>1985</v>
      </c>
      <c r="B285" s="1" t="s">
        <v>23</v>
      </c>
      <c r="C285" s="1" t="s">
        <v>24</v>
      </c>
      <c r="D285" s="1" t="s">
        <v>59</v>
      </c>
      <c r="E285" s="2">
        <v>43908</v>
      </c>
      <c r="F285" s="1" t="s">
        <v>45</v>
      </c>
      <c r="G285" s="1"/>
      <c r="H285" s="7">
        <f>IFERROR(VLOOKUP($C285&amp;":"&amp;$D285, Region!$D:$K, 2, FALSE), "")</f>
        <v>37.538711999999997</v>
      </c>
      <c r="I285" s="7">
        <f>IFERROR(VLOOKUP($C285&amp;":"&amp;$D285, Region!$D:$K, 3, FALSE), "")</f>
        <v>127.08236599999999</v>
      </c>
      <c r="J285" s="7">
        <f>IFERROR(VLOOKUP($C285&amp;":"&amp;$D285, Region!$D:$K, 7, FALSE), "")</f>
        <v>1.1599999999999999</v>
      </c>
      <c r="K285" s="7">
        <f>IFERROR(VLOOKUP($C285&amp;":"&amp;$D285, Region!$D:$K, 8, FALSE), "")</f>
        <v>13.75</v>
      </c>
      <c r="L285" s="1"/>
      <c r="M285" s="13">
        <f t="shared" si="31"/>
        <v>0.51788578775072813</v>
      </c>
      <c r="N285" s="13">
        <f t="shared" si="32"/>
        <v>1.3764396276954198</v>
      </c>
      <c r="O285" s="13">
        <f t="shared" si="33"/>
        <v>-1.1396945432303578</v>
      </c>
      <c r="P285" s="13">
        <f t="shared" si="34"/>
        <v>-0.48708254666035716</v>
      </c>
      <c r="Q285" s="13">
        <f t="shared" si="35"/>
        <v>-0.54279236069630077</v>
      </c>
      <c r="R285" s="13">
        <f t="shared" si="36"/>
        <v>1.9750378788979472</v>
      </c>
      <c r="S285" s="14">
        <f t="shared" si="37"/>
        <v>0</v>
      </c>
    </row>
    <row r="286" spans="1:19" x14ac:dyDescent="0.45">
      <c r="A286" s="1">
        <v>1941</v>
      </c>
      <c r="B286" s="1" t="s">
        <v>23</v>
      </c>
      <c r="C286" s="1" t="s">
        <v>24</v>
      </c>
      <c r="D286" s="1" t="s">
        <v>54</v>
      </c>
      <c r="E286" s="2">
        <v>43909</v>
      </c>
      <c r="F286" s="1" t="s">
        <v>45</v>
      </c>
      <c r="G286" s="1"/>
      <c r="H286" s="7">
        <f>IFERROR(VLOOKUP($C286&amp;":"&amp;$D286, Region!$D:$K, 2, FALSE), "")</f>
        <v>37.478290000000001</v>
      </c>
      <c r="I286" s="7">
        <f>IFERROR(VLOOKUP($C286&amp;":"&amp;$D286, Region!$D:$K, 3, FALSE), "")</f>
        <v>126.951502</v>
      </c>
      <c r="J286" s="7">
        <f>IFERROR(VLOOKUP($C286&amp;":"&amp;$D286, Region!$D:$K, 7, FALSE), "")</f>
        <v>0.89</v>
      </c>
      <c r="K286" s="7">
        <f>IFERROR(VLOOKUP($C286&amp;":"&amp;$D286, Region!$D:$K, 8, FALSE), "")</f>
        <v>15.12</v>
      </c>
      <c r="L286" s="1"/>
      <c r="M286" s="13">
        <f t="shared" si="31"/>
        <v>-1.7514249263767825</v>
      </c>
      <c r="N286" s="13">
        <f t="shared" si="32"/>
        <v>1.2999623706891508</v>
      </c>
      <c r="O286" s="13">
        <f t="shared" si="33"/>
        <v>-1.2921142679343374</v>
      </c>
      <c r="P286" s="13">
        <f t="shared" si="34"/>
        <v>-0.98577888794776281</v>
      </c>
      <c r="Q286" s="13">
        <f t="shared" si="35"/>
        <v>-0.35870859506555469</v>
      </c>
      <c r="R286" s="13">
        <f t="shared" si="36"/>
        <v>2.1021157906937913</v>
      </c>
      <c r="S286" s="14">
        <f t="shared" si="37"/>
        <v>0</v>
      </c>
    </row>
    <row r="287" spans="1:19" x14ac:dyDescent="0.45">
      <c r="A287" s="1">
        <v>1934</v>
      </c>
      <c r="B287" s="1" t="s">
        <v>23</v>
      </c>
      <c r="C287" s="1" t="s">
        <v>24</v>
      </c>
      <c r="D287" s="1" t="s">
        <v>65</v>
      </c>
      <c r="E287" s="2">
        <v>43909</v>
      </c>
      <c r="F287" s="1" t="s">
        <v>45</v>
      </c>
      <c r="G287" s="1"/>
      <c r="H287" s="7">
        <f>IFERROR(VLOOKUP($C287&amp;":"&amp;$D287, Region!$D:$K, 2, FALSE), "")</f>
        <v>37.532767999999997</v>
      </c>
      <c r="I287" s="7">
        <f>IFERROR(VLOOKUP($C287&amp;":"&amp;$D287, Region!$D:$K, 3, FALSE), "")</f>
        <v>126.990021</v>
      </c>
      <c r="J287" s="7">
        <f>IFERROR(VLOOKUP($C287&amp;":"&amp;$D287, Region!$D:$K, 7, FALSE), "")</f>
        <v>0.68</v>
      </c>
      <c r="K287" s="7">
        <f>IFERROR(VLOOKUP($C287&amp;":"&amp;$D287, Region!$D:$K, 8, FALSE), "")</f>
        <v>16.87</v>
      </c>
      <c r="L287" s="1"/>
      <c r="M287" s="13">
        <f t="shared" si="31"/>
        <v>-2.1124516308970684</v>
      </c>
      <c r="N287" s="13">
        <f t="shared" si="32"/>
        <v>1.3689161955739202</v>
      </c>
      <c r="O287" s="13">
        <f t="shared" si="33"/>
        <v>-1.2472504751733628</v>
      </c>
      <c r="P287" s="13">
        <f t="shared" si="34"/>
        <v>-1.3736538200601895</v>
      </c>
      <c r="Q287" s="13">
        <f t="shared" si="35"/>
        <v>-0.1235650988219005</v>
      </c>
      <c r="R287" s="13">
        <f t="shared" si="36"/>
        <v>2.1021157906937913</v>
      </c>
      <c r="S287" s="14">
        <f t="shared" si="37"/>
        <v>0</v>
      </c>
    </row>
    <row r="288" spans="1:19" x14ac:dyDescent="0.45">
      <c r="A288" s="1">
        <v>1976</v>
      </c>
      <c r="B288" s="1" t="s">
        <v>23</v>
      </c>
      <c r="C288" s="1" t="s">
        <v>24</v>
      </c>
      <c r="D288" s="1" t="s">
        <v>33</v>
      </c>
      <c r="E288" s="2">
        <v>43909</v>
      </c>
      <c r="F288" s="1" t="s">
        <v>45</v>
      </c>
      <c r="G288" s="1"/>
      <c r="H288" s="7">
        <f>IFERROR(VLOOKUP($C288&amp;":"&amp;$D288, Region!$D:$K, 2, FALSE), "")</f>
        <v>37.566282999999999</v>
      </c>
      <c r="I288" s="7">
        <f>IFERROR(VLOOKUP($C288&amp;":"&amp;$D288, Region!$D:$K, 3, FALSE), "")</f>
        <v>126.901644</v>
      </c>
      <c r="J288" s="7">
        <f>IFERROR(VLOOKUP($C288&amp;":"&amp;$D288, Region!$D:$K, 7, FALSE), "")</f>
        <v>1.83</v>
      </c>
      <c r="K288" s="7">
        <f>IFERROR(VLOOKUP($C288&amp;":"&amp;$D288, Region!$D:$K, 8, FALSE), "")</f>
        <v>14.05</v>
      </c>
      <c r="L288" s="1"/>
      <c r="M288" s="13">
        <f t="shared" si="31"/>
        <v>5.3708596224646375E-2</v>
      </c>
      <c r="N288" s="13">
        <f t="shared" si="32"/>
        <v>1.4113367587556322</v>
      </c>
      <c r="O288" s="13">
        <f t="shared" si="33"/>
        <v>-1.3501848040198288</v>
      </c>
      <c r="P288" s="13">
        <f t="shared" si="34"/>
        <v>0.75042318912690942</v>
      </c>
      <c r="Q288" s="13">
        <f t="shared" si="35"/>
        <v>-0.50248204705453148</v>
      </c>
      <c r="R288" s="13">
        <f t="shared" si="36"/>
        <v>2.1021157906937913</v>
      </c>
      <c r="S288" s="14">
        <f t="shared" si="37"/>
        <v>0</v>
      </c>
    </row>
    <row r="289" spans="1:19" x14ac:dyDescent="0.45">
      <c r="A289" s="1">
        <v>2008</v>
      </c>
      <c r="B289" s="1" t="s">
        <v>23</v>
      </c>
      <c r="C289" s="1" t="s">
        <v>24</v>
      </c>
      <c r="D289" s="1" t="s">
        <v>33</v>
      </c>
      <c r="E289" s="2">
        <v>43909</v>
      </c>
      <c r="F289" s="1" t="s">
        <v>45</v>
      </c>
      <c r="G289" s="1"/>
      <c r="H289" s="7">
        <f>IFERROR(VLOOKUP($C289&amp;":"&amp;$D289, Region!$D:$K, 2, FALSE), "")</f>
        <v>37.566282999999999</v>
      </c>
      <c r="I289" s="7">
        <f>IFERROR(VLOOKUP($C289&amp;":"&amp;$D289, Region!$D:$K, 3, FALSE), "")</f>
        <v>126.901644</v>
      </c>
      <c r="J289" s="7">
        <f>IFERROR(VLOOKUP($C289&amp;":"&amp;$D289, Region!$D:$K, 7, FALSE), "")</f>
        <v>1.83</v>
      </c>
      <c r="K289" s="7">
        <f>IFERROR(VLOOKUP($C289&amp;":"&amp;$D289, Region!$D:$K, 8, FALSE), "")</f>
        <v>14.05</v>
      </c>
      <c r="L289" s="1"/>
      <c r="M289" s="13">
        <f t="shared" si="31"/>
        <v>1.7041163883173813</v>
      </c>
      <c r="N289" s="13">
        <f t="shared" si="32"/>
        <v>1.4113367587556322</v>
      </c>
      <c r="O289" s="13">
        <f t="shared" si="33"/>
        <v>-1.3501848040198288</v>
      </c>
      <c r="P289" s="13">
        <f t="shared" si="34"/>
        <v>0.75042318912690942</v>
      </c>
      <c r="Q289" s="13">
        <f t="shared" si="35"/>
        <v>-0.50248204705453148</v>
      </c>
      <c r="R289" s="13">
        <f t="shared" si="36"/>
        <v>2.1021157906937913</v>
      </c>
      <c r="S289" s="14">
        <f t="shared" si="37"/>
        <v>0</v>
      </c>
    </row>
    <row r="290" spans="1:19" x14ac:dyDescent="0.45">
      <c r="A290" s="1">
        <v>2005</v>
      </c>
      <c r="B290" s="1" t="s">
        <v>23</v>
      </c>
      <c r="C290" s="1" t="s">
        <v>24</v>
      </c>
      <c r="D290" s="1" t="s">
        <v>33</v>
      </c>
      <c r="E290" s="2">
        <v>43909</v>
      </c>
      <c r="F290" s="1" t="s">
        <v>45</v>
      </c>
      <c r="G290" s="1"/>
      <c r="H290" s="7">
        <f>IFERROR(VLOOKUP($C290&amp;":"&amp;$D290, Region!$D:$K, 2, FALSE), "")</f>
        <v>37.566282999999999</v>
      </c>
      <c r="I290" s="7">
        <f>IFERROR(VLOOKUP($C290&amp;":"&amp;$D290, Region!$D:$K, 3, FALSE), "")</f>
        <v>126.901644</v>
      </c>
      <c r="J290" s="7">
        <f>IFERROR(VLOOKUP($C290&amp;":"&amp;$D290, Region!$D:$K, 7, FALSE), "")</f>
        <v>1.83</v>
      </c>
      <c r="K290" s="7">
        <f>IFERROR(VLOOKUP($C290&amp;":"&amp;$D290, Region!$D:$K, 8, FALSE), "")</f>
        <v>14.05</v>
      </c>
      <c r="L290" s="1"/>
      <c r="M290" s="13">
        <f t="shared" si="31"/>
        <v>1.5493906578086873</v>
      </c>
      <c r="N290" s="13">
        <f t="shared" si="32"/>
        <v>1.4113367587556322</v>
      </c>
      <c r="O290" s="13">
        <f t="shared" si="33"/>
        <v>-1.3501848040198288</v>
      </c>
      <c r="P290" s="13">
        <f t="shared" si="34"/>
        <v>0.75042318912690942</v>
      </c>
      <c r="Q290" s="13">
        <f t="shared" si="35"/>
        <v>-0.50248204705453148</v>
      </c>
      <c r="R290" s="13">
        <f t="shared" si="36"/>
        <v>2.1021157906937913</v>
      </c>
      <c r="S290" s="14">
        <f t="shared" si="37"/>
        <v>0</v>
      </c>
    </row>
    <row r="291" spans="1:19" x14ac:dyDescent="0.45">
      <c r="A291" s="1">
        <v>1961</v>
      </c>
      <c r="B291" s="1" t="s">
        <v>23</v>
      </c>
      <c r="C291" s="1" t="s">
        <v>24</v>
      </c>
      <c r="D291" s="1" t="s">
        <v>55</v>
      </c>
      <c r="E291" s="2">
        <v>43909</v>
      </c>
      <c r="F291" s="1" t="s">
        <v>45</v>
      </c>
      <c r="G291" s="1"/>
      <c r="H291" s="7">
        <f>IFERROR(VLOOKUP($C291&amp;":"&amp;$D291, Region!$D:$K, 2, FALSE), "")</f>
        <v>37.654259000000003</v>
      </c>
      <c r="I291" s="7">
        <f>IFERROR(VLOOKUP($C291&amp;":"&amp;$D291, Region!$D:$K, 3, FALSE), "")</f>
        <v>127.05629399999999</v>
      </c>
      <c r="J291" s="7">
        <f>IFERROR(VLOOKUP($C291&amp;":"&amp;$D291, Region!$D:$K, 7, FALSE), "")</f>
        <v>1.39</v>
      </c>
      <c r="K291" s="7">
        <f>IFERROR(VLOOKUP($C291&amp;":"&amp;$D291, Region!$D:$K, 8, FALSE), "")</f>
        <v>15.4</v>
      </c>
      <c r="L291" s="1"/>
      <c r="M291" s="13">
        <f t="shared" si="31"/>
        <v>-0.71992005631882316</v>
      </c>
      <c r="N291" s="13">
        <f t="shared" si="32"/>
        <v>1.5226896296037404</v>
      </c>
      <c r="O291" s="13">
        <f t="shared" si="33"/>
        <v>-1.1700610845441064</v>
      </c>
      <c r="P291" s="13">
        <f t="shared" si="34"/>
        <v>-6.2267144822937444E-2</v>
      </c>
      <c r="Q291" s="13">
        <f t="shared" si="35"/>
        <v>-0.32108563566656989</v>
      </c>
      <c r="R291" s="13">
        <f t="shared" si="36"/>
        <v>2.1021157906937913</v>
      </c>
      <c r="S291" s="14">
        <f t="shared" si="37"/>
        <v>0</v>
      </c>
    </row>
    <row r="292" spans="1:19" x14ac:dyDescent="0.45">
      <c r="A292" s="1">
        <v>1997</v>
      </c>
      <c r="B292" s="1" t="s">
        <v>23</v>
      </c>
      <c r="C292" s="1" t="s">
        <v>24</v>
      </c>
      <c r="D292" s="1" t="s">
        <v>56</v>
      </c>
      <c r="E292" s="2">
        <v>43909</v>
      </c>
      <c r="F292" s="1" t="s">
        <v>45</v>
      </c>
      <c r="G292" s="1"/>
      <c r="H292" s="7">
        <f>IFERROR(VLOOKUP($C292&amp;":"&amp;$D292, Region!$D:$K, 2, FALSE), "")</f>
        <v>37.510570999999999</v>
      </c>
      <c r="I292" s="7">
        <f>IFERROR(VLOOKUP($C292&amp;":"&amp;$D292, Region!$D:$K, 3, FALSE), "")</f>
        <v>126.963604</v>
      </c>
      <c r="J292" s="7">
        <f>IFERROR(VLOOKUP($C292&amp;":"&amp;$D292, Region!$D:$K, 7, FALSE), "")</f>
        <v>1.17</v>
      </c>
      <c r="K292" s="7">
        <f>IFERROR(VLOOKUP($C292&amp;":"&amp;$D292, Region!$D:$K, 8, FALSE), "")</f>
        <v>15.85</v>
      </c>
      <c r="L292" s="1"/>
      <c r="M292" s="13">
        <f t="shared" si="31"/>
        <v>1.1367887097855036</v>
      </c>
      <c r="N292" s="13">
        <f t="shared" si="32"/>
        <v>1.3408210369600351</v>
      </c>
      <c r="O292" s="13">
        <f t="shared" si="33"/>
        <v>-1.2780188443773046</v>
      </c>
      <c r="P292" s="13">
        <f t="shared" si="34"/>
        <v>-0.46861231179786061</v>
      </c>
      <c r="Q292" s="13">
        <f t="shared" si="35"/>
        <v>-0.26062016520391612</v>
      </c>
      <c r="R292" s="13">
        <f t="shared" si="36"/>
        <v>2.1021157906937913</v>
      </c>
      <c r="S292" s="14">
        <f t="shared" si="37"/>
        <v>0</v>
      </c>
    </row>
    <row r="293" spans="1:19" x14ac:dyDescent="0.45">
      <c r="A293" s="1">
        <v>1985</v>
      </c>
      <c r="B293" s="1" t="s">
        <v>23</v>
      </c>
      <c r="C293" s="1" t="s">
        <v>24</v>
      </c>
      <c r="D293" s="1" t="s">
        <v>37</v>
      </c>
      <c r="E293" s="2">
        <v>43909</v>
      </c>
      <c r="F293" s="1" t="s">
        <v>45</v>
      </c>
      <c r="G293" s="1"/>
      <c r="H293" s="7">
        <f>IFERROR(VLOOKUP($C293&amp;":"&amp;$D293, Region!$D:$K, 2, FALSE), "")</f>
        <v>37.514620000000001</v>
      </c>
      <c r="I293" s="7">
        <f>IFERROR(VLOOKUP($C293&amp;":"&amp;$D293, Region!$D:$K, 3, FALSE), "")</f>
        <v>127.10614099999999</v>
      </c>
      <c r="J293" s="7">
        <f>IFERROR(VLOOKUP($C293&amp;":"&amp;$D293, Region!$D:$K, 7, FALSE), "")</f>
        <v>1.65</v>
      </c>
      <c r="K293" s="7">
        <f>IFERROR(VLOOKUP($C293&amp;":"&amp;$D293, Region!$D:$K, 8, FALSE), "")</f>
        <v>13.1</v>
      </c>
      <c r="L293" s="1"/>
      <c r="M293" s="13">
        <f t="shared" si="31"/>
        <v>0.51788578775072813</v>
      </c>
      <c r="N293" s="13">
        <f t="shared" si="32"/>
        <v>1.3459459320912548</v>
      </c>
      <c r="O293" s="13">
        <f t="shared" si="33"/>
        <v>-1.1120033603623611</v>
      </c>
      <c r="P293" s="13">
        <f t="shared" si="34"/>
        <v>0.41795896160197188</v>
      </c>
      <c r="Q293" s="13">
        <f t="shared" si="35"/>
        <v>-0.63013137358680082</v>
      </c>
      <c r="R293" s="13">
        <f t="shared" si="36"/>
        <v>2.1021157906937913</v>
      </c>
      <c r="S293" s="14">
        <f t="shared" si="37"/>
        <v>0</v>
      </c>
    </row>
    <row r="294" spans="1:19" x14ac:dyDescent="0.45">
      <c r="A294" s="1">
        <v>1964</v>
      </c>
      <c r="B294" s="1" t="s">
        <v>23</v>
      </c>
      <c r="C294" s="1" t="s">
        <v>24</v>
      </c>
      <c r="D294" s="1" t="s">
        <v>25</v>
      </c>
      <c r="E294" s="2">
        <v>43909</v>
      </c>
      <c r="F294" s="1" t="s">
        <v>45</v>
      </c>
      <c r="G294" s="1"/>
      <c r="H294" s="7">
        <f>IFERROR(VLOOKUP($C294&amp;":"&amp;$D294, Region!$D:$K, 2, FALSE), "")</f>
        <v>37.551166000000002</v>
      </c>
      <c r="I294" s="7">
        <f>IFERROR(VLOOKUP($C294&amp;":"&amp;$D294, Region!$D:$K, 3, FALSE), "")</f>
        <v>126.84950600000001</v>
      </c>
      <c r="J294" s="7">
        <f>IFERROR(VLOOKUP($C294&amp;":"&amp;$D294, Region!$D:$K, 7, FALSE), "")</f>
        <v>1.17</v>
      </c>
      <c r="K294" s="7">
        <f>IFERROR(VLOOKUP($C294&amp;":"&amp;$D294, Region!$D:$K, 8, FALSE), "")</f>
        <v>14.39</v>
      </c>
      <c r="L294" s="1"/>
      <c r="M294" s="13">
        <f t="shared" si="31"/>
        <v>-0.56519432581012918</v>
      </c>
      <c r="N294" s="13">
        <f t="shared" si="32"/>
        <v>1.3922028887386915</v>
      </c>
      <c r="O294" s="13">
        <f t="shared" si="33"/>
        <v>-1.4109108983361929</v>
      </c>
      <c r="P294" s="13">
        <f t="shared" si="34"/>
        <v>-0.46861231179786061</v>
      </c>
      <c r="Q294" s="13">
        <f t="shared" si="35"/>
        <v>-0.45679702492719299</v>
      </c>
      <c r="R294" s="13">
        <f t="shared" si="36"/>
        <v>2.1021157906937913</v>
      </c>
      <c r="S294" s="14">
        <f t="shared" si="37"/>
        <v>0</v>
      </c>
    </row>
    <row r="295" spans="1:19" x14ac:dyDescent="0.45">
      <c r="A295" s="1">
        <v>1971</v>
      </c>
      <c r="B295" s="1" t="s">
        <v>23</v>
      </c>
      <c r="C295" s="1" t="s">
        <v>24</v>
      </c>
      <c r="D295" s="1" t="s">
        <v>43</v>
      </c>
      <c r="E295" s="2">
        <v>43909</v>
      </c>
      <c r="F295" s="1" t="s">
        <v>45</v>
      </c>
      <c r="G295" s="1"/>
      <c r="H295" s="7">
        <f>IFERROR(VLOOKUP($C295&amp;":"&amp;$D295, Region!$D:$K, 2, FALSE), "")</f>
        <v>37.563276999999999</v>
      </c>
      <c r="I295" s="7">
        <f>IFERROR(VLOOKUP($C295&amp;":"&amp;$D295, Region!$D:$K, 3, FALSE), "")</f>
        <v>127.036647</v>
      </c>
      <c r="J295" s="7">
        <f>IFERROR(VLOOKUP($C295&amp;":"&amp;$D295, Region!$D:$K, 7, FALSE), "")</f>
        <v>0.97</v>
      </c>
      <c r="K295" s="7">
        <f>IFERROR(VLOOKUP($C295&amp;":"&amp;$D295, Region!$D:$K, 8, FALSE), "")</f>
        <v>14.76</v>
      </c>
      <c r="L295" s="1"/>
      <c r="M295" s="13">
        <f t="shared" si="31"/>
        <v>-0.20416762128984345</v>
      </c>
      <c r="N295" s="13">
        <f t="shared" si="32"/>
        <v>1.407532008258118</v>
      </c>
      <c r="O295" s="13">
        <f t="shared" si="33"/>
        <v>-1.1929443093519843</v>
      </c>
      <c r="P295" s="13">
        <f t="shared" si="34"/>
        <v>-0.83801700904779075</v>
      </c>
      <c r="Q295" s="13">
        <f t="shared" si="35"/>
        <v>-0.40708097143567767</v>
      </c>
      <c r="R295" s="13">
        <f t="shared" si="36"/>
        <v>2.1021157906937913</v>
      </c>
      <c r="S295" s="14">
        <f t="shared" si="37"/>
        <v>0</v>
      </c>
    </row>
    <row r="296" spans="1:19" x14ac:dyDescent="0.45">
      <c r="A296" s="1">
        <v>1954</v>
      </c>
      <c r="B296" s="1" t="s">
        <v>23</v>
      </c>
      <c r="C296" s="1" t="s">
        <v>24</v>
      </c>
      <c r="D296" s="1" t="s">
        <v>58</v>
      </c>
      <c r="E296" s="2">
        <v>43909</v>
      </c>
      <c r="F296" s="1" t="s">
        <v>45</v>
      </c>
      <c r="G296" s="1"/>
      <c r="H296" s="7">
        <f>IFERROR(VLOOKUP($C296&amp;":"&amp;$D296, Region!$D:$K, 2, FALSE), "")</f>
        <v>37.517189000000002</v>
      </c>
      <c r="I296" s="7">
        <f>IFERROR(VLOOKUP($C296&amp;":"&amp;$D296, Region!$D:$K, 3, FALSE), "")</f>
        <v>126.866618</v>
      </c>
      <c r="J296" s="7">
        <f>IFERROR(VLOOKUP($C296&amp;":"&amp;$D296, Region!$D:$K, 7, FALSE), "")</f>
        <v>2.2599999999999998</v>
      </c>
      <c r="K296" s="7">
        <f>IFERROR(VLOOKUP($C296&amp;":"&amp;$D296, Region!$D:$K, 8, FALSE), "")</f>
        <v>13.55</v>
      </c>
      <c r="L296" s="1"/>
      <c r="M296" s="13">
        <f t="shared" si="31"/>
        <v>-1.080946760839109</v>
      </c>
      <c r="N296" s="13">
        <f t="shared" si="32"/>
        <v>1.3491975635044686</v>
      </c>
      <c r="O296" s="13">
        <f t="shared" si="33"/>
        <v>-1.3909802349823728</v>
      </c>
      <c r="P296" s="13">
        <f t="shared" si="34"/>
        <v>1.5446432882142589</v>
      </c>
      <c r="Q296" s="13">
        <f t="shared" si="35"/>
        <v>-0.56966590312414689</v>
      </c>
      <c r="R296" s="13">
        <f t="shared" si="36"/>
        <v>2.1021157906937913</v>
      </c>
      <c r="S296" s="14">
        <f t="shared" si="37"/>
        <v>0</v>
      </c>
    </row>
    <row r="297" spans="1:19" x14ac:dyDescent="0.45">
      <c r="A297" s="1">
        <v>1959</v>
      </c>
      <c r="B297" s="1" t="s">
        <v>23</v>
      </c>
      <c r="C297" s="1" t="s">
        <v>24</v>
      </c>
      <c r="D297" s="1" t="s">
        <v>57</v>
      </c>
      <c r="E297" s="2">
        <v>43909</v>
      </c>
      <c r="F297" s="1" t="s">
        <v>45</v>
      </c>
      <c r="G297" s="1"/>
      <c r="H297" s="7">
        <f>IFERROR(VLOOKUP($C297&amp;":"&amp;$D297, Region!$D:$K, 2, FALSE), "")</f>
        <v>37.518420999999996</v>
      </c>
      <c r="I297" s="7">
        <f>IFERROR(VLOOKUP($C297&amp;":"&amp;$D297, Region!$D:$K, 3, FALSE), "")</f>
        <v>127.047222</v>
      </c>
      <c r="J297" s="7">
        <f>IFERROR(VLOOKUP($C297&amp;":"&amp;$D297, Region!$D:$K, 7, FALSE), "")</f>
        <v>4.18</v>
      </c>
      <c r="K297" s="7">
        <f>IFERROR(VLOOKUP($C297&amp;":"&amp;$D297, Region!$D:$K, 8, FALSE), "")</f>
        <v>13.17</v>
      </c>
      <c r="L297" s="1"/>
      <c r="M297" s="13">
        <f t="shared" si="31"/>
        <v>-0.82307054332461904</v>
      </c>
      <c r="N297" s="13">
        <f t="shared" si="32"/>
        <v>1.3507569289778278</v>
      </c>
      <c r="O297" s="13">
        <f t="shared" si="33"/>
        <v>-1.1806274109785189</v>
      </c>
      <c r="P297" s="13">
        <f t="shared" si="34"/>
        <v>5.0909283818135886</v>
      </c>
      <c r="Q297" s="13">
        <f t="shared" si="35"/>
        <v>-0.62072563373705469</v>
      </c>
      <c r="R297" s="13">
        <f t="shared" si="36"/>
        <v>2.1021157906937913</v>
      </c>
      <c r="S297" s="14">
        <f t="shared" si="37"/>
        <v>0</v>
      </c>
    </row>
    <row r="298" spans="1:19" x14ac:dyDescent="0.45">
      <c r="A298" s="1">
        <v>1984</v>
      </c>
      <c r="B298" s="1" t="s">
        <v>23</v>
      </c>
      <c r="C298" s="1" t="s">
        <v>24</v>
      </c>
      <c r="D298" s="1" t="s">
        <v>37</v>
      </c>
      <c r="E298" s="2">
        <v>43909</v>
      </c>
      <c r="F298" s="1" t="s">
        <v>45</v>
      </c>
      <c r="G298" s="1"/>
      <c r="H298" s="7">
        <f>IFERROR(VLOOKUP($C298&amp;":"&amp;$D298, Region!$D:$K, 2, FALSE), "")</f>
        <v>37.514620000000001</v>
      </c>
      <c r="I298" s="7">
        <f>IFERROR(VLOOKUP($C298&amp;":"&amp;$D298, Region!$D:$K, 3, FALSE), "")</f>
        <v>127.10614099999999</v>
      </c>
      <c r="J298" s="7">
        <f>IFERROR(VLOOKUP($C298&amp;":"&amp;$D298, Region!$D:$K, 7, FALSE), "")</f>
        <v>1.65</v>
      </c>
      <c r="K298" s="7">
        <f>IFERROR(VLOOKUP($C298&amp;":"&amp;$D298, Region!$D:$K, 8, FALSE), "")</f>
        <v>13.1</v>
      </c>
      <c r="L298" s="1"/>
      <c r="M298" s="13">
        <f t="shared" si="31"/>
        <v>0.46631054424783014</v>
      </c>
      <c r="N298" s="13">
        <f t="shared" si="32"/>
        <v>1.3459459320912548</v>
      </c>
      <c r="O298" s="13">
        <f t="shared" si="33"/>
        <v>-1.1120033603623611</v>
      </c>
      <c r="P298" s="13">
        <f t="shared" si="34"/>
        <v>0.41795896160197188</v>
      </c>
      <c r="Q298" s="13">
        <f t="shared" si="35"/>
        <v>-0.63013137358680082</v>
      </c>
      <c r="R298" s="13">
        <f t="shared" si="36"/>
        <v>2.1021157906937913</v>
      </c>
      <c r="S298" s="14">
        <f t="shared" si="37"/>
        <v>0</v>
      </c>
    </row>
    <row r="299" spans="1:19" x14ac:dyDescent="0.45">
      <c r="A299" s="1">
        <v>1969</v>
      </c>
      <c r="B299" s="1" t="s">
        <v>23</v>
      </c>
      <c r="C299" s="1" t="s">
        <v>24</v>
      </c>
      <c r="D299" s="1" t="s">
        <v>56</v>
      </c>
      <c r="E299" s="2">
        <v>43909</v>
      </c>
      <c r="F299" s="1" t="s">
        <v>45</v>
      </c>
      <c r="G299" s="1"/>
      <c r="H299" s="7">
        <f>IFERROR(VLOOKUP($C299&amp;":"&amp;$D299, Region!$D:$K, 2, FALSE), "")</f>
        <v>37.510570999999999</v>
      </c>
      <c r="I299" s="7">
        <f>IFERROR(VLOOKUP($C299&amp;":"&amp;$D299, Region!$D:$K, 3, FALSE), "")</f>
        <v>126.963604</v>
      </c>
      <c r="J299" s="7">
        <f>IFERROR(VLOOKUP($C299&amp;":"&amp;$D299, Region!$D:$K, 7, FALSE), "")</f>
        <v>1.17</v>
      </c>
      <c r="K299" s="7">
        <f>IFERROR(VLOOKUP($C299&amp;":"&amp;$D299, Region!$D:$K, 8, FALSE), "")</f>
        <v>15.85</v>
      </c>
      <c r="L299" s="1"/>
      <c r="M299" s="13">
        <f t="shared" si="31"/>
        <v>-0.30731810829563938</v>
      </c>
      <c r="N299" s="13">
        <f t="shared" si="32"/>
        <v>1.3408210369600351</v>
      </c>
      <c r="O299" s="13">
        <f t="shared" si="33"/>
        <v>-1.2780188443773046</v>
      </c>
      <c r="P299" s="13">
        <f t="shared" si="34"/>
        <v>-0.46861231179786061</v>
      </c>
      <c r="Q299" s="13">
        <f t="shared" si="35"/>
        <v>-0.26062016520391612</v>
      </c>
      <c r="R299" s="13">
        <f t="shared" si="36"/>
        <v>2.1021157906937913</v>
      </c>
      <c r="S299" s="14">
        <f t="shared" si="37"/>
        <v>0</v>
      </c>
    </row>
    <row r="300" spans="1:19" x14ac:dyDescent="0.45">
      <c r="A300" s="1">
        <v>1991</v>
      </c>
      <c r="B300" s="1" t="s">
        <v>23</v>
      </c>
      <c r="C300" s="1" t="s">
        <v>24</v>
      </c>
      <c r="D300" s="1" t="s">
        <v>62</v>
      </c>
      <c r="E300" s="2">
        <v>43909</v>
      </c>
      <c r="F300" s="1" t="s">
        <v>45</v>
      </c>
      <c r="G300" s="1"/>
      <c r="H300" s="7">
        <f>IFERROR(VLOOKUP($C300&amp;":"&amp;$D300, Region!$D:$K, 2, FALSE), "")</f>
        <v>37.526505</v>
      </c>
      <c r="I300" s="7">
        <f>IFERROR(VLOOKUP($C300&amp;":"&amp;$D300, Region!$D:$K, 3, FALSE), "")</f>
        <v>126.89619</v>
      </c>
      <c r="J300" s="7">
        <f>IFERROR(VLOOKUP($C300&amp;":"&amp;$D300, Region!$D:$K, 7, FALSE), "")</f>
        <v>1.21</v>
      </c>
      <c r="K300" s="7">
        <f>IFERROR(VLOOKUP($C300&amp;":"&amp;$D300, Region!$D:$K, 8, FALSE), "")</f>
        <v>15.6</v>
      </c>
      <c r="L300" s="1"/>
      <c r="M300" s="13">
        <f t="shared" si="31"/>
        <v>0.82733724876811587</v>
      </c>
      <c r="N300" s="13">
        <f t="shared" si="32"/>
        <v>1.3609889991780697</v>
      </c>
      <c r="O300" s="13">
        <f t="shared" si="33"/>
        <v>-1.3565371788405252</v>
      </c>
      <c r="P300" s="13">
        <f t="shared" si="34"/>
        <v>-0.39473137234787453</v>
      </c>
      <c r="Q300" s="13">
        <f t="shared" si="35"/>
        <v>-0.29421209323872383</v>
      </c>
      <c r="R300" s="13">
        <f t="shared" si="36"/>
        <v>2.1021157906937913</v>
      </c>
      <c r="S300" s="14">
        <f t="shared" si="37"/>
        <v>0</v>
      </c>
    </row>
    <row r="301" spans="1:19" x14ac:dyDescent="0.45">
      <c r="A301" s="1">
        <v>1965</v>
      </c>
      <c r="B301" s="1" t="s">
        <v>23</v>
      </c>
      <c r="C301" s="1" t="s">
        <v>24</v>
      </c>
      <c r="D301" s="1" t="s">
        <v>62</v>
      </c>
      <c r="E301" s="2">
        <v>43909</v>
      </c>
      <c r="F301" s="1" t="s">
        <v>45</v>
      </c>
      <c r="G301" s="1"/>
      <c r="H301" s="7">
        <f>IFERROR(VLOOKUP($C301&amp;":"&amp;$D301, Region!$D:$K, 2, FALSE), "")</f>
        <v>37.526505</v>
      </c>
      <c r="I301" s="7">
        <f>IFERROR(VLOOKUP($C301&amp;":"&amp;$D301, Region!$D:$K, 3, FALSE), "")</f>
        <v>126.89619</v>
      </c>
      <c r="J301" s="7">
        <f>IFERROR(VLOOKUP($C301&amp;":"&amp;$D301, Region!$D:$K, 7, FALSE), "")</f>
        <v>1.21</v>
      </c>
      <c r="K301" s="7">
        <f>IFERROR(VLOOKUP($C301&amp;":"&amp;$D301, Region!$D:$K, 8, FALSE), "")</f>
        <v>15.6</v>
      </c>
      <c r="L301" s="1"/>
      <c r="M301" s="13">
        <f t="shared" si="31"/>
        <v>-0.5136190823072313</v>
      </c>
      <c r="N301" s="13">
        <f t="shared" si="32"/>
        <v>1.3609889991780697</v>
      </c>
      <c r="O301" s="13">
        <f t="shared" si="33"/>
        <v>-1.3565371788405252</v>
      </c>
      <c r="P301" s="13">
        <f t="shared" si="34"/>
        <v>-0.39473137234787453</v>
      </c>
      <c r="Q301" s="13">
        <f t="shared" si="35"/>
        <v>-0.29421209323872383</v>
      </c>
      <c r="R301" s="13">
        <f t="shared" si="36"/>
        <v>2.1021157906937913</v>
      </c>
      <c r="S301" s="14">
        <f t="shared" si="37"/>
        <v>0</v>
      </c>
    </row>
    <row r="302" spans="1:19" x14ac:dyDescent="0.45">
      <c r="A302" s="1">
        <v>1972</v>
      </c>
      <c r="B302" s="1" t="s">
        <v>23</v>
      </c>
      <c r="C302" s="1" t="s">
        <v>24</v>
      </c>
      <c r="D302" s="1" t="s">
        <v>55</v>
      </c>
      <c r="E302" s="2">
        <v>43909</v>
      </c>
      <c r="F302" s="1" t="s">
        <v>45</v>
      </c>
      <c r="G302" s="1"/>
      <c r="H302" s="7">
        <f>IFERROR(VLOOKUP($C302&amp;":"&amp;$D302, Region!$D:$K, 2, FALSE), "")</f>
        <v>37.654259000000003</v>
      </c>
      <c r="I302" s="7">
        <f>IFERROR(VLOOKUP($C302&amp;":"&amp;$D302, Region!$D:$K, 3, FALSE), "")</f>
        <v>127.05629399999999</v>
      </c>
      <c r="J302" s="7">
        <f>IFERROR(VLOOKUP($C302&amp;":"&amp;$D302, Region!$D:$K, 7, FALSE), "")</f>
        <v>1.39</v>
      </c>
      <c r="K302" s="7">
        <f>IFERROR(VLOOKUP($C302&amp;":"&amp;$D302, Region!$D:$K, 8, FALSE), "")</f>
        <v>15.4</v>
      </c>
      <c r="L302" s="1"/>
      <c r="M302" s="13">
        <f t="shared" si="31"/>
        <v>-0.15259237778694548</v>
      </c>
      <c r="N302" s="13">
        <f t="shared" si="32"/>
        <v>1.5226896296037404</v>
      </c>
      <c r="O302" s="13">
        <f t="shared" si="33"/>
        <v>-1.1700610845441064</v>
      </c>
      <c r="P302" s="13">
        <f t="shared" si="34"/>
        <v>-6.2267144822937444E-2</v>
      </c>
      <c r="Q302" s="13">
        <f t="shared" si="35"/>
        <v>-0.32108563566656989</v>
      </c>
      <c r="R302" s="13">
        <f t="shared" si="36"/>
        <v>2.1021157906937913</v>
      </c>
      <c r="S302" s="14">
        <f t="shared" si="37"/>
        <v>0</v>
      </c>
    </row>
    <row r="303" spans="1:19" x14ac:dyDescent="0.45">
      <c r="A303" s="1">
        <v>2001</v>
      </c>
      <c r="B303" s="1" t="s">
        <v>23</v>
      </c>
      <c r="C303" s="1" t="s">
        <v>71</v>
      </c>
      <c r="D303" s="1" t="s">
        <v>72</v>
      </c>
      <c r="E303" s="2">
        <v>43882</v>
      </c>
      <c r="F303" s="1" t="s">
        <v>45</v>
      </c>
      <c r="G303" s="1"/>
      <c r="H303" s="7">
        <f>IFERROR(VLOOKUP($C303&amp;":"&amp;$D303, Region!$D:$K, 2, FALSE), "")</f>
        <v>35.205060000000003</v>
      </c>
      <c r="I303" s="7">
        <f>IFERROR(VLOOKUP($C303&amp;":"&amp;$D303, Region!$D:$K, 3, FALSE), "")</f>
        <v>129.083673</v>
      </c>
      <c r="J303" s="7">
        <f>IFERROR(VLOOKUP($C303&amp;":"&amp;$D303, Region!$D:$K, 7, FALSE), "")</f>
        <v>1.98</v>
      </c>
      <c r="K303" s="7">
        <f>IFERROR(VLOOKUP($C303&amp;":"&amp;$D303, Region!$D:$K, 8, FALSE), "")</f>
        <v>17.53</v>
      </c>
      <c r="L303" s="1"/>
      <c r="M303" s="13">
        <f t="shared" si="31"/>
        <v>1.3430896837970956</v>
      </c>
      <c r="N303" s="13">
        <f t="shared" si="32"/>
        <v>-1.577307414229822</v>
      </c>
      <c r="O303" s="13">
        <f t="shared" si="33"/>
        <v>1.1912647885046943</v>
      </c>
      <c r="P303" s="13">
        <f t="shared" si="34"/>
        <v>1.0274767120643569</v>
      </c>
      <c r="Q303" s="13">
        <f t="shared" si="35"/>
        <v>-3.4882408810008141E-2</v>
      </c>
      <c r="R303" s="13">
        <f t="shared" si="36"/>
        <v>-1.3289878277939937</v>
      </c>
      <c r="S303" s="14">
        <f t="shared" si="37"/>
        <v>0</v>
      </c>
    </row>
    <row r="304" spans="1:19" x14ac:dyDescent="0.45">
      <c r="A304" s="1">
        <v>1963</v>
      </c>
      <c r="B304" s="1" t="s">
        <v>23</v>
      </c>
      <c r="C304" s="1" t="s">
        <v>71</v>
      </c>
      <c r="D304" s="1" t="s">
        <v>74</v>
      </c>
      <c r="E304" s="2">
        <v>43882</v>
      </c>
      <c r="F304" s="1" t="s">
        <v>45</v>
      </c>
      <c r="G304" s="1"/>
      <c r="H304" s="7">
        <f>IFERROR(VLOOKUP($C304&amp;":"&amp;$D304, Region!$D:$K, 2, FALSE), "")</f>
        <v>35.163359999999997</v>
      </c>
      <c r="I304" s="7">
        <f>IFERROR(VLOOKUP($C304&amp;":"&amp;$D304, Region!$D:$K, 3, FALSE), "")</f>
        <v>129.16359399999999</v>
      </c>
      <c r="J304" s="7">
        <f>IFERROR(VLOOKUP($C304&amp;":"&amp;$D304, Region!$D:$K, 7, FALSE), "")</f>
        <v>1.63</v>
      </c>
      <c r="K304" s="7">
        <f>IFERROR(VLOOKUP($C304&amp;":"&amp;$D304, Region!$D:$K, 8, FALSE), "")</f>
        <v>16.53</v>
      </c>
      <c r="L304" s="1"/>
      <c r="M304" s="13">
        <f t="shared" si="31"/>
        <v>-0.61676956931302718</v>
      </c>
      <c r="N304" s="13">
        <f t="shared" si="32"/>
        <v>-1.6300878852033436</v>
      </c>
      <c r="O304" s="13">
        <f t="shared" si="33"/>
        <v>1.2843502575264685</v>
      </c>
      <c r="P304" s="13">
        <f t="shared" si="34"/>
        <v>0.38101849187697884</v>
      </c>
      <c r="Q304" s="13">
        <f t="shared" si="35"/>
        <v>-0.16925012094923897</v>
      </c>
      <c r="R304" s="13">
        <f t="shared" si="36"/>
        <v>-1.3289878277939937</v>
      </c>
      <c r="S304" s="14">
        <f t="shared" si="37"/>
        <v>0</v>
      </c>
    </row>
    <row r="305" spans="1:19" x14ac:dyDescent="0.45">
      <c r="A305" s="1">
        <v>2000</v>
      </c>
      <c r="B305" s="1" t="s">
        <v>23</v>
      </c>
      <c r="C305" s="1" t="s">
        <v>71</v>
      </c>
      <c r="D305" s="1" t="s">
        <v>74</v>
      </c>
      <c r="E305" s="2">
        <v>43883</v>
      </c>
      <c r="F305" s="1" t="s">
        <v>27</v>
      </c>
      <c r="G305" s="1"/>
      <c r="H305" s="7">
        <f>IFERROR(VLOOKUP($C305&amp;":"&amp;$D305, Region!$D:$K, 2, FALSE), "")</f>
        <v>35.163359999999997</v>
      </c>
      <c r="I305" s="7">
        <f>IFERROR(VLOOKUP($C305&amp;":"&amp;$D305, Region!$D:$K, 3, FALSE), "")</f>
        <v>129.16359399999999</v>
      </c>
      <c r="J305" s="7">
        <f>IFERROR(VLOOKUP($C305&amp;":"&amp;$D305, Region!$D:$K, 7, FALSE), "")</f>
        <v>1.63</v>
      </c>
      <c r="K305" s="7">
        <f>IFERROR(VLOOKUP($C305&amp;":"&amp;$D305, Region!$D:$K, 8, FALSE), "")</f>
        <v>16.53</v>
      </c>
      <c r="L305" s="1"/>
      <c r="M305" s="13">
        <f t="shared" si="31"/>
        <v>1.2915144402941976</v>
      </c>
      <c r="N305" s="13">
        <f t="shared" si="32"/>
        <v>-1.6300878852033436</v>
      </c>
      <c r="O305" s="13">
        <f t="shared" si="33"/>
        <v>1.2843502575264685</v>
      </c>
      <c r="P305" s="13">
        <f t="shared" si="34"/>
        <v>0.38101849187697884</v>
      </c>
      <c r="Q305" s="13">
        <f t="shared" si="35"/>
        <v>-0.16925012094923897</v>
      </c>
      <c r="R305" s="13">
        <f t="shared" si="36"/>
        <v>-1.2019099159981499</v>
      </c>
      <c r="S305" s="14">
        <f t="shared" si="37"/>
        <v>1</v>
      </c>
    </row>
    <row r="306" spans="1:19" x14ac:dyDescent="0.45">
      <c r="A306" s="1">
        <v>1998</v>
      </c>
      <c r="B306" s="1" t="s">
        <v>23</v>
      </c>
      <c r="C306" s="1" t="s">
        <v>71</v>
      </c>
      <c r="D306" s="1" t="s">
        <v>74</v>
      </c>
      <c r="E306" s="2">
        <v>43883</v>
      </c>
      <c r="F306" s="1" t="s">
        <v>27</v>
      </c>
      <c r="G306" s="1"/>
      <c r="H306" s="7">
        <f>IFERROR(VLOOKUP($C306&amp;":"&amp;$D306, Region!$D:$K, 2, FALSE), "")</f>
        <v>35.163359999999997</v>
      </c>
      <c r="I306" s="7">
        <f>IFERROR(VLOOKUP($C306&amp;":"&amp;$D306, Region!$D:$K, 3, FALSE), "")</f>
        <v>129.16359399999999</v>
      </c>
      <c r="J306" s="7">
        <f>IFERROR(VLOOKUP($C306&amp;":"&amp;$D306, Region!$D:$K, 7, FALSE), "")</f>
        <v>1.63</v>
      </c>
      <c r="K306" s="7">
        <f>IFERROR(VLOOKUP($C306&amp;":"&amp;$D306, Region!$D:$K, 8, FALSE), "")</f>
        <v>16.53</v>
      </c>
      <c r="L306" s="1"/>
      <c r="M306" s="13">
        <f t="shared" si="31"/>
        <v>1.1883639532884016</v>
      </c>
      <c r="N306" s="13">
        <f t="shared" si="32"/>
        <v>-1.6300878852033436</v>
      </c>
      <c r="O306" s="13">
        <f t="shared" si="33"/>
        <v>1.2843502575264685</v>
      </c>
      <c r="P306" s="13">
        <f t="shared" si="34"/>
        <v>0.38101849187697884</v>
      </c>
      <c r="Q306" s="13">
        <f t="shared" si="35"/>
        <v>-0.16925012094923897</v>
      </c>
      <c r="R306" s="13">
        <f t="shared" si="36"/>
        <v>-1.2019099159981499</v>
      </c>
      <c r="S306" s="14">
        <f t="shared" si="37"/>
        <v>1</v>
      </c>
    </row>
    <row r="307" spans="1:19" x14ac:dyDescent="0.45">
      <c r="A307" s="1">
        <v>1995</v>
      </c>
      <c r="B307" s="1" t="s">
        <v>23</v>
      </c>
      <c r="C307" s="1" t="s">
        <v>71</v>
      </c>
      <c r="D307" s="1" t="s">
        <v>74</v>
      </c>
      <c r="E307" s="2">
        <v>43883</v>
      </c>
      <c r="F307" s="1" t="s">
        <v>27</v>
      </c>
      <c r="G307" s="1"/>
      <c r="H307" s="7">
        <f>IFERROR(VLOOKUP($C307&amp;":"&amp;$D307, Region!$D:$K, 2, FALSE), "")</f>
        <v>35.163359999999997</v>
      </c>
      <c r="I307" s="7">
        <f>IFERROR(VLOOKUP($C307&amp;":"&amp;$D307, Region!$D:$K, 3, FALSE), "")</f>
        <v>129.16359399999999</v>
      </c>
      <c r="J307" s="7">
        <f>IFERROR(VLOOKUP($C307&amp;":"&amp;$D307, Region!$D:$K, 7, FALSE), "")</f>
        <v>1.63</v>
      </c>
      <c r="K307" s="7">
        <f>IFERROR(VLOOKUP($C307&amp;":"&amp;$D307, Region!$D:$K, 8, FALSE), "")</f>
        <v>16.53</v>
      </c>
      <c r="L307" s="1"/>
      <c r="M307" s="13">
        <f t="shared" si="31"/>
        <v>1.0336382227797078</v>
      </c>
      <c r="N307" s="13">
        <f t="shared" si="32"/>
        <v>-1.6300878852033436</v>
      </c>
      <c r="O307" s="13">
        <f t="shared" si="33"/>
        <v>1.2843502575264685</v>
      </c>
      <c r="P307" s="13">
        <f t="shared" si="34"/>
        <v>0.38101849187697884</v>
      </c>
      <c r="Q307" s="13">
        <f t="shared" si="35"/>
        <v>-0.16925012094923897</v>
      </c>
      <c r="R307" s="13">
        <f t="shared" si="36"/>
        <v>-1.2019099159981499</v>
      </c>
      <c r="S307" s="14">
        <f t="shared" si="37"/>
        <v>1</v>
      </c>
    </row>
    <row r="308" spans="1:19" x14ac:dyDescent="0.45">
      <c r="A308" s="1">
        <v>1938</v>
      </c>
      <c r="B308" s="1" t="s">
        <v>23</v>
      </c>
      <c r="C308" s="1" t="s">
        <v>71</v>
      </c>
      <c r="D308" s="1" t="s">
        <v>75</v>
      </c>
      <c r="E308" s="2">
        <v>43883</v>
      </c>
      <c r="F308" s="1" t="s">
        <v>45</v>
      </c>
      <c r="G308" s="1"/>
      <c r="H308" s="7">
        <f>IFERROR(VLOOKUP($C308&amp;":"&amp;$D308, Region!$D:$K, 2, FALSE), "")</f>
        <v>35.176406</v>
      </c>
      <c r="I308" s="7">
        <f>IFERROR(VLOOKUP($C308&amp;":"&amp;$D308, Region!$D:$K, 3, FALSE), "")</f>
        <v>129.079566</v>
      </c>
      <c r="J308" s="7">
        <f>IFERROR(VLOOKUP($C308&amp;":"&amp;$D308, Region!$D:$K, 7, FALSE), "")</f>
        <v>1.39</v>
      </c>
      <c r="K308" s="7">
        <f>IFERROR(VLOOKUP($C308&amp;":"&amp;$D308, Region!$D:$K, 8, FALSE), "")</f>
        <v>18.27</v>
      </c>
      <c r="L308" s="1"/>
      <c r="M308" s="13">
        <f t="shared" si="31"/>
        <v>-1.9061506568854765</v>
      </c>
      <c r="N308" s="13">
        <f t="shared" si="32"/>
        <v>-1.6135753186728732</v>
      </c>
      <c r="O308" s="13">
        <f t="shared" si="33"/>
        <v>1.1864812895335484</v>
      </c>
      <c r="P308" s="13">
        <f t="shared" si="34"/>
        <v>-6.2267144822937444E-2</v>
      </c>
      <c r="Q308" s="13">
        <f t="shared" si="35"/>
        <v>6.454969817302246E-2</v>
      </c>
      <c r="R308" s="13">
        <f t="shared" si="36"/>
        <v>-1.2019099159981499</v>
      </c>
      <c r="S308" s="14">
        <f t="shared" si="37"/>
        <v>0</v>
      </c>
    </row>
    <row r="309" spans="1:19" x14ac:dyDescent="0.45">
      <c r="A309" s="1">
        <v>1994</v>
      </c>
      <c r="B309" s="1" t="s">
        <v>39</v>
      </c>
      <c r="C309" s="1" t="s">
        <v>71</v>
      </c>
      <c r="D309" s="1"/>
      <c r="E309" s="2">
        <v>43883</v>
      </c>
      <c r="F309" s="1" t="s">
        <v>45</v>
      </c>
      <c r="G309" s="1"/>
      <c r="H309" s="7" t="str">
        <f>IFERROR(VLOOKUP($C309&amp;":"&amp;$D309, Region!$D:$K, 2, FALSE), "")</f>
        <v/>
      </c>
      <c r="I309" s="7" t="str">
        <f>IFERROR(VLOOKUP($C309&amp;":"&amp;$D309, Region!$D:$K, 3, FALSE), "")</f>
        <v/>
      </c>
      <c r="J309" s="7" t="str">
        <f>IFERROR(VLOOKUP($C309&amp;":"&amp;$D309, Region!$D:$K, 7, FALSE), "")</f>
        <v/>
      </c>
      <c r="K309" s="7" t="str">
        <f>IFERROR(VLOOKUP($C309&amp;":"&amp;$D309, Region!$D:$K, 8, FALSE), "")</f>
        <v/>
      </c>
      <c r="L309" s="1"/>
      <c r="M309" s="13">
        <f t="shared" si="31"/>
        <v>0.98206297927680974</v>
      </c>
      <c r="N309" s="13" t="e">
        <f t="shared" si="32"/>
        <v>#VALUE!</v>
      </c>
      <c r="O309" s="13" t="e">
        <f t="shared" si="33"/>
        <v>#VALUE!</v>
      </c>
      <c r="P309" s="13" t="e">
        <f t="shared" si="34"/>
        <v>#VALUE!</v>
      </c>
      <c r="Q309" s="13" t="e">
        <f t="shared" si="35"/>
        <v>#VALUE!</v>
      </c>
      <c r="R309" s="13">
        <f t="shared" si="36"/>
        <v>-1.2019099159981499</v>
      </c>
      <c r="S309" s="14">
        <f t="shared" si="37"/>
        <v>0</v>
      </c>
    </row>
    <row r="310" spans="1:19" x14ac:dyDescent="0.45">
      <c r="A310" s="1">
        <v>1999</v>
      </c>
      <c r="B310" s="1" t="s">
        <v>23</v>
      </c>
      <c r="C310" s="1" t="s">
        <v>71</v>
      </c>
      <c r="D310" s="1" t="s">
        <v>72</v>
      </c>
      <c r="E310" s="2">
        <v>43883</v>
      </c>
      <c r="F310" s="1" t="s">
        <v>27</v>
      </c>
      <c r="G310" s="1"/>
      <c r="H310" s="7">
        <f>IFERROR(VLOOKUP($C310&amp;":"&amp;$D310, Region!$D:$K, 2, FALSE), "")</f>
        <v>35.205060000000003</v>
      </c>
      <c r="I310" s="7">
        <f>IFERROR(VLOOKUP($C310&amp;":"&amp;$D310, Region!$D:$K, 3, FALSE), "")</f>
        <v>129.083673</v>
      </c>
      <c r="J310" s="7">
        <f>IFERROR(VLOOKUP($C310&amp;":"&amp;$D310, Region!$D:$K, 7, FALSE), "")</f>
        <v>1.98</v>
      </c>
      <c r="K310" s="7">
        <f>IFERROR(VLOOKUP($C310&amp;":"&amp;$D310, Region!$D:$K, 8, FALSE), "")</f>
        <v>17.53</v>
      </c>
      <c r="L310" s="1"/>
      <c r="M310" s="13">
        <f t="shared" si="31"/>
        <v>1.2399391967912996</v>
      </c>
      <c r="N310" s="13">
        <f t="shared" si="32"/>
        <v>-1.577307414229822</v>
      </c>
      <c r="O310" s="13">
        <f t="shared" si="33"/>
        <v>1.1912647885046943</v>
      </c>
      <c r="P310" s="13">
        <f t="shared" si="34"/>
        <v>1.0274767120643569</v>
      </c>
      <c r="Q310" s="13">
        <f t="shared" si="35"/>
        <v>-3.4882408810008141E-2</v>
      </c>
      <c r="R310" s="13">
        <f t="shared" si="36"/>
        <v>-1.2019099159981499</v>
      </c>
      <c r="S310" s="14">
        <f t="shared" si="37"/>
        <v>1</v>
      </c>
    </row>
    <row r="311" spans="1:19" x14ac:dyDescent="0.45">
      <c r="A311" s="1">
        <v>1999</v>
      </c>
      <c r="B311" s="1" t="s">
        <v>23</v>
      </c>
      <c r="C311" s="1" t="s">
        <v>71</v>
      </c>
      <c r="D311" s="1" t="s">
        <v>72</v>
      </c>
      <c r="E311" s="2">
        <v>43883</v>
      </c>
      <c r="F311" s="1" t="s">
        <v>27</v>
      </c>
      <c r="G311" s="1"/>
      <c r="H311" s="7">
        <f>IFERROR(VLOOKUP($C311&amp;":"&amp;$D311, Region!$D:$K, 2, FALSE), "")</f>
        <v>35.205060000000003</v>
      </c>
      <c r="I311" s="7">
        <f>IFERROR(VLOOKUP($C311&amp;":"&amp;$D311, Region!$D:$K, 3, FALSE), "")</f>
        <v>129.083673</v>
      </c>
      <c r="J311" s="7">
        <f>IFERROR(VLOOKUP($C311&amp;":"&amp;$D311, Region!$D:$K, 7, FALSE), "")</f>
        <v>1.98</v>
      </c>
      <c r="K311" s="7">
        <f>IFERROR(VLOOKUP($C311&amp;":"&amp;$D311, Region!$D:$K, 8, FALSE), "")</f>
        <v>17.53</v>
      </c>
      <c r="L311" s="1"/>
      <c r="M311" s="13">
        <f t="shared" si="31"/>
        <v>1.2399391967912996</v>
      </c>
      <c r="N311" s="13">
        <f t="shared" si="32"/>
        <v>-1.577307414229822</v>
      </c>
      <c r="O311" s="13">
        <f t="shared" si="33"/>
        <v>1.1912647885046943</v>
      </c>
      <c r="P311" s="13">
        <f t="shared" si="34"/>
        <v>1.0274767120643569</v>
      </c>
      <c r="Q311" s="13">
        <f t="shared" si="35"/>
        <v>-3.4882408810008141E-2</v>
      </c>
      <c r="R311" s="13">
        <f t="shared" si="36"/>
        <v>-1.2019099159981499</v>
      </c>
      <c r="S311" s="14">
        <f t="shared" si="37"/>
        <v>1</v>
      </c>
    </row>
    <row r="312" spans="1:19" x14ac:dyDescent="0.45">
      <c r="A312" s="1">
        <v>1974</v>
      </c>
      <c r="B312" s="1" t="s">
        <v>23</v>
      </c>
      <c r="C312" s="1" t="s">
        <v>71</v>
      </c>
      <c r="D312" s="1" t="s">
        <v>72</v>
      </c>
      <c r="E312" s="2">
        <v>43883</v>
      </c>
      <c r="F312" s="1" t="s">
        <v>45</v>
      </c>
      <c r="G312" s="1"/>
      <c r="H312" s="7">
        <f>IFERROR(VLOOKUP($C312&amp;":"&amp;$D312, Region!$D:$K, 2, FALSE), "")</f>
        <v>35.205060000000003</v>
      </c>
      <c r="I312" s="7">
        <f>IFERROR(VLOOKUP($C312&amp;":"&amp;$D312, Region!$D:$K, 3, FALSE), "")</f>
        <v>129.083673</v>
      </c>
      <c r="J312" s="7">
        <f>IFERROR(VLOOKUP($C312&amp;":"&amp;$D312, Region!$D:$K, 7, FALSE), "")</f>
        <v>1.98</v>
      </c>
      <c r="K312" s="7">
        <f>IFERROR(VLOOKUP($C312&amp;":"&amp;$D312, Region!$D:$K, 8, FALSE), "")</f>
        <v>17.53</v>
      </c>
      <c r="L312" s="1"/>
      <c r="M312" s="13">
        <f t="shared" si="31"/>
        <v>-4.9441890781149557E-2</v>
      </c>
      <c r="N312" s="13">
        <f t="shared" si="32"/>
        <v>-1.577307414229822</v>
      </c>
      <c r="O312" s="13">
        <f t="shared" si="33"/>
        <v>1.1912647885046943</v>
      </c>
      <c r="P312" s="13">
        <f t="shared" si="34"/>
        <v>1.0274767120643569</v>
      </c>
      <c r="Q312" s="13">
        <f t="shared" si="35"/>
        <v>-3.4882408810008141E-2</v>
      </c>
      <c r="R312" s="13">
        <f t="shared" si="36"/>
        <v>-1.2019099159981499</v>
      </c>
      <c r="S312" s="14">
        <f t="shared" si="37"/>
        <v>0</v>
      </c>
    </row>
    <row r="313" spans="1:19" x14ac:dyDescent="0.45">
      <c r="A313" s="1">
        <v>1994</v>
      </c>
      <c r="B313" s="1" t="s">
        <v>23</v>
      </c>
      <c r="C313" s="1" t="s">
        <v>71</v>
      </c>
      <c r="D313" s="1" t="s">
        <v>76</v>
      </c>
      <c r="E313" s="2">
        <v>43883</v>
      </c>
      <c r="F313" s="1" t="s">
        <v>45</v>
      </c>
      <c r="G313" s="1"/>
      <c r="H313" s="7">
        <f>IFERROR(VLOOKUP($C313&amp;":"&amp;$D313, Region!$D:$K, 2, FALSE), "")</f>
        <v>35.197482999999998</v>
      </c>
      <c r="I313" s="7">
        <f>IFERROR(VLOOKUP($C313&amp;":"&amp;$D313, Region!$D:$K, 3, FALSE), "")</f>
        <v>128.99022400000001</v>
      </c>
      <c r="J313" s="7">
        <f>IFERROR(VLOOKUP($C313&amp;":"&amp;$D313, Region!$D:$K, 7, FALSE), "")</f>
        <v>1.35</v>
      </c>
      <c r="K313" s="7">
        <f>IFERROR(VLOOKUP($C313&amp;":"&amp;$D313, Region!$D:$K, 8, FALSE), "")</f>
        <v>16.04</v>
      </c>
      <c r="L313" s="1"/>
      <c r="M313" s="13">
        <f t="shared" si="31"/>
        <v>0.98206297927680974</v>
      </c>
      <c r="N313" s="13">
        <f t="shared" si="32"/>
        <v>-1.5868977650347758</v>
      </c>
      <c r="O313" s="13">
        <f t="shared" si="33"/>
        <v>1.0824230073130578</v>
      </c>
      <c r="P313" s="13">
        <f t="shared" si="34"/>
        <v>-0.13614808427292313</v>
      </c>
      <c r="Q313" s="13">
        <f t="shared" si="35"/>
        <v>-0.23509029989746233</v>
      </c>
      <c r="R313" s="13">
        <f t="shared" si="36"/>
        <v>-1.2019099159981499</v>
      </c>
      <c r="S313" s="14">
        <f t="shared" si="37"/>
        <v>0</v>
      </c>
    </row>
    <row r="314" spans="1:19" x14ac:dyDescent="0.45">
      <c r="A314" s="1">
        <v>1964</v>
      </c>
      <c r="B314" s="1" t="s">
        <v>23</v>
      </c>
      <c r="C314" s="1" t="s">
        <v>71</v>
      </c>
      <c r="D314" s="1" t="s">
        <v>77</v>
      </c>
      <c r="E314" s="2">
        <v>43883</v>
      </c>
      <c r="F314" s="1" t="s">
        <v>45</v>
      </c>
      <c r="G314" s="1"/>
      <c r="H314" s="7">
        <f>IFERROR(VLOOKUP($C314&amp;":"&amp;$D314, Region!$D:$K, 2, FALSE), "")</f>
        <v>35.136789</v>
      </c>
      <c r="I314" s="7">
        <f>IFERROR(VLOOKUP($C314&amp;":"&amp;$D314, Region!$D:$K, 3, FALSE), "")</f>
        <v>129.08413999999999</v>
      </c>
      <c r="J314" s="7">
        <f>IFERROR(VLOOKUP($C314&amp;":"&amp;$D314, Region!$D:$K, 7, FALSE), "")</f>
        <v>1.24</v>
      </c>
      <c r="K314" s="7">
        <f>IFERROR(VLOOKUP($C314&amp;":"&amp;$D314, Region!$D:$K, 8, FALSE), "")</f>
        <v>19.13</v>
      </c>
      <c r="L314" s="1"/>
      <c r="M314" s="13">
        <f t="shared" si="31"/>
        <v>-0.56519432581012918</v>
      </c>
      <c r="N314" s="13">
        <f t="shared" si="32"/>
        <v>-1.663719297535168</v>
      </c>
      <c r="O314" s="13">
        <f t="shared" si="33"/>
        <v>1.1918087120545984</v>
      </c>
      <c r="P314" s="13">
        <f t="shared" si="34"/>
        <v>-0.33932066776038494</v>
      </c>
      <c r="Q314" s="13">
        <f t="shared" si="35"/>
        <v>0.18010593061276089</v>
      </c>
      <c r="R314" s="13">
        <f t="shared" si="36"/>
        <v>-1.2019099159981499</v>
      </c>
      <c r="S314" s="14">
        <f t="shared" si="37"/>
        <v>0</v>
      </c>
    </row>
    <row r="315" spans="1:19" x14ac:dyDescent="0.45">
      <c r="A315" s="1">
        <v>1995</v>
      </c>
      <c r="B315" s="1" t="s">
        <v>23</v>
      </c>
      <c r="C315" s="1" t="s">
        <v>71</v>
      </c>
      <c r="D315" s="1" t="s">
        <v>78</v>
      </c>
      <c r="E315" s="2">
        <v>43883</v>
      </c>
      <c r="F315" s="1" t="s">
        <v>27</v>
      </c>
      <c r="G315" s="1"/>
      <c r="H315" s="7">
        <f>IFERROR(VLOOKUP($C315&amp;":"&amp;$D315, Region!$D:$K, 2, FALSE), "")</f>
        <v>35.098134999999999</v>
      </c>
      <c r="I315" s="7">
        <f>IFERROR(VLOOKUP($C315&amp;":"&amp;$D315, Region!$D:$K, 3, FALSE), "")</f>
        <v>129.024193</v>
      </c>
      <c r="J315" s="7">
        <f>IFERROR(VLOOKUP($C315&amp;":"&amp;$D315, Region!$D:$K, 7, FALSE), "")</f>
        <v>1.02</v>
      </c>
      <c r="K315" s="7">
        <f>IFERROR(VLOOKUP($C315&amp;":"&amp;$D315, Region!$D:$K, 8, FALSE), "")</f>
        <v>24.36</v>
      </c>
      <c r="L315" s="1"/>
      <c r="M315" s="13">
        <f t="shared" si="31"/>
        <v>1.0336382227797078</v>
      </c>
      <c r="N315" s="13">
        <f t="shared" si="32"/>
        <v>-1.7126443892620329</v>
      </c>
      <c r="O315" s="13">
        <f t="shared" si="33"/>
        <v>1.1219873307974968</v>
      </c>
      <c r="P315" s="13">
        <f t="shared" si="34"/>
        <v>-0.74566583473530812</v>
      </c>
      <c r="Q315" s="13">
        <f t="shared" si="35"/>
        <v>0.88284906510093819</v>
      </c>
      <c r="R315" s="13">
        <f t="shared" si="36"/>
        <v>-1.2019099159981499</v>
      </c>
      <c r="S315" s="14">
        <f t="shared" si="37"/>
        <v>1</v>
      </c>
    </row>
    <row r="316" spans="1:19" x14ac:dyDescent="0.45">
      <c r="A316" s="1">
        <v>1988</v>
      </c>
      <c r="B316" s="1" t="s">
        <v>23</v>
      </c>
      <c r="C316" s="1" t="s">
        <v>71</v>
      </c>
      <c r="D316" s="1" t="s">
        <v>72</v>
      </c>
      <c r="E316" s="2">
        <v>43883</v>
      </c>
      <c r="F316" s="1" t="s">
        <v>45</v>
      </c>
      <c r="G316" s="1"/>
      <c r="H316" s="7">
        <f>IFERROR(VLOOKUP($C316&amp;":"&amp;$D316, Region!$D:$K, 2, FALSE), "")</f>
        <v>35.205060000000003</v>
      </c>
      <c r="I316" s="7">
        <f>IFERROR(VLOOKUP($C316&amp;":"&amp;$D316, Region!$D:$K, 3, FALSE), "")</f>
        <v>129.083673</v>
      </c>
      <c r="J316" s="7">
        <f>IFERROR(VLOOKUP($C316&amp;":"&amp;$D316, Region!$D:$K, 7, FALSE), "")</f>
        <v>1.98</v>
      </c>
      <c r="K316" s="7">
        <f>IFERROR(VLOOKUP($C316&amp;":"&amp;$D316, Region!$D:$K, 8, FALSE), "")</f>
        <v>17.53</v>
      </c>
      <c r="L316" s="1"/>
      <c r="M316" s="13">
        <f t="shared" si="31"/>
        <v>0.672611518259422</v>
      </c>
      <c r="N316" s="13">
        <f t="shared" si="32"/>
        <v>-1.577307414229822</v>
      </c>
      <c r="O316" s="13">
        <f t="shared" si="33"/>
        <v>1.1912647885046943</v>
      </c>
      <c r="P316" s="13">
        <f t="shared" si="34"/>
        <v>1.0274767120643569</v>
      </c>
      <c r="Q316" s="13">
        <f t="shared" si="35"/>
        <v>-3.4882408810008141E-2</v>
      </c>
      <c r="R316" s="13">
        <f t="shared" si="36"/>
        <v>-1.2019099159981499</v>
      </c>
      <c r="S316" s="14">
        <f t="shared" si="37"/>
        <v>0</v>
      </c>
    </row>
    <row r="317" spans="1:19" x14ac:dyDescent="0.45">
      <c r="A317" s="1">
        <v>2001</v>
      </c>
      <c r="B317" s="1" t="s">
        <v>23</v>
      </c>
      <c r="C317" s="1" t="s">
        <v>71</v>
      </c>
      <c r="D317" s="1" t="s">
        <v>72</v>
      </c>
      <c r="E317" s="2">
        <v>43883</v>
      </c>
      <c r="F317" s="1" t="s">
        <v>45</v>
      </c>
      <c r="G317" s="1"/>
      <c r="H317" s="7">
        <f>IFERROR(VLOOKUP($C317&amp;":"&amp;$D317, Region!$D:$K, 2, FALSE), "")</f>
        <v>35.205060000000003</v>
      </c>
      <c r="I317" s="7">
        <f>IFERROR(VLOOKUP($C317&amp;":"&amp;$D317, Region!$D:$K, 3, FALSE), "")</f>
        <v>129.083673</v>
      </c>
      <c r="J317" s="7">
        <f>IFERROR(VLOOKUP($C317&amp;":"&amp;$D317, Region!$D:$K, 7, FALSE), "")</f>
        <v>1.98</v>
      </c>
      <c r="K317" s="7">
        <f>IFERROR(VLOOKUP($C317&amp;":"&amp;$D317, Region!$D:$K, 8, FALSE), "")</f>
        <v>17.53</v>
      </c>
      <c r="L317" s="1"/>
      <c r="M317" s="13">
        <f t="shared" si="31"/>
        <v>1.3430896837970956</v>
      </c>
      <c r="N317" s="13">
        <f t="shared" si="32"/>
        <v>-1.577307414229822</v>
      </c>
      <c r="O317" s="13">
        <f t="shared" si="33"/>
        <v>1.1912647885046943</v>
      </c>
      <c r="P317" s="13">
        <f t="shared" si="34"/>
        <v>1.0274767120643569</v>
      </c>
      <c r="Q317" s="13">
        <f t="shared" si="35"/>
        <v>-3.4882408810008141E-2</v>
      </c>
      <c r="R317" s="13">
        <f t="shared" si="36"/>
        <v>-1.2019099159981499</v>
      </c>
      <c r="S317" s="14">
        <f t="shared" si="37"/>
        <v>0</v>
      </c>
    </row>
    <row r="318" spans="1:19" x14ac:dyDescent="0.45">
      <c r="A318" s="1">
        <v>1987</v>
      </c>
      <c r="B318" s="1" t="s">
        <v>23</v>
      </c>
      <c r="C318" s="1" t="s">
        <v>71</v>
      </c>
      <c r="D318" s="1" t="s">
        <v>79</v>
      </c>
      <c r="E318" s="2">
        <v>43883</v>
      </c>
      <c r="F318" s="1" t="s">
        <v>45</v>
      </c>
      <c r="G318" s="1"/>
      <c r="H318" s="7">
        <f>IFERROR(VLOOKUP($C318&amp;":"&amp;$D318, Region!$D:$K, 2, FALSE), "")</f>
        <v>35.243053000000003</v>
      </c>
      <c r="I318" s="7">
        <f>IFERROR(VLOOKUP($C318&amp;":"&amp;$D318, Region!$D:$K, 3, FALSE), "")</f>
        <v>129.092163</v>
      </c>
      <c r="J318" s="7">
        <f>IFERROR(VLOOKUP($C318&amp;":"&amp;$D318, Region!$D:$K, 7, FALSE), "")</f>
        <v>1.64</v>
      </c>
      <c r="K318" s="7">
        <f>IFERROR(VLOOKUP($C318&amp;":"&amp;$D318, Region!$D:$K, 8, FALSE), "")</f>
        <v>19.8</v>
      </c>
      <c r="L318" s="1"/>
      <c r="M318" s="13">
        <f t="shared" si="31"/>
        <v>0.62103627475652401</v>
      </c>
      <c r="N318" s="13">
        <f t="shared" si="32"/>
        <v>-1.5292189625824186</v>
      </c>
      <c r="O318" s="13">
        <f t="shared" si="33"/>
        <v>1.2011532487591272</v>
      </c>
      <c r="P318" s="13">
        <f t="shared" si="34"/>
        <v>0.39948872673947533</v>
      </c>
      <c r="Q318" s="13">
        <f t="shared" si="35"/>
        <v>0.27013229774604575</v>
      </c>
      <c r="R318" s="13">
        <f t="shared" si="36"/>
        <v>-1.2019099159981499</v>
      </c>
      <c r="S318" s="14">
        <f t="shared" si="37"/>
        <v>0</v>
      </c>
    </row>
    <row r="319" spans="1:19" x14ac:dyDescent="0.45">
      <c r="A319" s="1">
        <v>1978</v>
      </c>
      <c r="B319" s="1" t="s">
        <v>23</v>
      </c>
      <c r="C319" s="1" t="s">
        <v>71</v>
      </c>
      <c r="D319" s="1" t="s">
        <v>77</v>
      </c>
      <c r="E319" s="2">
        <v>43884</v>
      </c>
      <c r="F319" s="1" t="s">
        <v>27</v>
      </c>
      <c r="G319" s="1"/>
      <c r="H319" s="7">
        <f>IFERROR(VLOOKUP($C319&amp;":"&amp;$D319, Region!$D:$K, 2, FALSE), "")</f>
        <v>35.136789</v>
      </c>
      <c r="I319" s="7">
        <f>IFERROR(VLOOKUP($C319&amp;":"&amp;$D319, Region!$D:$K, 3, FALSE), "")</f>
        <v>129.08413999999999</v>
      </c>
      <c r="J319" s="7">
        <f>IFERROR(VLOOKUP($C319&amp;":"&amp;$D319, Region!$D:$K, 7, FALSE), "")</f>
        <v>1.24</v>
      </c>
      <c r="K319" s="7">
        <f>IFERROR(VLOOKUP($C319&amp;":"&amp;$D319, Region!$D:$K, 8, FALSE), "")</f>
        <v>19.13</v>
      </c>
      <c r="L319" s="1"/>
      <c r="M319" s="13">
        <f t="shared" si="31"/>
        <v>0.15685908323044231</v>
      </c>
      <c r="N319" s="13">
        <f t="shared" si="32"/>
        <v>-1.663719297535168</v>
      </c>
      <c r="O319" s="13">
        <f t="shared" si="33"/>
        <v>1.1918087120545984</v>
      </c>
      <c r="P319" s="13">
        <f t="shared" si="34"/>
        <v>-0.33932066776038494</v>
      </c>
      <c r="Q319" s="13">
        <f t="shared" si="35"/>
        <v>0.18010593061276089</v>
      </c>
      <c r="R319" s="13">
        <f t="shared" si="36"/>
        <v>-1.0748320042023058</v>
      </c>
      <c r="S319" s="14">
        <f t="shared" si="37"/>
        <v>1</v>
      </c>
    </row>
    <row r="320" spans="1:19" x14ac:dyDescent="0.45">
      <c r="A320" s="1">
        <v>1995</v>
      </c>
      <c r="B320" s="1" t="s">
        <v>23</v>
      </c>
      <c r="C320" s="1" t="s">
        <v>71</v>
      </c>
      <c r="D320" s="1" t="s">
        <v>81</v>
      </c>
      <c r="E320" s="2">
        <v>43884</v>
      </c>
      <c r="F320" s="1" t="s">
        <v>45</v>
      </c>
      <c r="G320" s="1"/>
      <c r="H320" s="7">
        <f>IFERROR(VLOOKUP($C320&amp;":"&amp;$D320, Region!$D:$K, 2, FALSE), "")</f>
        <v>35.104641999999998</v>
      </c>
      <c r="I320" s="7">
        <f>IFERROR(VLOOKUP($C320&amp;":"&amp;$D320, Region!$D:$K, 3, FALSE), "")</f>
        <v>128.97479200000001</v>
      </c>
      <c r="J320" s="7">
        <f>IFERROR(VLOOKUP($C320&amp;":"&amp;$D320, Region!$D:$K, 7, FALSE), "")</f>
        <v>1.34</v>
      </c>
      <c r="K320" s="7">
        <f>IFERROR(VLOOKUP($C320&amp;":"&amp;$D320, Region!$D:$K, 8, FALSE), "")</f>
        <v>17.760000000000002</v>
      </c>
      <c r="L320" s="1"/>
      <c r="M320" s="13">
        <f t="shared" si="31"/>
        <v>1.0336382227797078</v>
      </c>
      <c r="N320" s="13">
        <f t="shared" si="32"/>
        <v>-1.7044083574964548</v>
      </c>
      <c r="O320" s="13">
        <f t="shared" si="33"/>
        <v>1.0644490710767158</v>
      </c>
      <c r="P320" s="13">
        <f t="shared" si="34"/>
        <v>-0.15461831913541968</v>
      </c>
      <c r="Q320" s="13">
        <f t="shared" si="35"/>
        <v>-3.977835017984991E-3</v>
      </c>
      <c r="R320" s="13">
        <f t="shared" si="36"/>
        <v>-1.0748320042023058</v>
      </c>
      <c r="S320" s="14">
        <f t="shared" si="37"/>
        <v>0</v>
      </c>
    </row>
    <row r="321" spans="1:19" x14ac:dyDescent="0.45">
      <c r="A321" s="1">
        <v>1990</v>
      </c>
      <c r="B321" s="1" t="s">
        <v>23</v>
      </c>
      <c r="C321" s="1" t="s">
        <v>71</v>
      </c>
      <c r="D321" s="1" t="s">
        <v>78</v>
      </c>
      <c r="E321" s="2">
        <v>43884</v>
      </c>
      <c r="F321" s="1" t="s">
        <v>45</v>
      </c>
      <c r="G321" s="1"/>
      <c r="H321" s="7">
        <f>IFERROR(VLOOKUP($C321&amp;":"&amp;$D321, Region!$D:$K, 2, FALSE), "")</f>
        <v>35.098134999999999</v>
      </c>
      <c r="I321" s="7">
        <f>IFERROR(VLOOKUP($C321&amp;":"&amp;$D321, Region!$D:$K, 3, FALSE), "")</f>
        <v>129.024193</v>
      </c>
      <c r="J321" s="7">
        <f>IFERROR(VLOOKUP($C321&amp;":"&amp;$D321, Region!$D:$K, 7, FALSE), "")</f>
        <v>1.02</v>
      </c>
      <c r="K321" s="7">
        <f>IFERROR(VLOOKUP($C321&amp;":"&amp;$D321, Region!$D:$K, 8, FALSE), "")</f>
        <v>24.36</v>
      </c>
      <c r="L321" s="1"/>
      <c r="M321" s="13">
        <f t="shared" si="31"/>
        <v>0.77576200526521788</v>
      </c>
      <c r="N321" s="13">
        <f t="shared" si="32"/>
        <v>-1.7126443892620329</v>
      </c>
      <c r="O321" s="13">
        <f t="shared" si="33"/>
        <v>1.1219873307974968</v>
      </c>
      <c r="P321" s="13">
        <f t="shared" si="34"/>
        <v>-0.74566583473530812</v>
      </c>
      <c r="Q321" s="13">
        <f t="shared" si="35"/>
        <v>0.88284906510093819</v>
      </c>
      <c r="R321" s="13">
        <f t="shared" si="36"/>
        <v>-1.0748320042023058</v>
      </c>
      <c r="S321" s="14">
        <f t="shared" si="37"/>
        <v>0</v>
      </c>
    </row>
    <row r="322" spans="1:19" x14ac:dyDescent="0.45">
      <c r="A322" s="1">
        <v>1964</v>
      </c>
      <c r="B322" s="1" t="s">
        <v>23</v>
      </c>
      <c r="C322" s="1" t="s">
        <v>71</v>
      </c>
      <c r="D322" s="1" t="s">
        <v>78</v>
      </c>
      <c r="E322" s="2">
        <v>43884</v>
      </c>
      <c r="F322" s="1" t="s">
        <v>45</v>
      </c>
      <c r="G322" s="1"/>
      <c r="H322" s="7">
        <f>IFERROR(VLOOKUP($C322&amp;":"&amp;$D322, Region!$D:$K, 2, FALSE), "")</f>
        <v>35.098134999999999</v>
      </c>
      <c r="I322" s="7">
        <f>IFERROR(VLOOKUP($C322&amp;":"&amp;$D322, Region!$D:$K, 3, FALSE), "")</f>
        <v>129.024193</v>
      </c>
      <c r="J322" s="7">
        <f>IFERROR(VLOOKUP($C322&amp;":"&amp;$D322, Region!$D:$K, 7, FALSE), "")</f>
        <v>1.02</v>
      </c>
      <c r="K322" s="7">
        <f>IFERROR(VLOOKUP($C322&amp;":"&amp;$D322, Region!$D:$K, 8, FALSE), "")</f>
        <v>24.36</v>
      </c>
      <c r="L322" s="1"/>
      <c r="M322" s="13">
        <f t="shared" si="31"/>
        <v>-0.56519432581012918</v>
      </c>
      <c r="N322" s="13">
        <f t="shared" si="32"/>
        <v>-1.7126443892620329</v>
      </c>
      <c r="O322" s="13">
        <f t="shared" si="33"/>
        <v>1.1219873307974968</v>
      </c>
      <c r="P322" s="13">
        <f t="shared" si="34"/>
        <v>-0.74566583473530812</v>
      </c>
      <c r="Q322" s="13">
        <f t="shared" si="35"/>
        <v>0.88284906510093819</v>
      </c>
      <c r="R322" s="13">
        <f t="shared" si="36"/>
        <v>-1.0748320042023058</v>
      </c>
      <c r="S322" s="14">
        <f t="shared" si="37"/>
        <v>0</v>
      </c>
    </row>
    <row r="323" spans="1:19" x14ac:dyDescent="0.45">
      <c r="A323" s="1">
        <v>2002</v>
      </c>
      <c r="B323" s="1" t="s">
        <v>23</v>
      </c>
      <c r="C323" s="1" t="s">
        <v>71</v>
      </c>
      <c r="D323" s="1" t="s">
        <v>25</v>
      </c>
      <c r="E323" s="2">
        <v>43884</v>
      </c>
      <c r="F323" s="1" t="s">
        <v>27</v>
      </c>
      <c r="G323" s="1"/>
      <c r="H323" s="7">
        <f>IFERROR(VLOOKUP($C323&amp;":"&amp;$D323, Region!$D:$K, 2, FALSE), "")</f>
        <v>35.212423999999999</v>
      </c>
      <c r="I323" s="7">
        <f>IFERROR(VLOOKUP($C323&amp;":"&amp;$D323, Region!$D:$K, 3, FALSE), "")</f>
        <v>128.98068000000001</v>
      </c>
      <c r="J323" s="7">
        <f>IFERROR(VLOOKUP($C323&amp;":"&amp;$D323, Region!$D:$K, 7, FALSE), "")</f>
        <v>1.43</v>
      </c>
      <c r="K323" s="7">
        <f>IFERROR(VLOOKUP($C323&amp;":"&amp;$D323, Region!$D:$K, 8, FALSE), "")</f>
        <v>11.84</v>
      </c>
      <c r="L323" s="1"/>
      <c r="M323" s="13">
        <f t="shared" si="31"/>
        <v>1.3946649272999936</v>
      </c>
      <c r="N323" s="13">
        <f t="shared" si="32"/>
        <v>-1.5679866615140254</v>
      </c>
      <c r="O323" s="13">
        <f t="shared" si="33"/>
        <v>1.0713069337360945</v>
      </c>
      <c r="P323" s="13">
        <f t="shared" si="34"/>
        <v>1.161379462704867E-2</v>
      </c>
      <c r="Q323" s="13">
        <f t="shared" si="35"/>
        <v>-0.79943469088223174</v>
      </c>
      <c r="R323" s="13">
        <f t="shared" si="36"/>
        <v>-1.0748320042023058</v>
      </c>
      <c r="S323" s="14">
        <f t="shared" si="37"/>
        <v>1</v>
      </c>
    </row>
    <row r="324" spans="1:19" x14ac:dyDescent="0.45">
      <c r="A324" s="1">
        <v>1999</v>
      </c>
      <c r="B324" s="1" t="s">
        <v>23</v>
      </c>
      <c r="C324" s="1" t="s">
        <v>71</v>
      </c>
      <c r="D324" s="1" t="s">
        <v>25</v>
      </c>
      <c r="E324" s="2">
        <v>43884</v>
      </c>
      <c r="F324" s="1" t="s">
        <v>27</v>
      </c>
      <c r="G324" s="1"/>
      <c r="H324" s="7">
        <f>IFERROR(VLOOKUP($C324&amp;":"&amp;$D324, Region!$D:$K, 2, FALSE), "")</f>
        <v>35.212423999999999</v>
      </c>
      <c r="I324" s="7">
        <f>IFERROR(VLOOKUP($C324&amp;":"&amp;$D324, Region!$D:$K, 3, FALSE), "")</f>
        <v>128.98068000000001</v>
      </c>
      <c r="J324" s="7">
        <f>IFERROR(VLOOKUP($C324&amp;":"&amp;$D324, Region!$D:$K, 7, FALSE), "")</f>
        <v>1.43</v>
      </c>
      <c r="K324" s="7">
        <f>IFERROR(VLOOKUP($C324&amp;":"&amp;$D324, Region!$D:$K, 8, FALSE), "")</f>
        <v>11.84</v>
      </c>
      <c r="L324" s="1"/>
      <c r="M324" s="13">
        <f t="shared" si="31"/>
        <v>1.2399391967912996</v>
      </c>
      <c r="N324" s="13">
        <f t="shared" si="32"/>
        <v>-1.5679866615140254</v>
      </c>
      <c r="O324" s="13">
        <f t="shared" si="33"/>
        <v>1.0713069337360945</v>
      </c>
      <c r="P324" s="13">
        <f t="shared" si="34"/>
        <v>1.161379462704867E-2</v>
      </c>
      <c r="Q324" s="13">
        <f t="shared" si="35"/>
        <v>-0.79943469088223174</v>
      </c>
      <c r="R324" s="13">
        <f t="shared" si="36"/>
        <v>-1.0748320042023058</v>
      </c>
      <c r="S324" s="14">
        <f t="shared" si="37"/>
        <v>1</v>
      </c>
    </row>
    <row r="325" spans="1:19" x14ac:dyDescent="0.45">
      <c r="A325" s="1">
        <v>1997</v>
      </c>
      <c r="B325" s="1" t="s">
        <v>23</v>
      </c>
      <c r="C325" s="1" t="s">
        <v>71</v>
      </c>
      <c r="D325" s="1" t="s">
        <v>81</v>
      </c>
      <c r="E325" s="2">
        <v>43884</v>
      </c>
      <c r="F325" s="1" t="s">
        <v>27</v>
      </c>
      <c r="G325" s="1"/>
      <c r="H325" s="7">
        <f>IFERROR(VLOOKUP($C325&amp;":"&amp;$D325, Region!$D:$K, 2, FALSE), "")</f>
        <v>35.104641999999998</v>
      </c>
      <c r="I325" s="7">
        <f>IFERROR(VLOOKUP($C325&amp;":"&amp;$D325, Region!$D:$K, 3, FALSE), "")</f>
        <v>128.97479200000001</v>
      </c>
      <c r="J325" s="7">
        <f>IFERROR(VLOOKUP($C325&amp;":"&amp;$D325, Region!$D:$K, 7, FALSE), "")</f>
        <v>1.34</v>
      </c>
      <c r="K325" s="7">
        <f>IFERROR(VLOOKUP($C325&amp;":"&amp;$D325, Region!$D:$K, 8, FALSE), "")</f>
        <v>17.760000000000002</v>
      </c>
      <c r="L325" s="1"/>
      <c r="M325" s="13">
        <f t="shared" ref="M325:M388" si="38">(A325-A$1)/A$2</f>
        <v>1.1367887097855036</v>
      </c>
      <c r="N325" s="13">
        <f t="shared" ref="N325:N388" si="39">(H325-H$1)/H$2</f>
        <v>-1.7044083574964548</v>
      </c>
      <c r="O325" s="13">
        <f t="shared" ref="O325:O388" si="40">(I325-I$1)/I$2</f>
        <v>1.0644490710767158</v>
      </c>
      <c r="P325" s="13">
        <f t="shared" ref="P325:P388" si="41">(J325-J$1)/J$2</f>
        <v>-0.15461831913541968</v>
      </c>
      <c r="Q325" s="13">
        <f t="shared" ref="Q325:Q388" si="42">(K325-K$1)/K$2</f>
        <v>-3.977835017984991E-3</v>
      </c>
      <c r="R325" s="13">
        <f t="shared" ref="R325:R388" si="43">(E325-E$1)/E$2</f>
        <v>-1.0748320042023058</v>
      </c>
      <c r="S325" s="14">
        <f t="shared" ref="S325:S388" si="44">IF(F325="released", 1, 0)</f>
        <v>1</v>
      </c>
    </row>
    <row r="326" spans="1:19" x14ac:dyDescent="0.45">
      <c r="A326" s="1">
        <v>1993</v>
      </c>
      <c r="B326" s="1" t="s">
        <v>23</v>
      </c>
      <c r="C326" s="1" t="s">
        <v>71</v>
      </c>
      <c r="D326" s="1" t="s">
        <v>81</v>
      </c>
      <c r="E326" s="2">
        <v>43884</v>
      </c>
      <c r="F326" s="1" t="s">
        <v>45</v>
      </c>
      <c r="G326" s="1"/>
      <c r="H326" s="7">
        <f>IFERROR(VLOOKUP($C326&amp;":"&amp;$D326, Region!$D:$K, 2, FALSE), "")</f>
        <v>35.104641999999998</v>
      </c>
      <c r="I326" s="7">
        <f>IFERROR(VLOOKUP($C326&amp;":"&amp;$D326, Region!$D:$K, 3, FALSE), "")</f>
        <v>128.97479200000001</v>
      </c>
      <c r="J326" s="7">
        <f>IFERROR(VLOOKUP($C326&amp;":"&amp;$D326, Region!$D:$K, 7, FALSE), "")</f>
        <v>1.34</v>
      </c>
      <c r="K326" s="7">
        <f>IFERROR(VLOOKUP($C326&amp;":"&amp;$D326, Region!$D:$K, 8, FALSE), "")</f>
        <v>17.760000000000002</v>
      </c>
      <c r="L326" s="1"/>
      <c r="M326" s="13">
        <f t="shared" si="38"/>
        <v>0.93048773577391186</v>
      </c>
      <c r="N326" s="13">
        <f t="shared" si="39"/>
        <v>-1.7044083574964548</v>
      </c>
      <c r="O326" s="13">
        <f t="shared" si="40"/>
        <v>1.0644490710767158</v>
      </c>
      <c r="P326" s="13">
        <f t="shared" si="41"/>
        <v>-0.15461831913541968</v>
      </c>
      <c r="Q326" s="13">
        <f t="shared" si="42"/>
        <v>-3.977835017984991E-3</v>
      </c>
      <c r="R326" s="13">
        <f t="shared" si="43"/>
        <v>-1.0748320042023058</v>
      </c>
      <c r="S326" s="14">
        <f t="shared" si="44"/>
        <v>0</v>
      </c>
    </row>
    <row r="327" spans="1:19" x14ac:dyDescent="0.45">
      <c r="A327" s="1">
        <v>1976</v>
      </c>
      <c r="B327" s="1" t="s">
        <v>23</v>
      </c>
      <c r="C327" s="1" t="s">
        <v>71</v>
      </c>
      <c r="D327" s="1" t="s">
        <v>74</v>
      </c>
      <c r="E327" s="2">
        <v>43884</v>
      </c>
      <c r="F327" s="1" t="s">
        <v>45</v>
      </c>
      <c r="G327" s="1"/>
      <c r="H327" s="7">
        <f>IFERROR(VLOOKUP($C327&amp;":"&amp;$D327, Region!$D:$K, 2, FALSE), "")</f>
        <v>35.163359999999997</v>
      </c>
      <c r="I327" s="7">
        <f>IFERROR(VLOOKUP($C327&amp;":"&amp;$D327, Region!$D:$K, 3, FALSE), "")</f>
        <v>129.16359399999999</v>
      </c>
      <c r="J327" s="7">
        <f>IFERROR(VLOOKUP($C327&amp;":"&amp;$D327, Region!$D:$K, 7, FALSE), "")</f>
        <v>1.63</v>
      </c>
      <c r="K327" s="7">
        <f>IFERROR(VLOOKUP($C327&amp;":"&amp;$D327, Region!$D:$K, 8, FALSE), "")</f>
        <v>16.53</v>
      </c>
      <c r="L327" s="1"/>
      <c r="M327" s="13">
        <f t="shared" si="38"/>
        <v>5.3708596224646375E-2</v>
      </c>
      <c r="N327" s="13">
        <f t="shared" si="39"/>
        <v>-1.6300878852033436</v>
      </c>
      <c r="O327" s="13">
        <f t="shared" si="40"/>
        <v>1.2843502575264685</v>
      </c>
      <c r="P327" s="13">
        <f t="shared" si="41"/>
        <v>0.38101849187697884</v>
      </c>
      <c r="Q327" s="13">
        <f t="shared" si="42"/>
        <v>-0.16925012094923897</v>
      </c>
      <c r="R327" s="13">
        <f t="shared" si="43"/>
        <v>-1.0748320042023058</v>
      </c>
      <c r="S327" s="14">
        <f t="shared" si="44"/>
        <v>0</v>
      </c>
    </row>
    <row r="328" spans="1:19" x14ac:dyDescent="0.45">
      <c r="A328" s="1">
        <v>1993</v>
      </c>
      <c r="B328" s="1" t="s">
        <v>23</v>
      </c>
      <c r="C328" s="1" t="s">
        <v>71</v>
      </c>
      <c r="D328" s="1" t="s">
        <v>74</v>
      </c>
      <c r="E328" s="2">
        <v>43884</v>
      </c>
      <c r="F328" s="1" t="s">
        <v>45</v>
      </c>
      <c r="G328" s="1"/>
      <c r="H328" s="7">
        <f>IFERROR(VLOOKUP($C328&amp;":"&amp;$D328, Region!$D:$K, 2, FALSE), "")</f>
        <v>35.163359999999997</v>
      </c>
      <c r="I328" s="7">
        <f>IFERROR(VLOOKUP($C328&amp;":"&amp;$D328, Region!$D:$K, 3, FALSE), "")</f>
        <v>129.16359399999999</v>
      </c>
      <c r="J328" s="7">
        <f>IFERROR(VLOOKUP($C328&amp;":"&amp;$D328, Region!$D:$K, 7, FALSE), "")</f>
        <v>1.63</v>
      </c>
      <c r="K328" s="7">
        <f>IFERROR(VLOOKUP($C328&amp;":"&amp;$D328, Region!$D:$K, 8, FALSE), "")</f>
        <v>16.53</v>
      </c>
      <c r="L328" s="1"/>
      <c r="M328" s="13">
        <f t="shared" si="38"/>
        <v>0.93048773577391186</v>
      </c>
      <c r="N328" s="13">
        <f t="shared" si="39"/>
        <v>-1.6300878852033436</v>
      </c>
      <c r="O328" s="13">
        <f t="shared" si="40"/>
        <v>1.2843502575264685</v>
      </c>
      <c r="P328" s="13">
        <f t="shared" si="41"/>
        <v>0.38101849187697884</v>
      </c>
      <c r="Q328" s="13">
        <f t="shared" si="42"/>
        <v>-0.16925012094923897</v>
      </c>
      <c r="R328" s="13">
        <f t="shared" si="43"/>
        <v>-1.0748320042023058</v>
      </c>
      <c r="S328" s="14">
        <f t="shared" si="44"/>
        <v>0</v>
      </c>
    </row>
    <row r="329" spans="1:19" x14ac:dyDescent="0.45">
      <c r="A329" s="1">
        <v>1992</v>
      </c>
      <c r="B329" s="1" t="s">
        <v>23</v>
      </c>
      <c r="C329" s="1" t="s">
        <v>71</v>
      </c>
      <c r="D329" s="1" t="s">
        <v>82</v>
      </c>
      <c r="E329" s="2">
        <v>43884</v>
      </c>
      <c r="F329" s="1" t="s">
        <v>27</v>
      </c>
      <c r="G329" s="1"/>
      <c r="H329" s="7">
        <f>IFERROR(VLOOKUP($C329&amp;":"&amp;$D329, Region!$D:$K, 2, FALSE), "")</f>
        <v>35.145805000000003</v>
      </c>
      <c r="I329" s="7">
        <f>IFERROR(VLOOKUP($C329&amp;":"&amp;$D329, Region!$D:$K, 3, FALSE), "")</f>
        <v>129.11319399999999</v>
      </c>
      <c r="J329" s="7">
        <f>IFERROR(VLOOKUP($C329&amp;":"&amp;$D329, Region!$D:$K, 7, FALSE), "")</f>
        <v>1.56</v>
      </c>
      <c r="K329" s="7">
        <f>IFERROR(VLOOKUP($C329&amp;":"&amp;$D329, Region!$D:$K, 8, FALSE), "")</f>
        <v>20.399999999999999</v>
      </c>
      <c r="L329" s="1"/>
      <c r="M329" s="13">
        <f t="shared" si="38"/>
        <v>0.87891249227101387</v>
      </c>
      <c r="N329" s="13">
        <f t="shared" si="39"/>
        <v>-1.652307577480076</v>
      </c>
      <c r="O329" s="13">
        <f t="shared" si="40"/>
        <v>1.2256484440018882</v>
      </c>
      <c r="P329" s="13">
        <f t="shared" si="41"/>
        <v>0.25172684783950355</v>
      </c>
      <c r="Q329" s="13">
        <f t="shared" si="42"/>
        <v>0.350752925029584</v>
      </c>
      <c r="R329" s="13">
        <f t="shared" si="43"/>
        <v>-1.0748320042023058</v>
      </c>
      <c r="S329" s="14">
        <f t="shared" si="44"/>
        <v>1</v>
      </c>
    </row>
    <row r="330" spans="1:19" x14ac:dyDescent="0.45">
      <c r="A330" s="1">
        <v>1955</v>
      </c>
      <c r="B330" s="1" t="s">
        <v>23</v>
      </c>
      <c r="C330" s="1" t="s">
        <v>71</v>
      </c>
      <c r="D330" s="1" t="s">
        <v>82</v>
      </c>
      <c r="E330" s="2">
        <v>43884</v>
      </c>
      <c r="F330" s="1" t="s">
        <v>45</v>
      </c>
      <c r="G330" s="1"/>
      <c r="H330" s="7">
        <f>IFERROR(VLOOKUP($C330&amp;":"&amp;$D330, Region!$D:$K, 2, FALSE), "")</f>
        <v>35.145805000000003</v>
      </c>
      <c r="I330" s="7">
        <f>IFERROR(VLOOKUP($C330&amp;":"&amp;$D330, Region!$D:$K, 3, FALSE), "")</f>
        <v>129.11319399999999</v>
      </c>
      <c r="J330" s="7">
        <f>IFERROR(VLOOKUP($C330&amp;":"&amp;$D330, Region!$D:$K, 7, FALSE), "")</f>
        <v>1.56</v>
      </c>
      <c r="K330" s="7">
        <f>IFERROR(VLOOKUP($C330&amp;":"&amp;$D330, Region!$D:$K, 8, FALSE), "")</f>
        <v>20.399999999999999</v>
      </c>
      <c r="L330" s="1"/>
      <c r="M330" s="13">
        <f t="shared" si="38"/>
        <v>-1.029371517336211</v>
      </c>
      <c r="N330" s="13">
        <f t="shared" si="39"/>
        <v>-1.652307577480076</v>
      </c>
      <c r="O330" s="13">
        <f t="shared" si="40"/>
        <v>1.2256484440018882</v>
      </c>
      <c r="P330" s="13">
        <f t="shared" si="41"/>
        <v>0.25172684783950355</v>
      </c>
      <c r="Q330" s="13">
        <f t="shared" si="42"/>
        <v>0.350752925029584</v>
      </c>
      <c r="R330" s="13">
        <f t="shared" si="43"/>
        <v>-1.0748320042023058</v>
      </c>
      <c r="S330" s="14">
        <f t="shared" si="44"/>
        <v>0</v>
      </c>
    </row>
    <row r="331" spans="1:19" x14ac:dyDescent="0.45">
      <c r="A331" s="1">
        <v>1999</v>
      </c>
      <c r="B331" s="1" t="s">
        <v>23</v>
      </c>
      <c r="C331" s="1" t="s">
        <v>71</v>
      </c>
      <c r="D331" s="1" t="s">
        <v>72</v>
      </c>
      <c r="E331" s="2">
        <v>43884</v>
      </c>
      <c r="F331" s="1" t="s">
        <v>27</v>
      </c>
      <c r="G331" s="1"/>
      <c r="H331" s="7">
        <f>IFERROR(VLOOKUP($C331&amp;":"&amp;$D331, Region!$D:$K, 2, FALSE), "")</f>
        <v>35.205060000000003</v>
      </c>
      <c r="I331" s="7">
        <f>IFERROR(VLOOKUP($C331&amp;":"&amp;$D331, Region!$D:$K, 3, FALSE), "")</f>
        <v>129.083673</v>
      </c>
      <c r="J331" s="7">
        <f>IFERROR(VLOOKUP($C331&amp;":"&amp;$D331, Region!$D:$K, 7, FALSE), "")</f>
        <v>1.98</v>
      </c>
      <c r="K331" s="7">
        <f>IFERROR(VLOOKUP($C331&amp;":"&amp;$D331, Region!$D:$K, 8, FALSE), "")</f>
        <v>17.53</v>
      </c>
      <c r="L331" s="1"/>
      <c r="M331" s="13">
        <f t="shared" si="38"/>
        <v>1.2399391967912996</v>
      </c>
      <c r="N331" s="13">
        <f t="shared" si="39"/>
        <v>-1.577307414229822</v>
      </c>
      <c r="O331" s="13">
        <f t="shared" si="40"/>
        <v>1.1912647885046943</v>
      </c>
      <c r="P331" s="13">
        <f t="shared" si="41"/>
        <v>1.0274767120643569</v>
      </c>
      <c r="Q331" s="13">
        <f t="shared" si="42"/>
        <v>-3.4882408810008141E-2</v>
      </c>
      <c r="R331" s="13">
        <f t="shared" si="43"/>
        <v>-1.0748320042023058</v>
      </c>
      <c r="S331" s="14">
        <f t="shared" si="44"/>
        <v>1</v>
      </c>
    </row>
    <row r="332" spans="1:19" x14ac:dyDescent="0.45">
      <c r="A332" s="1">
        <v>1993</v>
      </c>
      <c r="B332" s="1" t="s">
        <v>23</v>
      </c>
      <c r="C332" s="1" t="s">
        <v>71</v>
      </c>
      <c r="D332" s="1" t="s">
        <v>79</v>
      </c>
      <c r="E332" s="2">
        <v>43884</v>
      </c>
      <c r="F332" s="1" t="s">
        <v>27</v>
      </c>
      <c r="G332" s="1"/>
      <c r="H332" s="7">
        <f>IFERROR(VLOOKUP($C332&amp;":"&amp;$D332, Region!$D:$K, 2, FALSE), "")</f>
        <v>35.243053000000003</v>
      </c>
      <c r="I332" s="7">
        <f>IFERROR(VLOOKUP($C332&amp;":"&amp;$D332, Region!$D:$K, 3, FALSE), "")</f>
        <v>129.092163</v>
      </c>
      <c r="J332" s="7">
        <f>IFERROR(VLOOKUP($C332&amp;":"&amp;$D332, Region!$D:$K, 7, FALSE), "")</f>
        <v>1.64</v>
      </c>
      <c r="K332" s="7">
        <f>IFERROR(VLOOKUP($C332&amp;":"&amp;$D332, Region!$D:$K, 8, FALSE), "")</f>
        <v>19.8</v>
      </c>
      <c r="L332" s="1"/>
      <c r="M332" s="13">
        <f t="shared" si="38"/>
        <v>0.93048773577391186</v>
      </c>
      <c r="N332" s="13">
        <f t="shared" si="39"/>
        <v>-1.5292189625824186</v>
      </c>
      <c r="O332" s="13">
        <f t="shared" si="40"/>
        <v>1.2011532487591272</v>
      </c>
      <c r="P332" s="13">
        <f t="shared" si="41"/>
        <v>0.39948872673947533</v>
      </c>
      <c r="Q332" s="13">
        <f t="shared" si="42"/>
        <v>0.27013229774604575</v>
      </c>
      <c r="R332" s="13">
        <f t="shared" si="43"/>
        <v>-1.0748320042023058</v>
      </c>
      <c r="S332" s="14">
        <f t="shared" si="44"/>
        <v>1</v>
      </c>
    </row>
    <row r="333" spans="1:19" x14ac:dyDescent="0.45">
      <c r="A333" s="1">
        <v>1998</v>
      </c>
      <c r="B333" s="1" t="s">
        <v>23</v>
      </c>
      <c r="C333" s="1" t="s">
        <v>71</v>
      </c>
      <c r="D333" s="1" t="s">
        <v>72</v>
      </c>
      <c r="E333" s="2">
        <v>43884</v>
      </c>
      <c r="F333" s="1" t="s">
        <v>27</v>
      </c>
      <c r="G333" s="1"/>
      <c r="H333" s="7">
        <f>IFERROR(VLOOKUP($C333&amp;":"&amp;$D333, Region!$D:$K, 2, FALSE), "")</f>
        <v>35.205060000000003</v>
      </c>
      <c r="I333" s="7">
        <f>IFERROR(VLOOKUP($C333&amp;":"&amp;$D333, Region!$D:$K, 3, FALSE), "")</f>
        <v>129.083673</v>
      </c>
      <c r="J333" s="7">
        <f>IFERROR(VLOOKUP($C333&amp;":"&amp;$D333, Region!$D:$K, 7, FALSE), "")</f>
        <v>1.98</v>
      </c>
      <c r="K333" s="7">
        <f>IFERROR(VLOOKUP($C333&amp;":"&amp;$D333, Region!$D:$K, 8, FALSE), "")</f>
        <v>17.53</v>
      </c>
      <c r="L333" s="1"/>
      <c r="M333" s="13">
        <f t="shared" si="38"/>
        <v>1.1883639532884016</v>
      </c>
      <c r="N333" s="13">
        <f t="shared" si="39"/>
        <v>-1.577307414229822</v>
      </c>
      <c r="O333" s="13">
        <f t="shared" si="40"/>
        <v>1.1912647885046943</v>
      </c>
      <c r="P333" s="13">
        <f t="shared" si="41"/>
        <v>1.0274767120643569</v>
      </c>
      <c r="Q333" s="13">
        <f t="shared" si="42"/>
        <v>-3.4882408810008141E-2</v>
      </c>
      <c r="R333" s="13">
        <f t="shared" si="43"/>
        <v>-1.0748320042023058</v>
      </c>
      <c r="S333" s="14">
        <f t="shared" si="44"/>
        <v>1</v>
      </c>
    </row>
    <row r="334" spans="1:19" x14ac:dyDescent="0.45">
      <c r="A334" s="1">
        <v>1999</v>
      </c>
      <c r="B334" s="1" t="s">
        <v>23</v>
      </c>
      <c r="C334" s="1" t="s">
        <v>71</v>
      </c>
      <c r="D334" s="1" t="s">
        <v>72</v>
      </c>
      <c r="E334" s="2">
        <v>43884</v>
      </c>
      <c r="F334" s="1" t="s">
        <v>45</v>
      </c>
      <c r="G334" s="1"/>
      <c r="H334" s="7">
        <f>IFERROR(VLOOKUP($C334&amp;":"&amp;$D334, Region!$D:$K, 2, FALSE), "")</f>
        <v>35.205060000000003</v>
      </c>
      <c r="I334" s="7">
        <f>IFERROR(VLOOKUP($C334&amp;":"&amp;$D334, Region!$D:$K, 3, FALSE), "")</f>
        <v>129.083673</v>
      </c>
      <c r="J334" s="7">
        <f>IFERROR(VLOOKUP($C334&amp;":"&amp;$D334, Region!$D:$K, 7, FALSE), "")</f>
        <v>1.98</v>
      </c>
      <c r="K334" s="7">
        <f>IFERROR(VLOOKUP($C334&amp;":"&amp;$D334, Region!$D:$K, 8, FALSE), "")</f>
        <v>17.53</v>
      </c>
      <c r="L334" s="1"/>
      <c r="M334" s="13">
        <f t="shared" si="38"/>
        <v>1.2399391967912996</v>
      </c>
      <c r="N334" s="13">
        <f t="shared" si="39"/>
        <v>-1.577307414229822</v>
      </c>
      <c r="O334" s="13">
        <f t="shared" si="40"/>
        <v>1.1912647885046943</v>
      </c>
      <c r="P334" s="13">
        <f t="shared" si="41"/>
        <v>1.0274767120643569</v>
      </c>
      <c r="Q334" s="13">
        <f t="shared" si="42"/>
        <v>-3.4882408810008141E-2</v>
      </c>
      <c r="R334" s="13">
        <f t="shared" si="43"/>
        <v>-1.0748320042023058</v>
      </c>
      <c r="S334" s="14">
        <f t="shared" si="44"/>
        <v>0</v>
      </c>
    </row>
    <row r="335" spans="1:19" x14ac:dyDescent="0.45">
      <c r="A335" s="1">
        <v>2000</v>
      </c>
      <c r="B335" s="1" t="s">
        <v>23</v>
      </c>
      <c r="C335" s="1" t="s">
        <v>71</v>
      </c>
      <c r="D335" s="1" t="s">
        <v>72</v>
      </c>
      <c r="E335" s="2">
        <v>43884</v>
      </c>
      <c r="F335" s="1" t="s">
        <v>27</v>
      </c>
      <c r="G335" s="1"/>
      <c r="H335" s="7">
        <f>IFERROR(VLOOKUP($C335&amp;":"&amp;$D335, Region!$D:$K, 2, FALSE), "")</f>
        <v>35.205060000000003</v>
      </c>
      <c r="I335" s="7">
        <f>IFERROR(VLOOKUP($C335&amp;":"&amp;$D335, Region!$D:$K, 3, FALSE), "")</f>
        <v>129.083673</v>
      </c>
      <c r="J335" s="7">
        <f>IFERROR(VLOOKUP($C335&amp;":"&amp;$D335, Region!$D:$K, 7, FALSE), "")</f>
        <v>1.98</v>
      </c>
      <c r="K335" s="7">
        <f>IFERROR(VLOOKUP($C335&amp;":"&amp;$D335, Region!$D:$K, 8, FALSE), "")</f>
        <v>17.53</v>
      </c>
      <c r="L335" s="1"/>
      <c r="M335" s="13">
        <f t="shared" si="38"/>
        <v>1.2915144402941976</v>
      </c>
      <c r="N335" s="13">
        <f t="shared" si="39"/>
        <v>-1.577307414229822</v>
      </c>
      <c r="O335" s="13">
        <f t="shared" si="40"/>
        <v>1.1912647885046943</v>
      </c>
      <c r="P335" s="13">
        <f t="shared" si="41"/>
        <v>1.0274767120643569</v>
      </c>
      <c r="Q335" s="13">
        <f t="shared" si="42"/>
        <v>-3.4882408810008141E-2</v>
      </c>
      <c r="R335" s="13">
        <f t="shared" si="43"/>
        <v>-1.0748320042023058</v>
      </c>
      <c r="S335" s="14">
        <f t="shared" si="44"/>
        <v>1</v>
      </c>
    </row>
    <row r="336" spans="1:19" x14ac:dyDescent="0.45">
      <c r="A336" s="1">
        <v>1995</v>
      </c>
      <c r="B336" s="1" t="s">
        <v>23</v>
      </c>
      <c r="C336" s="1" t="s">
        <v>71</v>
      </c>
      <c r="D336" s="1" t="s">
        <v>72</v>
      </c>
      <c r="E336" s="2">
        <v>43884</v>
      </c>
      <c r="F336" s="1" t="s">
        <v>27</v>
      </c>
      <c r="G336" s="1"/>
      <c r="H336" s="7">
        <f>IFERROR(VLOOKUP($C336&amp;":"&amp;$D336, Region!$D:$K, 2, FALSE), "")</f>
        <v>35.205060000000003</v>
      </c>
      <c r="I336" s="7">
        <f>IFERROR(VLOOKUP($C336&amp;":"&amp;$D336, Region!$D:$K, 3, FALSE), "")</f>
        <v>129.083673</v>
      </c>
      <c r="J336" s="7">
        <f>IFERROR(VLOOKUP($C336&amp;":"&amp;$D336, Region!$D:$K, 7, FALSE), "")</f>
        <v>1.98</v>
      </c>
      <c r="K336" s="7">
        <f>IFERROR(VLOOKUP($C336&amp;":"&amp;$D336, Region!$D:$K, 8, FALSE), "")</f>
        <v>17.53</v>
      </c>
      <c r="L336" s="1"/>
      <c r="M336" s="13">
        <f t="shared" si="38"/>
        <v>1.0336382227797078</v>
      </c>
      <c r="N336" s="13">
        <f t="shared" si="39"/>
        <v>-1.577307414229822</v>
      </c>
      <c r="O336" s="13">
        <f t="shared" si="40"/>
        <v>1.1912647885046943</v>
      </c>
      <c r="P336" s="13">
        <f t="shared" si="41"/>
        <v>1.0274767120643569</v>
      </c>
      <c r="Q336" s="13">
        <f t="shared" si="42"/>
        <v>-3.4882408810008141E-2</v>
      </c>
      <c r="R336" s="13">
        <f t="shared" si="43"/>
        <v>-1.0748320042023058</v>
      </c>
      <c r="S336" s="14">
        <f t="shared" si="44"/>
        <v>1</v>
      </c>
    </row>
    <row r="337" spans="1:19" x14ac:dyDescent="0.45">
      <c r="A337" s="1">
        <v>2000</v>
      </c>
      <c r="B337" s="1" t="s">
        <v>23</v>
      </c>
      <c r="C337" s="1" t="s">
        <v>71</v>
      </c>
      <c r="D337" s="1" t="s">
        <v>72</v>
      </c>
      <c r="E337" s="2">
        <v>43884</v>
      </c>
      <c r="F337" s="1" t="s">
        <v>27</v>
      </c>
      <c r="G337" s="1"/>
      <c r="H337" s="7">
        <f>IFERROR(VLOOKUP($C337&amp;":"&amp;$D337, Region!$D:$K, 2, FALSE), "")</f>
        <v>35.205060000000003</v>
      </c>
      <c r="I337" s="7">
        <f>IFERROR(VLOOKUP($C337&amp;":"&amp;$D337, Region!$D:$K, 3, FALSE), "")</f>
        <v>129.083673</v>
      </c>
      <c r="J337" s="7">
        <f>IFERROR(VLOOKUP($C337&amp;":"&amp;$D337, Region!$D:$K, 7, FALSE), "")</f>
        <v>1.98</v>
      </c>
      <c r="K337" s="7">
        <f>IFERROR(VLOOKUP($C337&amp;":"&amp;$D337, Region!$D:$K, 8, FALSE), "")</f>
        <v>17.53</v>
      </c>
      <c r="L337" s="1"/>
      <c r="M337" s="13">
        <f t="shared" si="38"/>
        <v>1.2915144402941976</v>
      </c>
      <c r="N337" s="13">
        <f t="shared" si="39"/>
        <v>-1.577307414229822</v>
      </c>
      <c r="O337" s="13">
        <f t="shared" si="40"/>
        <v>1.1912647885046943</v>
      </c>
      <c r="P337" s="13">
        <f t="shared" si="41"/>
        <v>1.0274767120643569</v>
      </c>
      <c r="Q337" s="13">
        <f t="shared" si="42"/>
        <v>-3.4882408810008141E-2</v>
      </c>
      <c r="R337" s="13">
        <f t="shared" si="43"/>
        <v>-1.0748320042023058</v>
      </c>
      <c r="S337" s="14">
        <f t="shared" si="44"/>
        <v>1</v>
      </c>
    </row>
    <row r="338" spans="1:19" x14ac:dyDescent="0.45">
      <c r="A338" s="1">
        <v>1992</v>
      </c>
      <c r="B338" s="1" t="s">
        <v>23</v>
      </c>
      <c r="C338" s="1" t="s">
        <v>71</v>
      </c>
      <c r="D338" s="1" t="s">
        <v>72</v>
      </c>
      <c r="E338" s="2">
        <v>43884</v>
      </c>
      <c r="F338" s="1" t="s">
        <v>45</v>
      </c>
      <c r="G338" s="1"/>
      <c r="H338" s="7">
        <f>IFERROR(VLOOKUP($C338&amp;":"&amp;$D338, Region!$D:$K, 2, FALSE), "")</f>
        <v>35.205060000000003</v>
      </c>
      <c r="I338" s="7">
        <f>IFERROR(VLOOKUP($C338&amp;":"&amp;$D338, Region!$D:$K, 3, FALSE), "")</f>
        <v>129.083673</v>
      </c>
      <c r="J338" s="7">
        <f>IFERROR(VLOOKUP($C338&amp;":"&amp;$D338, Region!$D:$K, 7, FALSE), "")</f>
        <v>1.98</v>
      </c>
      <c r="K338" s="7">
        <f>IFERROR(VLOOKUP($C338&amp;":"&amp;$D338, Region!$D:$K, 8, FALSE), "")</f>
        <v>17.53</v>
      </c>
      <c r="L338" s="1"/>
      <c r="M338" s="13">
        <f t="shared" si="38"/>
        <v>0.87891249227101387</v>
      </c>
      <c r="N338" s="13">
        <f t="shared" si="39"/>
        <v>-1.577307414229822</v>
      </c>
      <c r="O338" s="13">
        <f t="shared" si="40"/>
        <v>1.1912647885046943</v>
      </c>
      <c r="P338" s="13">
        <f t="shared" si="41"/>
        <v>1.0274767120643569</v>
      </c>
      <c r="Q338" s="13">
        <f t="shared" si="42"/>
        <v>-3.4882408810008141E-2</v>
      </c>
      <c r="R338" s="13">
        <f t="shared" si="43"/>
        <v>-1.0748320042023058</v>
      </c>
      <c r="S338" s="14">
        <f t="shared" si="44"/>
        <v>0</v>
      </c>
    </row>
    <row r="339" spans="1:19" x14ac:dyDescent="0.45">
      <c r="A339" s="1">
        <v>1992</v>
      </c>
      <c r="B339" s="1" t="s">
        <v>23</v>
      </c>
      <c r="C339" s="1" t="s">
        <v>71</v>
      </c>
      <c r="D339" s="1" t="s">
        <v>79</v>
      </c>
      <c r="E339" s="2">
        <v>43884</v>
      </c>
      <c r="F339" s="1" t="s">
        <v>45</v>
      </c>
      <c r="G339" s="1"/>
      <c r="H339" s="7">
        <f>IFERROR(VLOOKUP($C339&amp;":"&amp;$D339, Region!$D:$K, 2, FALSE), "")</f>
        <v>35.243053000000003</v>
      </c>
      <c r="I339" s="7">
        <f>IFERROR(VLOOKUP($C339&amp;":"&amp;$D339, Region!$D:$K, 3, FALSE), "")</f>
        <v>129.092163</v>
      </c>
      <c r="J339" s="7">
        <f>IFERROR(VLOOKUP($C339&amp;":"&amp;$D339, Region!$D:$K, 7, FALSE), "")</f>
        <v>1.64</v>
      </c>
      <c r="K339" s="7">
        <f>IFERROR(VLOOKUP($C339&amp;":"&amp;$D339, Region!$D:$K, 8, FALSE), "")</f>
        <v>19.8</v>
      </c>
      <c r="L339" s="1"/>
      <c r="M339" s="13">
        <f t="shared" si="38"/>
        <v>0.87891249227101387</v>
      </c>
      <c r="N339" s="13">
        <f t="shared" si="39"/>
        <v>-1.5292189625824186</v>
      </c>
      <c r="O339" s="13">
        <f t="shared" si="40"/>
        <v>1.2011532487591272</v>
      </c>
      <c r="P339" s="13">
        <f t="shared" si="41"/>
        <v>0.39948872673947533</v>
      </c>
      <c r="Q339" s="13">
        <f t="shared" si="42"/>
        <v>0.27013229774604575</v>
      </c>
      <c r="R339" s="13">
        <f t="shared" si="43"/>
        <v>-1.0748320042023058</v>
      </c>
      <c r="S339" s="14">
        <f t="shared" si="44"/>
        <v>0</v>
      </c>
    </row>
    <row r="340" spans="1:19" x14ac:dyDescent="0.45">
      <c r="A340" s="1">
        <v>1963</v>
      </c>
      <c r="B340" s="1" t="s">
        <v>23</v>
      </c>
      <c r="C340" s="1" t="s">
        <v>71</v>
      </c>
      <c r="D340" s="1" t="s">
        <v>72</v>
      </c>
      <c r="E340" s="2">
        <v>43884</v>
      </c>
      <c r="F340" s="1" t="s">
        <v>45</v>
      </c>
      <c r="G340" s="1"/>
      <c r="H340" s="7">
        <f>IFERROR(VLOOKUP($C340&amp;":"&amp;$D340, Region!$D:$K, 2, FALSE), "")</f>
        <v>35.205060000000003</v>
      </c>
      <c r="I340" s="7">
        <f>IFERROR(VLOOKUP($C340&amp;":"&amp;$D340, Region!$D:$K, 3, FALSE), "")</f>
        <v>129.083673</v>
      </c>
      <c r="J340" s="7">
        <f>IFERROR(VLOOKUP($C340&amp;":"&amp;$D340, Region!$D:$K, 7, FALSE), "")</f>
        <v>1.98</v>
      </c>
      <c r="K340" s="7">
        <f>IFERROR(VLOOKUP($C340&amp;":"&amp;$D340, Region!$D:$K, 8, FALSE), "")</f>
        <v>17.53</v>
      </c>
      <c r="L340" s="1"/>
      <c r="M340" s="13">
        <f t="shared" si="38"/>
        <v>-0.61676956931302718</v>
      </c>
      <c r="N340" s="13">
        <f t="shared" si="39"/>
        <v>-1.577307414229822</v>
      </c>
      <c r="O340" s="13">
        <f t="shared" si="40"/>
        <v>1.1912647885046943</v>
      </c>
      <c r="P340" s="13">
        <f t="shared" si="41"/>
        <v>1.0274767120643569</v>
      </c>
      <c r="Q340" s="13">
        <f t="shared" si="42"/>
        <v>-3.4882408810008141E-2</v>
      </c>
      <c r="R340" s="13">
        <f t="shared" si="43"/>
        <v>-1.0748320042023058</v>
      </c>
      <c r="S340" s="14">
        <f t="shared" si="44"/>
        <v>0</v>
      </c>
    </row>
    <row r="341" spans="1:19" x14ac:dyDescent="0.45">
      <c r="A341" s="1">
        <v>1991</v>
      </c>
      <c r="B341" s="1" t="s">
        <v>23</v>
      </c>
      <c r="C341" s="1" t="s">
        <v>71</v>
      </c>
      <c r="D341" s="1" t="s">
        <v>74</v>
      </c>
      <c r="E341" s="2">
        <v>43885</v>
      </c>
      <c r="F341" s="1" t="s">
        <v>45</v>
      </c>
      <c r="G341" s="1"/>
      <c r="H341" s="7">
        <f>IFERROR(VLOOKUP($C341&amp;":"&amp;$D341, Region!$D:$K, 2, FALSE), "")</f>
        <v>35.163359999999997</v>
      </c>
      <c r="I341" s="7">
        <f>IFERROR(VLOOKUP($C341&amp;":"&amp;$D341, Region!$D:$K, 3, FALSE), "")</f>
        <v>129.16359399999999</v>
      </c>
      <c r="J341" s="7">
        <f>IFERROR(VLOOKUP($C341&amp;":"&amp;$D341, Region!$D:$K, 7, FALSE), "")</f>
        <v>1.63</v>
      </c>
      <c r="K341" s="7">
        <f>IFERROR(VLOOKUP($C341&amp;":"&amp;$D341, Region!$D:$K, 8, FALSE), "")</f>
        <v>16.53</v>
      </c>
      <c r="L341" s="1"/>
      <c r="M341" s="13">
        <f t="shared" si="38"/>
        <v>0.82733724876811587</v>
      </c>
      <c r="N341" s="13">
        <f t="shared" si="39"/>
        <v>-1.6300878852033436</v>
      </c>
      <c r="O341" s="13">
        <f t="shared" si="40"/>
        <v>1.2843502575264685</v>
      </c>
      <c r="P341" s="13">
        <f t="shared" si="41"/>
        <v>0.38101849187697884</v>
      </c>
      <c r="Q341" s="13">
        <f t="shared" si="42"/>
        <v>-0.16925012094923897</v>
      </c>
      <c r="R341" s="13">
        <f t="shared" si="43"/>
        <v>-0.94775409240646202</v>
      </c>
      <c r="S341" s="14">
        <f t="shared" si="44"/>
        <v>0</v>
      </c>
    </row>
    <row r="342" spans="1:19" x14ac:dyDescent="0.45">
      <c r="A342" s="1">
        <v>1944</v>
      </c>
      <c r="B342" s="1" t="s">
        <v>23</v>
      </c>
      <c r="C342" s="1" t="s">
        <v>71</v>
      </c>
      <c r="D342" s="1" t="s">
        <v>81</v>
      </c>
      <c r="E342" s="2">
        <v>43885</v>
      </c>
      <c r="F342" s="1" t="s">
        <v>27</v>
      </c>
      <c r="G342" s="1"/>
      <c r="H342" s="7">
        <f>IFERROR(VLOOKUP($C342&amp;":"&amp;$D342, Region!$D:$K, 2, FALSE), "")</f>
        <v>35.104641999999998</v>
      </c>
      <c r="I342" s="7">
        <f>IFERROR(VLOOKUP($C342&amp;":"&amp;$D342, Region!$D:$K, 3, FALSE), "")</f>
        <v>128.97479200000001</v>
      </c>
      <c r="J342" s="7">
        <f>IFERROR(VLOOKUP($C342&amp;":"&amp;$D342, Region!$D:$K, 7, FALSE), "")</f>
        <v>1.34</v>
      </c>
      <c r="K342" s="7">
        <f>IFERROR(VLOOKUP($C342&amp;":"&amp;$D342, Region!$D:$K, 8, FALSE), "")</f>
        <v>17.760000000000002</v>
      </c>
      <c r="L342" s="1"/>
      <c r="M342" s="13">
        <f t="shared" si="38"/>
        <v>-1.5966991958680885</v>
      </c>
      <c r="N342" s="13">
        <f t="shared" si="39"/>
        <v>-1.7044083574964548</v>
      </c>
      <c r="O342" s="13">
        <f t="shared" si="40"/>
        <v>1.0644490710767158</v>
      </c>
      <c r="P342" s="13">
        <f t="shared" si="41"/>
        <v>-0.15461831913541968</v>
      </c>
      <c r="Q342" s="13">
        <f t="shared" si="42"/>
        <v>-3.977835017984991E-3</v>
      </c>
      <c r="R342" s="13">
        <f t="shared" si="43"/>
        <v>-0.94775409240646202</v>
      </c>
      <c r="S342" s="14">
        <f t="shared" si="44"/>
        <v>1</v>
      </c>
    </row>
    <row r="343" spans="1:19" x14ac:dyDescent="0.45">
      <c r="A343" s="1">
        <v>1993</v>
      </c>
      <c r="B343" s="1" t="s">
        <v>23</v>
      </c>
      <c r="C343" s="1" t="s">
        <v>71</v>
      </c>
      <c r="D343" s="1" t="s">
        <v>72</v>
      </c>
      <c r="E343" s="2">
        <v>43885</v>
      </c>
      <c r="F343" s="1" t="s">
        <v>27</v>
      </c>
      <c r="G343" s="1"/>
      <c r="H343" s="7">
        <f>IFERROR(VLOOKUP($C343&amp;":"&amp;$D343, Region!$D:$K, 2, FALSE), "")</f>
        <v>35.205060000000003</v>
      </c>
      <c r="I343" s="7">
        <f>IFERROR(VLOOKUP($C343&amp;":"&amp;$D343, Region!$D:$K, 3, FALSE), "")</f>
        <v>129.083673</v>
      </c>
      <c r="J343" s="7">
        <f>IFERROR(VLOOKUP($C343&amp;":"&amp;$D343, Region!$D:$K, 7, FALSE), "")</f>
        <v>1.98</v>
      </c>
      <c r="K343" s="7">
        <f>IFERROR(VLOOKUP($C343&amp;":"&amp;$D343, Region!$D:$K, 8, FALSE), "")</f>
        <v>17.53</v>
      </c>
      <c r="L343" s="1"/>
      <c r="M343" s="13">
        <f t="shared" si="38"/>
        <v>0.93048773577391186</v>
      </c>
      <c r="N343" s="13">
        <f t="shared" si="39"/>
        <v>-1.577307414229822</v>
      </c>
      <c r="O343" s="13">
        <f t="shared" si="40"/>
        <v>1.1912647885046943</v>
      </c>
      <c r="P343" s="13">
        <f t="shared" si="41"/>
        <v>1.0274767120643569</v>
      </c>
      <c r="Q343" s="13">
        <f t="shared" si="42"/>
        <v>-3.4882408810008141E-2</v>
      </c>
      <c r="R343" s="13">
        <f t="shared" si="43"/>
        <v>-0.94775409240646202</v>
      </c>
      <c r="S343" s="14">
        <f t="shared" si="44"/>
        <v>1</v>
      </c>
    </row>
    <row r="344" spans="1:19" x14ac:dyDescent="0.45">
      <c r="A344" s="1">
        <v>2001</v>
      </c>
      <c r="B344" s="1" t="s">
        <v>23</v>
      </c>
      <c r="C344" s="1" t="s">
        <v>71</v>
      </c>
      <c r="D344" s="1" t="s">
        <v>72</v>
      </c>
      <c r="E344" s="2">
        <v>43885</v>
      </c>
      <c r="F344" s="1" t="s">
        <v>45</v>
      </c>
      <c r="G344" s="1"/>
      <c r="H344" s="7">
        <f>IFERROR(VLOOKUP($C344&amp;":"&amp;$D344, Region!$D:$K, 2, FALSE), "")</f>
        <v>35.205060000000003</v>
      </c>
      <c r="I344" s="7">
        <f>IFERROR(VLOOKUP($C344&amp;":"&amp;$D344, Region!$D:$K, 3, FALSE), "")</f>
        <v>129.083673</v>
      </c>
      <c r="J344" s="7">
        <f>IFERROR(VLOOKUP($C344&amp;":"&amp;$D344, Region!$D:$K, 7, FALSE), "")</f>
        <v>1.98</v>
      </c>
      <c r="K344" s="7">
        <f>IFERROR(VLOOKUP($C344&amp;":"&amp;$D344, Region!$D:$K, 8, FALSE), "")</f>
        <v>17.53</v>
      </c>
      <c r="L344" s="1"/>
      <c r="M344" s="13">
        <f t="shared" si="38"/>
        <v>1.3430896837970956</v>
      </c>
      <c r="N344" s="13">
        <f t="shared" si="39"/>
        <v>-1.577307414229822</v>
      </c>
      <c r="O344" s="13">
        <f t="shared" si="40"/>
        <v>1.1912647885046943</v>
      </c>
      <c r="P344" s="13">
        <f t="shared" si="41"/>
        <v>1.0274767120643569</v>
      </c>
      <c r="Q344" s="13">
        <f t="shared" si="42"/>
        <v>-3.4882408810008141E-2</v>
      </c>
      <c r="R344" s="13">
        <f t="shared" si="43"/>
        <v>-0.94775409240646202</v>
      </c>
      <c r="S344" s="14">
        <f t="shared" si="44"/>
        <v>0</v>
      </c>
    </row>
    <row r="345" spans="1:19" x14ac:dyDescent="0.45">
      <c r="A345" s="1">
        <v>1969</v>
      </c>
      <c r="B345" s="1" t="s">
        <v>23</v>
      </c>
      <c r="C345" s="1" t="s">
        <v>71</v>
      </c>
      <c r="D345" s="1" t="s">
        <v>72</v>
      </c>
      <c r="E345" s="2">
        <v>43885</v>
      </c>
      <c r="F345" s="1" t="s">
        <v>45</v>
      </c>
      <c r="G345" s="1"/>
      <c r="H345" s="7">
        <f>IFERROR(VLOOKUP($C345&amp;":"&amp;$D345, Region!$D:$K, 2, FALSE), "")</f>
        <v>35.205060000000003</v>
      </c>
      <c r="I345" s="7">
        <f>IFERROR(VLOOKUP($C345&amp;":"&amp;$D345, Region!$D:$K, 3, FALSE), "")</f>
        <v>129.083673</v>
      </c>
      <c r="J345" s="7">
        <f>IFERROR(VLOOKUP($C345&amp;":"&amp;$D345, Region!$D:$K, 7, FALSE), "")</f>
        <v>1.98</v>
      </c>
      <c r="K345" s="7">
        <f>IFERROR(VLOOKUP($C345&amp;":"&amp;$D345, Region!$D:$K, 8, FALSE), "")</f>
        <v>17.53</v>
      </c>
      <c r="L345" s="1"/>
      <c r="M345" s="13">
        <f t="shared" si="38"/>
        <v>-0.30731810829563938</v>
      </c>
      <c r="N345" s="13">
        <f t="shared" si="39"/>
        <v>-1.577307414229822</v>
      </c>
      <c r="O345" s="13">
        <f t="shared" si="40"/>
        <v>1.1912647885046943</v>
      </c>
      <c r="P345" s="13">
        <f t="shared" si="41"/>
        <v>1.0274767120643569</v>
      </c>
      <c r="Q345" s="13">
        <f t="shared" si="42"/>
        <v>-3.4882408810008141E-2</v>
      </c>
      <c r="R345" s="13">
        <f t="shared" si="43"/>
        <v>-0.94775409240646202</v>
      </c>
      <c r="S345" s="14">
        <f t="shared" si="44"/>
        <v>0</v>
      </c>
    </row>
    <row r="346" spans="1:19" x14ac:dyDescent="0.45">
      <c r="A346" s="1">
        <v>1972</v>
      </c>
      <c r="B346" s="1" t="s">
        <v>23</v>
      </c>
      <c r="C346" s="1" t="s">
        <v>71</v>
      </c>
      <c r="D346" s="1" t="s">
        <v>72</v>
      </c>
      <c r="E346" s="2">
        <v>43885</v>
      </c>
      <c r="F346" s="1" t="s">
        <v>27</v>
      </c>
      <c r="G346" s="1"/>
      <c r="H346" s="7">
        <f>IFERROR(VLOOKUP($C346&amp;":"&amp;$D346, Region!$D:$K, 2, FALSE), "")</f>
        <v>35.205060000000003</v>
      </c>
      <c r="I346" s="7">
        <f>IFERROR(VLOOKUP($C346&amp;":"&amp;$D346, Region!$D:$K, 3, FALSE), "")</f>
        <v>129.083673</v>
      </c>
      <c r="J346" s="7">
        <f>IFERROR(VLOOKUP($C346&amp;":"&amp;$D346, Region!$D:$K, 7, FALSE), "")</f>
        <v>1.98</v>
      </c>
      <c r="K346" s="7">
        <f>IFERROR(VLOOKUP($C346&amp;":"&amp;$D346, Region!$D:$K, 8, FALSE), "")</f>
        <v>17.53</v>
      </c>
      <c r="L346" s="1"/>
      <c r="M346" s="13">
        <f t="shared" si="38"/>
        <v>-0.15259237778694548</v>
      </c>
      <c r="N346" s="13">
        <f t="shared" si="39"/>
        <v>-1.577307414229822</v>
      </c>
      <c r="O346" s="13">
        <f t="shared" si="40"/>
        <v>1.1912647885046943</v>
      </c>
      <c r="P346" s="13">
        <f t="shared" si="41"/>
        <v>1.0274767120643569</v>
      </c>
      <c r="Q346" s="13">
        <f t="shared" si="42"/>
        <v>-3.4882408810008141E-2</v>
      </c>
      <c r="R346" s="13">
        <f t="shared" si="43"/>
        <v>-0.94775409240646202</v>
      </c>
      <c r="S346" s="14">
        <f t="shared" si="44"/>
        <v>1</v>
      </c>
    </row>
    <row r="347" spans="1:19" x14ac:dyDescent="0.45">
      <c r="A347" s="1">
        <v>1954</v>
      </c>
      <c r="B347" s="1" t="s">
        <v>23</v>
      </c>
      <c r="C347" s="1" t="s">
        <v>71</v>
      </c>
      <c r="D347" s="1" t="s">
        <v>72</v>
      </c>
      <c r="E347" s="2">
        <v>43886</v>
      </c>
      <c r="F347" s="1" t="s">
        <v>45</v>
      </c>
      <c r="G347" s="1"/>
      <c r="H347" s="7">
        <f>IFERROR(VLOOKUP($C347&amp;":"&amp;$D347, Region!$D:$K, 2, FALSE), "")</f>
        <v>35.205060000000003</v>
      </c>
      <c r="I347" s="7">
        <f>IFERROR(VLOOKUP($C347&amp;":"&amp;$D347, Region!$D:$K, 3, FALSE), "")</f>
        <v>129.083673</v>
      </c>
      <c r="J347" s="7">
        <f>IFERROR(VLOOKUP($C347&amp;":"&amp;$D347, Region!$D:$K, 7, FALSE), "")</f>
        <v>1.98</v>
      </c>
      <c r="K347" s="7">
        <f>IFERROR(VLOOKUP($C347&amp;":"&amp;$D347, Region!$D:$K, 8, FALSE), "")</f>
        <v>17.53</v>
      </c>
      <c r="L347" s="1"/>
      <c r="M347" s="13">
        <f t="shared" si="38"/>
        <v>-1.080946760839109</v>
      </c>
      <c r="N347" s="13">
        <f t="shared" si="39"/>
        <v>-1.577307414229822</v>
      </c>
      <c r="O347" s="13">
        <f t="shared" si="40"/>
        <v>1.1912647885046943</v>
      </c>
      <c r="P347" s="13">
        <f t="shared" si="41"/>
        <v>1.0274767120643569</v>
      </c>
      <c r="Q347" s="13">
        <f t="shared" si="42"/>
        <v>-3.4882408810008141E-2</v>
      </c>
      <c r="R347" s="13">
        <f t="shared" si="43"/>
        <v>-0.8206761806106182</v>
      </c>
      <c r="S347" s="14">
        <f t="shared" si="44"/>
        <v>0</v>
      </c>
    </row>
    <row r="348" spans="1:19" x14ac:dyDescent="0.45">
      <c r="A348" s="1">
        <v>1947</v>
      </c>
      <c r="B348" s="1" t="s">
        <v>23</v>
      </c>
      <c r="C348" s="1" t="s">
        <v>71</v>
      </c>
      <c r="D348" s="1" t="s">
        <v>72</v>
      </c>
      <c r="E348" s="2">
        <v>43886</v>
      </c>
      <c r="F348" s="1" t="s">
        <v>45</v>
      </c>
      <c r="G348" s="1"/>
      <c r="H348" s="7">
        <f>IFERROR(VLOOKUP($C348&amp;":"&amp;$D348, Region!$D:$K, 2, FALSE), "")</f>
        <v>35.205060000000003</v>
      </c>
      <c r="I348" s="7">
        <f>IFERROR(VLOOKUP($C348&amp;":"&amp;$D348, Region!$D:$K, 3, FALSE), "")</f>
        <v>129.083673</v>
      </c>
      <c r="J348" s="7">
        <f>IFERROR(VLOOKUP($C348&amp;":"&amp;$D348, Region!$D:$K, 7, FALSE), "")</f>
        <v>1.98</v>
      </c>
      <c r="K348" s="7">
        <f>IFERROR(VLOOKUP($C348&amp;":"&amp;$D348, Region!$D:$K, 8, FALSE), "")</f>
        <v>17.53</v>
      </c>
      <c r="L348" s="1"/>
      <c r="M348" s="13">
        <f t="shared" si="38"/>
        <v>-1.4419734653593947</v>
      </c>
      <c r="N348" s="13">
        <f t="shared" si="39"/>
        <v>-1.577307414229822</v>
      </c>
      <c r="O348" s="13">
        <f t="shared" si="40"/>
        <v>1.1912647885046943</v>
      </c>
      <c r="P348" s="13">
        <f t="shared" si="41"/>
        <v>1.0274767120643569</v>
      </c>
      <c r="Q348" s="13">
        <f t="shared" si="42"/>
        <v>-3.4882408810008141E-2</v>
      </c>
      <c r="R348" s="13">
        <f t="shared" si="43"/>
        <v>-0.8206761806106182</v>
      </c>
      <c r="S348" s="14">
        <f t="shared" si="44"/>
        <v>0</v>
      </c>
    </row>
    <row r="349" spans="1:19" x14ac:dyDescent="0.45">
      <c r="A349" s="1">
        <v>1972</v>
      </c>
      <c r="B349" s="1" t="s">
        <v>23</v>
      </c>
      <c r="C349" s="1" t="s">
        <v>71</v>
      </c>
      <c r="D349" s="1" t="s">
        <v>72</v>
      </c>
      <c r="E349" s="2">
        <v>43886</v>
      </c>
      <c r="F349" s="1" t="s">
        <v>27</v>
      </c>
      <c r="G349" s="1"/>
      <c r="H349" s="7">
        <f>IFERROR(VLOOKUP($C349&amp;":"&amp;$D349, Region!$D:$K, 2, FALSE), "")</f>
        <v>35.205060000000003</v>
      </c>
      <c r="I349" s="7">
        <f>IFERROR(VLOOKUP($C349&amp;":"&amp;$D349, Region!$D:$K, 3, FALSE), "")</f>
        <v>129.083673</v>
      </c>
      <c r="J349" s="7">
        <f>IFERROR(VLOOKUP($C349&amp;":"&amp;$D349, Region!$D:$K, 7, FALSE), "")</f>
        <v>1.98</v>
      </c>
      <c r="K349" s="7">
        <f>IFERROR(VLOOKUP($C349&amp;":"&amp;$D349, Region!$D:$K, 8, FALSE), "")</f>
        <v>17.53</v>
      </c>
      <c r="L349" s="1"/>
      <c r="M349" s="13">
        <f t="shared" si="38"/>
        <v>-0.15259237778694548</v>
      </c>
      <c r="N349" s="13">
        <f t="shared" si="39"/>
        <v>-1.577307414229822</v>
      </c>
      <c r="O349" s="13">
        <f t="shared" si="40"/>
        <v>1.1912647885046943</v>
      </c>
      <c r="P349" s="13">
        <f t="shared" si="41"/>
        <v>1.0274767120643569</v>
      </c>
      <c r="Q349" s="13">
        <f t="shared" si="42"/>
        <v>-3.4882408810008141E-2</v>
      </c>
      <c r="R349" s="13">
        <f t="shared" si="43"/>
        <v>-0.8206761806106182</v>
      </c>
      <c r="S349" s="14">
        <f t="shared" si="44"/>
        <v>1</v>
      </c>
    </row>
    <row r="350" spans="1:19" x14ac:dyDescent="0.45">
      <c r="A350" s="1">
        <v>1941</v>
      </c>
      <c r="B350" s="1" t="s">
        <v>23</v>
      </c>
      <c r="C350" s="1" t="s">
        <v>71</v>
      </c>
      <c r="D350" s="1" t="s">
        <v>72</v>
      </c>
      <c r="E350" s="2">
        <v>43886</v>
      </c>
      <c r="F350" s="1" t="s">
        <v>45</v>
      </c>
      <c r="G350" s="1"/>
      <c r="H350" s="7">
        <f>IFERROR(VLOOKUP($C350&amp;":"&amp;$D350, Region!$D:$K, 2, FALSE), "")</f>
        <v>35.205060000000003</v>
      </c>
      <c r="I350" s="7">
        <f>IFERROR(VLOOKUP($C350&amp;":"&amp;$D350, Region!$D:$K, 3, FALSE), "")</f>
        <v>129.083673</v>
      </c>
      <c r="J350" s="7">
        <f>IFERROR(VLOOKUP($C350&amp;":"&amp;$D350, Region!$D:$K, 7, FALSE), "")</f>
        <v>1.98</v>
      </c>
      <c r="K350" s="7">
        <f>IFERROR(VLOOKUP($C350&amp;":"&amp;$D350, Region!$D:$K, 8, FALSE), "")</f>
        <v>17.53</v>
      </c>
      <c r="L350" s="1"/>
      <c r="M350" s="13">
        <f t="shared" si="38"/>
        <v>-1.7514249263767825</v>
      </c>
      <c r="N350" s="13">
        <f t="shared" si="39"/>
        <v>-1.577307414229822</v>
      </c>
      <c r="O350" s="13">
        <f t="shared" si="40"/>
        <v>1.1912647885046943</v>
      </c>
      <c r="P350" s="13">
        <f t="shared" si="41"/>
        <v>1.0274767120643569</v>
      </c>
      <c r="Q350" s="13">
        <f t="shared" si="42"/>
        <v>-3.4882408810008141E-2</v>
      </c>
      <c r="R350" s="13">
        <f t="shared" si="43"/>
        <v>-0.8206761806106182</v>
      </c>
      <c r="S350" s="14">
        <f t="shared" si="44"/>
        <v>0</v>
      </c>
    </row>
    <row r="351" spans="1:19" x14ac:dyDescent="0.45">
      <c r="A351" s="1">
        <v>1982</v>
      </c>
      <c r="B351" s="1" t="s">
        <v>23</v>
      </c>
      <c r="C351" s="1" t="s">
        <v>71</v>
      </c>
      <c r="D351" s="1" t="s">
        <v>79</v>
      </c>
      <c r="E351" s="2">
        <v>43886</v>
      </c>
      <c r="F351" s="1" t="s">
        <v>27</v>
      </c>
      <c r="G351" s="1"/>
      <c r="H351" s="7">
        <f>IFERROR(VLOOKUP($C351&amp;":"&amp;$D351, Region!$D:$K, 2, FALSE), "")</f>
        <v>35.243053000000003</v>
      </c>
      <c r="I351" s="7">
        <f>IFERROR(VLOOKUP($C351&amp;":"&amp;$D351, Region!$D:$K, 3, FALSE), "")</f>
        <v>129.092163</v>
      </c>
      <c r="J351" s="7">
        <f>IFERROR(VLOOKUP($C351&amp;":"&amp;$D351, Region!$D:$K, 7, FALSE), "")</f>
        <v>1.64</v>
      </c>
      <c r="K351" s="7">
        <f>IFERROR(VLOOKUP($C351&amp;":"&amp;$D351, Region!$D:$K, 8, FALSE), "")</f>
        <v>19.8</v>
      </c>
      <c r="L351" s="1"/>
      <c r="M351" s="13">
        <f t="shared" si="38"/>
        <v>0.36316005724203421</v>
      </c>
      <c r="N351" s="13">
        <f t="shared" si="39"/>
        <v>-1.5292189625824186</v>
      </c>
      <c r="O351" s="13">
        <f t="shared" si="40"/>
        <v>1.2011532487591272</v>
      </c>
      <c r="P351" s="13">
        <f t="shared" si="41"/>
        <v>0.39948872673947533</v>
      </c>
      <c r="Q351" s="13">
        <f t="shared" si="42"/>
        <v>0.27013229774604575</v>
      </c>
      <c r="R351" s="13">
        <f t="shared" si="43"/>
        <v>-0.8206761806106182</v>
      </c>
      <c r="S351" s="14">
        <f t="shared" si="44"/>
        <v>1</v>
      </c>
    </row>
    <row r="352" spans="1:19" x14ac:dyDescent="0.45">
      <c r="A352" s="1">
        <v>1984</v>
      </c>
      <c r="B352" s="1" t="s">
        <v>23</v>
      </c>
      <c r="C352" s="1" t="s">
        <v>71</v>
      </c>
      <c r="D352" s="1" t="s">
        <v>76</v>
      </c>
      <c r="E352" s="2">
        <v>43886</v>
      </c>
      <c r="F352" s="1" t="s">
        <v>27</v>
      </c>
      <c r="G352" s="1"/>
      <c r="H352" s="7">
        <f>IFERROR(VLOOKUP($C352&amp;":"&amp;$D352, Region!$D:$K, 2, FALSE), "")</f>
        <v>35.197482999999998</v>
      </c>
      <c r="I352" s="7">
        <f>IFERROR(VLOOKUP($C352&amp;":"&amp;$D352, Region!$D:$K, 3, FALSE), "")</f>
        <v>128.99022400000001</v>
      </c>
      <c r="J352" s="7">
        <f>IFERROR(VLOOKUP($C352&amp;":"&amp;$D352, Region!$D:$K, 7, FALSE), "")</f>
        <v>1.35</v>
      </c>
      <c r="K352" s="7">
        <f>IFERROR(VLOOKUP($C352&amp;":"&amp;$D352, Region!$D:$K, 8, FALSE), "")</f>
        <v>16.04</v>
      </c>
      <c r="L352" s="1"/>
      <c r="M352" s="13">
        <f t="shared" si="38"/>
        <v>0.46631054424783014</v>
      </c>
      <c r="N352" s="13">
        <f t="shared" si="39"/>
        <v>-1.5868977650347758</v>
      </c>
      <c r="O352" s="13">
        <f t="shared" si="40"/>
        <v>1.0824230073130578</v>
      </c>
      <c r="P352" s="13">
        <f t="shared" si="41"/>
        <v>-0.13614808427292313</v>
      </c>
      <c r="Q352" s="13">
        <f t="shared" si="42"/>
        <v>-0.23509029989746233</v>
      </c>
      <c r="R352" s="13">
        <f t="shared" si="43"/>
        <v>-0.8206761806106182</v>
      </c>
      <c r="S352" s="14">
        <f t="shared" si="44"/>
        <v>1</v>
      </c>
    </row>
    <row r="353" spans="1:19" x14ac:dyDescent="0.45">
      <c r="A353" s="1">
        <v>1956</v>
      </c>
      <c r="B353" s="1" t="s">
        <v>23</v>
      </c>
      <c r="C353" s="1" t="s">
        <v>71</v>
      </c>
      <c r="D353" s="1" t="s">
        <v>75</v>
      </c>
      <c r="E353" s="2">
        <v>43886</v>
      </c>
      <c r="F353" s="1" t="s">
        <v>27</v>
      </c>
      <c r="G353" s="1"/>
      <c r="H353" s="7">
        <f>IFERROR(VLOOKUP($C353&amp;":"&amp;$D353, Region!$D:$K, 2, FALSE), "")</f>
        <v>35.176406</v>
      </c>
      <c r="I353" s="7">
        <f>IFERROR(VLOOKUP($C353&amp;":"&amp;$D353, Region!$D:$K, 3, FALSE), "")</f>
        <v>129.079566</v>
      </c>
      <c r="J353" s="7">
        <f>IFERROR(VLOOKUP($C353&amp;":"&amp;$D353, Region!$D:$K, 7, FALSE), "")</f>
        <v>1.39</v>
      </c>
      <c r="K353" s="7">
        <f>IFERROR(VLOOKUP($C353&amp;":"&amp;$D353, Region!$D:$K, 8, FALSE), "")</f>
        <v>18.27</v>
      </c>
      <c r="L353" s="1"/>
      <c r="M353" s="13">
        <f t="shared" si="38"/>
        <v>-0.97779627383331302</v>
      </c>
      <c r="N353" s="13">
        <f t="shared" si="39"/>
        <v>-1.6135753186728732</v>
      </c>
      <c r="O353" s="13">
        <f t="shared" si="40"/>
        <v>1.1864812895335484</v>
      </c>
      <c r="P353" s="13">
        <f t="shared" si="41"/>
        <v>-6.2267144822937444E-2</v>
      </c>
      <c r="Q353" s="13">
        <f t="shared" si="42"/>
        <v>6.454969817302246E-2</v>
      </c>
      <c r="R353" s="13">
        <f t="shared" si="43"/>
        <v>-0.8206761806106182</v>
      </c>
      <c r="S353" s="14">
        <f t="shared" si="44"/>
        <v>1</v>
      </c>
    </row>
    <row r="354" spans="1:19" x14ac:dyDescent="0.45">
      <c r="A354" s="1">
        <v>1950</v>
      </c>
      <c r="B354" s="1" t="s">
        <v>23</v>
      </c>
      <c r="C354" s="1" t="s">
        <v>71</v>
      </c>
      <c r="D354" s="1" t="s">
        <v>81</v>
      </c>
      <c r="E354" s="2">
        <v>43886</v>
      </c>
      <c r="F354" s="1" t="s">
        <v>45</v>
      </c>
      <c r="G354" s="1"/>
      <c r="H354" s="7">
        <f>IFERROR(VLOOKUP($C354&amp;":"&amp;$D354, Region!$D:$K, 2, FALSE), "")</f>
        <v>35.104641999999998</v>
      </c>
      <c r="I354" s="7">
        <f>IFERROR(VLOOKUP($C354&amp;":"&amp;$D354, Region!$D:$K, 3, FALSE), "")</f>
        <v>128.97479200000001</v>
      </c>
      <c r="J354" s="7">
        <f>IFERROR(VLOOKUP($C354&amp;":"&amp;$D354, Region!$D:$K, 7, FALSE), "")</f>
        <v>1.34</v>
      </c>
      <c r="K354" s="7">
        <f>IFERROR(VLOOKUP($C354&amp;":"&amp;$D354, Region!$D:$K, 8, FALSE), "")</f>
        <v>17.760000000000002</v>
      </c>
      <c r="L354" s="1"/>
      <c r="M354" s="13">
        <f t="shared" si="38"/>
        <v>-1.2872477348507008</v>
      </c>
      <c r="N354" s="13">
        <f t="shared" si="39"/>
        <v>-1.7044083574964548</v>
      </c>
      <c r="O354" s="13">
        <f t="shared" si="40"/>
        <v>1.0644490710767158</v>
      </c>
      <c r="P354" s="13">
        <f t="shared" si="41"/>
        <v>-0.15461831913541968</v>
      </c>
      <c r="Q354" s="13">
        <f t="shared" si="42"/>
        <v>-3.977835017984991E-3</v>
      </c>
      <c r="R354" s="13">
        <f t="shared" si="43"/>
        <v>-0.8206761806106182</v>
      </c>
      <c r="S354" s="14">
        <f t="shared" si="44"/>
        <v>0</v>
      </c>
    </row>
    <row r="355" spans="1:19" x14ac:dyDescent="0.45">
      <c r="A355" s="1">
        <v>1992</v>
      </c>
      <c r="B355" s="1" t="s">
        <v>23</v>
      </c>
      <c r="C355" s="1" t="s">
        <v>71</v>
      </c>
      <c r="D355" s="1" t="s">
        <v>83</v>
      </c>
      <c r="E355" s="2">
        <v>43886</v>
      </c>
      <c r="F355" s="1" t="s">
        <v>27</v>
      </c>
      <c r="G355" s="1"/>
      <c r="H355" s="7">
        <f>IFERROR(VLOOKUP($C355&amp;":"&amp;$D355, Region!$D:$K, 2, FALSE), "")</f>
        <v>35.152777</v>
      </c>
      <c r="I355" s="7">
        <f>IFERROR(VLOOKUP($C355&amp;":"&amp;$D355, Region!$D:$K, 3, FALSE), "")</f>
        <v>128.991142</v>
      </c>
      <c r="J355" s="7">
        <f>IFERROR(VLOOKUP($C355&amp;":"&amp;$D355, Region!$D:$K, 7, FALSE), "")</f>
        <v>0.78</v>
      </c>
      <c r="K355" s="7">
        <f>IFERROR(VLOOKUP($C355&amp;":"&amp;$D355, Region!$D:$K, 8, FALSE), "")</f>
        <v>17</v>
      </c>
      <c r="L355" s="1"/>
      <c r="M355" s="13">
        <f t="shared" si="38"/>
        <v>0.87891249227101387</v>
      </c>
      <c r="N355" s="13">
        <f t="shared" si="39"/>
        <v>-1.6434829865058025</v>
      </c>
      <c r="O355" s="13">
        <f t="shared" si="40"/>
        <v>1.0834922189165233</v>
      </c>
      <c r="P355" s="13">
        <f t="shared" si="41"/>
        <v>-1.1889514714352245</v>
      </c>
      <c r="Q355" s="13">
        <f t="shared" si="42"/>
        <v>-0.10609729624380063</v>
      </c>
      <c r="R355" s="13">
        <f t="shared" si="43"/>
        <v>-0.8206761806106182</v>
      </c>
      <c r="S355" s="14">
        <f t="shared" si="44"/>
        <v>1</v>
      </c>
    </row>
    <row r="356" spans="1:19" x14ac:dyDescent="0.45">
      <c r="A356" s="1">
        <v>1993</v>
      </c>
      <c r="B356" s="1" t="s">
        <v>23</v>
      </c>
      <c r="C356" s="1" t="s">
        <v>71</v>
      </c>
      <c r="D356" s="1" t="s">
        <v>84</v>
      </c>
      <c r="E356" s="2">
        <v>43886</v>
      </c>
      <c r="F356" s="1" t="s">
        <v>45</v>
      </c>
      <c r="G356" s="1"/>
      <c r="H356" s="7">
        <f>IFERROR(VLOOKUP($C356&amp;":"&amp;$D356, Region!$D:$K, 2, FALSE), "")</f>
        <v>35.163331999999997</v>
      </c>
      <c r="I356" s="7">
        <f>IFERROR(VLOOKUP($C356&amp;":"&amp;$D356, Region!$D:$K, 3, FALSE), "")</f>
        <v>129.05305799999999</v>
      </c>
      <c r="J356" s="7">
        <f>IFERROR(VLOOKUP($C356&amp;":"&amp;$D356, Region!$D:$K, 7, FALSE), "")</f>
        <v>1.62</v>
      </c>
      <c r="K356" s="7">
        <f>IFERROR(VLOOKUP($C356&amp;":"&amp;$D356, Region!$D:$K, 8, FALSE), "")</f>
        <v>19.010000000000002</v>
      </c>
      <c r="L356" s="1"/>
      <c r="M356" s="13">
        <f t="shared" si="38"/>
        <v>0.93048773577391186</v>
      </c>
      <c r="N356" s="13">
        <f t="shared" si="39"/>
        <v>-1.6301233253277387</v>
      </c>
      <c r="O356" s="13">
        <f t="shared" si="40"/>
        <v>1.1556069309440624</v>
      </c>
      <c r="P356" s="13">
        <f t="shared" si="41"/>
        <v>0.36254825701448268</v>
      </c>
      <c r="Q356" s="13">
        <f t="shared" si="42"/>
        <v>0.16398180515605354</v>
      </c>
      <c r="R356" s="13">
        <f t="shared" si="43"/>
        <v>-0.8206761806106182</v>
      </c>
      <c r="S356" s="14">
        <f t="shared" si="44"/>
        <v>0</v>
      </c>
    </row>
    <row r="357" spans="1:19" x14ac:dyDescent="0.45">
      <c r="A357" s="1">
        <v>1962</v>
      </c>
      <c r="B357" s="1" t="s">
        <v>23</v>
      </c>
      <c r="C357" s="1" t="s">
        <v>71</v>
      </c>
      <c r="D357" s="1" t="s">
        <v>74</v>
      </c>
      <c r="E357" s="2">
        <v>43886</v>
      </c>
      <c r="F357" s="1" t="s">
        <v>27</v>
      </c>
      <c r="G357" s="1"/>
      <c r="H357" s="7">
        <f>IFERROR(VLOOKUP($C357&amp;":"&amp;$D357, Region!$D:$K, 2, FALSE), "")</f>
        <v>35.163359999999997</v>
      </c>
      <c r="I357" s="7">
        <f>IFERROR(VLOOKUP($C357&amp;":"&amp;$D357, Region!$D:$K, 3, FALSE), "")</f>
        <v>129.16359399999999</v>
      </c>
      <c r="J357" s="7">
        <f>IFERROR(VLOOKUP($C357&amp;":"&amp;$D357, Region!$D:$K, 7, FALSE), "")</f>
        <v>1.63</v>
      </c>
      <c r="K357" s="7">
        <f>IFERROR(VLOOKUP($C357&amp;":"&amp;$D357, Region!$D:$K, 8, FALSE), "")</f>
        <v>16.53</v>
      </c>
      <c r="L357" s="1"/>
      <c r="M357" s="13">
        <f t="shared" si="38"/>
        <v>-0.66834481281592517</v>
      </c>
      <c r="N357" s="13">
        <f t="shared" si="39"/>
        <v>-1.6300878852033436</v>
      </c>
      <c r="O357" s="13">
        <f t="shared" si="40"/>
        <v>1.2843502575264685</v>
      </c>
      <c r="P357" s="13">
        <f t="shared" si="41"/>
        <v>0.38101849187697884</v>
      </c>
      <c r="Q357" s="13">
        <f t="shared" si="42"/>
        <v>-0.16925012094923897</v>
      </c>
      <c r="R357" s="13">
        <f t="shared" si="43"/>
        <v>-0.8206761806106182</v>
      </c>
      <c r="S357" s="14">
        <f t="shared" si="44"/>
        <v>1</v>
      </c>
    </row>
    <row r="358" spans="1:19" x14ac:dyDescent="0.45">
      <c r="A358" s="1">
        <v>1968</v>
      </c>
      <c r="B358" s="1" t="s">
        <v>23</v>
      </c>
      <c r="C358" s="1" t="s">
        <v>71</v>
      </c>
      <c r="D358" s="1" t="s">
        <v>84</v>
      </c>
      <c r="E358" s="2">
        <v>43887</v>
      </c>
      <c r="F358" s="1" t="s">
        <v>27</v>
      </c>
      <c r="G358" s="1"/>
      <c r="H358" s="7">
        <f>IFERROR(VLOOKUP($C358&amp;":"&amp;$D358, Region!$D:$K, 2, FALSE), "")</f>
        <v>35.163331999999997</v>
      </c>
      <c r="I358" s="7">
        <f>IFERROR(VLOOKUP($C358&amp;":"&amp;$D358, Region!$D:$K, 3, FALSE), "")</f>
        <v>129.05305799999999</v>
      </c>
      <c r="J358" s="7">
        <f>IFERROR(VLOOKUP($C358&amp;":"&amp;$D358, Region!$D:$K, 7, FALSE), "")</f>
        <v>1.62</v>
      </c>
      <c r="K358" s="7">
        <f>IFERROR(VLOOKUP($C358&amp;":"&amp;$D358, Region!$D:$K, 8, FALSE), "")</f>
        <v>19.010000000000002</v>
      </c>
      <c r="L358" s="1"/>
      <c r="M358" s="13">
        <f t="shared" si="38"/>
        <v>-0.35889335179853737</v>
      </c>
      <c r="N358" s="13">
        <f t="shared" si="39"/>
        <v>-1.6301233253277387</v>
      </c>
      <c r="O358" s="13">
        <f t="shared" si="40"/>
        <v>1.1556069309440624</v>
      </c>
      <c r="P358" s="13">
        <f t="shared" si="41"/>
        <v>0.36254825701448268</v>
      </c>
      <c r="Q358" s="13">
        <f t="shared" si="42"/>
        <v>0.16398180515605354</v>
      </c>
      <c r="R358" s="13">
        <f t="shared" si="43"/>
        <v>-0.69359826881477427</v>
      </c>
      <c r="S358" s="14">
        <f t="shared" si="44"/>
        <v>1</v>
      </c>
    </row>
    <row r="359" spans="1:19" x14ac:dyDescent="0.45">
      <c r="A359" s="1">
        <v>1995</v>
      </c>
      <c r="B359" s="1" t="s">
        <v>23</v>
      </c>
      <c r="C359" s="1" t="s">
        <v>71</v>
      </c>
      <c r="D359" s="1" t="s">
        <v>74</v>
      </c>
      <c r="E359" s="2">
        <v>43887</v>
      </c>
      <c r="F359" s="1" t="s">
        <v>45</v>
      </c>
      <c r="G359" s="1"/>
      <c r="H359" s="7">
        <f>IFERROR(VLOOKUP($C359&amp;":"&amp;$D359, Region!$D:$K, 2, FALSE), "")</f>
        <v>35.163359999999997</v>
      </c>
      <c r="I359" s="7">
        <f>IFERROR(VLOOKUP($C359&amp;":"&amp;$D359, Region!$D:$K, 3, FALSE), "")</f>
        <v>129.16359399999999</v>
      </c>
      <c r="J359" s="7">
        <f>IFERROR(VLOOKUP($C359&amp;":"&amp;$D359, Region!$D:$K, 7, FALSE), "")</f>
        <v>1.63</v>
      </c>
      <c r="K359" s="7">
        <f>IFERROR(VLOOKUP($C359&amp;":"&amp;$D359, Region!$D:$K, 8, FALSE), "")</f>
        <v>16.53</v>
      </c>
      <c r="L359" s="1"/>
      <c r="M359" s="13">
        <f t="shared" si="38"/>
        <v>1.0336382227797078</v>
      </c>
      <c r="N359" s="13">
        <f t="shared" si="39"/>
        <v>-1.6300878852033436</v>
      </c>
      <c r="O359" s="13">
        <f t="shared" si="40"/>
        <v>1.2843502575264685</v>
      </c>
      <c r="P359" s="13">
        <f t="shared" si="41"/>
        <v>0.38101849187697884</v>
      </c>
      <c r="Q359" s="13">
        <f t="shared" si="42"/>
        <v>-0.16925012094923897</v>
      </c>
      <c r="R359" s="13">
        <f t="shared" si="43"/>
        <v>-0.69359826881477427</v>
      </c>
      <c r="S359" s="14">
        <f t="shared" si="44"/>
        <v>0</v>
      </c>
    </row>
    <row r="360" spans="1:19" x14ac:dyDescent="0.45">
      <c r="A360" s="1">
        <v>1969</v>
      </c>
      <c r="B360" s="1" t="s">
        <v>23</v>
      </c>
      <c r="C360" s="1" t="s">
        <v>71</v>
      </c>
      <c r="D360" s="1" t="s">
        <v>82</v>
      </c>
      <c r="E360" s="2">
        <v>43887</v>
      </c>
      <c r="F360" s="1" t="s">
        <v>27</v>
      </c>
      <c r="G360" s="1"/>
      <c r="H360" s="7">
        <f>IFERROR(VLOOKUP($C360&amp;":"&amp;$D360, Region!$D:$K, 2, FALSE), "")</f>
        <v>35.145805000000003</v>
      </c>
      <c r="I360" s="7">
        <f>IFERROR(VLOOKUP($C360&amp;":"&amp;$D360, Region!$D:$K, 3, FALSE), "")</f>
        <v>129.11319399999999</v>
      </c>
      <c r="J360" s="7">
        <f>IFERROR(VLOOKUP($C360&amp;":"&amp;$D360, Region!$D:$K, 7, FALSE), "")</f>
        <v>1.56</v>
      </c>
      <c r="K360" s="7">
        <f>IFERROR(VLOOKUP($C360&amp;":"&amp;$D360, Region!$D:$K, 8, FALSE), "")</f>
        <v>20.399999999999999</v>
      </c>
      <c r="L360" s="1"/>
      <c r="M360" s="13">
        <f t="shared" si="38"/>
        <v>-0.30731810829563938</v>
      </c>
      <c r="N360" s="13">
        <f t="shared" si="39"/>
        <v>-1.652307577480076</v>
      </c>
      <c r="O360" s="13">
        <f t="shared" si="40"/>
        <v>1.2256484440018882</v>
      </c>
      <c r="P360" s="13">
        <f t="shared" si="41"/>
        <v>0.25172684783950355</v>
      </c>
      <c r="Q360" s="13">
        <f t="shared" si="42"/>
        <v>0.350752925029584</v>
      </c>
      <c r="R360" s="13">
        <f t="shared" si="43"/>
        <v>-0.69359826881477427</v>
      </c>
      <c r="S360" s="14">
        <f t="shared" si="44"/>
        <v>1</v>
      </c>
    </row>
    <row r="361" spans="1:19" x14ac:dyDescent="0.45">
      <c r="A361" s="1">
        <v>1995</v>
      </c>
      <c r="B361" s="1" t="s">
        <v>23</v>
      </c>
      <c r="C361" s="1" t="s">
        <v>71</v>
      </c>
      <c r="D361" s="1" t="s">
        <v>82</v>
      </c>
      <c r="E361" s="2">
        <v>43887</v>
      </c>
      <c r="F361" s="1" t="s">
        <v>27</v>
      </c>
      <c r="G361" s="1"/>
      <c r="H361" s="7">
        <f>IFERROR(VLOOKUP($C361&amp;":"&amp;$D361, Region!$D:$K, 2, FALSE), "")</f>
        <v>35.145805000000003</v>
      </c>
      <c r="I361" s="7">
        <f>IFERROR(VLOOKUP($C361&amp;":"&amp;$D361, Region!$D:$K, 3, FALSE), "")</f>
        <v>129.11319399999999</v>
      </c>
      <c r="J361" s="7">
        <f>IFERROR(VLOOKUP($C361&amp;":"&amp;$D361, Region!$D:$K, 7, FALSE), "")</f>
        <v>1.56</v>
      </c>
      <c r="K361" s="7">
        <f>IFERROR(VLOOKUP($C361&amp;":"&amp;$D361, Region!$D:$K, 8, FALSE), "")</f>
        <v>20.399999999999999</v>
      </c>
      <c r="L361" s="1"/>
      <c r="M361" s="13">
        <f t="shared" si="38"/>
        <v>1.0336382227797078</v>
      </c>
      <c r="N361" s="13">
        <f t="shared" si="39"/>
        <v>-1.652307577480076</v>
      </c>
      <c r="O361" s="13">
        <f t="shared" si="40"/>
        <v>1.2256484440018882</v>
      </c>
      <c r="P361" s="13">
        <f t="shared" si="41"/>
        <v>0.25172684783950355</v>
      </c>
      <c r="Q361" s="13">
        <f t="shared" si="42"/>
        <v>0.350752925029584</v>
      </c>
      <c r="R361" s="13">
        <f t="shared" si="43"/>
        <v>-0.69359826881477427</v>
      </c>
      <c r="S361" s="14">
        <f t="shared" si="44"/>
        <v>1</v>
      </c>
    </row>
    <row r="362" spans="1:19" x14ac:dyDescent="0.45">
      <c r="A362" s="1">
        <v>1955</v>
      </c>
      <c r="B362" s="1" t="s">
        <v>23</v>
      </c>
      <c r="C362" s="1" t="s">
        <v>71</v>
      </c>
      <c r="D362" s="1" t="s">
        <v>74</v>
      </c>
      <c r="E362" s="2">
        <v>43887</v>
      </c>
      <c r="F362" s="1" t="s">
        <v>45</v>
      </c>
      <c r="G362" s="1"/>
      <c r="H362" s="7">
        <f>IFERROR(VLOOKUP($C362&amp;":"&amp;$D362, Region!$D:$K, 2, FALSE), "")</f>
        <v>35.163359999999997</v>
      </c>
      <c r="I362" s="7">
        <f>IFERROR(VLOOKUP($C362&amp;":"&amp;$D362, Region!$D:$K, 3, FALSE), "")</f>
        <v>129.16359399999999</v>
      </c>
      <c r="J362" s="7">
        <f>IFERROR(VLOOKUP($C362&amp;":"&amp;$D362, Region!$D:$K, 7, FALSE), "")</f>
        <v>1.63</v>
      </c>
      <c r="K362" s="7">
        <f>IFERROR(VLOOKUP($C362&amp;":"&amp;$D362, Region!$D:$K, 8, FALSE), "")</f>
        <v>16.53</v>
      </c>
      <c r="L362" s="1"/>
      <c r="M362" s="13">
        <f t="shared" si="38"/>
        <v>-1.029371517336211</v>
      </c>
      <c r="N362" s="13">
        <f t="shared" si="39"/>
        <v>-1.6300878852033436</v>
      </c>
      <c r="O362" s="13">
        <f t="shared" si="40"/>
        <v>1.2843502575264685</v>
      </c>
      <c r="P362" s="13">
        <f t="shared" si="41"/>
        <v>0.38101849187697884</v>
      </c>
      <c r="Q362" s="13">
        <f t="shared" si="42"/>
        <v>-0.16925012094923897</v>
      </c>
      <c r="R362" s="13">
        <f t="shared" si="43"/>
        <v>-0.69359826881477427</v>
      </c>
      <c r="S362" s="14">
        <f t="shared" si="44"/>
        <v>0</v>
      </c>
    </row>
    <row r="363" spans="1:19" x14ac:dyDescent="0.45">
      <c r="A363" s="1">
        <v>1976</v>
      </c>
      <c r="B363" s="1" t="s">
        <v>23</v>
      </c>
      <c r="C363" s="1" t="s">
        <v>71</v>
      </c>
      <c r="D363" s="1" t="s">
        <v>74</v>
      </c>
      <c r="E363" s="2">
        <v>43888</v>
      </c>
      <c r="F363" s="1" t="s">
        <v>27</v>
      </c>
      <c r="G363" s="1"/>
      <c r="H363" s="7">
        <f>IFERROR(VLOOKUP($C363&amp;":"&amp;$D363, Region!$D:$K, 2, FALSE), "")</f>
        <v>35.163359999999997</v>
      </c>
      <c r="I363" s="7">
        <f>IFERROR(VLOOKUP($C363&amp;":"&amp;$D363, Region!$D:$K, 3, FALSE), "")</f>
        <v>129.16359399999999</v>
      </c>
      <c r="J363" s="7">
        <f>IFERROR(VLOOKUP($C363&amp;":"&amp;$D363, Region!$D:$K, 7, FALSE), "")</f>
        <v>1.63</v>
      </c>
      <c r="K363" s="7">
        <f>IFERROR(VLOOKUP($C363&amp;":"&amp;$D363, Region!$D:$K, 8, FALSE), "")</f>
        <v>16.53</v>
      </c>
      <c r="L363" s="1"/>
      <c r="M363" s="13">
        <f t="shared" si="38"/>
        <v>5.3708596224646375E-2</v>
      </c>
      <c r="N363" s="13">
        <f t="shared" si="39"/>
        <v>-1.6300878852033436</v>
      </c>
      <c r="O363" s="13">
        <f t="shared" si="40"/>
        <v>1.2843502575264685</v>
      </c>
      <c r="P363" s="13">
        <f t="shared" si="41"/>
        <v>0.38101849187697884</v>
      </c>
      <c r="Q363" s="13">
        <f t="shared" si="42"/>
        <v>-0.16925012094923897</v>
      </c>
      <c r="R363" s="13">
        <f t="shared" si="43"/>
        <v>-0.56652035701893044</v>
      </c>
      <c r="S363" s="14">
        <f t="shared" si="44"/>
        <v>1</v>
      </c>
    </row>
    <row r="364" spans="1:19" x14ac:dyDescent="0.45">
      <c r="A364" s="1">
        <v>2004</v>
      </c>
      <c r="B364" s="1" t="s">
        <v>23</v>
      </c>
      <c r="C364" s="1" t="s">
        <v>71</v>
      </c>
      <c r="D364" s="1" t="s">
        <v>72</v>
      </c>
      <c r="E364" s="2">
        <v>43888</v>
      </c>
      <c r="F364" s="1" t="s">
        <v>45</v>
      </c>
      <c r="G364" s="1"/>
      <c r="H364" s="7">
        <f>IFERROR(VLOOKUP($C364&amp;":"&amp;$D364, Region!$D:$K, 2, FALSE), "")</f>
        <v>35.205060000000003</v>
      </c>
      <c r="I364" s="7">
        <f>IFERROR(VLOOKUP($C364&amp;":"&amp;$D364, Region!$D:$K, 3, FALSE), "")</f>
        <v>129.083673</v>
      </c>
      <c r="J364" s="7">
        <f>IFERROR(VLOOKUP($C364&amp;":"&amp;$D364, Region!$D:$K, 7, FALSE), "")</f>
        <v>1.98</v>
      </c>
      <c r="K364" s="7">
        <f>IFERROR(VLOOKUP($C364&amp;":"&amp;$D364, Region!$D:$K, 8, FALSE), "")</f>
        <v>17.53</v>
      </c>
      <c r="L364" s="1"/>
      <c r="M364" s="13">
        <f t="shared" si="38"/>
        <v>1.4978154143057896</v>
      </c>
      <c r="N364" s="13">
        <f t="shared" si="39"/>
        <v>-1.577307414229822</v>
      </c>
      <c r="O364" s="13">
        <f t="shared" si="40"/>
        <v>1.1912647885046943</v>
      </c>
      <c r="P364" s="13">
        <f t="shared" si="41"/>
        <v>1.0274767120643569</v>
      </c>
      <c r="Q364" s="13">
        <f t="shared" si="42"/>
        <v>-3.4882408810008141E-2</v>
      </c>
      <c r="R364" s="13">
        <f t="shared" si="43"/>
        <v>-0.56652035701893044</v>
      </c>
      <c r="S364" s="14">
        <f t="shared" si="44"/>
        <v>0</v>
      </c>
    </row>
    <row r="365" spans="1:19" x14ac:dyDescent="0.45">
      <c r="A365" s="1">
        <v>1989</v>
      </c>
      <c r="B365" s="1" t="s">
        <v>23</v>
      </c>
      <c r="C365" s="1" t="s">
        <v>71</v>
      </c>
      <c r="D365" s="1" t="s">
        <v>76</v>
      </c>
      <c r="E365" s="2">
        <v>43888</v>
      </c>
      <c r="F365" s="1" t="s">
        <v>45</v>
      </c>
      <c r="G365" s="1"/>
      <c r="H365" s="7">
        <f>IFERROR(VLOOKUP($C365&amp;":"&amp;$D365, Region!$D:$K, 2, FALSE), "")</f>
        <v>35.197482999999998</v>
      </c>
      <c r="I365" s="7">
        <f>IFERROR(VLOOKUP($C365&amp;":"&amp;$D365, Region!$D:$K, 3, FALSE), "")</f>
        <v>128.99022400000001</v>
      </c>
      <c r="J365" s="7">
        <f>IFERROR(VLOOKUP($C365&amp;":"&amp;$D365, Region!$D:$K, 7, FALSE), "")</f>
        <v>1.35</v>
      </c>
      <c r="K365" s="7">
        <f>IFERROR(VLOOKUP($C365&amp;":"&amp;$D365, Region!$D:$K, 8, FALSE), "")</f>
        <v>16.04</v>
      </c>
      <c r="L365" s="1"/>
      <c r="M365" s="13">
        <f t="shared" si="38"/>
        <v>0.72418676176232</v>
      </c>
      <c r="N365" s="13">
        <f t="shared" si="39"/>
        <v>-1.5868977650347758</v>
      </c>
      <c r="O365" s="13">
        <f t="shared" si="40"/>
        <v>1.0824230073130578</v>
      </c>
      <c r="P365" s="13">
        <f t="shared" si="41"/>
        <v>-0.13614808427292313</v>
      </c>
      <c r="Q365" s="13">
        <f t="shared" si="42"/>
        <v>-0.23509029989746233</v>
      </c>
      <c r="R365" s="13">
        <f t="shared" si="43"/>
        <v>-0.56652035701893044</v>
      </c>
      <c r="S365" s="14">
        <f t="shared" si="44"/>
        <v>0</v>
      </c>
    </row>
    <row r="366" spans="1:19" x14ac:dyDescent="0.45">
      <c r="A366" s="1">
        <v>1971</v>
      </c>
      <c r="B366" s="1" t="s">
        <v>23</v>
      </c>
      <c r="C366" s="1" t="s">
        <v>71</v>
      </c>
      <c r="D366" s="1" t="s">
        <v>72</v>
      </c>
      <c r="E366" s="2">
        <v>43888</v>
      </c>
      <c r="F366" s="1" t="s">
        <v>45</v>
      </c>
      <c r="G366" s="1"/>
      <c r="H366" s="7">
        <f>IFERROR(VLOOKUP($C366&amp;":"&amp;$D366, Region!$D:$K, 2, FALSE), "")</f>
        <v>35.205060000000003</v>
      </c>
      <c r="I366" s="7">
        <f>IFERROR(VLOOKUP($C366&amp;":"&amp;$D366, Region!$D:$K, 3, FALSE), "")</f>
        <v>129.083673</v>
      </c>
      <c r="J366" s="7">
        <f>IFERROR(VLOOKUP($C366&amp;":"&amp;$D366, Region!$D:$K, 7, FALSE), "")</f>
        <v>1.98</v>
      </c>
      <c r="K366" s="7">
        <f>IFERROR(VLOOKUP($C366&amp;":"&amp;$D366, Region!$D:$K, 8, FALSE), "")</f>
        <v>17.53</v>
      </c>
      <c r="L366" s="1"/>
      <c r="M366" s="13">
        <f t="shared" si="38"/>
        <v>-0.20416762128984345</v>
      </c>
      <c r="N366" s="13">
        <f t="shared" si="39"/>
        <v>-1.577307414229822</v>
      </c>
      <c r="O366" s="13">
        <f t="shared" si="40"/>
        <v>1.1912647885046943</v>
      </c>
      <c r="P366" s="13">
        <f t="shared" si="41"/>
        <v>1.0274767120643569</v>
      </c>
      <c r="Q366" s="13">
        <f t="shared" si="42"/>
        <v>-3.4882408810008141E-2</v>
      </c>
      <c r="R366" s="13">
        <f t="shared" si="43"/>
        <v>-0.56652035701893044</v>
      </c>
      <c r="S366" s="14">
        <f t="shared" si="44"/>
        <v>0</v>
      </c>
    </row>
    <row r="367" spans="1:19" x14ac:dyDescent="0.45">
      <c r="A367" s="1">
        <v>1995</v>
      </c>
      <c r="B367" s="1" t="s">
        <v>23</v>
      </c>
      <c r="C367" s="1" t="s">
        <v>71</v>
      </c>
      <c r="D367" s="1" t="s">
        <v>82</v>
      </c>
      <c r="E367" s="2">
        <v>43888</v>
      </c>
      <c r="F367" s="1" t="s">
        <v>45</v>
      </c>
      <c r="G367" s="1"/>
      <c r="H367" s="7">
        <f>IFERROR(VLOOKUP($C367&amp;":"&amp;$D367, Region!$D:$K, 2, FALSE), "")</f>
        <v>35.145805000000003</v>
      </c>
      <c r="I367" s="7">
        <f>IFERROR(VLOOKUP($C367&amp;":"&amp;$D367, Region!$D:$K, 3, FALSE), "")</f>
        <v>129.11319399999999</v>
      </c>
      <c r="J367" s="7">
        <f>IFERROR(VLOOKUP($C367&amp;":"&amp;$D367, Region!$D:$K, 7, FALSE), "")</f>
        <v>1.56</v>
      </c>
      <c r="K367" s="7">
        <f>IFERROR(VLOOKUP($C367&amp;":"&amp;$D367, Region!$D:$K, 8, FALSE), "")</f>
        <v>20.399999999999999</v>
      </c>
      <c r="L367" s="1"/>
      <c r="M367" s="13">
        <f t="shared" si="38"/>
        <v>1.0336382227797078</v>
      </c>
      <c r="N367" s="13">
        <f t="shared" si="39"/>
        <v>-1.652307577480076</v>
      </c>
      <c r="O367" s="13">
        <f t="shared" si="40"/>
        <v>1.2256484440018882</v>
      </c>
      <c r="P367" s="13">
        <f t="shared" si="41"/>
        <v>0.25172684783950355</v>
      </c>
      <c r="Q367" s="13">
        <f t="shared" si="42"/>
        <v>0.350752925029584</v>
      </c>
      <c r="R367" s="13">
        <f t="shared" si="43"/>
        <v>-0.56652035701893044</v>
      </c>
      <c r="S367" s="14">
        <f t="shared" si="44"/>
        <v>0</v>
      </c>
    </row>
    <row r="368" spans="1:19" x14ac:dyDescent="0.45">
      <c r="A368" s="1">
        <v>2012</v>
      </c>
      <c r="B368" s="1" t="s">
        <v>23</v>
      </c>
      <c r="C368" s="1" t="s">
        <v>71</v>
      </c>
      <c r="D368" s="1" t="s">
        <v>72</v>
      </c>
      <c r="E368" s="2">
        <v>43888</v>
      </c>
      <c r="F368" s="1" t="s">
        <v>27</v>
      </c>
      <c r="G368" s="1"/>
      <c r="H368" s="7">
        <f>IFERROR(VLOOKUP($C368&amp;":"&amp;$D368, Region!$D:$K, 2, FALSE), "")</f>
        <v>35.205060000000003</v>
      </c>
      <c r="I368" s="7">
        <f>IFERROR(VLOOKUP($C368&amp;":"&amp;$D368, Region!$D:$K, 3, FALSE), "")</f>
        <v>129.083673</v>
      </c>
      <c r="J368" s="7">
        <f>IFERROR(VLOOKUP($C368&amp;":"&amp;$D368, Region!$D:$K, 7, FALSE), "")</f>
        <v>1.98</v>
      </c>
      <c r="K368" s="7">
        <f>IFERROR(VLOOKUP($C368&amp;":"&amp;$D368, Region!$D:$K, 8, FALSE), "")</f>
        <v>17.53</v>
      </c>
      <c r="L368" s="1"/>
      <c r="M368" s="13">
        <f t="shared" si="38"/>
        <v>1.9104173623289733</v>
      </c>
      <c r="N368" s="13">
        <f t="shared" si="39"/>
        <v>-1.577307414229822</v>
      </c>
      <c r="O368" s="13">
        <f t="shared" si="40"/>
        <v>1.1912647885046943</v>
      </c>
      <c r="P368" s="13">
        <f t="shared" si="41"/>
        <v>1.0274767120643569</v>
      </c>
      <c r="Q368" s="13">
        <f t="shared" si="42"/>
        <v>-3.4882408810008141E-2</v>
      </c>
      <c r="R368" s="13">
        <f t="shared" si="43"/>
        <v>-0.56652035701893044</v>
      </c>
      <c r="S368" s="14">
        <f t="shared" si="44"/>
        <v>1</v>
      </c>
    </row>
    <row r="369" spans="1:19" x14ac:dyDescent="0.45">
      <c r="A369" s="1">
        <v>1955</v>
      </c>
      <c r="B369" s="1" t="s">
        <v>23</v>
      </c>
      <c r="C369" s="1" t="s">
        <v>71</v>
      </c>
      <c r="D369" s="1" t="s">
        <v>74</v>
      </c>
      <c r="E369" s="2">
        <v>43889</v>
      </c>
      <c r="F369" s="1" t="s">
        <v>45</v>
      </c>
      <c r="G369" s="1"/>
      <c r="H369" s="7">
        <f>IFERROR(VLOOKUP($C369&amp;":"&amp;$D369, Region!$D:$K, 2, FALSE), "")</f>
        <v>35.163359999999997</v>
      </c>
      <c r="I369" s="7">
        <f>IFERROR(VLOOKUP($C369&amp;":"&amp;$D369, Region!$D:$K, 3, FALSE), "")</f>
        <v>129.16359399999999</v>
      </c>
      <c r="J369" s="7">
        <f>IFERROR(VLOOKUP($C369&amp;":"&amp;$D369, Region!$D:$K, 7, FALSE), "")</f>
        <v>1.63</v>
      </c>
      <c r="K369" s="7">
        <f>IFERROR(VLOOKUP($C369&amp;":"&amp;$D369, Region!$D:$K, 8, FALSE), "")</f>
        <v>16.53</v>
      </c>
      <c r="L369" s="1"/>
      <c r="M369" s="13">
        <f t="shared" si="38"/>
        <v>-1.029371517336211</v>
      </c>
      <c r="N369" s="13">
        <f t="shared" si="39"/>
        <v>-1.6300878852033436</v>
      </c>
      <c r="O369" s="13">
        <f t="shared" si="40"/>
        <v>1.2843502575264685</v>
      </c>
      <c r="P369" s="13">
        <f t="shared" si="41"/>
        <v>0.38101849187697884</v>
      </c>
      <c r="Q369" s="13">
        <f t="shared" si="42"/>
        <v>-0.16925012094923897</v>
      </c>
      <c r="R369" s="13">
        <f t="shared" si="43"/>
        <v>-0.43944244522308651</v>
      </c>
      <c r="S369" s="14">
        <f t="shared" si="44"/>
        <v>0</v>
      </c>
    </row>
    <row r="370" spans="1:19" x14ac:dyDescent="0.45">
      <c r="A370" s="1">
        <v>1991</v>
      </c>
      <c r="B370" s="1" t="s">
        <v>23</v>
      </c>
      <c r="C370" s="1" t="s">
        <v>71</v>
      </c>
      <c r="D370" s="1" t="s">
        <v>74</v>
      </c>
      <c r="E370" s="2">
        <v>43889</v>
      </c>
      <c r="F370" s="1" t="s">
        <v>27</v>
      </c>
      <c r="G370" s="1"/>
      <c r="H370" s="7">
        <f>IFERROR(VLOOKUP($C370&amp;":"&amp;$D370, Region!$D:$K, 2, FALSE), "")</f>
        <v>35.163359999999997</v>
      </c>
      <c r="I370" s="7">
        <f>IFERROR(VLOOKUP($C370&amp;":"&amp;$D370, Region!$D:$K, 3, FALSE), "")</f>
        <v>129.16359399999999</v>
      </c>
      <c r="J370" s="7">
        <f>IFERROR(VLOOKUP($C370&amp;":"&amp;$D370, Region!$D:$K, 7, FALSE), "")</f>
        <v>1.63</v>
      </c>
      <c r="K370" s="7">
        <f>IFERROR(VLOOKUP($C370&amp;":"&amp;$D370, Region!$D:$K, 8, FALSE), "")</f>
        <v>16.53</v>
      </c>
      <c r="L370" s="1"/>
      <c r="M370" s="13">
        <f t="shared" si="38"/>
        <v>0.82733724876811587</v>
      </c>
      <c r="N370" s="13">
        <f t="shared" si="39"/>
        <v>-1.6300878852033436</v>
      </c>
      <c r="O370" s="13">
        <f t="shared" si="40"/>
        <v>1.2843502575264685</v>
      </c>
      <c r="P370" s="13">
        <f t="shared" si="41"/>
        <v>0.38101849187697884</v>
      </c>
      <c r="Q370" s="13">
        <f t="shared" si="42"/>
        <v>-0.16925012094923897</v>
      </c>
      <c r="R370" s="13">
        <f t="shared" si="43"/>
        <v>-0.43944244522308651</v>
      </c>
      <c r="S370" s="14">
        <f t="shared" si="44"/>
        <v>1</v>
      </c>
    </row>
    <row r="371" spans="1:19" x14ac:dyDescent="0.45">
      <c r="A371" s="1">
        <v>1979</v>
      </c>
      <c r="B371" s="1" t="s">
        <v>23</v>
      </c>
      <c r="C371" s="1" t="s">
        <v>71</v>
      </c>
      <c r="D371" s="1" t="s">
        <v>72</v>
      </c>
      <c r="E371" s="2">
        <v>43889</v>
      </c>
      <c r="F371" s="1" t="s">
        <v>45</v>
      </c>
      <c r="G371" s="1"/>
      <c r="H371" s="7">
        <f>IFERROR(VLOOKUP($C371&amp;":"&amp;$D371, Region!$D:$K, 2, FALSE), "")</f>
        <v>35.205060000000003</v>
      </c>
      <c r="I371" s="7">
        <f>IFERROR(VLOOKUP($C371&amp;":"&amp;$D371, Region!$D:$K, 3, FALSE), "")</f>
        <v>129.083673</v>
      </c>
      <c r="J371" s="7">
        <f>IFERROR(VLOOKUP($C371&amp;":"&amp;$D371, Region!$D:$K, 7, FALSE), "")</f>
        <v>1.98</v>
      </c>
      <c r="K371" s="7">
        <f>IFERROR(VLOOKUP($C371&amp;":"&amp;$D371, Region!$D:$K, 8, FALSE), "")</f>
        <v>17.53</v>
      </c>
      <c r="L371" s="1"/>
      <c r="M371" s="13">
        <f t="shared" si="38"/>
        <v>0.20843432673334028</v>
      </c>
      <c r="N371" s="13">
        <f t="shared" si="39"/>
        <v>-1.577307414229822</v>
      </c>
      <c r="O371" s="13">
        <f t="shared" si="40"/>
        <v>1.1912647885046943</v>
      </c>
      <c r="P371" s="13">
        <f t="shared" si="41"/>
        <v>1.0274767120643569</v>
      </c>
      <c r="Q371" s="13">
        <f t="shared" si="42"/>
        <v>-3.4882408810008141E-2</v>
      </c>
      <c r="R371" s="13">
        <f t="shared" si="43"/>
        <v>-0.43944244522308651</v>
      </c>
      <c r="S371" s="14">
        <f t="shared" si="44"/>
        <v>0</v>
      </c>
    </row>
    <row r="372" spans="1:19" x14ac:dyDescent="0.45">
      <c r="A372" s="1">
        <v>2002</v>
      </c>
      <c r="B372" s="1" t="s">
        <v>23</v>
      </c>
      <c r="C372" s="1" t="s">
        <v>71</v>
      </c>
      <c r="D372" s="1" t="s">
        <v>75</v>
      </c>
      <c r="E372" s="2">
        <v>43889</v>
      </c>
      <c r="F372" s="1" t="s">
        <v>27</v>
      </c>
      <c r="G372" s="1"/>
      <c r="H372" s="7">
        <f>IFERROR(VLOOKUP($C372&amp;":"&amp;$D372, Region!$D:$K, 2, FALSE), "")</f>
        <v>35.176406</v>
      </c>
      <c r="I372" s="7">
        <f>IFERROR(VLOOKUP($C372&amp;":"&amp;$D372, Region!$D:$K, 3, FALSE), "")</f>
        <v>129.079566</v>
      </c>
      <c r="J372" s="7">
        <f>IFERROR(VLOOKUP($C372&amp;":"&amp;$D372, Region!$D:$K, 7, FALSE), "")</f>
        <v>1.39</v>
      </c>
      <c r="K372" s="7">
        <f>IFERROR(VLOOKUP($C372&amp;":"&amp;$D372, Region!$D:$K, 8, FALSE), "")</f>
        <v>18.27</v>
      </c>
      <c r="L372" s="1"/>
      <c r="M372" s="13">
        <f t="shared" si="38"/>
        <v>1.3946649272999936</v>
      </c>
      <c r="N372" s="13">
        <f t="shared" si="39"/>
        <v>-1.6135753186728732</v>
      </c>
      <c r="O372" s="13">
        <f t="shared" si="40"/>
        <v>1.1864812895335484</v>
      </c>
      <c r="P372" s="13">
        <f t="shared" si="41"/>
        <v>-6.2267144822937444E-2</v>
      </c>
      <c r="Q372" s="13">
        <f t="shared" si="42"/>
        <v>6.454969817302246E-2</v>
      </c>
      <c r="R372" s="13">
        <f t="shared" si="43"/>
        <v>-0.43944244522308651</v>
      </c>
      <c r="S372" s="14">
        <f t="shared" si="44"/>
        <v>1</v>
      </c>
    </row>
    <row r="373" spans="1:19" x14ac:dyDescent="0.45">
      <c r="A373" s="1">
        <v>1941</v>
      </c>
      <c r="B373" s="1" t="s">
        <v>23</v>
      </c>
      <c r="C373" s="1" t="s">
        <v>71</v>
      </c>
      <c r="D373" s="1" t="s">
        <v>84</v>
      </c>
      <c r="E373" s="2">
        <v>43889</v>
      </c>
      <c r="F373" s="1" t="s">
        <v>45</v>
      </c>
      <c r="G373" s="1"/>
      <c r="H373" s="7">
        <f>IFERROR(VLOOKUP($C373&amp;":"&amp;$D373, Region!$D:$K, 2, FALSE), "")</f>
        <v>35.163331999999997</v>
      </c>
      <c r="I373" s="7">
        <f>IFERROR(VLOOKUP($C373&amp;":"&amp;$D373, Region!$D:$K, 3, FALSE), "")</f>
        <v>129.05305799999999</v>
      </c>
      <c r="J373" s="7">
        <f>IFERROR(VLOOKUP($C373&amp;":"&amp;$D373, Region!$D:$K, 7, FALSE), "")</f>
        <v>1.62</v>
      </c>
      <c r="K373" s="7">
        <f>IFERROR(VLOOKUP($C373&amp;":"&amp;$D373, Region!$D:$K, 8, FALSE), "")</f>
        <v>19.010000000000002</v>
      </c>
      <c r="L373" s="1"/>
      <c r="M373" s="13">
        <f t="shared" si="38"/>
        <v>-1.7514249263767825</v>
      </c>
      <c r="N373" s="13">
        <f t="shared" si="39"/>
        <v>-1.6301233253277387</v>
      </c>
      <c r="O373" s="13">
        <f t="shared" si="40"/>
        <v>1.1556069309440624</v>
      </c>
      <c r="P373" s="13">
        <f t="shared" si="41"/>
        <v>0.36254825701448268</v>
      </c>
      <c r="Q373" s="13">
        <f t="shared" si="42"/>
        <v>0.16398180515605354</v>
      </c>
      <c r="R373" s="13">
        <f t="shared" si="43"/>
        <v>-0.43944244522308651</v>
      </c>
      <c r="S373" s="14">
        <f t="shared" si="44"/>
        <v>0</v>
      </c>
    </row>
    <row r="374" spans="1:19" x14ac:dyDescent="0.45">
      <c r="A374" s="1">
        <v>2013</v>
      </c>
      <c r="B374" s="1" t="s">
        <v>23</v>
      </c>
      <c r="C374" s="1" t="s">
        <v>71</v>
      </c>
      <c r="D374" s="1" t="s">
        <v>82</v>
      </c>
      <c r="E374" s="2">
        <v>43890</v>
      </c>
      <c r="F374" s="1" t="s">
        <v>27</v>
      </c>
      <c r="G374" s="1"/>
      <c r="H374" s="7">
        <f>IFERROR(VLOOKUP($C374&amp;":"&amp;$D374, Region!$D:$K, 2, FALSE), "")</f>
        <v>35.145805000000003</v>
      </c>
      <c r="I374" s="7">
        <f>IFERROR(VLOOKUP($C374&amp;":"&amp;$D374, Region!$D:$K, 3, FALSE), "")</f>
        <v>129.11319399999999</v>
      </c>
      <c r="J374" s="7">
        <f>IFERROR(VLOOKUP($C374&amp;":"&amp;$D374, Region!$D:$K, 7, FALSE), "")</f>
        <v>1.56</v>
      </c>
      <c r="K374" s="7">
        <f>IFERROR(VLOOKUP($C374&amp;":"&amp;$D374, Region!$D:$K, 8, FALSE), "")</f>
        <v>20.399999999999999</v>
      </c>
      <c r="L374" s="1"/>
      <c r="M374" s="13">
        <f t="shared" si="38"/>
        <v>1.9619926058318713</v>
      </c>
      <c r="N374" s="13">
        <f t="shared" si="39"/>
        <v>-1.652307577480076</v>
      </c>
      <c r="O374" s="13">
        <f t="shared" si="40"/>
        <v>1.2256484440018882</v>
      </c>
      <c r="P374" s="13">
        <f t="shared" si="41"/>
        <v>0.25172684783950355</v>
      </c>
      <c r="Q374" s="13">
        <f t="shared" si="42"/>
        <v>0.350752925029584</v>
      </c>
      <c r="R374" s="13">
        <f t="shared" si="43"/>
        <v>-0.31236453342724263</v>
      </c>
      <c r="S374" s="14">
        <f t="shared" si="44"/>
        <v>1</v>
      </c>
    </row>
    <row r="375" spans="1:19" x14ac:dyDescent="0.45">
      <c r="A375" s="1">
        <v>1964</v>
      </c>
      <c r="B375" s="1" t="s">
        <v>23</v>
      </c>
      <c r="C375" s="1" t="s">
        <v>71</v>
      </c>
      <c r="D375" s="1" t="s">
        <v>74</v>
      </c>
      <c r="E375" s="2">
        <v>43890</v>
      </c>
      <c r="F375" s="1" t="s">
        <v>27</v>
      </c>
      <c r="G375" s="1"/>
      <c r="H375" s="7">
        <f>IFERROR(VLOOKUP($C375&amp;":"&amp;$D375, Region!$D:$K, 2, FALSE), "")</f>
        <v>35.163359999999997</v>
      </c>
      <c r="I375" s="7">
        <f>IFERROR(VLOOKUP($C375&amp;":"&amp;$D375, Region!$D:$K, 3, FALSE), "")</f>
        <v>129.16359399999999</v>
      </c>
      <c r="J375" s="7">
        <f>IFERROR(VLOOKUP($C375&amp;":"&amp;$D375, Region!$D:$K, 7, FALSE), "")</f>
        <v>1.63</v>
      </c>
      <c r="K375" s="7">
        <f>IFERROR(VLOOKUP($C375&amp;":"&amp;$D375, Region!$D:$K, 8, FALSE), "")</f>
        <v>16.53</v>
      </c>
      <c r="L375" s="1"/>
      <c r="M375" s="13">
        <f t="shared" si="38"/>
        <v>-0.56519432581012918</v>
      </c>
      <c r="N375" s="13">
        <f t="shared" si="39"/>
        <v>-1.6300878852033436</v>
      </c>
      <c r="O375" s="13">
        <f t="shared" si="40"/>
        <v>1.2843502575264685</v>
      </c>
      <c r="P375" s="13">
        <f t="shared" si="41"/>
        <v>0.38101849187697884</v>
      </c>
      <c r="Q375" s="13">
        <f t="shared" si="42"/>
        <v>-0.16925012094923897</v>
      </c>
      <c r="R375" s="13">
        <f t="shared" si="43"/>
        <v>-0.31236453342724263</v>
      </c>
      <c r="S375" s="14">
        <f t="shared" si="44"/>
        <v>1</v>
      </c>
    </row>
    <row r="376" spans="1:19" x14ac:dyDescent="0.45">
      <c r="A376" s="1">
        <v>1939</v>
      </c>
      <c r="B376" s="1" t="s">
        <v>23</v>
      </c>
      <c r="C376" s="1" t="s">
        <v>71</v>
      </c>
      <c r="D376" s="1" t="s">
        <v>78</v>
      </c>
      <c r="E376" s="2">
        <v>43890</v>
      </c>
      <c r="F376" s="1" t="s">
        <v>45</v>
      </c>
      <c r="G376" s="1"/>
      <c r="H376" s="7">
        <f>IFERROR(VLOOKUP($C376&amp;":"&amp;$D376, Region!$D:$K, 2, FALSE), "")</f>
        <v>35.098134999999999</v>
      </c>
      <c r="I376" s="7">
        <f>IFERROR(VLOOKUP($C376&amp;":"&amp;$D376, Region!$D:$K, 3, FALSE), "")</f>
        <v>129.024193</v>
      </c>
      <c r="J376" s="7">
        <f>IFERROR(VLOOKUP($C376&amp;":"&amp;$D376, Region!$D:$K, 7, FALSE), "")</f>
        <v>1.02</v>
      </c>
      <c r="K376" s="7">
        <f>IFERROR(VLOOKUP($C376&amp;":"&amp;$D376, Region!$D:$K, 8, FALSE), "")</f>
        <v>24.36</v>
      </c>
      <c r="L376" s="1"/>
      <c r="M376" s="13">
        <f t="shared" si="38"/>
        <v>-1.8545754133825785</v>
      </c>
      <c r="N376" s="13">
        <f t="shared" si="39"/>
        <v>-1.7126443892620329</v>
      </c>
      <c r="O376" s="13">
        <f t="shared" si="40"/>
        <v>1.1219873307974968</v>
      </c>
      <c r="P376" s="13">
        <f t="shared" si="41"/>
        <v>-0.74566583473530812</v>
      </c>
      <c r="Q376" s="13">
        <f t="shared" si="42"/>
        <v>0.88284906510093819</v>
      </c>
      <c r="R376" s="13">
        <f t="shared" si="43"/>
        <v>-0.31236453342724263</v>
      </c>
      <c r="S376" s="14">
        <f t="shared" si="44"/>
        <v>0</v>
      </c>
    </row>
    <row r="377" spans="1:19" x14ac:dyDescent="0.45">
      <c r="A377" s="1">
        <v>1963</v>
      </c>
      <c r="B377" s="1" t="s">
        <v>23</v>
      </c>
      <c r="C377" s="1" t="s">
        <v>71</v>
      </c>
      <c r="D377" s="1" t="s">
        <v>84</v>
      </c>
      <c r="E377" s="2">
        <v>43890</v>
      </c>
      <c r="F377" s="1" t="s">
        <v>27</v>
      </c>
      <c r="G377" s="1"/>
      <c r="H377" s="7">
        <f>IFERROR(VLOOKUP($C377&amp;":"&amp;$D377, Region!$D:$K, 2, FALSE), "")</f>
        <v>35.163331999999997</v>
      </c>
      <c r="I377" s="7">
        <f>IFERROR(VLOOKUP($C377&amp;":"&amp;$D377, Region!$D:$K, 3, FALSE), "")</f>
        <v>129.05305799999999</v>
      </c>
      <c r="J377" s="7">
        <f>IFERROR(VLOOKUP($C377&amp;":"&amp;$D377, Region!$D:$K, 7, FALSE), "")</f>
        <v>1.62</v>
      </c>
      <c r="K377" s="7">
        <f>IFERROR(VLOOKUP($C377&amp;":"&amp;$D377, Region!$D:$K, 8, FALSE), "")</f>
        <v>19.010000000000002</v>
      </c>
      <c r="L377" s="1"/>
      <c r="M377" s="13">
        <f t="shared" si="38"/>
        <v>-0.61676956931302718</v>
      </c>
      <c r="N377" s="13">
        <f t="shared" si="39"/>
        <v>-1.6301233253277387</v>
      </c>
      <c r="O377" s="13">
        <f t="shared" si="40"/>
        <v>1.1556069309440624</v>
      </c>
      <c r="P377" s="13">
        <f t="shared" si="41"/>
        <v>0.36254825701448268</v>
      </c>
      <c r="Q377" s="13">
        <f t="shared" si="42"/>
        <v>0.16398180515605354</v>
      </c>
      <c r="R377" s="13">
        <f t="shared" si="43"/>
        <v>-0.31236453342724263</v>
      </c>
      <c r="S377" s="14">
        <f t="shared" si="44"/>
        <v>1</v>
      </c>
    </row>
    <row r="378" spans="1:19" x14ac:dyDescent="0.45">
      <c r="A378" s="1">
        <v>1982</v>
      </c>
      <c r="B378" s="1" t="s">
        <v>23</v>
      </c>
      <c r="C378" s="1" t="s">
        <v>71</v>
      </c>
      <c r="D378" s="1" t="s">
        <v>81</v>
      </c>
      <c r="E378" s="2">
        <v>43890</v>
      </c>
      <c r="F378" s="1" t="s">
        <v>45</v>
      </c>
      <c r="G378" s="1"/>
      <c r="H378" s="7">
        <f>IFERROR(VLOOKUP($C378&amp;":"&amp;$D378, Region!$D:$K, 2, FALSE), "")</f>
        <v>35.104641999999998</v>
      </c>
      <c r="I378" s="7">
        <f>IFERROR(VLOOKUP($C378&amp;":"&amp;$D378, Region!$D:$K, 3, FALSE), "")</f>
        <v>128.97479200000001</v>
      </c>
      <c r="J378" s="7">
        <f>IFERROR(VLOOKUP($C378&amp;":"&amp;$D378, Region!$D:$K, 7, FALSE), "")</f>
        <v>1.34</v>
      </c>
      <c r="K378" s="7">
        <f>IFERROR(VLOOKUP($C378&amp;":"&amp;$D378, Region!$D:$K, 8, FALSE), "")</f>
        <v>17.760000000000002</v>
      </c>
      <c r="L378" s="1"/>
      <c r="M378" s="13">
        <f t="shared" si="38"/>
        <v>0.36316005724203421</v>
      </c>
      <c r="N378" s="13">
        <f t="shared" si="39"/>
        <v>-1.7044083574964548</v>
      </c>
      <c r="O378" s="13">
        <f t="shared" si="40"/>
        <v>1.0644490710767158</v>
      </c>
      <c r="P378" s="13">
        <f t="shared" si="41"/>
        <v>-0.15461831913541968</v>
      </c>
      <c r="Q378" s="13">
        <f t="shared" si="42"/>
        <v>-3.977835017984991E-3</v>
      </c>
      <c r="R378" s="13">
        <f t="shared" si="43"/>
        <v>-0.31236453342724263</v>
      </c>
      <c r="S378" s="14">
        <f t="shared" si="44"/>
        <v>0</v>
      </c>
    </row>
    <row r="379" spans="1:19" x14ac:dyDescent="0.45">
      <c r="A379" s="1">
        <v>1946</v>
      </c>
      <c r="B379" s="1" t="s">
        <v>23</v>
      </c>
      <c r="C379" s="1" t="s">
        <v>71</v>
      </c>
      <c r="D379" s="1" t="s">
        <v>36</v>
      </c>
      <c r="E379" s="2">
        <v>43891</v>
      </c>
      <c r="F379" s="1" t="s">
        <v>45</v>
      </c>
      <c r="G379" s="1"/>
      <c r="H379" s="7" t="str">
        <f>IFERROR(VLOOKUP($C379&amp;":"&amp;$D379, Region!$D:$K, 2, FALSE), "")</f>
        <v/>
      </c>
      <c r="I379" s="7" t="str">
        <f>IFERROR(VLOOKUP($C379&amp;":"&amp;$D379, Region!$D:$K, 3, FALSE), "")</f>
        <v/>
      </c>
      <c r="J379" s="7" t="str">
        <f>IFERROR(VLOOKUP($C379&amp;":"&amp;$D379, Region!$D:$K, 7, FALSE), "")</f>
        <v/>
      </c>
      <c r="K379" s="7" t="str">
        <f>IFERROR(VLOOKUP($C379&amp;":"&amp;$D379, Region!$D:$K, 8, FALSE), "")</f>
        <v/>
      </c>
      <c r="L379" s="1"/>
      <c r="M379" s="13">
        <f t="shared" si="38"/>
        <v>-1.4935487088622927</v>
      </c>
      <c r="N379" s="13" t="e">
        <f t="shared" si="39"/>
        <v>#VALUE!</v>
      </c>
      <c r="O379" s="13" t="e">
        <f t="shared" si="40"/>
        <v>#VALUE!</v>
      </c>
      <c r="P379" s="13" t="e">
        <f t="shared" si="41"/>
        <v>#VALUE!</v>
      </c>
      <c r="Q379" s="13" t="e">
        <f t="shared" si="42"/>
        <v>#VALUE!</v>
      </c>
      <c r="R379" s="13">
        <f t="shared" si="43"/>
        <v>-0.18528662163139878</v>
      </c>
      <c r="S379" s="14">
        <f t="shared" si="44"/>
        <v>0</v>
      </c>
    </row>
    <row r="380" spans="1:19" x14ac:dyDescent="0.45">
      <c r="A380" s="1">
        <v>1958</v>
      </c>
      <c r="B380" s="1" t="s">
        <v>23</v>
      </c>
      <c r="C380" s="1" t="s">
        <v>71</v>
      </c>
      <c r="D380" s="1" t="s">
        <v>78</v>
      </c>
      <c r="E380" s="2">
        <v>43891</v>
      </c>
      <c r="F380" s="1" t="s">
        <v>45</v>
      </c>
      <c r="G380" s="1"/>
      <c r="H380" s="7">
        <f>IFERROR(VLOOKUP($C380&amp;":"&amp;$D380, Region!$D:$K, 2, FALSE), "")</f>
        <v>35.098134999999999</v>
      </c>
      <c r="I380" s="7">
        <f>IFERROR(VLOOKUP($C380&amp;":"&amp;$D380, Region!$D:$K, 3, FALSE), "")</f>
        <v>129.024193</v>
      </c>
      <c r="J380" s="7">
        <f>IFERROR(VLOOKUP($C380&amp;":"&amp;$D380, Region!$D:$K, 7, FALSE), "")</f>
        <v>1.02</v>
      </c>
      <c r="K380" s="7">
        <f>IFERROR(VLOOKUP($C380&amp;":"&amp;$D380, Region!$D:$K, 8, FALSE), "")</f>
        <v>24.36</v>
      </c>
      <c r="L380" s="1"/>
      <c r="M380" s="13">
        <f t="shared" si="38"/>
        <v>-0.87464578682751704</v>
      </c>
      <c r="N380" s="13">
        <f t="shared" si="39"/>
        <v>-1.7126443892620329</v>
      </c>
      <c r="O380" s="13">
        <f t="shared" si="40"/>
        <v>1.1219873307974968</v>
      </c>
      <c r="P380" s="13">
        <f t="shared" si="41"/>
        <v>-0.74566583473530812</v>
      </c>
      <c r="Q380" s="13">
        <f t="shared" si="42"/>
        <v>0.88284906510093819</v>
      </c>
      <c r="R380" s="13">
        <f t="shared" si="43"/>
        <v>-0.18528662163139878</v>
      </c>
      <c r="S380" s="14">
        <f t="shared" si="44"/>
        <v>0</v>
      </c>
    </row>
    <row r="381" spans="1:19" x14ac:dyDescent="0.45">
      <c r="A381" s="1">
        <v>2015</v>
      </c>
      <c r="B381" s="1" t="s">
        <v>23</v>
      </c>
      <c r="C381" s="1" t="s">
        <v>71</v>
      </c>
      <c r="D381" s="1" t="s">
        <v>81</v>
      </c>
      <c r="E381" s="2">
        <v>43891</v>
      </c>
      <c r="F381" s="1" t="s">
        <v>45</v>
      </c>
      <c r="G381" s="1"/>
      <c r="H381" s="7">
        <f>IFERROR(VLOOKUP($C381&amp;":"&amp;$D381, Region!$D:$K, 2, FALSE), "")</f>
        <v>35.104641999999998</v>
      </c>
      <c r="I381" s="7">
        <f>IFERROR(VLOOKUP($C381&amp;":"&amp;$D381, Region!$D:$K, 3, FALSE), "")</f>
        <v>128.97479200000001</v>
      </c>
      <c r="J381" s="7">
        <f>IFERROR(VLOOKUP($C381&amp;":"&amp;$D381, Region!$D:$K, 7, FALSE), "")</f>
        <v>1.34</v>
      </c>
      <c r="K381" s="7">
        <f>IFERROR(VLOOKUP($C381&amp;":"&amp;$D381, Region!$D:$K, 8, FALSE), "")</f>
        <v>17.760000000000002</v>
      </c>
      <c r="L381" s="1"/>
      <c r="M381" s="13">
        <f t="shared" si="38"/>
        <v>2.0651430928376673</v>
      </c>
      <c r="N381" s="13">
        <f t="shared" si="39"/>
        <v>-1.7044083574964548</v>
      </c>
      <c r="O381" s="13">
        <f t="shared" si="40"/>
        <v>1.0644490710767158</v>
      </c>
      <c r="P381" s="13">
        <f t="shared" si="41"/>
        <v>-0.15461831913541968</v>
      </c>
      <c r="Q381" s="13">
        <f t="shared" si="42"/>
        <v>-3.977835017984991E-3</v>
      </c>
      <c r="R381" s="13">
        <f t="shared" si="43"/>
        <v>-0.18528662163139878</v>
      </c>
      <c r="S381" s="14">
        <f t="shared" si="44"/>
        <v>0</v>
      </c>
    </row>
    <row r="382" spans="1:19" x14ac:dyDescent="0.45">
      <c r="A382" s="1">
        <v>1952</v>
      </c>
      <c r="B382" s="1" t="s">
        <v>23</v>
      </c>
      <c r="C382" s="1" t="s">
        <v>71</v>
      </c>
      <c r="D382" s="1" t="s">
        <v>82</v>
      </c>
      <c r="E382" s="2">
        <v>43892</v>
      </c>
      <c r="F382" s="1" t="s">
        <v>45</v>
      </c>
      <c r="G382" s="1"/>
      <c r="H382" s="7">
        <f>IFERROR(VLOOKUP($C382&amp;":"&amp;$D382, Region!$D:$K, 2, FALSE), "")</f>
        <v>35.145805000000003</v>
      </c>
      <c r="I382" s="7">
        <f>IFERROR(VLOOKUP($C382&amp;":"&amp;$D382, Region!$D:$K, 3, FALSE), "")</f>
        <v>129.11319399999999</v>
      </c>
      <c r="J382" s="7">
        <f>IFERROR(VLOOKUP($C382&amp;":"&amp;$D382, Region!$D:$K, 7, FALSE), "")</f>
        <v>1.56</v>
      </c>
      <c r="K382" s="7">
        <f>IFERROR(VLOOKUP($C382&amp;":"&amp;$D382, Region!$D:$K, 8, FALSE), "")</f>
        <v>20.399999999999999</v>
      </c>
      <c r="L382" s="1"/>
      <c r="M382" s="13">
        <f t="shared" si="38"/>
        <v>-1.1840972478449048</v>
      </c>
      <c r="N382" s="13">
        <f t="shared" si="39"/>
        <v>-1.652307577480076</v>
      </c>
      <c r="O382" s="13">
        <f t="shared" si="40"/>
        <v>1.2256484440018882</v>
      </c>
      <c r="P382" s="13">
        <f t="shared" si="41"/>
        <v>0.25172684783950355</v>
      </c>
      <c r="Q382" s="13">
        <f t="shared" si="42"/>
        <v>0.350752925029584</v>
      </c>
      <c r="R382" s="13">
        <f t="shared" si="43"/>
        <v>-5.8208709835554887E-2</v>
      </c>
      <c r="S382" s="14">
        <f t="shared" si="44"/>
        <v>0</v>
      </c>
    </row>
    <row r="383" spans="1:19" x14ac:dyDescent="0.45">
      <c r="A383" s="1">
        <v>1984</v>
      </c>
      <c r="B383" s="1" t="s">
        <v>23</v>
      </c>
      <c r="C383" s="1" t="s">
        <v>71</v>
      </c>
      <c r="D383" s="1" t="s">
        <v>78</v>
      </c>
      <c r="E383" s="2">
        <v>43893</v>
      </c>
      <c r="F383" s="1" t="s">
        <v>45</v>
      </c>
      <c r="G383" s="1"/>
      <c r="H383" s="7">
        <f>IFERROR(VLOOKUP($C383&amp;":"&amp;$D383, Region!$D:$K, 2, FALSE), "")</f>
        <v>35.098134999999999</v>
      </c>
      <c r="I383" s="7">
        <f>IFERROR(VLOOKUP($C383&amp;":"&amp;$D383, Region!$D:$K, 3, FALSE), "")</f>
        <v>129.024193</v>
      </c>
      <c r="J383" s="7">
        <f>IFERROR(VLOOKUP($C383&amp;":"&amp;$D383, Region!$D:$K, 7, FALSE), "")</f>
        <v>1.02</v>
      </c>
      <c r="K383" s="7">
        <f>IFERROR(VLOOKUP($C383&amp;":"&amp;$D383, Region!$D:$K, 8, FALSE), "")</f>
        <v>24.36</v>
      </c>
      <c r="L383" s="1"/>
      <c r="M383" s="13">
        <f t="shared" si="38"/>
        <v>0.46631054424783014</v>
      </c>
      <c r="N383" s="13">
        <f t="shared" si="39"/>
        <v>-1.7126443892620329</v>
      </c>
      <c r="O383" s="13">
        <f t="shared" si="40"/>
        <v>1.1219873307974968</v>
      </c>
      <c r="P383" s="13">
        <f t="shared" si="41"/>
        <v>-0.74566583473530812</v>
      </c>
      <c r="Q383" s="13">
        <f t="shared" si="42"/>
        <v>0.88284906510093819</v>
      </c>
      <c r="R383" s="13">
        <f t="shared" si="43"/>
        <v>6.8869201960288992E-2</v>
      </c>
      <c r="S383" s="14">
        <f t="shared" si="44"/>
        <v>0</v>
      </c>
    </row>
    <row r="384" spans="1:19" x14ac:dyDescent="0.45">
      <c r="A384" s="1">
        <v>2001</v>
      </c>
      <c r="B384" s="1" t="s">
        <v>23</v>
      </c>
      <c r="C384" s="1" t="s">
        <v>71</v>
      </c>
      <c r="D384" s="1" t="s">
        <v>72</v>
      </c>
      <c r="E384" s="2">
        <v>43893</v>
      </c>
      <c r="F384" s="1" t="s">
        <v>45</v>
      </c>
      <c r="G384" s="1"/>
      <c r="H384" s="7">
        <f>IFERROR(VLOOKUP($C384&amp;":"&amp;$D384, Region!$D:$K, 2, FALSE), "")</f>
        <v>35.205060000000003</v>
      </c>
      <c r="I384" s="7">
        <f>IFERROR(VLOOKUP($C384&amp;":"&amp;$D384, Region!$D:$K, 3, FALSE), "")</f>
        <v>129.083673</v>
      </c>
      <c r="J384" s="7">
        <f>IFERROR(VLOOKUP($C384&amp;":"&amp;$D384, Region!$D:$K, 7, FALSE), "")</f>
        <v>1.98</v>
      </c>
      <c r="K384" s="7">
        <f>IFERROR(VLOOKUP($C384&amp;":"&amp;$D384, Region!$D:$K, 8, FALSE), "")</f>
        <v>17.53</v>
      </c>
      <c r="L384" s="1"/>
      <c r="M384" s="13">
        <f t="shared" si="38"/>
        <v>1.3430896837970956</v>
      </c>
      <c r="N384" s="13">
        <f t="shared" si="39"/>
        <v>-1.577307414229822</v>
      </c>
      <c r="O384" s="13">
        <f t="shared" si="40"/>
        <v>1.1912647885046943</v>
      </c>
      <c r="P384" s="13">
        <f t="shared" si="41"/>
        <v>1.0274767120643569</v>
      </c>
      <c r="Q384" s="13">
        <f t="shared" si="42"/>
        <v>-3.4882408810008141E-2</v>
      </c>
      <c r="R384" s="13">
        <f t="shared" si="43"/>
        <v>6.8869201960288992E-2</v>
      </c>
      <c r="S384" s="14">
        <f t="shared" si="44"/>
        <v>0</v>
      </c>
    </row>
    <row r="385" spans="1:19" x14ac:dyDescent="0.45">
      <c r="A385" s="1">
        <v>2003</v>
      </c>
      <c r="B385" s="1" t="s">
        <v>23</v>
      </c>
      <c r="C385" s="1" t="s">
        <v>71</v>
      </c>
      <c r="D385" s="1" t="s">
        <v>84</v>
      </c>
      <c r="E385" s="2">
        <v>43893</v>
      </c>
      <c r="F385" s="1" t="s">
        <v>45</v>
      </c>
      <c r="G385" s="1"/>
      <c r="H385" s="7">
        <f>IFERROR(VLOOKUP($C385&amp;":"&amp;$D385, Region!$D:$K, 2, FALSE), "")</f>
        <v>35.163331999999997</v>
      </c>
      <c r="I385" s="7">
        <f>IFERROR(VLOOKUP($C385&amp;":"&amp;$D385, Region!$D:$K, 3, FALSE), "")</f>
        <v>129.05305799999999</v>
      </c>
      <c r="J385" s="7">
        <f>IFERROR(VLOOKUP($C385&amp;":"&amp;$D385, Region!$D:$K, 7, FALSE), "")</f>
        <v>1.62</v>
      </c>
      <c r="K385" s="7">
        <f>IFERROR(VLOOKUP($C385&amp;":"&amp;$D385, Region!$D:$K, 8, FALSE), "")</f>
        <v>19.010000000000002</v>
      </c>
      <c r="L385" s="1"/>
      <c r="M385" s="13">
        <f t="shared" si="38"/>
        <v>1.4462401708028916</v>
      </c>
      <c r="N385" s="13">
        <f t="shared" si="39"/>
        <v>-1.6301233253277387</v>
      </c>
      <c r="O385" s="13">
        <f t="shared" si="40"/>
        <v>1.1556069309440624</v>
      </c>
      <c r="P385" s="13">
        <f t="shared" si="41"/>
        <v>0.36254825701448268</v>
      </c>
      <c r="Q385" s="13">
        <f t="shared" si="42"/>
        <v>0.16398180515605354</v>
      </c>
      <c r="R385" s="13">
        <f t="shared" si="43"/>
        <v>6.8869201960288992E-2</v>
      </c>
      <c r="S385" s="14">
        <f t="shared" si="44"/>
        <v>0</v>
      </c>
    </row>
    <row r="386" spans="1:19" x14ac:dyDescent="0.45">
      <c r="A386" s="1">
        <v>1995</v>
      </c>
      <c r="B386" s="1" t="s">
        <v>23</v>
      </c>
      <c r="C386" s="1" t="s">
        <v>71</v>
      </c>
      <c r="D386" s="1" t="s">
        <v>82</v>
      </c>
      <c r="E386" s="2">
        <v>43894</v>
      </c>
      <c r="F386" s="1" t="s">
        <v>27</v>
      </c>
      <c r="G386" s="1"/>
      <c r="H386" s="7">
        <f>IFERROR(VLOOKUP($C386&amp;":"&amp;$D386, Region!$D:$K, 2, FALSE), "")</f>
        <v>35.145805000000003</v>
      </c>
      <c r="I386" s="7">
        <f>IFERROR(VLOOKUP($C386&amp;":"&amp;$D386, Region!$D:$K, 3, FALSE), "")</f>
        <v>129.11319399999999</v>
      </c>
      <c r="J386" s="7">
        <f>IFERROR(VLOOKUP($C386&amp;":"&amp;$D386, Region!$D:$K, 7, FALSE), "")</f>
        <v>1.56</v>
      </c>
      <c r="K386" s="7">
        <f>IFERROR(VLOOKUP($C386&amp;":"&amp;$D386, Region!$D:$K, 8, FALSE), "")</f>
        <v>20.399999999999999</v>
      </c>
      <c r="L386" s="1"/>
      <c r="M386" s="13">
        <f t="shared" si="38"/>
        <v>1.0336382227797078</v>
      </c>
      <c r="N386" s="13">
        <f t="shared" si="39"/>
        <v>-1.652307577480076</v>
      </c>
      <c r="O386" s="13">
        <f t="shared" si="40"/>
        <v>1.2256484440018882</v>
      </c>
      <c r="P386" s="13">
        <f t="shared" si="41"/>
        <v>0.25172684783950355</v>
      </c>
      <c r="Q386" s="13">
        <f t="shared" si="42"/>
        <v>0.350752925029584</v>
      </c>
      <c r="R386" s="13">
        <f t="shared" si="43"/>
        <v>0.19594711375613286</v>
      </c>
      <c r="S386" s="14">
        <f t="shared" si="44"/>
        <v>1</v>
      </c>
    </row>
    <row r="387" spans="1:19" x14ac:dyDescent="0.45">
      <c r="A387" s="1">
        <v>1980</v>
      </c>
      <c r="B387" s="1" t="s">
        <v>23</v>
      </c>
      <c r="C387" s="1" t="s">
        <v>71</v>
      </c>
      <c r="D387" s="1" t="s">
        <v>75</v>
      </c>
      <c r="E387" s="2">
        <v>43895</v>
      </c>
      <c r="F387" s="1" t="s">
        <v>45</v>
      </c>
      <c r="G387" s="1"/>
      <c r="H387" s="7">
        <f>IFERROR(VLOOKUP($C387&amp;":"&amp;$D387, Region!$D:$K, 2, FALSE), "")</f>
        <v>35.176406</v>
      </c>
      <c r="I387" s="7">
        <f>IFERROR(VLOOKUP($C387&amp;":"&amp;$D387, Region!$D:$K, 3, FALSE), "")</f>
        <v>129.079566</v>
      </c>
      <c r="J387" s="7">
        <f>IFERROR(VLOOKUP($C387&amp;":"&amp;$D387, Region!$D:$K, 7, FALSE), "")</f>
        <v>1.39</v>
      </c>
      <c r="K387" s="7">
        <f>IFERROR(VLOOKUP($C387&amp;":"&amp;$D387, Region!$D:$K, 8, FALSE), "")</f>
        <v>18.27</v>
      </c>
      <c r="L387" s="1"/>
      <c r="M387" s="13">
        <f t="shared" si="38"/>
        <v>0.26000957023623827</v>
      </c>
      <c r="N387" s="13">
        <f t="shared" si="39"/>
        <v>-1.6135753186728732</v>
      </c>
      <c r="O387" s="13">
        <f t="shared" si="40"/>
        <v>1.1864812895335484</v>
      </c>
      <c r="P387" s="13">
        <f t="shared" si="41"/>
        <v>-6.2267144822937444E-2</v>
      </c>
      <c r="Q387" s="13">
        <f t="shared" si="42"/>
        <v>6.454969817302246E-2</v>
      </c>
      <c r="R387" s="13">
        <f t="shared" si="43"/>
        <v>0.32302502555197676</v>
      </c>
      <c r="S387" s="14">
        <f t="shared" si="44"/>
        <v>0</v>
      </c>
    </row>
    <row r="388" spans="1:19" x14ac:dyDescent="0.45">
      <c r="A388" s="1">
        <v>1966</v>
      </c>
      <c r="B388" s="1" t="s">
        <v>23</v>
      </c>
      <c r="C388" s="1" t="s">
        <v>71</v>
      </c>
      <c r="D388" s="1" t="s">
        <v>83</v>
      </c>
      <c r="E388" s="2">
        <v>43896</v>
      </c>
      <c r="F388" s="1" t="s">
        <v>45</v>
      </c>
      <c r="G388" s="1"/>
      <c r="H388" s="7">
        <f>IFERROR(VLOOKUP($C388&amp;":"&amp;$D388, Region!$D:$K, 2, FALSE), "")</f>
        <v>35.152777</v>
      </c>
      <c r="I388" s="7">
        <f>IFERROR(VLOOKUP($C388&amp;":"&amp;$D388, Region!$D:$K, 3, FALSE), "")</f>
        <v>128.991142</v>
      </c>
      <c r="J388" s="7">
        <f>IFERROR(VLOOKUP($C388&amp;":"&amp;$D388, Region!$D:$K, 7, FALSE), "")</f>
        <v>0.78</v>
      </c>
      <c r="K388" s="7">
        <f>IFERROR(VLOOKUP($C388&amp;":"&amp;$D388, Region!$D:$K, 8, FALSE), "")</f>
        <v>17</v>
      </c>
      <c r="L388" s="1"/>
      <c r="M388" s="13">
        <f t="shared" si="38"/>
        <v>-0.46204383880433331</v>
      </c>
      <c r="N388" s="13">
        <f t="shared" si="39"/>
        <v>-1.6434829865058025</v>
      </c>
      <c r="O388" s="13">
        <f t="shared" si="40"/>
        <v>1.0834922189165233</v>
      </c>
      <c r="P388" s="13">
        <f t="shared" si="41"/>
        <v>-1.1889514714352245</v>
      </c>
      <c r="Q388" s="13">
        <f t="shared" si="42"/>
        <v>-0.10609729624380063</v>
      </c>
      <c r="R388" s="13">
        <f t="shared" si="43"/>
        <v>0.45010293734782064</v>
      </c>
      <c r="S388" s="14">
        <f t="shared" si="44"/>
        <v>0</v>
      </c>
    </row>
    <row r="389" spans="1:19" x14ac:dyDescent="0.45">
      <c r="A389" s="1">
        <v>1937</v>
      </c>
      <c r="B389" s="1" t="s">
        <v>23</v>
      </c>
      <c r="C389" s="1" t="s">
        <v>71</v>
      </c>
      <c r="D389" s="1" t="s">
        <v>74</v>
      </c>
      <c r="E389" s="2">
        <v>43896</v>
      </c>
      <c r="F389" s="1" t="s">
        <v>45</v>
      </c>
      <c r="G389" s="1"/>
      <c r="H389" s="7">
        <f>IFERROR(VLOOKUP($C389&amp;":"&amp;$D389, Region!$D:$K, 2, FALSE), "")</f>
        <v>35.163359999999997</v>
      </c>
      <c r="I389" s="7">
        <f>IFERROR(VLOOKUP($C389&amp;":"&amp;$D389, Region!$D:$K, 3, FALSE), "")</f>
        <v>129.16359399999999</v>
      </c>
      <c r="J389" s="7">
        <f>IFERROR(VLOOKUP($C389&amp;":"&amp;$D389, Region!$D:$K, 7, FALSE), "")</f>
        <v>1.63</v>
      </c>
      <c r="K389" s="7">
        <f>IFERROR(VLOOKUP($C389&amp;":"&amp;$D389, Region!$D:$K, 8, FALSE), "")</f>
        <v>16.53</v>
      </c>
      <c r="L389" s="1"/>
      <c r="M389" s="13">
        <f t="shared" ref="M389:M452" si="45">(A389-A$1)/A$2</f>
        <v>-1.9577259003883745</v>
      </c>
      <c r="N389" s="13">
        <f t="shared" ref="N389:N452" si="46">(H389-H$1)/H$2</f>
        <v>-1.6300878852033436</v>
      </c>
      <c r="O389" s="13">
        <f t="shared" ref="O389:O452" si="47">(I389-I$1)/I$2</f>
        <v>1.2843502575264685</v>
      </c>
      <c r="P389" s="13">
        <f t="shared" ref="P389:P452" si="48">(J389-J$1)/J$2</f>
        <v>0.38101849187697884</v>
      </c>
      <c r="Q389" s="13">
        <f t="shared" ref="Q389:Q452" si="49">(K389-K$1)/K$2</f>
        <v>-0.16925012094923897</v>
      </c>
      <c r="R389" s="13">
        <f t="shared" ref="R389:R452" si="50">(E389-E$1)/E$2</f>
        <v>0.45010293734782064</v>
      </c>
      <c r="S389" s="14">
        <f t="shared" ref="S389:S452" si="51">IF(F389="released", 1, 0)</f>
        <v>0</v>
      </c>
    </row>
    <row r="390" spans="1:19" x14ac:dyDescent="0.45">
      <c r="A390" s="1">
        <v>1982</v>
      </c>
      <c r="B390" s="1" t="s">
        <v>23</v>
      </c>
      <c r="C390" s="1" t="s">
        <v>71</v>
      </c>
      <c r="D390" s="1" t="s">
        <v>25</v>
      </c>
      <c r="E390" s="2">
        <v>43896</v>
      </c>
      <c r="F390" s="1" t="s">
        <v>45</v>
      </c>
      <c r="G390" s="1"/>
      <c r="H390" s="7">
        <f>IFERROR(VLOOKUP($C390&amp;":"&amp;$D390, Region!$D:$K, 2, FALSE), "")</f>
        <v>35.212423999999999</v>
      </c>
      <c r="I390" s="7">
        <f>IFERROR(VLOOKUP($C390&amp;":"&amp;$D390, Region!$D:$K, 3, FALSE), "")</f>
        <v>128.98068000000001</v>
      </c>
      <c r="J390" s="7">
        <f>IFERROR(VLOOKUP($C390&amp;":"&amp;$D390, Region!$D:$K, 7, FALSE), "")</f>
        <v>1.43</v>
      </c>
      <c r="K390" s="7">
        <f>IFERROR(VLOOKUP($C390&amp;":"&amp;$D390, Region!$D:$K, 8, FALSE), "")</f>
        <v>11.84</v>
      </c>
      <c r="L390" s="1"/>
      <c r="M390" s="13">
        <f t="shared" si="45"/>
        <v>0.36316005724203421</v>
      </c>
      <c r="N390" s="13">
        <f t="shared" si="46"/>
        <v>-1.5679866615140254</v>
      </c>
      <c r="O390" s="13">
        <f t="shared" si="47"/>
        <v>1.0713069337360945</v>
      </c>
      <c r="P390" s="13">
        <f t="shared" si="48"/>
        <v>1.161379462704867E-2</v>
      </c>
      <c r="Q390" s="13">
        <f t="shared" si="49"/>
        <v>-0.79943469088223174</v>
      </c>
      <c r="R390" s="13">
        <f t="shared" si="50"/>
        <v>0.45010293734782064</v>
      </c>
      <c r="S390" s="14">
        <f t="shared" si="51"/>
        <v>0</v>
      </c>
    </row>
    <row r="391" spans="1:19" x14ac:dyDescent="0.45">
      <c r="A391" s="1">
        <v>1943</v>
      </c>
      <c r="B391" s="1" t="s">
        <v>23</v>
      </c>
      <c r="C391" s="1" t="s">
        <v>71</v>
      </c>
      <c r="D391" s="1" t="s">
        <v>72</v>
      </c>
      <c r="E391" s="2">
        <v>43897</v>
      </c>
      <c r="F391" s="1" t="s">
        <v>45</v>
      </c>
      <c r="G391" s="1"/>
      <c r="H391" s="7">
        <f>IFERROR(VLOOKUP($C391&amp;":"&amp;$D391, Region!$D:$K, 2, FALSE), "")</f>
        <v>35.205060000000003</v>
      </c>
      <c r="I391" s="7">
        <f>IFERROR(VLOOKUP($C391&amp;":"&amp;$D391, Region!$D:$K, 3, FALSE), "")</f>
        <v>129.083673</v>
      </c>
      <c r="J391" s="7">
        <f>IFERROR(VLOOKUP($C391&amp;":"&amp;$D391, Region!$D:$K, 7, FALSE), "")</f>
        <v>1.98</v>
      </c>
      <c r="K391" s="7">
        <f>IFERROR(VLOOKUP($C391&amp;":"&amp;$D391, Region!$D:$K, 8, FALSE), "")</f>
        <v>17.53</v>
      </c>
      <c r="L391" s="1"/>
      <c r="M391" s="13">
        <f t="shared" si="45"/>
        <v>-1.6482744393709865</v>
      </c>
      <c r="N391" s="13">
        <f t="shared" si="46"/>
        <v>-1.577307414229822</v>
      </c>
      <c r="O391" s="13">
        <f t="shared" si="47"/>
        <v>1.1912647885046943</v>
      </c>
      <c r="P391" s="13">
        <f t="shared" si="48"/>
        <v>1.0274767120643569</v>
      </c>
      <c r="Q391" s="13">
        <f t="shared" si="49"/>
        <v>-3.4882408810008141E-2</v>
      </c>
      <c r="R391" s="13">
        <f t="shared" si="50"/>
        <v>0.57718084914366452</v>
      </c>
      <c r="S391" s="14">
        <f t="shared" si="51"/>
        <v>0</v>
      </c>
    </row>
    <row r="392" spans="1:19" x14ac:dyDescent="0.45">
      <c r="A392" s="1">
        <v>1964</v>
      </c>
      <c r="B392" s="1" t="s">
        <v>23</v>
      </c>
      <c r="C392" s="1" t="s">
        <v>71</v>
      </c>
      <c r="D392" s="1" t="s">
        <v>72</v>
      </c>
      <c r="E392" s="2">
        <v>43900</v>
      </c>
      <c r="F392" s="1" t="s">
        <v>45</v>
      </c>
      <c r="G392" s="1"/>
      <c r="H392" s="7">
        <f>IFERROR(VLOOKUP($C392&amp;":"&amp;$D392, Region!$D:$K, 2, FALSE), "")</f>
        <v>35.205060000000003</v>
      </c>
      <c r="I392" s="7">
        <f>IFERROR(VLOOKUP($C392&amp;":"&amp;$D392, Region!$D:$K, 3, FALSE), "")</f>
        <v>129.083673</v>
      </c>
      <c r="J392" s="7">
        <f>IFERROR(VLOOKUP($C392&amp;":"&amp;$D392, Region!$D:$K, 7, FALSE), "")</f>
        <v>1.98</v>
      </c>
      <c r="K392" s="7">
        <f>IFERROR(VLOOKUP($C392&amp;":"&amp;$D392, Region!$D:$K, 8, FALSE), "")</f>
        <v>17.53</v>
      </c>
      <c r="L392" s="1"/>
      <c r="M392" s="13">
        <f t="shared" si="45"/>
        <v>-0.56519432581012918</v>
      </c>
      <c r="N392" s="13">
        <f t="shared" si="46"/>
        <v>-1.577307414229822</v>
      </c>
      <c r="O392" s="13">
        <f t="shared" si="47"/>
        <v>1.1912647885046943</v>
      </c>
      <c r="P392" s="13">
        <f t="shared" si="48"/>
        <v>1.0274767120643569</v>
      </c>
      <c r="Q392" s="13">
        <f t="shared" si="49"/>
        <v>-3.4882408810008141E-2</v>
      </c>
      <c r="R392" s="13">
        <f t="shared" si="50"/>
        <v>0.9584145845311961</v>
      </c>
      <c r="S392" s="14">
        <f t="shared" si="51"/>
        <v>0</v>
      </c>
    </row>
    <row r="393" spans="1:19" x14ac:dyDescent="0.45">
      <c r="A393" s="1">
        <v>1996</v>
      </c>
      <c r="B393" s="1" t="s">
        <v>23</v>
      </c>
      <c r="C393" s="1" t="s">
        <v>71</v>
      </c>
      <c r="D393" s="1" t="s">
        <v>74</v>
      </c>
      <c r="E393" s="2">
        <v>43900</v>
      </c>
      <c r="F393" s="1" t="s">
        <v>45</v>
      </c>
      <c r="G393" s="1"/>
      <c r="H393" s="7">
        <f>IFERROR(VLOOKUP($C393&amp;":"&amp;$D393, Region!$D:$K, 2, FALSE), "")</f>
        <v>35.163359999999997</v>
      </c>
      <c r="I393" s="7">
        <f>IFERROR(VLOOKUP($C393&amp;":"&amp;$D393, Region!$D:$K, 3, FALSE), "")</f>
        <v>129.16359399999999</v>
      </c>
      <c r="J393" s="7">
        <f>IFERROR(VLOOKUP($C393&amp;":"&amp;$D393, Region!$D:$K, 7, FALSE), "")</f>
        <v>1.63</v>
      </c>
      <c r="K393" s="7">
        <f>IFERROR(VLOOKUP($C393&amp;":"&amp;$D393, Region!$D:$K, 8, FALSE), "")</f>
        <v>16.53</v>
      </c>
      <c r="L393" s="1"/>
      <c r="M393" s="13">
        <f t="shared" si="45"/>
        <v>1.0852134662826058</v>
      </c>
      <c r="N393" s="13">
        <f t="shared" si="46"/>
        <v>-1.6300878852033436</v>
      </c>
      <c r="O393" s="13">
        <f t="shared" si="47"/>
        <v>1.2843502575264685</v>
      </c>
      <c r="P393" s="13">
        <f t="shared" si="48"/>
        <v>0.38101849187697884</v>
      </c>
      <c r="Q393" s="13">
        <f t="shared" si="49"/>
        <v>-0.16925012094923897</v>
      </c>
      <c r="R393" s="13">
        <f t="shared" si="50"/>
        <v>0.9584145845311961</v>
      </c>
      <c r="S393" s="14">
        <f t="shared" si="51"/>
        <v>0</v>
      </c>
    </row>
    <row r="394" spans="1:19" x14ac:dyDescent="0.45">
      <c r="A394" s="1">
        <v>1970</v>
      </c>
      <c r="B394" s="1" t="s">
        <v>23</v>
      </c>
      <c r="C394" s="1" t="s">
        <v>71</v>
      </c>
      <c r="D394" s="1" t="s">
        <v>84</v>
      </c>
      <c r="E394" s="2">
        <v>43901</v>
      </c>
      <c r="F394" s="1" t="s">
        <v>45</v>
      </c>
      <c r="G394" s="1"/>
      <c r="H394" s="7">
        <f>IFERROR(VLOOKUP($C394&amp;":"&amp;$D394, Region!$D:$K, 2, FALSE), "")</f>
        <v>35.163331999999997</v>
      </c>
      <c r="I394" s="7">
        <f>IFERROR(VLOOKUP($C394&amp;":"&amp;$D394, Region!$D:$K, 3, FALSE), "")</f>
        <v>129.05305799999999</v>
      </c>
      <c r="J394" s="7">
        <f>IFERROR(VLOOKUP($C394&amp;":"&amp;$D394, Region!$D:$K, 7, FALSE), "")</f>
        <v>1.62</v>
      </c>
      <c r="K394" s="7">
        <f>IFERROR(VLOOKUP($C394&amp;":"&amp;$D394, Region!$D:$K, 8, FALSE), "")</f>
        <v>19.010000000000002</v>
      </c>
      <c r="L394" s="1"/>
      <c r="M394" s="13">
        <f t="shared" si="45"/>
        <v>-0.25574286479274144</v>
      </c>
      <c r="N394" s="13">
        <f t="shared" si="46"/>
        <v>-1.6301233253277387</v>
      </c>
      <c r="O394" s="13">
        <f t="shared" si="47"/>
        <v>1.1556069309440624</v>
      </c>
      <c r="P394" s="13">
        <f t="shared" si="48"/>
        <v>0.36254825701448268</v>
      </c>
      <c r="Q394" s="13">
        <f t="shared" si="49"/>
        <v>0.16398180515605354</v>
      </c>
      <c r="R394" s="13">
        <f t="shared" si="50"/>
        <v>1.08549249632704</v>
      </c>
      <c r="S394" s="14">
        <f t="shared" si="51"/>
        <v>0</v>
      </c>
    </row>
    <row r="395" spans="1:19" x14ac:dyDescent="0.45">
      <c r="A395" s="1">
        <v>1977</v>
      </c>
      <c r="B395" s="1" t="s">
        <v>23</v>
      </c>
      <c r="C395" s="1" t="s">
        <v>71</v>
      </c>
      <c r="D395" s="1" t="s">
        <v>36</v>
      </c>
      <c r="E395" s="2">
        <v>43901</v>
      </c>
      <c r="F395" s="1" t="s">
        <v>45</v>
      </c>
      <c r="G395" s="1"/>
      <c r="H395" s="7" t="str">
        <f>IFERROR(VLOOKUP($C395&amp;":"&amp;$D395, Region!$D:$K, 2, FALSE), "")</f>
        <v/>
      </c>
      <c r="I395" s="7" t="str">
        <f>IFERROR(VLOOKUP($C395&amp;":"&amp;$D395, Region!$D:$K, 3, FALSE), "")</f>
        <v/>
      </c>
      <c r="J395" s="7" t="str">
        <f>IFERROR(VLOOKUP($C395&amp;":"&amp;$D395, Region!$D:$K, 7, FALSE), "")</f>
        <v/>
      </c>
      <c r="K395" s="7" t="str">
        <f>IFERROR(VLOOKUP($C395&amp;":"&amp;$D395, Region!$D:$K, 8, FALSE), "")</f>
        <v/>
      </c>
      <c r="L395" s="1"/>
      <c r="M395" s="13">
        <f t="shared" si="45"/>
        <v>0.10528383972754435</v>
      </c>
      <c r="N395" s="13" t="e">
        <f t="shared" si="46"/>
        <v>#VALUE!</v>
      </c>
      <c r="O395" s="13" t="e">
        <f t="shared" si="47"/>
        <v>#VALUE!</v>
      </c>
      <c r="P395" s="13" t="e">
        <f t="shared" si="48"/>
        <v>#VALUE!</v>
      </c>
      <c r="Q395" s="13" t="e">
        <f t="shared" si="49"/>
        <v>#VALUE!</v>
      </c>
      <c r="R395" s="13">
        <f t="shared" si="50"/>
        <v>1.08549249632704</v>
      </c>
      <c r="S395" s="14">
        <f t="shared" si="51"/>
        <v>0</v>
      </c>
    </row>
    <row r="396" spans="1:19" x14ac:dyDescent="0.45">
      <c r="A396" s="1">
        <v>1972</v>
      </c>
      <c r="B396" s="1" t="s">
        <v>23</v>
      </c>
      <c r="C396" s="1" t="s">
        <v>71</v>
      </c>
      <c r="D396" s="1" t="s">
        <v>36</v>
      </c>
      <c r="E396" s="2">
        <v>43902</v>
      </c>
      <c r="F396" s="1" t="s">
        <v>45</v>
      </c>
      <c r="G396" s="1"/>
      <c r="H396" s="7" t="str">
        <f>IFERROR(VLOOKUP($C396&amp;":"&amp;$D396, Region!$D:$K, 2, FALSE), "")</f>
        <v/>
      </c>
      <c r="I396" s="7" t="str">
        <f>IFERROR(VLOOKUP($C396&amp;":"&amp;$D396, Region!$D:$K, 3, FALSE), "")</f>
        <v/>
      </c>
      <c r="J396" s="7" t="str">
        <f>IFERROR(VLOOKUP($C396&amp;":"&amp;$D396, Region!$D:$K, 7, FALSE), "")</f>
        <v/>
      </c>
      <c r="K396" s="7" t="str">
        <f>IFERROR(VLOOKUP($C396&amp;":"&amp;$D396, Region!$D:$K, 8, FALSE), "")</f>
        <v/>
      </c>
      <c r="L396" s="1"/>
      <c r="M396" s="13">
        <f t="shared" si="45"/>
        <v>-0.15259237778694548</v>
      </c>
      <c r="N396" s="13" t="e">
        <f t="shared" si="46"/>
        <v>#VALUE!</v>
      </c>
      <c r="O396" s="13" t="e">
        <f t="shared" si="47"/>
        <v>#VALUE!</v>
      </c>
      <c r="P396" s="13" t="e">
        <f t="shared" si="48"/>
        <v>#VALUE!</v>
      </c>
      <c r="Q396" s="13" t="e">
        <f t="shared" si="49"/>
        <v>#VALUE!</v>
      </c>
      <c r="R396" s="13">
        <f t="shared" si="50"/>
        <v>1.2125704081228839</v>
      </c>
      <c r="S396" s="14">
        <f t="shared" si="51"/>
        <v>0</v>
      </c>
    </row>
    <row r="397" spans="1:19" x14ac:dyDescent="0.45">
      <c r="A397" s="1">
        <v>1932</v>
      </c>
      <c r="B397" s="1" t="s">
        <v>23</v>
      </c>
      <c r="C397" s="1" t="s">
        <v>71</v>
      </c>
      <c r="D397" s="1" t="s">
        <v>36</v>
      </c>
      <c r="E397" s="2">
        <v>43903</v>
      </c>
      <c r="F397" s="1" t="s">
        <v>45</v>
      </c>
      <c r="G397" s="1"/>
      <c r="H397" s="7" t="str">
        <f>IFERROR(VLOOKUP($C397&amp;":"&amp;$D397, Region!$D:$K, 2, FALSE), "")</f>
        <v/>
      </c>
      <c r="I397" s="7" t="str">
        <f>IFERROR(VLOOKUP($C397&amp;":"&amp;$D397, Region!$D:$K, 3, FALSE), "")</f>
        <v/>
      </c>
      <c r="J397" s="7" t="str">
        <f>IFERROR(VLOOKUP($C397&amp;":"&amp;$D397, Region!$D:$K, 7, FALSE), "")</f>
        <v/>
      </c>
      <c r="K397" s="7" t="str">
        <f>IFERROR(VLOOKUP($C397&amp;":"&amp;$D397, Region!$D:$K, 8, FALSE), "")</f>
        <v/>
      </c>
      <c r="L397" s="1"/>
      <c r="M397" s="13">
        <f t="shared" si="45"/>
        <v>-2.215602117902864</v>
      </c>
      <c r="N397" s="13" t="e">
        <f t="shared" si="46"/>
        <v>#VALUE!</v>
      </c>
      <c r="O397" s="13" t="e">
        <f t="shared" si="47"/>
        <v>#VALUE!</v>
      </c>
      <c r="P397" s="13" t="e">
        <f t="shared" si="48"/>
        <v>#VALUE!</v>
      </c>
      <c r="Q397" s="13" t="e">
        <f t="shared" si="49"/>
        <v>#VALUE!</v>
      </c>
      <c r="R397" s="13">
        <f t="shared" si="50"/>
        <v>1.3396483199187277</v>
      </c>
      <c r="S397" s="14">
        <f t="shared" si="51"/>
        <v>0</v>
      </c>
    </row>
    <row r="398" spans="1:19" x14ac:dyDescent="0.45">
      <c r="A398" s="1">
        <v>1971</v>
      </c>
      <c r="B398" s="1" t="s">
        <v>23</v>
      </c>
      <c r="C398" s="1" t="s">
        <v>71</v>
      </c>
      <c r="D398" s="1" t="s">
        <v>74</v>
      </c>
      <c r="E398" s="2">
        <v>43903</v>
      </c>
      <c r="F398" s="1" t="s">
        <v>45</v>
      </c>
      <c r="G398" s="1"/>
      <c r="H398" s="7">
        <f>IFERROR(VLOOKUP($C398&amp;":"&amp;$D398, Region!$D:$K, 2, FALSE), "")</f>
        <v>35.163359999999997</v>
      </c>
      <c r="I398" s="7">
        <f>IFERROR(VLOOKUP($C398&amp;":"&amp;$D398, Region!$D:$K, 3, FALSE), "")</f>
        <v>129.16359399999999</v>
      </c>
      <c r="J398" s="7">
        <f>IFERROR(VLOOKUP($C398&amp;":"&amp;$D398, Region!$D:$K, 7, FALSE), "")</f>
        <v>1.63</v>
      </c>
      <c r="K398" s="7">
        <f>IFERROR(VLOOKUP($C398&amp;":"&amp;$D398, Region!$D:$K, 8, FALSE), "")</f>
        <v>16.53</v>
      </c>
      <c r="L398" s="1"/>
      <c r="M398" s="13">
        <f t="shared" si="45"/>
        <v>-0.20416762128984345</v>
      </c>
      <c r="N398" s="13">
        <f t="shared" si="46"/>
        <v>-1.6300878852033436</v>
      </c>
      <c r="O398" s="13">
        <f t="shared" si="47"/>
        <v>1.2843502575264685</v>
      </c>
      <c r="P398" s="13">
        <f t="shared" si="48"/>
        <v>0.38101849187697884</v>
      </c>
      <c r="Q398" s="13">
        <f t="shared" si="49"/>
        <v>-0.16925012094923897</v>
      </c>
      <c r="R398" s="13">
        <f t="shared" si="50"/>
        <v>1.3396483199187277</v>
      </c>
      <c r="S398" s="14">
        <f t="shared" si="51"/>
        <v>0</v>
      </c>
    </row>
    <row r="399" spans="1:19" x14ac:dyDescent="0.45">
      <c r="A399" s="1">
        <v>1947</v>
      </c>
      <c r="B399" s="1" t="s">
        <v>23</v>
      </c>
      <c r="C399" s="1" t="s">
        <v>71</v>
      </c>
      <c r="D399" s="1" t="s">
        <v>84</v>
      </c>
      <c r="E399" s="2">
        <v>43903</v>
      </c>
      <c r="F399" s="1" t="s">
        <v>45</v>
      </c>
      <c r="G399" s="1"/>
      <c r="H399" s="7">
        <f>IFERROR(VLOOKUP($C399&amp;":"&amp;$D399, Region!$D:$K, 2, FALSE), "")</f>
        <v>35.163331999999997</v>
      </c>
      <c r="I399" s="7">
        <f>IFERROR(VLOOKUP($C399&amp;":"&amp;$D399, Region!$D:$K, 3, FALSE), "")</f>
        <v>129.05305799999999</v>
      </c>
      <c r="J399" s="7">
        <f>IFERROR(VLOOKUP($C399&amp;":"&amp;$D399, Region!$D:$K, 7, FALSE), "")</f>
        <v>1.62</v>
      </c>
      <c r="K399" s="7">
        <f>IFERROR(VLOOKUP($C399&amp;":"&amp;$D399, Region!$D:$K, 8, FALSE), "")</f>
        <v>19.010000000000002</v>
      </c>
      <c r="L399" s="1"/>
      <c r="M399" s="13">
        <f t="shared" si="45"/>
        <v>-1.4419734653593947</v>
      </c>
      <c r="N399" s="13">
        <f t="shared" si="46"/>
        <v>-1.6301233253277387</v>
      </c>
      <c r="O399" s="13">
        <f t="shared" si="47"/>
        <v>1.1556069309440624</v>
      </c>
      <c r="P399" s="13">
        <f t="shared" si="48"/>
        <v>0.36254825701448268</v>
      </c>
      <c r="Q399" s="13">
        <f t="shared" si="49"/>
        <v>0.16398180515605354</v>
      </c>
      <c r="R399" s="13">
        <f t="shared" si="50"/>
        <v>1.3396483199187277</v>
      </c>
      <c r="S399" s="14">
        <f t="shared" si="51"/>
        <v>0</v>
      </c>
    </row>
    <row r="400" spans="1:19" x14ac:dyDescent="0.45">
      <c r="A400" s="1">
        <v>1970</v>
      </c>
      <c r="B400" s="1" t="s">
        <v>23</v>
      </c>
      <c r="C400" s="1" t="s">
        <v>71</v>
      </c>
      <c r="D400" s="1" t="s">
        <v>84</v>
      </c>
      <c r="E400" s="2">
        <v>43903</v>
      </c>
      <c r="F400" s="1" t="s">
        <v>45</v>
      </c>
      <c r="G400" s="1"/>
      <c r="H400" s="7">
        <f>IFERROR(VLOOKUP($C400&amp;":"&amp;$D400, Region!$D:$K, 2, FALSE), "")</f>
        <v>35.163331999999997</v>
      </c>
      <c r="I400" s="7">
        <f>IFERROR(VLOOKUP($C400&amp;":"&amp;$D400, Region!$D:$K, 3, FALSE), "")</f>
        <v>129.05305799999999</v>
      </c>
      <c r="J400" s="7">
        <f>IFERROR(VLOOKUP($C400&amp;":"&amp;$D400, Region!$D:$K, 7, FALSE), "")</f>
        <v>1.62</v>
      </c>
      <c r="K400" s="7">
        <f>IFERROR(VLOOKUP($C400&amp;":"&amp;$D400, Region!$D:$K, 8, FALSE), "")</f>
        <v>19.010000000000002</v>
      </c>
      <c r="L400" s="1"/>
      <c r="M400" s="13">
        <f t="shared" si="45"/>
        <v>-0.25574286479274144</v>
      </c>
      <c r="N400" s="13">
        <f t="shared" si="46"/>
        <v>-1.6301233253277387</v>
      </c>
      <c r="O400" s="13">
        <f t="shared" si="47"/>
        <v>1.1556069309440624</v>
      </c>
      <c r="P400" s="13">
        <f t="shared" si="48"/>
        <v>0.36254825701448268</v>
      </c>
      <c r="Q400" s="13">
        <f t="shared" si="49"/>
        <v>0.16398180515605354</v>
      </c>
      <c r="R400" s="13">
        <f t="shared" si="50"/>
        <v>1.3396483199187277</v>
      </c>
      <c r="S400" s="14">
        <f t="shared" si="51"/>
        <v>0</v>
      </c>
    </row>
    <row r="401" spans="1:19" x14ac:dyDescent="0.45">
      <c r="A401" s="1">
        <v>1952</v>
      </c>
      <c r="B401" s="1" t="s">
        <v>23</v>
      </c>
      <c r="C401" s="1" t="s">
        <v>71</v>
      </c>
      <c r="D401" s="1" t="s">
        <v>84</v>
      </c>
      <c r="E401" s="2">
        <v>43904</v>
      </c>
      <c r="F401" s="1" t="s">
        <v>45</v>
      </c>
      <c r="G401" s="1"/>
      <c r="H401" s="7">
        <f>IFERROR(VLOOKUP($C401&amp;":"&amp;$D401, Region!$D:$K, 2, FALSE), "")</f>
        <v>35.163331999999997</v>
      </c>
      <c r="I401" s="7">
        <f>IFERROR(VLOOKUP($C401&amp;":"&amp;$D401, Region!$D:$K, 3, FALSE), "")</f>
        <v>129.05305799999999</v>
      </c>
      <c r="J401" s="7">
        <f>IFERROR(VLOOKUP($C401&amp;":"&amp;$D401, Region!$D:$K, 7, FALSE), "")</f>
        <v>1.62</v>
      </c>
      <c r="K401" s="7">
        <f>IFERROR(VLOOKUP($C401&amp;":"&amp;$D401, Region!$D:$K, 8, FALSE), "")</f>
        <v>19.010000000000002</v>
      </c>
      <c r="L401" s="1"/>
      <c r="M401" s="13">
        <f t="shared" si="45"/>
        <v>-1.1840972478449048</v>
      </c>
      <c r="N401" s="13">
        <f t="shared" si="46"/>
        <v>-1.6301233253277387</v>
      </c>
      <c r="O401" s="13">
        <f t="shared" si="47"/>
        <v>1.1556069309440624</v>
      </c>
      <c r="P401" s="13">
        <f t="shared" si="48"/>
        <v>0.36254825701448268</v>
      </c>
      <c r="Q401" s="13">
        <f t="shared" si="49"/>
        <v>0.16398180515605354</v>
      </c>
      <c r="R401" s="13">
        <f t="shared" si="50"/>
        <v>1.4667262317145717</v>
      </c>
      <c r="S401" s="14">
        <f t="shared" si="51"/>
        <v>0</v>
      </c>
    </row>
    <row r="402" spans="1:19" x14ac:dyDescent="0.45">
      <c r="A402" s="1">
        <v>1952</v>
      </c>
      <c r="B402" s="1" t="s">
        <v>23</v>
      </c>
      <c r="C402" s="1" t="s">
        <v>71</v>
      </c>
      <c r="D402" s="1" t="s">
        <v>84</v>
      </c>
      <c r="E402" s="2">
        <v>43904</v>
      </c>
      <c r="F402" s="1" t="s">
        <v>45</v>
      </c>
      <c r="G402" s="1"/>
      <c r="H402" s="7">
        <f>IFERROR(VLOOKUP($C402&amp;":"&amp;$D402, Region!$D:$K, 2, FALSE), "")</f>
        <v>35.163331999999997</v>
      </c>
      <c r="I402" s="7">
        <f>IFERROR(VLOOKUP($C402&amp;":"&amp;$D402, Region!$D:$K, 3, FALSE), "")</f>
        <v>129.05305799999999</v>
      </c>
      <c r="J402" s="7">
        <f>IFERROR(VLOOKUP($C402&amp;":"&amp;$D402, Region!$D:$K, 7, FALSE), "")</f>
        <v>1.62</v>
      </c>
      <c r="K402" s="7">
        <f>IFERROR(VLOOKUP($C402&amp;":"&amp;$D402, Region!$D:$K, 8, FALSE), "")</f>
        <v>19.010000000000002</v>
      </c>
      <c r="L402" s="1"/>
      <c r="M402" s="13">
        <f t="shared" si="45"/>
        <v>-1.1840972478449048</v>
      </c>
      <c r="N402" s="13">
        <f t="shared" si="46"/>
        <v>-1.6301233253277387</v>
      </c>
      <c r="O402" s="13">
        <f t="shared" si="47"/>
        <v>1.1556069309440624</v>
      </c>
      <c r="P402" s="13">
        <f t="shared" si="48"/>
        <v>0.36254825701448268</v>
      </c>
      <c r="Q402" s="13">
        <f t="shared" si="49"/>
        <v>0.16398180515605354</v>
      </c>
      <c r="R402" s="13">
        <f t="shared" si="50"/>
        <v>1.4667262317145717</v>
      </c>
      <c r="S402" s="14">
        <f t="shared" si="51"/>
        <v>0</v>
      </c>
    </row>
    <row r="403" spans="1:19" x14ac:dyDescent="0.45">
      <c r="A403" s="1">
        <v>1948</v>
      </c>
      <c r="B403" s="1" t="s">
        <v>23</v>
      </c>
      <c r="C403" s="1" t="s">
        <v>71</v>
      </c>
      <c r="D403" s="1" t="s">
        <v>84</v>
      </c>
      <c r="E403" s="2">
        <v>43905</v>
      </c>
      <c r="F403" s="1" t="s">
        <v>45</v>
      </c>
      <c r="G403" s="1"/>
      <c r="H403" s="7">
        <f>IFERROR(VLOOKUP($C403&amp;":"&amp;$D403, Region!$D:$K, 2, FALSE), "")</f>
        <v>35.163331999999997</v>
      </c>
      <c r="I403" s="7">
        <f>IFERROR(VLOOKUP($C403&amp;":"&amp;$D403, Region!$D:$K, 3, FALSE), "")</f>
        <v>129.05305799999999</v>
      </c>
      <c r="J403" s="7">
        <f>IFERROR(VLOOKUP($C403&amp;":"&amp;$D403, Region!$D:$K, 7, FALSE), "")</f>
        <v>1.62</v>
      </c>
      <c r="K403" s="7">
        <f>IFERROR(VLOOKUP($C403&amp;":"&amp;$D403, Region!$D:$K, 8, FALSE), "")</f>
        <v>19.010000000000002</v>
      </c>
      <c r="L403" s="1"/>
      <c r="M403" s="13">
        <f t="shared" si="45"/>
        <v>-1.3903982218564968</v>
      </c>
      <c r="N403" s="13">
        <f t="shared" si="46"/>
        <v>-1.6301233253277387</v>
      </c>
      <c r="O403" s="13">
        <f t="shared" si="47"/>
        <v>1.1556069309440624</v>
      </c>
      <c r="P403" s="13">
        <f t="shared" si="48"/>
        <v>0.36254825701448268</v>
      </c>
      <c r="Q403" s="13">
        <f t="shared" si="49"/>
        <v>0.16398180515605354</v>
      </c>
      <c r="R403" s="13">
        <f t="shared" si="50"/>
        <v>1.5938041435104155</v>
      </c>
      <c r="S403" s="14">
        <f t="shared" si="51"/>
        <v>0</v>
      </c>
    </row>
    <row r="404" spans="1:19" x14ac:dyDescent="0.45">
      <c r="A404" s="1">
        <v>1959</v>
      </c>
      <c r="B404" s="1" t="s">
        <v>23</v>
      </c>
      <c r="C404" s="1" t="s">
        <v>86</v>
      </c>
      <c r="D404" s="1"/>
      <c r="E404" s="2">
        <v>43879</v>
      </c>
      <c r="F404" s="1" t="s">
        <v>45</v>
      </c>
      <c r="G404" s="1"/>
      <c r="H404" s="7" t="str">
        <f>IFERROR(VLOOKUP($C404&amp;":"&amp;$D404, Region!$D:$K, 2, FALSE), "")</f>
        <v/>
      </c>
      <c r="I404" s="7" t="str">
        <f>IFERROR(VLOOKUP($C404&amp;":"&amp;$D404, Region!$D:$K, 3, FALSE), "")</f>
        <v/>
      </c>
      <c r="J404" s="7" t="str">
        <f>IFERROR(VLOOKUP($C404&amp;":"&amp;$D404, Region!$D:$K, 7, FALSE), "")</f>
        <v/>
      </c>
      <c r="K404" s="7" t="str">
        <f>IFERROR(VLOOKUP($C404&amp;":"&amp;$D404, Region!$D:$K, 8, FALSE), "")</f>
        <v/>
      </c>
      <c r="L404" s="1"/>
      <c r="M404" s="13">
        <f t="shared" si="45"/>
        <v>-0.82307054332461904</v>
      </c>
      <c r="N404" s="13" t="e">
        <f t="shared" si="46"/>
        <v>#VALUE!</v>
      </c>
      <c r="O404" s="13" t="e">
        <f t="shared" si="47"/>
        <v>#VALUE!</v>
      </c>
      <c r="P404" s="13" t="e">
        <f t="shared" si="48"/>
        <v>#VALUE!</v>
      </c>
      <c r="Q404" s="13" t="e">
        <f t="shared" si="49"/>
        <v>#VALUE!</v>
      </c>
      <c r="R404" s="13">
        <f t="shared" si="50"/>
        <v>-1.7102215631815254</v>
      </c>
      <c r="S404" s="14">
        <f t="shared" si="51"/>
        <v>0</v>
      </c>
    </row>
    <row r="405" spans="1:19" x14ac:dyDescent="0.45">
      <c r="A405" s="1">
        <v>1980</v>
      </c>
      <c r="B405" s="1" t="s">
        <v>23</v>
      </c>
      <c r="C405" s="1" t="s">
        <v>86</v>
      </c>
      <c r="D405" s="1" t="s">
        <v>70</v>
      </c>
      <c r="E405" s="2">
        <v>43879</v>
      </c>
      <c r="F405" s="1" t="s">
        <v>45</v>
      </c>
      <c r="G405" s="1"/>
      <c r="H405" s="7">
        <f>IFERROR(VLOOKUP($C405&amp;":"&amp;$D405, Region!$D:$K, 2, FALSE), "")</f>
        <v>35.869551000000001</v>
      </c>
      <c r="I405" s="7">
        <f>IFERROR(VLOOKUP($C405&amp;":"&amp;$D405, Region!$D:$K, 3, FALSE), "")</f>
        <v>128.60618400000001</v>
      </c>
      <c r="J405" s="7">
        <f>IFERROR(VLOOKUP($C405&amp;":"&amp;$D405, Region!$D:$K, 7, FALSE), "")</f>
        <v>4.03</v>
      </c>
      <c r="K405" s="7">
        <f>IFERROR(VLOOKUP($C405&amp;":"&amp;$D405, Region!$D:$K, 8, FALSE), "")</f>
        <v>20.29</v>
      </c>
      <c r="L405" s="1"/>
      <c r="M405" s="13">
        <f t="shared" si="45"/>
        <v>0.26000957023623827</v>
      </c>
      <c r="N405" s="13">
        <f t="shared" si="46"/>
        <v>-0.73624871068878606</v>
      </c>
      <c r="O405" s="13">
        <f t="shared" si="47"/>
        <v>0.63512450600390258</v>
      </c>
      <c r="P405" s="13">
        <f t="shared" si="48"/>
        <v>4.813874858876142</v>
      </c>
      <c r="Q405" s="13">
        <f t="shared" si="49"/>
        <v>0.33597247669426866</v>
      </c>
      <c r="R405" s="13">
        <f t="shared" si="50"/>
        <v>-1.7102215631815254</v>
      </c>
      <c r="S405" s="14">
        <f t="shared" si="51"/>
        <v>0</v>
      </c>
    </row>
    <row r="406" spans="1:19" x14ac:dyDescent="0.45">
      <c r="A406" s="1">
        <v>1996</v>
      </c>
      <c r="B406" s="1" t="s">
        <v>23</v>
      </c>
      <c r="C406" s="1" t="s">
        <v>86</v>
      </c>
      <c r="D406" s="1" t="s">
        <v>70</v>
      </c>
      <c r="E406" s="2">
        <v>43879</v>
      </c>
      <c r="F406" s="1" t="s">
        <v>45</v>
      </c>
      <c r="G406" s="1"/>
      <c r="H406" s="7">
        <f>IFERROR(VLOOKUP($C406&amp;":"&amp;$D406, Region!$D:$K, 2, FALSE), "")</f>
        <v>35.869551000000001</v>
      </c>
      <c r="I406" s="7">
        <f>IFERROR(VLOOKUP($C406&amp;":"&amp;$D406, Region!$D:$K, 3, FALSE), "")</f>
        <v>128.60618400000001</v>
      </c>
      <c r="J406" s="7">
        <f>IFERROR(VLOOKUP($C406&amp;":"&amp;$D406, Region!$D:$K, 7, FALSE), "")</f>
        <v>4.03</v>
      </c>
      <c r="K406" s="7">
        <f>IFERROR(VLOOKUP($C406&amp;":"&amp;$D406, Region!$D:$K, 8, FALSE), "")</f>
        <v>20.29</v>
      </c>
      <c r="L406" s="1"/>
      <c r="M406" s="13">
        <f t="shared" si="45"/>
        <v>1.0852134662826058</v>
      </c>
      <c r="N406" s="13">
        <f t="shared" si="46"/>
        <v>-0.73624871068878606</v>
      </c>
      <c r="O406" s="13">
        <f t="shared" si="47"/>
        <v>0.63512450600390258</v>
      </c>
      <c r="P406" s="13">
        <f t="shared" si="48"/>
        <v>4.813874858876142</v>
      </c>
      <c r="Q406" s="13">
        <f t="shared" si="49"/>
        <v>0.33597247669426866</v>
      </c>
      <c r="R406" s="13">
        <f t="shared" si="50"/>
        <v>-1.7102215631815254</v>
      </c>
      <c r="S406" s="14">
        <f t="shared" si="51"/>
        <v>0</v>
      </c>
    </row>
    <row r="407" spans="1:19" x14ac:dyDescent="0.45">
      <c r="A407" s="1">
        <v>1994</v>
      </c>
      <c r="B407" s="1" t="s">
        <v>23</v>
      </c>
      <c r="C407" s="1" t="s">
        <v>86</v>
      </c>
      <c r="D407" s="1" t="s">
        <v>77</v>
      </c>
      <c r="E407" s="2">
        <v>43879</v>
      </c>
      <c r="F407" s="1" t="s">
        <v>45</v>
      </c>
      <c r="G407" s="1"/>
      <c r="H407" s="7">
        <f>IFERROR(VLOOKUP($C407&amp;":"&amp;$D407, Region!$D:$K, 2, FALSE), "")</f>
        <v>35.846299999999999</v>
      </c>
      <c r="I407" s="7">
        <f>IFERROR(VLOOKUP($C407&amp;":"&amp;$D407, Region!$D:$K, 3, FALSE), "")</f>
        <v>128.597723</v>
      </c>
      <c r="J407" s="7">
        <f>IFERROR(VLOOKUP($C407&amp;":"&amp;$D407, Region!$D:$K, 7, FALSE), "")</f>
        <v>0.85</v>
      </c>
      <c r="K407" s="7">
        <f>IFERROR(VLOOKUP($C407&amp;":"&amp;$D407, Region!$D:$K, 8, FALSE), "")</f>
        <v>22.49</v>
      </c>
      <c r="L407" s="1"/>
      <c r="M407" s="13">
        <f t="shared" si="45"/>
        <v>0.98206297927680974</v>
      </c>
      <c r="N407" s="13">
        <f t="shared" si="46"/>
        <v>-0.76567793684238972</v>
      </c>
      <c r="O407" s="13">
        <f t="shared" si="47"/>
        <v>0.62526982258659769</v>
      </c>
      <c r="P407" s="13">
        <f t="shared" si="48"/>
        <v>-1.0596598273977489</v>
      </c>
      <c r="Q407" s="13">
        <f t="shared" si="49"/>
        <v>0.63158144340057643</v>
      </c>
      <c r="R407" s="13">
        <f t="shared" si="50"/>
        <v>-1.7102215631815254</v>
      </c>
      <c r="S407" s="14">
        <f t="shared" si="51"/>
        <v>0</v>
      </c>
    </row>
    <row r="408" spans="1:19" x14ac:dyDescent="0.45">
      <c r="A408" s="1">
        <v>1972</v>
      </c>
      <c r="B408" s="1" t="s">
        <v>23</v>
      </c>
      <c r="C408" s="1" t="s">
        <v>86</v>
      </c>
      <c r="D408" s="1" t="s">
        <v>77</v>
      </c>
      <c r="E408" s="2">
        <v>43879</v>
      </c>
      <c r="F408" s="1" t="s">
        <v>45</v>
      </c>
      <c r="G408" s="1"/>
      <c r="H408" s="7">
        <f>IFERROR(VLOOKUP($C408&amp;":"&amp;$D408, Region!$D:$K, 2, FALSE), "")</f>
        <v>35.846299999999999</v>
      </c>
      <c r="I408" s="7">
        <f>IFERROR(VLOOKUP($C408&amp;":"&amp;$D408, Region!$D:$K, 3, FALSE), "")</f>
        <v>128.597723</v>
      </c>
      <c r="J408" s="7">
        <f>IFERROR(VLOOKUP($C408&amp;":"&amp;$D408, Region!$D:$K, 7, FALSE), "")</f>
        <v>0.85</v>
      </c>
      <c r="K408" s="7">
        <f>IFERROR(VLOOKUP($C408&amp;":"&amp;$D408, Region!$D:$K, 8, FALSE), "")</f>
        <v>22.49</v>
      </c>
      <c r="L408" s="1"/>
      <c r="M408" s="13">
        <f t="shared" si="45"/>
        <v>-0.15259237778694548</v>
      </c>
      <c r="N408" s="13">
        <f t="shared" si="46"/>
        <v>-0.76567793684238972</v>
      </c>
      <c r="O408" s="13">
        <f t="shared" si="47"/>
        <v>0.62526982258659769</v>
      </c>
      <c r="P408" s="13">
        <f t="shared" si="48"/>
        <v>-1.0596598273977489</v>
      </c>
      <c r="Q408" s="13">
        <f t="shared" si="49"/>
        <v>0.63158144340057643</v>
      </c>
      <c r="R408" s="13">
        <f t="shared" si="50"/>
        <v>-1.7102215631815254</v>
      </c>
      <c r="S408" s="14">
        <f t="shared" si="51"/>
        <v>0</v>
      </c>
    </row>
    <row r="409" spans="1:19" x14ac:dyDescent="0.45">
      <c r="A409" s="1">
        <v>1963</v>
      </c>
      <c r="B409" s="1" t="s">
        <v>23</v>
      </c>
      <c r="C409" s="1" t="s">
        <v>86</v>
      </c>
      <c r="D409" s="1" t="s">
        <v>77</v>
      </c>
      <c r="E409" s="2">
        <v>43879</v>
      </c>
      <c r="F409" s="1" t="s">
        <v>87</v>
      </c>
      <c r="G409" s="1"/>
      <c r="H409" s="7">
        <f>IFERROR(VLOOKUP($C409&amp;":"&amp;$D409, Region!$D:$K, 2, FALSE), "")</f>
        <v>35.846299999999999</v>
      </c>
      <c r="I409" s="7">
        <f>IFERROR(VLOOKUP($C409&amp;":"&amp;$D409, Region!$D:$K, 3, FALSE), "")</f>
        <v>128.597723</v>
      </c>
      <c r="J409" s="7">
        <f>IFERROR(VLOOKUP($C409&amp;":"&amp;$D409, Region!$D:$K, 7, FALSE), "")</f>
        <v>0.85</v>
      </c>
      <c r="K409" s="7">
        <f>IFERROR(VLOOKUP($C409&amp;":"&amp;$D409, Region!$D:$K, 8, FALSE), "")</f>
        <v>22.49</v>
      </c>
      <c r="L409" s="1"/>
      <c r="M409" s="13">
        <f t="shared" si="45"/>
        <v>-0.61676956931302718</v>
      </c>
      <c r="N409" s="13">
        <f t="shared" si="46"/>
        <v>-0.76567793684238972</v>
      </c>
      <c r="O409" s="13">
        <f t="shared" si="47"/>
        <v>0.62526982258659769</v>
      </c>
      <c r="P409" s="13">
        <f t="shared" si="48"/>
        <v>-1.0596598273977489</v>
      </c>
      <c r="Q409" s="13">
        <f t="shared" si="49"/>
        <v>0.63158144340057643</v>
      </c>
      <c r="R409" s="13">
        <f t="shared" si="50"/>
        <v>-1.7102215631815254</v>
      </c>
      <c r="S409" s="14">
        <f t="shared" si="51"/>
        <v>0</v>
      </c>
    </row>
    <row r="410" spans="1:19" x14ac:dyDescent="0.45">
      <c r="A410" s="1">
        <v>1991</v>
      </c>
      <c r="B410" s="1" t="s">
        <v>23</v>
      </c>
      <c r="C410" s="1" t="s">
        <v>86</v>
      </c>
      <c r="D410" s="1" t="s">
        <v>77</v>
      </c>
      <c r="E410" s="2">
        <v>43880</v>
      </c>
      <c r="F410" s="1" t="s">
        <v>45</v>
      </c>
      <c r="G410" s="1"/>
      <c r="H410" s="7">
        <f>IFERROR(VLOOKUP($C410&amp;":"&amp;$D410, Region!$D:$K, 2, FALSE), "")</f>
        <v>35.846299999999999</v>
      </c>
      <c r="I410" s="7">
        <f>IFERROR(VLOOKUP($C410&amp;":"&amp;$D410, Region!$D:$K, 3, FALSE), "")</f>
        <v>128.597723</v>
      </c>
      <c r="J410" s="7">
        <f>IFERROR(VLOOKUP($C410&amp;":"&amp;$D410, Region!$D:$K, 7, FALSE), "")</f>
        <v>0.85</v>
      </c>
      <c r="K410" s="7">
        <f>IFERROR(VLOOKUP($C410&amp;":"&amp;$D410, Region!$D:$K, 8, FALSE), "")</f>
        <v>22.49</v>
      </c>
      <c r="L410" s="1"/>
      <c r="M410" s="13">
        <f t="shared" si="45"/>
        <v>0.82733724876811587</v>
      </c>
      <c r="N410" s="13">
        <f t="shared" si="46"/>
        <v>-0.76567793684238972</v>
      </c>
      <c r="O410" s="13">
        <f t="shared" si="47"/>
        <v>0.62526982258659769</v>
      </c>
      <c r="P410" s="13">
        <f t="shared" si="48"/>
        <v>-1.0596598273977489</v>
      </c>
      <c r="Q410" s="13">
        <f t="shared" si="49"/>
        <v>0.63158144340057643</v>
      </c>
      <c r="R410" s="13">
        <f t="shared" si="50"/>
        <v>-1.5831436513856814</v>
      </c>
      <c r="S410" s="14">
        <f t="shared" si="51"/>
        <v>0</v>
      </c>
    </row>
    <row r="411" spans="1:19" x14ac:dyDescent="0.45">
      <c r="A411" s="1">
        <v>1962</v>
      </c>
      <c r="B411" s="1" t="s">
        <v>23</v>
      </c>
      <c r="C411" s="1" t="s">
        <v>86</v>
      </c>
      <c r="D411" s="1" t="s">
        <v>88</v>
      </c>
      <c r="E411" s="2">
        <v>43880</v>
      </c>
      <c r="F411" s="1" t="s">
        <v>45</v>
      </c>
      <c r="G411" s="1"/>
      <c r="H411" s="7">
        <f>IFERROR(VLOOKUP($C411&amp;":"&amp;$D411, Region!$D:$K, 2, FALSE), "")</f>
        <v>35.830128000000002</v>
      </c>
      <c r="I411" s="7">
        <f>IFERROR(VLOOKUP($C411&amp;":"&amp;$D411, Region!$D:$K, 3, FALSE), "")</f>
        <v>128.532635</v>
      </c>
      <c r="J411" s="7">
        <f>IFERROR(VLOOKUP($C411&amp;":"&amp;$D411, Region!$D:$K, 7, FALSE), "")</f>
        <v>1.72</v>
      </c>
      <c r="K411" s="7">
        <f>IFERROR(VLOOKUP($C411&amp;":"&amp;$D411, Region!$D:$K, 8, FALSE), "")</f>
        <v>13.56</v>
      </c>
      <c r="L411" s="1"/>
      <c r="M411" s="13">
        <f t="shared" si="45"/>
        <v>-0.66834481281592517</v>
      </c>
      <c r="N411" s="13">
        <f t="shared" si="46"/>
        <v>-0.7861471401177742</v>
      </c>
      <c r="O411" s="13">
        <f t="shared" si="47"/>
        <v>0.54946062340627344</v>
      </c>
      <c r="P411" s="13">
        <f t="shared" si="48"/>
        <v>0.54725060563944761</v>
      </c>
      <c r="Q411" s="13">
        <f t="shared" si="49"/>
        <v>-0.56832222600275462</v>
      </c>
      <c r="R411" s="13">
        <f t="shared" si="50"/>
        <v>-1.5831436513856814</v>
      </c>
      <c r="S411" s="14">
        <f t="shared" si="51"/>
        <v>0</v>
      </c>
    </row>
    <row r="412" spans="1:19" x14ac:dyDescent="0.45">
      <c r="A412" s="1">
        <v>1974</v>
      </c>
      <c r="B412" s="1" t="s">
        <v>23</v>
      </c>
      <c r="C412" s="1" t="s">
        <v>86</v>
      </c>
      <c r="D412" s="1" t="s">
        <v>88</v>
      </c>
      <c r="E412" s="2">
        <v>43880</v>
      </c>
      <c r="F412" s="1" t="s">
        <v>45</v>
      </c>
      <c r="G412" s="1"/>
      <c r="H412" s="7">
        <f>IFERROR(VLOOKUP($C412&amp;":"&amp;$D412, Region!$D:$K, 2, FALSE), "")</f>
        <v>35.830128000000002</v>
      </c>
      <c r="I412" s="7">
        <f>IFERROR(VLOOKUP($C412&amp;":"&amp;$D412, Region!$D:$K, 3, FALSE), "")</f>
        <v>128.532635</v>
      </c>
      <c r="J412" s="7">
        <f>IFERROR(VLOOKUP($C412&amp;":"&amp;$D412, Region!$D:$K, 7, FALSE), "")</f>
        <v>1.72</v>
      </c>
      <c r="K412" s="7">
        <f>IFERROR(VLOOKUP($C412&amp;":"&amp;$D412, Region!$D:$K, 8, FALSE), "")</f>
        <v>13.56</v>
      </c>
      <c r="L412" s="1"/>
      <c r="M412" s="13">
        <f t="shared" si="45"/>
        <v>-4.9441890781149557E-2</v>
      </c>
      <c r="N412" s="13">
        <f t="shared" si="46"/>
        <v>-0.7861471401177742</v>
      </c>
      <c r="O412" s="13">
        <f t="shared" si="47"/>
        <v>0.54946062340627344</v>
      </c>
      <c r="P412" s="13">
        <f t="shared" si="48"/>
        <v>0.54725060563944761</v>
      </c>
      <c r="Q412" s="13">
        <f t="shared" si="49"/>
        <v>-0.56832222600275462</v>
      </c>
      <c r="R412" s="13">
        <f t="shared" si="50"/>
        <v>-1.5831436513856814</v>
      </c>
      <c r="S412" s="14">
        <f t="shared" si="51"/>
        <v>0</v>
      </c>
    </row>
    <row r="413" spans="1:19" x14ac:dyDescent="0.45">
      <c r="A413" s="1">
        <v>1966</v>
      </c>
      <c r="B413" s="1" t="s">
        <v>23</v>
      </c>
      <c r="C413" s="1" t="s">
        <v>86</v>
      </c>
      <c r="D413" s="1" t="s">
        <v>89</v>
      </c>
      <c r="E413" s="2">
        <v>43880</v>
      </c>
      <c r="F413" s="1" t="s">
        <v>45</v>
      </c>
      <c r="G413" s="1"/>
      <c r="H413" s="7">
        <f>IFERROR(VLOOKUP($C413&amp;":"&amp;$D413, Region!$D:$K, 2, FALSE), "")</f>
        <v>35.774749999999997</v>
      </c>
      <c r="I413" s="7">
        <f>IFERROR(VLOOKUP($C413&amp;":"&amp;$D413, Region!$D:$K, 3, FALSE), "")</f>
        <v>128.43131399999999</v>
      </c>
      <c r="J413" s="7">
        <f>IFERROR(VLOOKUP($C413&amp;":"&amp;$D413, Region!$D:$K, 7, FALSE), "")</f>
        <v>1.51</v>
      </c>
      <c r="K413" s="7">
        <f>IFERROR(VLOOKUP($C413&amp;":"&amp;$D413, Region!$D:$K, 8, FALSE), "")</f>
        <v>12.11</v>
      </c>
      <c r="L413" s="1"/>
      <c r="M413" s="13">
        <f t="shared" si="45"/>
        <v>-0.46204383880433331</v>
      </c>
      <c r="N413" s="13">
        <f t="shared" si="46"/>
        <v>-0.85624011185809801</v>
      </c>
      <c r="O413" s="13">
        <f t="shared" si="47"/>
        <v>0.431450178006964</v>
      </c>
      <c r="P413" s="13">
        <f t="shared" si="48"/>
        <v>0.15937567352702089</v>
      </c>
      <c r="Q413" s="13">
        <f t="shared" si="49"/>
        <v>-0.76315540860463937</v>
      </c>
      <c r="R413" s="13">
        <f t="shared" si="50"/>
        <v>-1.5831436513856814</v>
      </c>
      <c r="S413" s="14">
        <f t="shared" si="51"/>
        <v>0</v>
      </c>
    </row>
    <row r="414" spans="1:19" x14ac:dyDescent="0.45">
      <c r="A414" s="1">
        <v>1992</v>
      </c>
      <c r="B414" s="1" t="s">
        <v>23</v>
      </c>
      <c r="C414" s="1" t="s">
        <v>86</v>
      </c>
      <c r="D414" s="1" t="s">
        <v>88</v>
      </c>
      <c r="E414" s="2">
        <v>43880</v>
      </c>
      <c r="F414" s="1" t="s">
        <v>45</v>
      </c>
      <c r="G414" s="1"/>
      <c r="H414" s="7">
        <f>IFERROR(VLOOKUP($C414&amp;":"&amp;$D414, Region!$D:$K, 2, FALSE), "")</f>
        <v>35.830128000000002</v>
      </c>
      <c r="I414" s="7">
        <f>IFERROR(VLOOKUP($C414&amp;":"&amp;$D414, Region!$D:$K, 3, FALSE), "")</f>
        <v>128.532635</v>
      </c>
      <c r="J414" s="7">
        <f>IFERROR(VLOOKUP($C414&amp;":"&amp;$D414, Region!$D:$K, 7, FALSE), "")</f>
        <v>1.72</v>
      </c>
      <c r="K414" s="7">
        <f>IFERROR(VLOOKUP($C414&amp;":"&amp;$D414, Region!$D:$K, 8, FALSE), "")</f>
        <v>13.56</v>
      </c>
      <c r="L414" s="1"/>
      <c r="M414" s="13">
        <f t="shared" si="45"/>
        <v>0.87891249227101387</v>
      </c>
      <c r="N414" s="13">
        <f t="shared" si="46"/>
        <v>-0.7861471401177742</v>
      </c>
      <c r="O414" s="13">
        <f t="shared" si="47"/>
        <v>0.54946062340627344</v>
      </c>
      <c r="P414" s="13">
        <f t="shared" si="48"/>
        <v>0.54725060563944761</v>
      </c>
      <c r="Q414" s="13">
        <f t="shared" si="49"/>
        <v>-0.56832222600275462</v>
      </c>
      <c r="R414" s="13">
        <f t="shared" si="50"/>
        <v>-1.5831436513856814</v>
      </c>
      <c r="S414" s="14">
        <f t="shared" si="51"/>
        <v>0</v>
      </c>
    </row>
    <row r="415" spans="1:19" x14ac:dyDescent="0.45">
      <c r="A415" s="1">
        <v>1957</v>
      </c>
      <c r="B415" s="1" t="s">
        <v>23</v>
      </c>
      <c r="C415" s="1" t="s">
        <v>86</v>
      </c>
      <c r="D415" s="1"/>
      <c r="E415" s="2">
        <v>43880</v>
      </c>
      <c r="F415" s="1" t="s">
        <v>45</v>
      </c>
      <c r="G415" s="1"/>
      <c r="H415" s="7" t="str">
        <f>IFERROR(VLOOKUP($C415&amp;":"&amp;$D415, Region!$D:$K, 2, FALSE), "")</f>
        <v/>
      </c>
      <c r="I415" s="7" t="str">
        <f>IFERROR(VLOOKUP($C415&amp;":"&amp;$D415, Region!$D:$K, 3, FALSE), "")</f>
        <v/>
      </c>
      <c r="J415" s="7" t="str">
        <f>IFERROR(VLOOKUP($C415&amp;":"&amp;$D415, Region!$D:$K, 7, FALSE), "")</f>
        <v/>
      </c>
      <c r="K415" s="7" t="str">
        <f>IFERROR(VLOOKUP($C415&amp;":"&amp;$D415, Region!$D:$K, 8, FALSE), "")</f>
        <v/>
      </c>
      <c r="L415" s="1"/>
      <c r="M415" s="13">
        <f t="shared" si="45"/>
        <v>-0.92622103033041503</v>
      </c>
      <c r="N415" s="13" t="e">
        <f t="shared" si="46"/>
        <v>#VALUE!</v>
      </c>
      <c r="O415" s="13" t="e">
        <f t="shared" si="47"/>
        <v>#VALUE!</v>
      </c>
      <c r="P415" s="13" t="e">
        <f t="shared" si="48"/>
        <v>#VALUE!</v>
      </c>
      <c r="Q415" s="13" t="e">
        <f t="shared" si="49"/>
        <v>#VALUE!</v>
      </c>
      <c r="R415" s="13">
        <f t="shared" si="50"/>
        <v>-1.5831436513856814</v>
      </c>
      <c r="S415" s="14">
        <f t="shared" si="51"/>
        <v>0</v>
      </c>
    </row>
    <row r="416" spans="1:19" x14ac:dyDescent="0.45">
      <c r="A416" s="1">
        <v>1948</v>
      </c>
      <c r="B416" s="1" t="s">
        <v>23</v>
      </c>
      <c r="C416" s="1" t="s">
        <v>86</v>
      </c>
      <c r="D416" s="1"/>
      <c r="E416" s="2">
        <v>43880</v>
      </c>
      <c r="F416" s="1" t="s">
        <v>45</v>
      </c>
      <c r="G416" s="1"/>
      <c r="H416" s="7" t="str">
        <f>IFERROR(VLOOKUP($C416&amp;":"&amp;$D416, Region!$D:$K, 2, FALSE), "")</f>
        <v/>
      </c>
      <c r="I416" s="7" t="str">
        <f>IFERROR(VLOOKUP($C416&amp;":"&amp;$D416, Region!$D:$K, 3, FALSE), "")</f>
        <v/>
      </c>
      <c r="J416" s="7" t="str">
        <f>IFERROR(VLOOKUP($C416&amp;":"&amp;$D416, Region!$D:$K, 7, FALSE), "")</f>
        <v/>
      </c>
      <c r="K416" s="7" t="str">
        <f>IFERROR(VLOOKUP($C416&amp;":"&amp;$D416, Region!$D:$K, 8, FALSE), "")</f>
        <v/>
      </c>
      <c r="L416" s="1"/>
      <c r="M416" s="13">
        <f t="shared" si="45"/>
        <v>-1.3903982218564968</v>
      </c>
      <c r="N416" s="13" t="e">
        <f t="shared" si="46"/>
        <v>#VALUE!</v>
      </c>
      <c r="O416" s="13" t="e">
        <f t="shared" si="47"/>
        <v>#VALUE!</v>
      </c>
      <c r="P416" s="13" t="e">
        <f t="shared" si="48"/>
        <v>#VALUE!</v>
      </c>
      <c r="Q416" s="13" t="e">
        <f t="shared" si="49"/>
        <v>#VALUE!</v>
      </c>
      <c r="R416" s="13">
        <f t="shared" si="50"/>
        <v>-1.5831436513856814</v>
      </c>
      <c r="S416" s="14">
        <f t="shared" si="51"/>
        <v>0</v>
      </c>
    </row>
    <row r="417" spans="1:19" x14ac:dyDescent="0.45">
      <c r="A417" s="1">
        <v>1962</v>
      </c>
      <c r="B417" s="1" t="s">
        <v>23</v>
      </c>
      <c r="C417" s="1" t="s">
        <v>86</v>
      </c>
      <c r="D417" s="1"/>
      <c r="E417" s="2">
        <v>43880</v>
      </c>
      <c r="F417" s="1" t="s">
        <v>45</v>
      </c>
      <c r="G417" s="1"/>
      <c r="H417" s="7" t="str">
        <f>IFERROR(VLOOKUP($C417&amp;":"&amp;$D417, Region!$D:$K, 2, FALSE), "")</f>
        <v/>
      </c>
      <c r="I417" s="7" t="str">
        <f>IFERROR(VLOOKUP($C417&amp;":"&amp;$D417, Region!$D:$K, 3, FALSE), "")</f>
        <v/>
      </c>
      <c r="J417" s="7" t="str">
        <f>IFERROR(VLOOKUP($C417&amp;":"&amp;$D417, Region!$D:$K, 7, FALSE), "")</f>
        <v/>
      </c>
      <c r="K417" s="7" t="str">
        <f>IFERROR(VLOOKUP($C417&amp;":"&amp;$D417, Region!$D:$K, 8, FALSE), "")</f>
        <v/>
      </c>
      <c r="L417" s="1"/>
      <c r="M417" s="13">
        <f t="shared" si="45"/>
        <v>-0.66834481281592517</v>
      </c>
      <c r="N417" s="13" t="e">
        <f t="shared" si="46"/>
        <v>#VALUE!</v>
      </c>
      <c r="O417" s="13" t="e">
        <f t="shared" si="47"/>
        <v>#VALUE!</v>
      </c>
      <c r="P417" s="13" t="e">
        <f t="shared" si="48"/>
        <v>#VALUE!</v>
      </c>
      <c r="Q417" s="13" t="e">
        <f t="shared" si="49"/>
        <v>#VALUE!</v>
      </c>
      <c r="R417" s="13">
        <f t="shared" si="50"/>
        <v>-1.5831436513856814</v>
      </c>
      <c r="S417" s="14">
        <f t="shared" si="51"/>
        <v>0</v>
      </c>
    </row>
    <row r="418" spans="1:19" x14ac:dyDescent="0.45">
      <c r="A418" s="1">
        <v>1944</v>
      </c>
      <c r="B418" s="1" t="s">
        <v>23</v>
      </c>
      <c r="C418" s="1" t="s">
        <v>86</v>
      </c>
      <c r="D418" s="1"/>
      <c r="E418" s="2">
        <v>43880</v>
      </c>
      <c r="F418" s="1" t="s">
        <v>27</v>
      </c>
      <c r="G418" s="1"/>
      <c r="H418" s="7" t="str">
        <f>IFERROR(VLOOKUP($C418&amp;":"&amp;$D418, Region!$D:$K, 2, FALSE), "")</f>
        <v/>
      </c>
      <c r="I418" s="7" t="str">
        <f>IFERROR(VLOOKUP($C418&amp;":"&amp;$D418, Region!$D:$K, 3, FALSE), "")</f>
        <v/>
      </c>
      <c r="J418" s="7" t="str">
        <f>IFERROR(VLOOKUP($C418&amp;":"&amp;$D418, Region!$D:$K, 7, FALSE), "")</f>
        <v/>
      </c>
      <c r="K418" s="7" t="str">
        <f>IFERROR(VLOOKUP($C418&amp;":"&amp;$D418, Region!$D:$K, 8, FALSE), "")</f>
        <v/>
      </c>
      <c r="L418" s="1"/>
      <c r="M418" s="13">
        <f t="shared" si="45"/>
        <v>-1.5966991958680885</v>
      </c>
      <c r="N418" s="13" t="e">
        <f t="shared" si="46"/>
        <v>#VALUE!</v>
      </c>
      <c r="O418" s="13" t="e">
        <f t="shared" si="47"/>
        <v>#VALUE!</v>
      </c>
      <c r="P418" s="13" t="e">
        <f t="shared" si="48"/>
        <v>#VALUE!</v>
      </c>
      <c r="Q418" s="13" t="e">
        <f t="shared" si="49"/>
        <v>#VALUE!</v>
      </c>
      <c r="R418" s="13">
        <f t="shared" si="50"/>
        <v>-1.5831436513856814</v>
      </c>
      <c r="S418" s="14">
        <f t="shared" si="51"/>
        <v>1</v>
      </c>
    </row>
    <row r="419" spans="1:19" x14ac:dyDescent="0.45">
      <c r="A419" s="1">
        <v>1959</v>
      </c>
      <c r="B419" s="1" t="s">
        <v>23</v>
      </c>
      <c r="C419" s="1" t="s">
        <v>86</v>
      </c>
      <c r="D419" s="1"/>
      <c r="E419" s="2">
        <v>43880</v>
      </c>
      <c r="F419" s="1" t="s">
        <v>27</v>
      </c>
      <c r="G419" s="1"/>
      <c r="H419" s="7" t="str">
        <f>IFERROR(VLOOKUP($C419&amp;":"&amp;$D419, Region!$D:$K, 2, FALSE), "")</f>
        <v/>
      </c>
      <c r="I419" s="7" t="str">
        <f>IFERROR(VLOOKUP($C419&amp;":"&amp;$D419, Region!$D:$K, 3, FALSE), "")</f>
        <v/>
      </c>
      <c r="J419" s="7" t="str">
        <f>IFERROR(VLOOKUP($C419&amp;":"&amp;$D419, Region!$D:$K, 7, FALSE), "")</f>
        <v/>
      </c>
      <c r="K419" s="7" t="str">
        <f>IFERROR(VLOOKUP($C419&amp;":"&amp;$D419, Region!$D:$K, 8, FALSE), "")</f>
        <v/>
      </c>
      <c r="L419" s="1"/>
      <c r="M419" s="13">
        <f t="shared" si="45"/>
        <v>-0.82307054332461904</v>
      </c>
      <c r="N419" s="13" t="e">
        <f t="shared" si="46"/>
        <v>#VALUE!</v>
      </c>
      <c r="O419" s="13" t="e">
        <f t="shared" si="47"/>
        <v>#VALUE!</v>
      </c>
      <c r="P419" s="13" t="e">
        <f t="shared" si="48"/>
        <v>#VALUE!</v>
      </c>
      <c r="Q419" s="13" t="e">
        <f t="shared" si="49"/>
        <v>#VALUE!</v>
      </c>
      <c r="R419" s="13">
        <f t="shared" si="50"/>
        <v>-1.5831436513856814</v>
      </c>
      <c r="S419" s="14">
        <f t="shared" si="51"/>
        <v>1</v>
      </c>
    </row>
    <row r="420" spans="1:19" x14ac:dyDescent="0.45">
      <c r="A420" s="1">
        <v>1982</v>
      </c>
      <c r="B420" s="1" t="s">
        <v>23</v>
      </c>
      <c r="C420" s="1" t="s">
        <v>86</v>
      </c>
      <c r="D420" s="1"/>
      <c r="E420" s="2">
        <v>43880</v>
      </c>
      <c r="F420" s="1" t="s">
        <v>45</v>
      </c>
      <c r="G420" s="1"/>
      <c r="H420" s="7" t="str">
        <f>IFERROR(VLOOKUP($C420&amp;":"&amp;$D420, Region!$D:$K, 2, FALSE), "")</f>
        <v/>
      </c>
      <c r="I420" s="7" t="str">
        <f>IFERROR(VLOOKUP($C420&amp;":"&amp;$D420, Region!$D:$K, 3, FALSE), "")</f>
        <v/>
      </c>
      <c r="J420" s="7" t="str">
        <f>IFERROR(VLOOKUP($C420&amp;":"&amp;$D420, Region!$D:$K, 7, FALSE), "")</f>
        <v/>
      </c>
      <c r="K420" s="7" t="str">
        <f>IFERROR(VLOOKUP($C420&amp;":"&amp;$D420, Region!$D:$K, 8, FALSE), "")</f>
        <v/>
      </c>
      <c r="L420" s="1"/>
      <c r="M420" s="13">
        <f t="shared" si="45"/>
        <v>0.36316005724203421</v>
      </c>
      <c r="N420" s="13" t="e">
        <f t="shared" si="46"/>
        <v>#VALUE!</v>
      </c>
      <c r="O420" s="13" t="e">
        <f t="shared" si="47"/>
        <v>#VALUE!</v>
      </c>
      <c r="P420" s="13" t="e">
        <f t="shared" si="48"/>
        <v>#VALUE!</v>
      </c>
      <c r="Q420" s="13" t="e">
        <f t="shared" si="49"/>
        <v>#VALUE!</v>
      </c>
      <c r="R420" s="13">
        <f t="shared" si="50"/>
        <v>-1.5831436513856814</v>
      </c>
      <c r="S420" s="14">
        <f t="shared" si="51"/>
        <v>0</v>
      </c>
    </row>
    <row r="421" spans="1:19" x14ac:dyDescent="0.45">
      <c r="A421" s="1">
        <v>1990</v>
      </c>
      <c r="B421" s="1" t="s">
        <v>23</v>
      </c>
      <c r="C421" s="1" t="s">
        <v>86</v>
      </c>
      <c r="D421" s="1" t="s">
        <v>70</v>
      </c>
      <c r="E421" s="2">
        <v>43880</v>
      </c>
      <c r="F421" s="1" t="s">
        <v>45</v>
      </c>
      <c r="G421" s="1"/>
      <c r="H421" s="7">
        <f>IFERROR(VLOOKUP($C421&amp;":"&amp;$D421, Region!$D:$K, 2, FALSE), "")</f>
        <v>35.869551000000001</v>
      </c>
      <c r="I421" s="7">
        <f>IFERROR(VLOOKUP($C421&amp;":"&amp;$D421, Region!$D:$K, 3, FALSE), "")</f>
        <v>128.60618400000001</v>
      </c>
      <c r="J421" s="7">
        <f>IFERROR(VLOOKUP($C421&amp;":"&amp;$D421, Region!$D:$K, 7, FALSE), "")</f>
        <v>4.03</v>
      </c>
      <c r="K421" s="7">
        <f>IFERROR(VLOOKUP($C421&amp;":"&amp;$D421, Region!$D:$K, 8, FALSE), "")</f>
        <v>20.29</v>
      </c>
      <c r="L421" s="1"/>
      <c r="M421" s="13">
        <f t="shared" si="45"/>
        <v>0.77576200526521788</v>
      </c>
      <c r="N421" s="13">
        <f t="shared" si="46"/>
        <v>-0.73624871068878606</v>
      </c>
      <c r="O421" s="13">
        <f t="shared" si="47"/>
        <v>0.63512450600390258</v>
      </c>
      <c r="P421" s="13">
        <f t="shared" si="48"/>
        <v>4.813874858876142</v>
      </c>
      <c r="Q421" s="13">
        <f t="shared" si="49"/>
        <v>0.33597247669426866</v>
      </c>
      <c r="R421" s="13">
        <f t="shared" si="50"/>
        <v>-1.5831436513856814</v>
      </c>
      <c r="S421" s="14">
        <f t="shared" si="51"/>
        <v>0</v>
      </c>
    </row>
    <row r="422" spans="1:19" x14ac:dyDescent="0.45">
      <c r="A422" s="1">
        <v>1994</v>
      </c>
      <c r="B422" s="1" t="s">
        <v>23</v>
      </c>
      <c r="C422" s="1" t="s">
        <v>86</v>
      </c>
      <c r="D422" s="1" t="s">
        <v>77</v>
      </c>
      <c r="E422" s="2">
        <v>43880</v>
      </c>
      <c r="F422" s="1" t="s">
        <v>45</v>
      </c>
      <c r="G422" s="1"/>
      <c r="H422" s="7">
        <f>IFERROR(VLOOKUP($C422&amp;":"&amp;$D422, Region!$D:$K, 2, FALSE), "")</f>
        <v>35.846299999999999</v>
      </c>
      <c r="I422" s="7">
        <f>IFERROR(VLOOKUP($C422&amp;":"&amp;$D422, Region!$D:$K, 3, FALSE), "")</f>
        <v>128.597723</v>
      </c>
      <c r="J422" s="7">
        <f>IFERROR(VLOOKUP($C422&amp;":"&amp;$D422, Region!$D:$K, 7, FALSE), "")</f>
        <v>0.85</v>
      </c>
      <c r="K422" s="7">
        <f>IFERROR(VLOOKUP($C422&amp;":"&amp;$D422, Region!$D:$K, 8, FALSE), "")</f>
        <v>22.49</v>
      </c>
      <c r="L422" s="1"/>
      <c r="M422" s="13">
        <f t="shared" si="45"/>
        <v>0.98206297927680974</v>
      </c>
      <c r="N422" s="13">
        <f t="shared" si="46"/>
        <v>-0.76567793684238972</v>
      </c>
      <c r="O422" s="13">
        <f t="shared" si="47"/>
        <v>0.62526982258659769</v>
      </c>
      <c r="P422" s="13">
        <f t="shared" si="48"/>
        <v>-1.0596598273977489</v>
      </c>
      <c r="Q422" s="13">
        <f t="shared" si="49"/>
        <v>0.63158144340057643</v>
      </c>
      <c r="R422" s="13">
        <f t="shared" si="50"/>
        <v>-1.5831436513856814</v>
      </c>
      <c r="S422" s="14">
        <f t="shared" si="51"/>
        <v>0</v>
      </c>
    </row>
    <row r="423" spans="1:19" x14ac:dyDescent="0.45">
      <c r="A423" s="1">
        <v>1986</v>
      </c>
      <c r="B423" s="1" t="s">
        <v>23</v>
      </c>
      <c r="C423" s="1" t="s">
        <v>86</v>
      </c>
      <c r="D423" s="1" t="s">
        <v>77</v>
      </c>
      <c r="E423" s="2">
        <v>43880</v>
      </c>
      <c r="F423" s="1" t="s">
        <v>45</v>
      </c>
      <c r="G423" s="1"/>
      <c r="H423" s="7">
        <f>IFERROR(VLOOKUP($C423&amp;":"&amp;$D423, Region!$D:$K, 2, FALSE), "")</f>
        <v>35.846299999999999</v>
      </c>
      <c r="I423" s="7">
        <f>IFERROR(VLOOKUP($C423&amp;":"&amp;$D423, Region!$D:$K, 3, FALSE), "")</f>
        <v>128.597723</v>
      </c>
      <c r="J423" s="7">
        <f>IFERROR(VLOOKUP($C423&amp;":"&amp;$D423, Region!$D:$K, 7, FALSE), "")</f>
        <v>0.85</v>
      </c>
      <c r="K423" s="7">
        <f>IFERROR(VLOOKUP($C423&amp;":"&amp;$D423, Region!$D:$K, 8, FALSE), "")</f>
        <v>22.49</v>
      </c>
      <c r="L423" s="1"/>
      <c r="M423" s="13">
        <f t="shared" si="45"/>
        <v>0.56946103125362602</v>
      </c>
      <c r="N423" s="13">
        <f t="shared" si="46"/>
        <v>-0.76567793684238972</v>
      </c>
      <c r="O423" s="13">
        <f t="shared" si="47"/>
        <v>0.62526982258659769</v>
      </c>
      <c r="P423" s="13">
        <f t="shared" si="48"/>
        <v>-1.0596598273977489</v>
      </c>
      <c r="Q423" s="13">
        <f t="shared" si="49"/>
        <v>0.63158144340057643</v>
      </c>
      <c r="R423" s="13">
        <f t="shared" si="50"/>
        <v>-1.5831436513856814</v>
      </c>
      <c r="S423" s="14">
        <f t="shared" si="51"/>
        <v>0</v>
      </c>
    </row>
    <row r="424" spans="1:19" x14ac:dyDescent="0.45">
      <c r="A424" s="1">
        <v>1961</v>
      </c>
      <c r="B424" s="1" t="s">
        <v>23</v>
      </c>
      <c r="C424" s="1" t="s">
        <v>86</v>
      </c>
      <c r="D424" s="1" t="s">
        <v>77</v>
      </c>
      <c r="E424" s="2">
        <v>43880</v>
      </c>
      <c r="F424" s="1" t="s">
        <v>45</v>
      </c>
      <c r="G424" s="1"/>
      <c r="H424" s="7">
        <f>IFERROR(VLOOKUP($C424&amp;":"&amp;$D424, Region!$D:$K, 2, FALSE), "")</f>
        <v>35.846299999999999</v>
      </c>
      <c r="I424" s="7">
        <f>IFERROR(VLOOKUP($C424&amp;":"&amp;$D424, Region!$D:$K, 3, FALSE), "")</f>
        <v>128.597723</v>
      </c>
      <c r="J424" s="7">
        <f>IFERROR(VLOOKUP($C424&amp;":"&amp;$D424, Region!$D:$K, 7, FALSE), "")</f>
        <v>0.85</v>
      </c>
      <c r="K424" s="7">
        <f>IFERROR(VLOOKUP($C424&amp;":"&amp;$D424, Region!$D:$K, 8, FALSE), "")</f>
        <v>22.49</v>
      </c>
      <c r="L424" s="1"/>
      <c r="M424" s="13">
        <f t="shared" si="45"/>
        <v>-0.71992005631882316</v>
      </c>
      <c r="N424" s="13">
        <f t="shared" si="46"/>
        <v>-0.76567793684238972</v>
      </c>
      <c r="O424" s="13">
        <f t="shared" si="47"/>
        <v>0.62526982258659769</v>
      </c>
      <c r="P424" s="13">
        <f t="shared" si="48"/>
        <v>-1.0596598273977489</v>
      </c>
      <c r="Q424" s="13">
        <f t="shared" si="49"/>
        <v>0.63158144340057643</v>
      </c>
      <c r="R424" s="13">
        <f t="shared" si="50"/>
        <v>-1.5831436513856814</v>
      </c>
      <c r="S424" s="14">
        <f t="shared" si="51"/>
        <v>0</v>
      </c>
    </row>
    <row r="425" spans="1:19" x14ac:dyDescent="0.45">
      <c r="A425" s="1">
        <v>1962</v>
      </c>
      <c r="B425" s="1" t="s">
        <v>23</v>
      </c>
      <c r="C425" s="1" t="s">
        <v>86</v>
      </c>
      <c r="D425" s="1" t="s">
        <v>77</v>
      </c>
      <c r="E425" s="2">
        <v>43880</v>
      </c>
      <c r="F425" s="1" t="s">
        <v>45</v>
      </c>
      <c r="G425" s="1"/>
      <c r="H425" s="7">
        <f>IFERROR(VLOOKUP($C425&amp;":"&amp;$D425, Region!$D:$K, 2, FALSE), "")</f>
        <v>35.846299999999999</v>
      </c>
      <c r="I425" s="7">
        <f>IFERROR(VLOOKUP($C425&amp;":"&amp;$D425, Region!$D:$K, 3, FALSE), "")</f>
        <v>128.597723</v>
      </c>
      <c r="J425" s="7">
        <f>IFERROR(VLOOKUP($C425&amp;":"&amp;$D425, Region!$D:$K, 7, FALSE), "")</f>
        <v>0.85</v>
      </c>
      <c r="K425" s="7">
        <f>IFERROR(VLOOKUP($C425&amp;":"&amp;$D425, Region!$D:$K, 8, FALSE), "")</f>
        <v>22.49</v>
      </c>
      <c r="L425" s="1"/>
      <c r="M425" s="13">
        <f t="shared" si="45"/>
        <v>-0.66834481281592517</v>
      </c>
      <c r="N425" s="13">
        <f t="shared" si="46"/>
        <v>-0.76567793684238972</v>
      </c>
      <c r="O425" s="13">
        <f t="shared" si="47"/>
        <v>0.62526982258659769</v>
      </c>
      <c r="P425" s="13">
        <f t="shared" si="48"/>
        <v>-1.0596598273977489</v>
      </c>
      <c r="Q425" s="13">
        <f t="shared" si="49"/>
        <v>0.63158144340057643</v>
      </c>
      <c r="R425" s="13">
        <f t="shared" si="50"/>
        <v>-1.5831436513856814</v>
      </c>
      <c r="S425" s="14">
        <f t="shared" si="51"/>
        <v>0</v>
      </c>
    </row>
    <row r="426" spans="1:19" x14ac:dyDescent="0.45">
      <c r="A426" s="1">
        <v>1960</v>
      </c>
      <c r="B426" s="1" t="s">
        <v>23</v>
      </c>
      <c r="C426" s="1" t="s">
        <v>86</v>
      </c>
      <c r="D426" s="1" t="s">
        <v>78</v>
      </c>
      <c r="E426" s="2">
        <v>43880</v>
      </c>
      <c r="F426" s="1" t="s">
        <v>45</v>
      </c>
      <c r="G426" s="1"/>
      <c r="H426" s="7">
        <f>IFERROR(VLOOKUP($C426&amp;":"&amp;$D426, Region!$D:$K, 2, FALSE), "")</f>
        <v>35.871993000000003</v>
      </c>
      <c r="I426" s="7">
        <f>IFERROR(VLOOKUP($C426&amp;":"&amp;$D426, Region!$D:$K, 3, FALSE), "")</f>
        <v>128.55918199999999</v>
      </c>
      <c r="J426" s="7">
        <f>IFERROR(VLOOKUP($C426&amp;":"&amp;$D426, Region!$D:$K, 7, FALSE), "")</f>
        <v>0.83</v>
      </c>
      <c r="K426" s="7">
        <f>IFERROR(VLOOKUP($C426&amp;":"&amp;$D426, Region!$D:$K, 8, FALSE), "")</f>
        <v>21.29</v>
      </c>
      <c r="L426" s="1"/>
      <c r="M426" s="13">
        <f t="shared" si="45"/>
        <v>-0.77149529982172116</v>
      </c>
      <c r="N426" s="13">
        <f t="shared" si="46"/>
        <v>-0.73315782555407549</v>
      </c>
      <c r="O426" s="13">
        <f t="shared" si="47"/>
        <v>0.58038040601811436</v>
      </c>
      <c r="P426" s="13">
        <f t="shared" si="48"/>
        <v>-1.096600297122742</v>
      </c>
      <c r="Q426" s="13">
        <f t="shared" si="49"/>
        <v>0.47034018883349948</v>
      </c>
      <c r="R426" s="13">
        <f t="shared" si="50"/>
        <v>-1.5831436513856814</v>
      </c>
      <c r="S426" s="14">
        <f t="shared" si="51"/>
        <v>0</v>
      </c>
    </row>
    <row r="427" spans="1:19" x14ac:dyDescent="0.45">
      <c r="A427" s="1">
        <v>1968</v>
      </c>
      <c r="B427" s="1" t="s">
        <v>23</v>
      </c>
      <c r="C427" s="1" t="s">
        <v>86</v>
      </c>
      <c r="D427" s="1"/>
      <c r="E427" s="2">
        <v>43880</v>
      </c>
      <c r="F427" s="1" t="s">
        <v>27</v>
      </c>
      <c r="G427" s="1"/>
      <c r="H427" s="7" t="str">
        <f>IFERROR(VLOOKUP($C427&amp;":"&amp;$D427, Region!$D:$K, 2, FALSE), "")</f>
        <v/>
      </c>
      <c r="I427" s="7" t="str">
        <f>IFERROR(VLOOKUP($C427&amp;":"&amp;$D427, Region!$D:$K, 3, FALSE), "")</f>
        <v/>
      </c>
      <c r="J427" s="7" t="str">
        <f>IFERROR(VLOOKUP($C427&amp;":"&amp;$D427, Region!$D:$K, 7, FALSE), "")</f>
        <v/>
      </c>
      <c r="K427" s="7" t="str">
        <f>IFERROR(VLOOKUP($C427&amp;":"&amp;$D427, Region!$D:$K, 8, FALSE), "")</f>
        <v/>
      </c>
      <c r="L427" s="1"/>
      <c r="M427" s="13">
        <f t="shared" si="45"/>
        <v>-0.35889335179853737</v>
      </c>
      <c r="N427" s="13" t="e">
        <f t="shared" si="46"/>
        <v>#VALUE!</v>
      </c>
      <c r="O427" s="13" t="e">
        <f t="shared" si="47"/>
        <v>#VALUE!</v>
      </c>
      <c r="P427" s="13" t="e">
        <f t="shared" si="48"/>
        <v>#VALUE!</v>
      </c>
      <c r="Q427" s="13" t="e">
        <f t="shared" si="49"/>
        <v>#VALUE!</v>
      </c>
      <c r="R427" s="13">
        <f t="shared" si="50"/>
        <v>-1.5831436513856814</v>
      </c>
      <c r="S427" s="14">
        <f t="shared" si="51"/>
        <v>1</v>
      </c>
    </row>
    <row r="428" spans="1:19" x14ac:dyDescent="0.45">
      <c r="A428" s="1">
        <v>1961</v>
      </c>
      <c r="B428" s="1" t="s">
        <v>23</v>
      </c>
      <c r="C428" s="1" t="s">
        <v>86</v>
      </c>
      <c r="D428" s="1"/>
      <c r="E428" s="2">
        <v>43880</v>
      </c>
      <c r="F428" s="1" t="s">
        <v>45</v>
      </c>
      <c r="G428" s="1"/>
      <c r="H428" s="7" t="str">
        <f>IFERROR(VLOOKUP($C428&amp;":"&amp;$D428, Region!$D:$K, 2, FALSE), "")</f>
        <v/>
      </c>
      <c r="I428" s="7" t="str">
        <f>IFERROR(VLOOKUP($C428&amp;":"&amp;$D428, Region!$D:$K, 3, FALSE), "")</f>
        <v/>
      </c>
      <c r="J428" s="7" t="str">
        <f>IFERROR(VLOOKUP($C428&amp;":"&amp;$D428, Region!$D:$K, 7, FALSE), "")</f>
        <v/>
      </c>
      <c r="K428" s="7" t="str">
        <f>IFERROR(VLOOKUP($C428&amp;":"&amp;$D428, Region!$D:$K, 8, FALSE), "")</f>
        <v/>
      </c>
      <c r="L428" s="1"/>
      <c r="M428" s="13">
        <f t="shared" si="45"/>
        <v>-0.71992005631882316</v>
      </c>
      <c r="N428" s="13" t="e">
        <f t="shared" si="46"/>
        <v>#VALUE!</v>
      </c>
      <c r="O428" s="13" t="e">
        <f t="shared" si="47"/>
        <v>#VALUE!</v>
      </c>
      <c r="P428" s="13" t="e">
        <f t="shared" si="48"/>
        <v>#VALUE!</v>
      </c>
      <c r="Q428" s="13" t="e">
        <f t="shared" si="49"/>
        <v>#VALUE!</v>
      </c>
      <c r="R428" s="13">
        <f t="shared" si="50"/>
        <v>-1.5831436513856814</v>
      </c>
      <c r="S428" s="14">
        <f t="shared" si="51"/>
        <v>0</v>
      </c>
    </row>
    <row r="429" spans="1:19" x14ac:dyDescent="0.45">
      <c r="A429" s="1">
        <v>1970</v>
      </c>
      <c r="B429" s="1" t="s">
        <v>23</v>
      </c>
      <c r="C429" s="1" t="s">
        <v>86</v>
      </c>
      <c r="D429" s="1"/>
      <c r="E429" s="2">
        <v>43880</v>
      </c>
      <c r="F429" s="1" t="s">
        <v>27</v>
      </c>
      <c r="G429" s="1"/>
      <c r="H429" s="7" t="str">
        <f>IFERROR(VLOOKUP($C429&amp;":"&amp;$D429, Region!$D:$K, 2, FALSE), "")</f>
        <v/>
      </c>
      <c r="I429" s="7" t="str">
        <f>IFERROR(VLOOKUP($C429&amp;":"&amp;$D429, Region!$D:$K, 3, FALSE), "")</f>
        <v/>
      </c>
      <c r="J429" s="7" t="str">
        <f>IFERROR(VLOOKUP($C429&amp;":"&amp;$D429, Region!$D:$K, 7, FALSE), "")</f>
        <v/>
      </c>
      <c r="K429" s="7" t="str">
        <f>IFERROR(VLOOKUP($C429&amp;":"&amp;$D429, Region!$D:$K, 8, FALSE), "")</f>
        <v/>
      </c>
      <c r="L429" s="1"/>
      <c r="M429" s="13">
        <f t="shared" si="45"/>
        <v>-0.25574286479274144</v>
      </c>
      <c r="N429" s="13" t="e">
        <f t="shared" si="46"/>
        <v>#VALUE!</v>
      </c>
      <c r="O429" s="13" t="e">
        <f t="shared" si="47"/>
        <v>#VALUE!</v>
      </c>
      <c r="P429" s="13" t="e">
        <f t="shared" si="48"/>
        <v>#VALUE!</v>
      </c>
      <c r="Q429" s="13" t="e">
        <f t="shared" si="49"/>
        <v>#VALUE!</v>
      </c>
      <c r="R429" s="13">
        <f t="shared" si="50"/>
        <v>-1.5831436513856814</v>
      </c>
      <c r="S429" s="14">
        <f t="shared" si="51"/>
        <v>1</v>
      </c>
    </row>
    <row r="430" spans="1:19" x14ac:dyDescent="0.45">
      <c r="A430" s="1">
        <v>1964</v>
      </c>
      <c r="B430" s="1" t="s">
        <v>23</v>
      </c>
      <c r="C430" s="1" t="s">
        <v>86</v>
      </c>
      <c r="D430" s="1"/>
      <c r="E430" s="2">
        <v>43881</v>
      </c>
      <c r="F430" s="1" t="s">
        <v>45</v>
      </c>
      <c r="G430" s="1"/>
      <c r="H430" s="7" t="str">
        <f>IFERROR(VLOOKUP($C430&amp;":"&amp;$D430, Region!$D:$K, 2, FALSE), "")</f>
        <v/>
      </c>
      <c r="I430" s="7" t="str">
        <f>IFERROR(VLOOKUP($C430&amp;":"&amp;$D430, Region!$D:$K, 3, FALSE), "")</f>
        <v/>
      </c>
      <c r="J430" s="7" t="str">
        <f>IFERROR(VLOOKUP($C430&amp;":"&amp;$D430, Region!$D:$K, 7, FALSE), "")</f>
        <v/>
      </c>
      <c r="K430" s="7" t="str">
        <f>IFERROR(VLOOKUP($C430&amp;":"&amp;$D430, Region!$D:$K, 8, FALSE), "")</f>
        <v/>
      </c>
      <c r="L430" s="1"/>
      <c r="M430" s="13">
        <f t="shared" si="45"/>
        <v>-0.56519432581012918</v>
      </c>
      <c r="N430" s="13" t="e">
        <f t="shared" si="46"/>
        <v>#VALUE!</v>
      </c>
      <c r="O430" s="13" t="e">
        <f t="shared" si="47"/>
        <v>#VALUE!</v>
      </c>
      <c r="P430" s="13" t="e">
        <f t="shared" si="48"/>
        <v>#VALUE!</v>
      </c>
      <c r="Q430" s="13" t="e">
        <f t="shared" si="49"/>
        <v>#VALUE!</v>
      </c>
      <c r="R430" s="13">
        <f t="shared" si="50"/>
        <v>-1.4560657395898375</v>
      </c>
      <c r="S430" s="14">
        <f t="shared" si="51"/>
        <v>0</v>
      </c>
    </row>
    <row r="431" spans="1:19" x14ac:dyDescent="0.45">
      <c r="A431" s="1">
        <v>1991</v>
      </c>
      <c r="B431" s="1" t="s">
        <v>23</v>
      </c>
      <c r="C431" s="1" t="s">
        <v>86</v>
      </c>
      <c r="D431" s="1"/>
      <c r="E431" s="2">
        <v>43881</v>
      </c>
      <c r="F431" s="1" t="s">
        <v>45</v>
      </c>
      <c r="G431" s="1"/>
      <c r="H431" s="7" t="str">
        <f>IFERROR(VLOOKUP($C431&amp;":"&amp;$D431, Region!$D:$K, 2, FALSE), "")</f>
        <v/>
      </c>
      <c r="I431" s="7" t="str">
        <f>IFERROR(VLOOKUP($C431&amp;":"&amp;$D431, Region!$D:$K, 3, FALSE), "")</f>
        <v/>
      </c>
      <c r="J431" s="7" t="str">
        <f>IFERROR(VLOOKUP($C431&amp;":"&amp;$D431, Region!$D:$K, 7, FALSE), "")</f>
        <v/>
      </c>
      <c r="K431" s="7" t="str">
        <f>IFERROR(VLOOKUP($C431&amp;":"&amp;$D431, Region!$D:$K, 8, FALSE), "")</f>
        <v/>
      </c>
      <c r="L431" s="1"/>
      <c r="M431" s="13">
        <f t="shared" si="45"/>
        <v>0.82733724876811587</v>
      </c>
      <c r="N431" s="13" t="e">
        <f t="shared" si="46"/>
        <v>#VALUE!</v>
      </c>
      <c r="O431" s="13" t="e">
        <f t="shared" si="47"/>
        <v>#VALUE!</v>
      </c>
      <c r="P431" s="13" t="e">
        <f t="shared" si="48"/>
        <v>#VALUE!</v>
      </c>
      <c r="Q431" s="13" t="e">
        <f t="shared" si="49"/>
        <v>#VALUE!</v>
      </c>
      <c r="R431" s="13">
        <f t="shared" si="50"/>
        <v>-1.4560657395898375</v>
      </c>
      <c r="S431" s="14">
        <f t="shared" si="51"/>
        <v>0</v>
      </c>
    </row>
    <row r="432" spans="1:19" x14ac:dyDescent="0.45">
      <c r="A432" s="1">
        <v>1972</v>
      </c>
      <c r="B432" s="1" t="s">
        <v>23</v>
      </c>
      <c r="C432" s="1" t="s">
        <v>86</v>
      </c>
      <c r="D432" s="1"/>
      <c r="E432" s="2">
        <v>43881</v>
      </c>
      <c r="F432" s="1" t="s">
        <v>45</v>
      </c>
      <c r="G432" s="1"/>
      <c r="H432" s="7" t="str">
        <f>IFERROR(VLOOKUP($C432&amp;":"&amp;$D432, Region!$D:$K, 2, FALSE), "")</f>
        <v/>
      </c>
      <c r="I432" s="7" t="str">
        <f>IFERROR(VLOOKUP($C432&amp;":"&amp;$D432, Region!$D:$K, 3, FALSE), "")</f>
        <v/>
      </c>
      <c r="J432" s="7" t="str">
        <f>IFERROR(VLOOKUP($C432&amp;":"&amp;$D432, Region!$D:$K, 7, FALSE), "")</f>
        <v/>
      </c>
      <c r="K432" s="7" t="str">
        <f>IFERROR(VLOOKUP($C432&amp;":"&amp;$D432, Region!$D:$K, 8, FALSE), "")</f>
        <v/>
      </c>
      <c r="L432" s="1"/>
      <c r="M432" s="13">
        <f t="shared" si="45"/>
        <v>-0.15259237778694548</v>
      </c>
      <c r="N432" s="13" t="e">
        <f t="shared" si="46"/>
        <v>#VALUE!</v>
      </c>
      <c r="O432" s="13" t="e">
        <f t="shared" si="47"/>
        <v>#VALUE!</v>
      </c>
      <c r="P432" s="13" t="e">
        <f t="shared" si="48"/>
        <v>#VALUE!</v>
      </c>
      <c r="Q432" s="13" t="e">
        <f t="shared" si="49"/>
        <v>#VALUE!</v>
      </c>
      <c r="R432" s="13">
        <f t="shared" si="50"/>
        <v>-1.4560657395898375</v>
      </c>
      <c r="S432" s="14">
        <f t="shared" si="51"/>
        <v>0</v>
      </c>
    </row>
    <row r="433" spans="1:19" x14ac:dyDescent="0.45">
      <c r="A433" s="1">
        <v>1964</v>
      </c>
      <c r="B433" s="1" t="s">
        <v>23</v>
      </c>
      <c r="C433" s="1" t="s">
        <v>86</v>
      </c>
      <c r="D433" s="1"/>
      <c r="E433" s="2">
        <v>43881</v>
      </c>
      <c r="F433" s="1" t="s">
        <v>45</v>
      </c>
      <c r="G433" s="1"/>
      <c r="H433" s="7" t="str">
        <f>IFERROR(VLOOKUP($C433&amp;":"&amp;$D433, Region!$D:$K, 2, FALSE), "")</f>
        <v/>
      </c>
      <c r="I433" s="7" t="str">
        <f>IFERROR(VLOOKUP($C433&amp;":"&amp;$D433, Region!$D:$K, 3, FALSE), "")</f>
        <v/>
      </c>
      <c r="J433" s="7" t="str">
        <f>IFERROR(VLOOKUP($C433&amp;":"&amp;$D433, Region!$D:$K, 7, FALSE), "")</f>
        <v/>
      </c>
      <c r="K433" s="7" t="str">
        <f>IFERROR(VLOOKUP($C433&amp;":"&amp;$D433, Region!$D:$K, 8, FALSE), "")</f>
        <v/>
      </c>
      <c r="L433" s="1"/>
      <c r="M433" s="13">
        <f t="shared" si="45"/>
        <v>-0.56519432581012918</v>
      </c>
      <c r="N433" s="13" t="e">
        <f t="shared" si="46"/>
        <v>#VALUE!</v>
      </c>
      <c r="O433" s="13" t="e">
        <f t="shared" si="47"/>
        <v>#VALUE!</v>
      </c>
      <c r="P433" s="13" t="e">
        <f t="shared" si="48"/>
        <v>#VALUE!</v>
      </c>
      <c r="Q433" s="13" t="e">
        <f t="shared" si="49"/>
        <v>#VALUE!</v>
      </c>
      <c r="R433" s="13">
        <f t="shared" si="50"/>
        <v>-1.4560657395898375</v>
      </c>
      <c r="S433" s="14">
        <f t="shared" si="51"/>
        <v>0</v>
      </c>
    </row>
    <row r="434" spans="1:19" x14ac:dyDescent="0.45">
      <c r="A434" s="1">
        <v>1981</v>
      </c>
      <c r="B434" s="1" t="s">
        <v>23</v>
      </c>
      <c r="C434" s="1" t="s">
        <v>86</v>
      </c>
      <c r="D434" s="1"/>
      <c r="E434" s="2">
        <v>43881</v>
      </c>
      <c r="F434" s="1" t="s">
        <v>45</v>
      </c>
      <c r="G434" s="1"/>
      <c r="H434" s="7" t="str">
        <f>IFERROR(VLOOKUP($C434&amp;":"&amp;$D434, Region!$D:$K, 2, FALSE), "")</f>
        <v/>
      </c>
      <c r="I434" s="7" t="str">
        <f>IFERROR(VLOOKUP($C434&amp;":"&amp;$D434, Region!$D:$K, 3, FALSE), "")</f>
        <v/>
      </c>
      <c r="J434" s="7" t="str">
        <f>IFERROR(VLOOKUP($C434&amp;":"&amp;$D434, Region!$D:$K, 7, FALSE), "")</f>
        <v/>
      </c>
      <c r="K434" s="7" t="str">
        <f>IFERROR(VLOOKUP($C434&amp;":"&amp;$D434, Region!$D:$K, 8, FALSE), "")</f>
        <v/>
      </c>
      <c r="L434" s="1"/>
      <c r="M434" s="13">
        <f t="shared" si="45"/>
        <v>0.31158481373913621</v>
      </c>
      <c r="N434" s="13" t="e">
        <f t="shared" si="46"/>
        <v>#VALUE!</v>
      </c>
      <c r="O434" s="13" t="e">
        <f t="shared" si="47"/>
        <v>#VALUE!</v>
      </c>
      <c r="P434" s="13" t="e">
        <f t="shared" si="48"/>
        <v>#VALUE!</v>
      </c>
      <c r="Q434" s="13" t="e">
        <f t="shared" si="49"/>
        <v>#VALUE!</v>
      </c>
      <c r="R434" s="13">
        <f t="shared" si="50"/>
        <v>-1.4560657395898375</v>
      </c>
      <c r="S434" s="14">
        <f t="shared" si="51"/>
        <v>0</v>
      </c>
    </row>
    <row r="435" spans="1:19" x14ac:dyDescent="0.45">
      <c r="A435" s="1">
        <v>1971</v>
      </c>
      <c r="B435" s="1" t="s">
        <v>23</v>
      </c>
      <c r="C435" s="1" t="s">
        <v>86</v>
      </c>
      <c r="D435" s="1"/>
      <c r="E435" s="2">
        <v>43881</v>
      </c>
      <c r="F435" s="1" t="s">
        <v>45</v>
      </c>
      <c r="G435" s="1"/>
      <c r="H435" s="7" t="str">
        <f>IFERROR(VLOOKUP($C435&amp;":"&amp;$D435, Region!$D:$K, 2, FALSE), "")</f>
        <v/>
      </c>
      <c r="I435" s="7" t="str">
        <f>IFERROR(VLOOKUP($C435&amp;":"&amp;$D435, Region!$D:$K, 3, FALSE), "")</f>
        <v/>
      </c>
      <c r="J435" s="7" t="str">
        <f>IFERROR(VLOOKUP($C435&amp;":"&amp;$D435, Region!$D:$K, 7, FALSE), "")</f>
        <v/>
      </c>
      <c r="K435" s="7" t="str">
        <f>IFERROR(VLOOKUP($C435&amp;":"&amp;$D435, Region!$D:$K, 8, FALSE), "")</f>
        <v/>
      </c>
      <c r="L435" s="1"/>
      <c r="M435" s="13">
        <f t="shared" si="45"/>
        <v>-0.20416762128984345</v>
      </c>
      <c r="N435" s="13" t="e">
        <f t="shared" si="46"/>
        <v>#VALUE!</v>
      </c>
      <c r="O435" s="13" t="e">
        <f t="shared" si="47"/>
        <v>#VALUE!</v>
      </c>
      <c r="P435" s="13" t="e">
        <f t="shared" si="48"/>
        <v>#VALUE!</v>
      </c>
      <c r="Q435" s="13" t="e">
        <f t="shared" si="49"/>
        <v>#VALUE!</v>
      </c>
      <c r="R435" s="13">
        <f t="shared" si="50"/>
        <v>-1.4560657395898375</v>
      </c>
      <c r="S435" s="14">
        <f t="shared" si="51"/>
        <v>0</v>
      </c>
    </row>
    <row r="436" spans="1:19" x14ac:dyDescent="0.45">
      <c r="A436" s="1">
        <v>1984</v>
      </c>
      <c r="B436" s="1" t="s">
        <v>23</v>
      </c>
      <c r="C436" s="1" t="s">
        <v>86</v>
      </c>
      <c r="D436" s="1"/>
      <c r="E436" s="2">
        <v>43881</v>
      </c>
      <c r="F436" s="1" t="s">
        <v>45</v>
      </c>
      <c r="G436" s="1"/>
      <c r="H436" s="7" t="str">
        <f>IFERROR(VLOOKUP($C436&amp;":"&amp;$D436, Region!$D:$K, 2, FALSE), "")</f>
        <v/>
      </c>
      <c r="I436" s="7" t="str">
        <f>IFERROR(VLOOKUP($C436&amp;":"&amp;$D436, Region!$D:$K, 3, FALSE), "")</f>
        <v/>
      </c>
      <c r="J436" s="7" t="str">
        <f>IFERROR(VLOOKUP($C436&amp;":"&amp;$D436, Region!$D:$K, 7, FALSE), "")</f>
        <v/>
      </c>
      <c r="K436" s="7" t="str">
        <f>IFERROR(VLOOKUP($C436&amp;":"&amp;$D436, Region!$D:$K, 8, FALSE), "")</f>
        <v/>
      </c>
      <c r="L436" s="1"/>
      <c r="M436" s="13">
        <f t="shared" si="45"/>
        <v>0.46631054424783014</v>
      </c>
      <c r="N436" s="13" t="e">
        <f t="shared" si="46"/>
        <v>#VALUE!</v>
      </c>
      <c r="O436" s="13" t="e">
        <f t="shared" si="47"/>
        <v>#VALUE!</v>
      </c>
      <c r="P436" s="13" t="e">
        <f t="shared" si="48"/>
        <v>#VALUE!</v>
      </c>
      <c r="Q436" s="13" t="e">
        <f t="shared" si="49"/>
        <v>#VALUE!</v>
      </c>
      <c r="R436" s="13">
        <f t="shared" si="50"/>
        <v>-1.4560657395898375</v>
      </c>
      <c r="S436" s="14">
        <f t="shared" si="51"/>
        <v>0</v>
      </c>
    </row>
    <row r="437" spans="1:19" x14ac:dyDescent="0.45">
      <c r="A437" s="1">
        <v>1963</v>
      </c>
      <c r="B437" s="1" t="s">
        <v>23</v>
      </c>
      <c r="C437" s="1" t="s">
        <v>86</v>
      </c>
      <c r="D437" s="1"/>
      <c r="E437" s="2">
        <v>43881</v>
      </c>
      <c r="F437" s="1" t="s">
        <v>45</v>
      </c>
      <c r="G437" s="1"/>
      <c r="H437" s="7" t="str">
        <f>IFERROR(VLOOKUP($C437&amp;":"&amp;$D437, Region!$D:$K, 2, FALSE), "")</f>
        <v/>
      </c>
      <c r="I437" s="7" t="str">
        <f>IFERROR(VLOOKUP($C437&amp;":"&amp;$D437, Region!$D:$K, 3, FALSE), "")</f>
        <v/>
      </c>
      <c r="J437" s="7" t="str">
        <f>IFERROR(VLOOKUP($C437&amp;":"&amp;$D437, Region!$D:$K, 7, FALSE), "")</f>
        <v/>
      </c>
      <c r="K437" s="7" t="str">
        <f>IFERROR(VLOOKUP($C437&amp;":"&amp;$D437, Region!$D:$K, 8, FALSE), "")</f>
        <v/>
      </c>
      <c r="L437" s="1"/>
      <c r="M437" s="13">
        <f t="shared" si="45"/>
        <v>-0.61676956931302718</v>
      </c>
      <c r="N437" s="13" t="e">
        <f t="shared" si="46"/>
        <v>#VALUE!</v>
      </c>
      <c r="O437" s="13" t="e">
        <f t="shared" si="47"/>
        <v>#VALUE!</v>
      </c>
      <c r="P437" s="13" t="e">
        <f t="shared" si="48"/>
        <v>#VALUE!</v>
      </c>
      <c r="Q437" s="13" t="e">
        <f t="shared" si="49"/>
        <v>#VALUE!</v>
      </c>
      <c r="R437" s="13">
        <f t="shared" si="50"/>
        <v>-1.4560657395898375</v>
      </c>
      <c r="S437" s="14">
        <f t="shared" si="51"/>
        <v>0</v>
      </c>
    </row>
    <row r="438" spans="1:19" x14ac:dyDescent="0.45">
      <c r="A438" s="1">
        <v>1965</v>
      </c>
      <c r="B438" s="1" t="s">
        <v>23</v>
      </c>
      <c r="C438" s="1" t="s">
        <v>86</v>
      </c>
      <c r="D438" s="1"/>
      <c r="E438" s="2">
        <v>43881</v>
      </c>
      <c r="F438" s="1" t="s">
        <v>45</v>
      </c>
      <c r="G438" s="1"/>
      <c r="H438" s="7" t="str">
        <f>IFERROR(VLOOKUP($C438&amp;":"&amp;$D438, Region!$D:$K, 2, FALSE), "")</f>
        <v/>
      </c>
      <c r="I438" s="7" t="str">
        <f>IFERROR(VLOOKUP($C438&amp;":"&amp;$D438, Region!$D:$K, 3, FALSE), "")</f>
        <v/>
      </c>
      <c r="J438" s="7" t="str">
        <f>IFERROR(VLOOKUP($C438&amp;":"&amp;$D438, Region!$D:$K, 7, FALSE), "")</f>
        <v/>
      </c>
      <c r="K438" s="7" t="str">
        <f>IFERROR(VLOOKUP($C438&amp;":"&amp;$D438, Region!$D:$K, 8, FALSE), "")</f>
        <v/>
      </c>
      <c r="L438" s="1"/>
      <c r="M438" s="13">
        <f t="shared" si="45"/>
        <v>-0.5136190823072313</v>
      </c>
      <c r="N438" s="13" t="e">
        <f t="shared" si="46"/>
        <v>#VALUE!</v>
      </c>
      <c r="O438" s="13" t="e">
        <f t="shared" si="47"/>
        <v>#VALUE!</v>
      </c>
      <c r="P438" s="13" t="e">
        <f t="shared" si="48"/>
        <v>#VALUE!</v>
      </c>
      <c r="Q438" s="13" t="e">
        <f t="shared" si="49"/>
        <v>#VALUE!</v>
      </c>
      <c r="R438" s="13">
        <f t="shared" si="50"/>
        <v>-1.4560657395898375</v>
      </c>
      <c r="S438" s="14">
        <f t="shared" si="51"/>
        <v>0</v>
      </c>
    </row>
    <row r="439" spans="1:19" x14ac:dyDescent="0.45">
      <c r="A439" s="1">
        <v>1986</v>
      </c>
      <c r="B439" s="1" t="s">
        <v>23</v>
      </c>
      <c r="C439" s="1" t="s">
        <v>86</v>
      </c>
      <c r="D439" s="1"/>
      <c r="E439" s="2">
        <v>43881</v>
      </c>
      <c r="F439" s="1" t="s">
        <v>45</v>
      </c>
      <c r="G439" s="1"/>
      <c r="H439" s="7" t="str">
        <f>IFERROR(VLOOKUP($C439&amp;":"&amp;$D439, Region!$D:$K, 2, FALSE), "")</f>
        <v/>
      </c>
      <c r="I439" s="7" t="str">
        <f>IFERROR(VLOOKUP($C439&amp;":"&amp;$D439, Region!$D:$K, 3, FALSE), "")</f>
        <v/>
      </c>
      <c r="J439" s="7" t="str">
        <f>IFERROR(VLOOKUP($C439&amp;":"&amp;$D439, Region!$D:$K, 7, FALSE), "")</f>
        <v/>
      </c>
      <c r="K439" s="7" t="str">
        <f>IFERROR(VLOOKUP($C439&amp;":"&amp;$D439, Region!$D:$K, 8, FALSE), "")</f>
        <v/>
      </c>
      <c r="L439" s="1"/>
      <c r="M439" s="13">
        <f t="shared" si="45"/>
        <v>0.56946103125362602</v>
      </c>
      <c r="N439" s="13" t="e">
        <f t="shared" si="46"/>
        <v>#VALUE!</v>
      </c>
      <c r="O439" s="13" t="e">
        <f t="shared" si="47"/>
        <v>#VALUE!</v>
      </c>
      <c r="P439" s="13" t="e">
        <f t="shared" si="48"/>
        <v>#VALUE!</v>
      </c>
      <c r="Q439" s="13" t="e">
        <f t="shared" si="49"/>
        <v>#VALUE!</v>
      </c>
      <c r="R439" s="13">
        <f t="shared" si="50"/>
        <v>-1.4560657395898375</v>
      </c>
      <c r="S439" s="14">
        <f t="shared" si="51"/>
        <v>0</v>
      </c>
    </row>
    <row r="440" spans="1:19" x14ac:dyDescent="0.45">
      <c r="A440" s="1">
        <v>1955</v>
      </c>
      <c r="B440" s="1" t="s">
        <v>23</v>
      </c>
      <c r="C440" s="1" t="s">
        <v>86</v>
      </c>
      <c r="D440" s="1"/>
      <c r="E440" s="2">
        <v>43881</v>
      </c>
      <c r="F440" s="1" t="s">
        <v>45</v>
      </c>
      <c r="G440" s="1"/>
      <c r="H440" s="7" t="str">
        <f>IFERROR(VLOOKUP($C440&amp;":"&amp;$D440, Region!$D:$K, 2, FALSE), "")</f>
        <v/>
      </c>
      <c r="I440" s="7" t="str">
        <f>IFERROR(VLOOKUP($C440&amp;":"&amp;$D440, Region!$D:$K, 3, FALSE), "")</f>
        <v/>
      </c>
      <c r="J440" s="7" t="str">
        <f>IFERROR(VLOOKUP($C440&amp;":"&amp;$D440, Region!$D:$K, 7, FALSE), "")</f>
        <v/>
      </c>
      <c r="K440" s="7" t="str">
        <f>IFERROR(VLOOKUP($C440&amp;":"&amp;$D440, Region!$D:$K, 8, FALSE), "")</f>
        <v/>
      </c>
      <c r="L440" s="1"/>
      <c r="M440" s="13">
        <f t="shared" si="45"/>
        <v>-1.029371517336211</v>
      </c>
      <c r="N440" s="13" t="e">
        <f t="shared" si="46"/>
        <v>#VALUE!</v>
      </c>
      <c r="O440" s="13" t="e">
        <f t="shared" si="47"/>
        <v>#VALUE!</v>
      </c>
      <c r="P440" s="13" t="e">
        <f t="shared" si="48"/>
        <v>#VALUE!</v>
      </c>
      <c r="Q440" s="13" t="e">
        <f t="shared" si="49"/>
        <v>#VALUE!</v>
      </c>
      <c r="R440" s="13">
        <f t="shared" si="50"/>
        <v>-1.4560657395898375</v>
      </c>
      <c r="S440" s="14">
        <f t="shared" si="51"/>
        <v>0</v>
      </c>
    </row>
    <row r="441" spans="1:19" x14ac:dyDescent="0.45">
      <c r="A441" s="1">
        <v>1956</v>
      </c>
      <c r="B441" s="1" t="s">
        <v>23</v>
      </c>
      <c r="C441" s="1" t="s">
        <v>86</v>
      </c>
      <c r="D441" s="1"/>
      <c r="E441" s="2">
        <v>43881</v>
      </c>
      <c r="F441" s="1" t="s">
        <v>45</v>
      </c>
      <c r="G441" s="1"/>
      <c r="H441" s="7" t="str">
        <f>IFERROR(VLOOKUP($C441&amp;":"&amp;$D441, Region!$D:$K, 2, FALSE), "")</f>
        <v/>
      </c>
      <c r="I441" s="7" t="str">
        <f>IFERROR(VLOOKUP($C441&amp;":"&amp;$D441, Region!$D:$K, 3, FALSE), "")</f>
        <v/>
      </c>
      <c r="J441" s="7" t="str">
        <f>IFERROR(VLOOKUP($C441&amp;":"&amp;$D441, Region!$D:$K, 7, FALSE), "")</f>
        <v/>
      </c>
      <c r="K441" s="7" t="str">
        <f>IFERROR(VLOOKUP($C441&amp;":"&amp;$D441, Region!$D:$K, 8, FALSE), "")</f>
        <v/>
      </c>
      <c r="L441" s="1"/>
      <c r="M441" s="13">
        <f t="shared" si="45"/>
        <v>-0.97779627383331302</v>
      </c>
      <c r="N441" s="13" t="e">
        <f t="shared" si="46"/>
        <v>#VALUE!</v>
      </c>
      <c r="O441" s="13" t="e">
        <f t="shared" si="47"/>
        <v>#VALUE!</v>
      </c>
      <c r="P441" s="13" t="e">
        <f t="shared" si="48"/>
        <v>#VALUE!</v>
      </c>
      <c r="Q441" s="13" t="e">
        <f t="shared" si="49"/>
        <v>#VALUE!</v>
      </c>
      <c r="R441" s="13">
        <f t="shared" si="50"/>
        <v>-1.4560657395898375</v>
      </c>
      <c r="S441" s="14">
        <f t="shared" si="51"/>
        <v>0</v>
      </c>
    </row>
    <row r="442" spans="1:19" x14ac:dyDescent="0.45">
      <c r="A442" s="1">
        <v>1951</v>
      </c>
      <c r="B442" s="1" t="s">
        <v>23</v>
      </c>
      <c r="C442" s="1" t="s">
        <v>86</v>
      </c>
      <c r="D442" s="1" t="s">
        <v>88</v>
      </c>
      <c r="E442" s="2">
        <v>43881</v>
      </c>
      <c r="F442" s="1" t="s">
        <v>45</v>
      </c>
      <c r="G442" s="1"/>
      <c r="H442" s="7">
        <f>IFERROR(VLOOKUP($C442&amp;":"&amp;$D442, Region!$D:$K, 2, FALSE), "")</f>
        <v>35.830128000000002</v>
      </c>
      <c r="I442" s="7">
        <f>IFERROR(VLOOKUP($C442&amp;":"&amp;$D442, Region!$D:$K, 3, FALSE), "")</f>
        <v>128.532635</v>
      </c>
      <c r="J442" s="7">
        <f>IFERROR(VLOOKUP($C442&amp;":"&amp;$D442, Region!$D:$K, 7, FALSE), "")</f>
        <v>1.72</v>
      </c>
      <c r="K442" s="7">
        <f>IFERROR(VLOOKUP($C442&amp;":"&amp;$D442, Region!$D:$K, 8, FALSE), "")</f>
        <v>13.56</v>
      </c>
      <c r="L442" s="1"/>
      <c r="M442" s="13">
        <f t="shared" si="45"/>
        <v>-1.2356724913478028</v>
      </c>
      <c r="N442" s="13">
        <f t="shared" si="46"/>
        <v>-0.7861471401177742</v>
      </c>
      <c r="O442" s="13">
        <f t="shared" si="47"/>
        <v>0.54946062340627344</v>
      </c>
      <c r="P442" s="13">
        <f t="shared" si="48"/>
        <v>0.54725060563944761</v>
      </c>
      <c r="Q442" s="13">
        <f t="shared" si="49"/>
        <v>-0.56832222600275462</v>
      </c>
      <c r="R442" s="13">
        <f t="shared" si="50"/>
        <v>-1.4560657395898375</v>
      </c>
      <c r="S442" s="14">
        <f t="shared" si="51"/>
        <v>0</v>
      </c>
    </row>
    <row r="443" spans="1:19" x14ac:dyDescent="0.45">
      <c r="A443" s="1">
        <v>1989</v>
      </c>
      <c r="B443" s="1" t="s">
        <v>23</v>
      </c>
      <c r="C443" s="1" t="s">
        <v>86</v>
      </c>
      <c r="D443" s="1" t="s">
        <v>90</v>
      </c>
      <c r="E443" s="2">
        <v>43881</v>
      </c>
      <c r="F443" s="1" t="s">
        <v>45</v>
      </c>
      <c r="G443" s="1"/>
      <c r="H443" s="7">
        <f>IFERROR(VLOOKUP($C443&amp;":"&amp;$D443, Region!$D:$K, 2, FALSE), "")</f>
        <v>35.858395000000002</v>
      </c>
      <c r="I443" s="7">
        <f>IFERROR(VLOOKUP($C443&amp;":"&amp;$D443, Region!$D:$K, 3, FALSE), "")</f>
        <v>128.630551</v>
      </c>
      <c r="J443" s="7">
        <f>IFERROR(VLOOKUP($C443&amp;":"&amp;$D443, Region!$D:$K, 7, FALSE), "")</f>
        <v>2.2799999999999998</v>
      </c>
      <c r="K443" s="7">
        <f>IFERROR(VLOOKUP($C443&amp;":"&amp;$D443, Region!$D:$K, 8, FALSE), "")</f>
        <v>15</v>
      </c>
      <c r="L443" s="1"/>
      <c r="M443" s="13">
        <f t="shared" si="45"/>
        <v>0.72418676176232</v>
      </c>
      <c r="N443" s="13">
        <f t="shared" si="46"/>
        <v>-0.75036906882261112</v>
      </c>
      <c r="O443" s="13">
        <f t="shared" si="47"/>
        <v>0.66350520223708909</v>
      </c>
      <c r="P443" s="13">
        <f t="shared" si="48"/>
        <v>1.581583757939252</v>
      </c>
      <c r="Q443" s="13">
        <f t="shared" si="49"/>
        <v>-0.3748327205222623</v>
      </c>
      <c r="R443" s="13">
        <f t="shared" si="50"/>
        <v>-1.4560657395898375</v>
      </c>
      <c r="S443" s="14">
        <f t="shared" si="51"/>
        <v>0</v>
      </c>
    </row>
    <row r="444" spans="1:19" x14ac:dyDescent="0.45">
      <c r="A444" s="1">
        <v>1999</v>
      </c>
      <c r="B444" s="1" t="s">
        <v>23</v>
      </c>
      <c r="C444" s="1" t="s">
        <v>86</v>
      </c>
      <c r="D444" s="1" t="s">
        <v>78</v>
      </c>
      <c r="E444" s="2">
        <v>43881</v>
      </c>
      <c r="F444" s="1" t="s">
        <v>45</v>
      </c>
      <c r="G444" s="1"/>
      <c r="H444" s="7">
        <f>IFERROR(VLOOKUP($C444&amp;":"&amp;$D444, Region!$D:$K, 2, FALSE), "")</f>
        <v>35.871993000000003</v>
      </c>
      <c r="I444" s="7">
        <f>IFERROR(VLOOKUP($C444&amp;":"&amp;$D444, Region!$D:$K, 3, FALSE), "")</f>
        <v>128.55918199999999</v>
      </c>
      <c r="J444" s="7">
        <f>IFERROR(VLOOKUP($C444&amp;":"&amp;$D444, Region!$D:$K, 7, FALSE), "")</f>
        <v>0.83</v>
      </c>
      <c r="K444" s="7">
        <f>IFERROR(VLOOKUP($C444&amp;":"&amp;$D444, Region!$D:$K, 8, FALSE), "")</f>
        <v>21.29</v>
      </c>
      <c r="L444" s="1"/>
      <c r="M444" s="13">
        <f t="shared" si="45"/>
        <v>1.2399391967912996</v>
      </c>
      <c r="N444" s="13">
        <f t="shared" si="46"/>
        <v>-0.73315782555407549</v>
      </c>
      <c r="O444" s="13">
        <f t="shared" si="47"/>
        <v>0.58038040601811436</v>
      </c>
      <c r="P444" s="13">
        <f t="shared" si="48"/>
        <v>-1.096600297122742</v>
      </c>
      <c r="Q444" s="13">
        <f t="shared" si="49"/>
        <v>0.47034018883349948</v>
      </c>
      <c r="R444" s="13">
        <f t="shared" si="50"/>
        <v>-1.4560657395898375</v>
      </c>
      <c r="S444" s="14">
        <f t="shared" si="51"/>
        <v>0</v>
      </c>
    </row>
    <row r="445" spans="1:19" x14ac:dyDescent="0.45">
      <c r="A445" s="1">
        <v>1979</v>
      </c>
      <c r="B445" s="1" t="s">
        <v>23</v>
      </c>
      <c r="C445" s="1" t="s">
        <v>86</v>
      </c>
      <c r="D445" s="1" t="s">
        <v>91</v>
      </c>
      <c r="E445" s="2">
        <v>43881</v>
      </c>
      <c r="F445" s="1" t="s">
        <v>45</v>
      </c>
      <c r="G445" s="1"/>
      <c r="H445" s="7">
        <f>IFERROR(VLOOKUP($C445&amp;":"&amp;$D445, Region!$D:$K, 2, FALSE), "")</f>
        <v>35.886836000000002</v>
      </c>
      <c r="I445" s="7">
        <f>IFERROR(VLOOKUP($C445&amp;":"&amp;$D445, Region!$D:$K, 3, FALSE), "")</f>
        <v>128.635537</v>
      </c>
      <c r="J445" s="7">
        <f>IFERROR(VLOOKUP($C445&amp;":"&amp;$D445, Region!$D:$K, 7, FALSE), "")</f>
        <v>1.1499999999999999</v>
      </c>
      <c r="K445" s="7">
        <f>IFERROR(VLOOKUP($C445&amp;":"&amp;$D445, Region!$D:$K, 8, FALSE), "")</f>
        <v>18.809999999999999</v>
      </c>
      <c r="L445" s="1"/>
      <c r="M445" s="13">
        <f t="shared" si="45"/>
        <v>0.20843432673334028</v>
      </c>
      <c r="N445" s="13">
        <f t="shared" si="46"/>
        <v>-0.71437076246870812</v>
      </c>
      <c r="O445" s="13">
        <f t="shared" si="47"/>
        <v>0.66931248878934546</v>
      </c>
      <c r="P445" s="13">
        <f t="shared" si="48"/>
        <v>-0.50555278152285366</v>
      </c>
      <c r="Q445" s="13">
        <f t="shared" si="49"/>
        <v>0.137108262728207</v>
      </c>
      <c r="R445" s="13">
        <f t="shared" si="50"/>
        <v>-1.4560657395898375</v>
      </c>
      <c r="S445" s="14">
        <f t="shared" si="51"/>
        <v>0</v>
      </c>
    </row>
    <row r="446" spans="1:19" x14ac:dyDescent="0.45">
      <c r="A446" s="1">
        <v>1996</v>
      </c>
      <c r="B446" s="1" t="s">
        <v>23</v>
      </c>
      <c r="C446" s="1" t="s">
        <v>86</v>
      </c>
      <c r="D446" s="1" t="s">
        <v>90</v>
      </c>
      <c r="E446" s="2">
        <v>43881</v>
      </c>
      <c r="F446" s="1" t="s">
        <v>45</v>
      </c>
      <c r="G446" s="1"/>
      <c r="H446" s="7">
        <f>IFERROR(VLOOKUP($C446&amp;":"&amp;$D446, Region!$D:$K, 2, FALSE), "")</f>
        <v>35.858395000000002</v>
      </c>
      <c r="I446" s="7">
        <f>IFERROR(VLOOKUP($C446&amp;":"&amp;$D446, Region!$D:$K, 3, FALSE), "")</f>
        <v>128.630551</v>
      </c>
      <c r="J446" s="7">
        <f>IFERROR(VLOOKUP($C446&amp;":"&amp;$D446, Region!$D:$K, 7, FALSE), "")</f>
        <v>2.2799999999999998</v>
      </c>
      <c r="K446" s="7">
        <f>IFERROR(VLOOKUP($C446&amp;":"&amp;$D446, Region!$D:$K, 8, FALSE), "")</f>
        <v>15</v>
      </c>
      <c r="L446" s="1"/>
      <c r="M446" s="13">
        <f t="shared" si="45"/>
        <v>1.0852134662826058</v>
      </c>
      <c r="N446" s="13">
        <f t="shared" si="46"/>
        <v>-0.75036906882261112</v>
      </c>
      <c r="O446" s="13">
        <f t="shared" si="47"/>
        <v>0.66350520223708909</v>
      </c>
      <c r="P446" s="13">
        <f t="shared" si="48"/>
        <v>1.581583757939252</v>
      </c>
      <c r="Q446" s="13">
        <f t="shared" si="49"/>
        <v>-0.3748327205222623</v>
      </c>
      <c r="R446" s="13">
        <f t="shared" si="50"/>
        <v>-1.4560657395898375</v>
      </c>
      <c r="S446" s="14">
        <f t="shared" si="51"/>
        <v>0</v>
      </c>
    </row>
    <row r="447" spans="1:19" x14ac:dyDescent="0.45">
      <c r="A447" s="1">
        <v>1979</v>
      </c>
      <c r="B447" s="1" t="s">
        <v>23</v>
      </c>
      <c r="C447" s="1" t="s">
        <v>86</v>
      </c>
      <c r="D447" s="1"/>
      <c r="E447" s="2">
        <v>43881</v>
      </c>
      <c r="F447" s="1" t="s">
        <v>45</v>
      </c>
      <c r="G447" s="1"/>
      <c r="H447" s="7" t="str">
        <f>IFERROR(VLOOKUP($C447&amp;":"&amp;$D447, Region!$D:$K, 2, FALSE), "")</f>
        <v/>
      </c>
      <c r="I447" s="7" t="str">
        <f>IFERROR(VLOOKUP($C447&amp;":"&amp;$D447, Region!$D:$K, 3, FALSE), "")</f>
        <v/>
      </c>
      <c r="J447" s="7" t="str">
        <f>IFERROR(VLOOKUP($C447&amp;":"&amp;$D447, Region!$D:$K, 7, FALSE), "")</f>
        <v/>
      </c>
      <c r="K447" s="7" t="str">
        <f>IFERROR(VLOOKUP($C447&amp;":"&amp;$D447, Region!$D:$K, 8, FALSE), "")</f>
        <v/>
      </c>
      <c r="L447" s="1"/>
      <c r="M447" s="13">
        <f t="shared" si="45"/>
        <v>0.20843432673334028</v>
      </c>
      <c r="N447" s="13" t="e">
        <f t="shared" si="46"/>
        <v>#VALUE!</v>
      </c>
      <c r="O447" s="13" t="e">
        <f t="shared" si="47"/>
        <v>#VALUE!</v>
      </c>
      <c r="P447" s="13" t="e">
        <f t="shared" si="48"/>
        <v>#VALUE!</v>
      </c>
      <c r="Q447" s="13" t="e">
        <f t="shared" si="49"/>
        <v>#VALUE!</v>
      </c>
      <c r="R447" s="13">
        <f t="shared" si="50"/>
        <v>-1.4560657395898375</v>
      </c>
      <c r="S447" s="14">
        <f t="shared" si="51"/>
        <v>0</v>
      </c>
    </row>
    <row r="448" spans="1:19" x14ac:dyDescent="0.45">
      <c r="A448" s="1">
        <v>1946</v>
      </c>
      <c r="B448" s="1" t="s">
        <v>23</v>
      </c>
      <c r="C448" s="1" t="s">
        <v>86</v>
      </c>
      <c r="D448" s="1"/>
      <c r="E448" s="2">
        <v>43882</v>
      </c>
      <c r="F448" s="1" t="s">
        <v>87</v>
      </c>
      <c r="G448" s="1"/>
      <c r="H448" s="7" t="str">
        <f>IFERROR(VLOOKUP($C448&amp;":"&amp;$D448, Region!$D:$K, 2, FALSE), "")</f>
        <v/>
      </c>
      <c r="I448" s="7" t="str">
        <f>IFERROR(VLOOKUP($C448&amp;":"&amp;$D448, Region!$D:$K, 3, FALSE), "")</f>
        <v/>
      </c>
      <c r="J448" s="7" t="str">
        <f>IFERROR(VLOOKUP($C448&amp;":"&amp;$D448, Region!$D:$K, 7, FALSE), "")</f>
        <v/>
      </c>
      <c r="K448" s="7" t="str">
        <f>IFERROR(VLOOKUP($C448&amp;":"&amp;$D448, Region!$D:$K, 8, FALSE), "")</f>
        <v/>
      </c>
      <c r="L448" s="1"/>
      <c r="M448" s="13">
        <f t="shared" si="45"/>
        <v>-1.4935487088622927</v>
      </c>
      <c r="N448" s="13" t="e">
        <f t="shared" si="46"/>
        <v>#VALUE!</v>
      </c>
      <c r="O448" s="13" t="e">
        <f t="shared" si="47"/>
        <v>#VALUE!</v>
      </c>
      <c r="P448" s="13" t="e">
        <f t="shared" si="48"/>
        <v>#VALUE!</v>
      </c>
      <c r="Q448" s="13" t="e">
        <f t="shared" si="49"/>
        <v>#VALUE!</v>
      </c>
      <c r="R448" s="13">
        <f t="shared" si="50"/>
        <v>-1.3289878277939937</v>
      </c>
      <c r="S448" s="14">
        <f t="shared" si="51"/>
        <v>0</v>
      </c>
    </row>
    <row r="449" spans="1:19" x14ac:dyDescent="0.45">
      <c r="A449" s="1">
        <v>1949</v>
      </c>
      <c r="B449" s="1" t="s">
        <v>23</v>
      </c>
      <c r="C449" s="1" t="s">
        <v>86</v>
      </c>
      <c r="D449" s="1"/>
      <c r="E449" s="2">
        <v>43885</v>
      </c>
      <c r="F449" s="1" t="s">
        <v>87</v>
      </c>
      <c r="G449" s="1"/>
      <c r="H449" s="7" t="str">
        <f>IFERROR(VLOOKUP($C449&amp;":"&amp;$D449, Region!$D:$K, 2, FALSE), "")</f>
        <v/>
      </c>
      <c r="I449" s="7" t="str">
        <f>IFERROR(VLOOKUP($C449&amp;":"&amp;$D449, Region!$D:$K, 3, FALSE), "")</f>
        <v/>
      </c>
      <c r="J449" s="7" t="str">
        <f>IFERROR(VLOOKUP($C449&amp;":"&amp;$D449, Region!$D:$K, 7, FALSE), "")</f>
        <v/>
      </c>
      <c r="K449" s="7" t="str">
        <f>IFERROR(VLOOKUP($C449&amp;":"&amp;$D449, Region!$D:$K, 8, FALSE), "")</f>
        <v/>
      </c>
      <c r="L449" s="1"/>
      <c r="M449" s="13">
        <f t="shared" si="45"/>
        <v>-1.3388229783535988</v>
      </c>
      <c r="N449" s="13" t="e">
        <f t="shared" si="46"/>
        <v>#VALUE!</v>
      </c>
      <c r="O449" s="13" t="e">
        <f t="shared" si="47"/>
        <v>#VALUE!</v>
      </c>
      <c r="P449" s="13" t="e">
        <f t="shared" si="48"/>
        <v>#VALUE!</v>
      </c>
      <c r="Q449" s="13" t="e">
        <f t="shared" si="49"/>
        <v>#VALUE!</v>
      </c>
      <c r="R449" s="13">
        <f t="shared" si="50"/>
        <v>-0.94775409240646202</v>
      </c>
      <c r="S449" s="14">
        <f t="shared" si="51"/>
        <v>0</v>
      </c>
    </row>
    <row r="450" spans="1:19" x14ac:dyDescent="0.45">
      <c r="A450" s="1">
        <v>1934</v>
      </c>
      <c r="B450" s="1" t="s">
        <v>23</v>
      </c>
      <c r="C450" s="1" t="s">
        <v>86</v>
      </c>
      <c r="D450" s="1"/>
      <c r="E450" s="2">
        <v>43886</v>
      </c>
      <c r="F450" s="1" t="s">
        <v>87</v>
      </c>
      <c r="G450" s="1"/>
      <c r="H450" s="7" t="str">
        <f>IFERROR(VLOOKUP($C450&amp;":"&amp;$D450, Region!$D:$K, 2, FALSE), "")</f>
        <v/>
      </c>
      <c r="I450" s="7" t="str">
        <f>IFERROR(VLOOKUP($C450&amp;":"&amp;$D450, Region!$D:$K, 3, FALSE), "")</f>
        <v/>
      </c>
      <c r="J450" s="7" t="str">
        <f>IFERROR(VLOOKUP($C450&amp;":"&amp;$D450, Region!$D:$K, 7, FALSE), "")</f>
        <v/>
      </c>
      <c r="K450" s="7" t="str">
        <f>IFERROR(VLOOKUP($C450&amp;":"&amp;$D450, Region!$D:$K, 8, FALSE), "")</f>
        <v/>
      </c>
      <c r="L450" s="1"/>
      <c r="M450" s="13">
        <f t="shared" si="45"/>
        <v>-2.1124516308970684</v>
      </c>
      <c r="N450" s="13" t="e">
        <f t="shared" si="46"/>
        <v>#VALUE!</v>
      </c>
      <c r="O450" s="13" t="e">
        <f t="shared" si="47"/>
        <v>#VALUE!</v>
      </c>
      <c r="P450" s="13" t="e">
        <f t="shared" si="48"/>
        <v>#VALUE!</v>
      </c>
      <c r="Q450" s="13" t="e">
        <f t="shared" si="49"/>
        <v>#VALUE!</v>
      </c>
      <c r="R450" s="13">
        <f t="shared" si="50"/>
        <v>-0.8206761806106182</v>
      </c>
      <c r="S450" s="14">
        <f t="shared" si="51"/>
        <v>0</v>
      </c>
    </row>
    <row r="451" spans="1:19" x14ac:dyDescent="0.45">
      <c r="A451" s="1">
        <v>1943</v>
      </c>
      <c r="B451" s="1" t="s">
        <v>23</v>
      </c>
      <c r="C451" s="1" t="s">
        <v>86</v>
      </c>
      <c r="D451" s="1"/>
      <c r="E451" s="2">
        <v>43887</v>
      </c>
      <c r="F451" s="1" t="s">
        <v>87</v>
      </c>
      <c r="G451" s="1"/>
      <c r="H451" s="7" t="str">
        <f>IFERROR(VLOOKUP($C451&amp;":"&amp;$D451, Region!$D:$K, 2, FALSE), "")</f>
        <v/>
      </c>
      <c r="I451" s="7" t="str">
        <f>IFERROR(VLOOKUP($C451&amp;":"&amp;$D451, Region!$D:$K, 3, FALSE), "")</f>
        <v/>
      </c>
      <c r="J451" s="7" t="str">
        <f>IFERROR(VLOOKUP($C451&amp;":"&amp;$D451, Region!$D:$K, 7, FALSE), "")</f>
        <v/>
      </c>
      <c r="K451" s="7" t="str">
        <f>IFERROR(VLOOKUP($C451&amp;":"&amp;$D451, Region!$D:$K, 8, FALSE), "")</f>
        <v/>
      </c>
      <c r="L451" s="1"/>
      <c r="M451" s="13">
        <f t="shared" si="45"/>
        <v>-1.6482744393709865</v>
      </c>
      <c r="N451" s="13" t="e">
        <f t="shared" si="46"/>
        <v>#VALUE!</v>
      </c>
      <c r="O451" s="13" t="e">
        <f t="shared" si="47"/>
        <v>#VALUE!</v>
      </c>
      <c r="P451" s="13" t="e">
        <f t="shared" si="48"/>
        <v>#VALUE!</v>
      </c>
      <c r="Q451" s="13" t="e">
        <f t="shared" si="49"/>
        <v>#VALUE!</v>
      </c>
      <c r="R451" s="13">
        <f t="shared" si="50"/>
        <v>-0.69359826881477427</v>
      </c>
      <c r="S451" s="14">
        <f t="shared" si="51"/>
        <v>0</v>
      </c>
    </row>
    <row r="452" spans="1:19" x14ac:dyDescent="0.45">
      <c r="A452" s="1">
        <v>1955</v>
      </c>
      <c r="B452" s="1" t="s">
        <v>23</v>
      </c>
      <c r="C452" s="1" t="s">
        <v>86</v>
      </c>
      <c r="D452" s="1"/>
      <c r="E452" s="2">
        <v>43888</v>
      </c>
      <c r="F452" s="1" t="s">
        <v>87</v>
      </c>
      <c r="G452" s="1"/>
      <c r="H452" s="7" t="str">
        <f>IFERROR(VLOOKUP($C452&amp;":"&amp;$D452, Region!$D:$K, 2, FALSE), "")</f>
        <v/>
      </c>
      <c r="I452" s="7" t="str">
        <f>IFERROR(VLOOKUP($C452&amp;":"&amp;$D452, Region!$D:$K, 3, FALSE), "")</f>
        <v/>
      </c>
      <c r="J452" s="7" t="str">
        <f>IFERROR(VLOOKUP($C452&amp;":"&amp;$D452, Region!$D:$K, 7, FALSE), "")</f>
        <v/>
      </c>
      <c r="K452" s="7" t="str">
        <f>IFERROR(VLOOKUP($C452&amp;":"&amp;$D452, Region!$D:$K, 8, FALSE), "")</f>
        <v/>
      </c>
      <c r="L452" s="1"/>
      <c r="M452" s="13">
        <f t="shared" si="45"/>
        <v>-1.029371517336211</v>
      </c>
      <c r="N452" s="13" t="e">
        <f t="shared" si="46"/>
        <v>#VALUE!</v>
      </c>
      <c r="O452" s="13" t="e">
        <f t="shared" si="47"/>
        <v>#VALUE!</v>
      </c>
      <c r="P452" s="13" t="e">
        <f t="shared" si="48"/>
        <v>#VALUE!</v>
      </c>
      <c r="Q452" s="13" t="e">
        <f t="shared" si="49"/>
        <v>#VALUE!</v>
      </c>
      <c r="R452" s="13">
        <f t="shared" si="50"/>
        <v>-0.56652035701893044</v>
      </c>
      <c r="S452" s="14">
        <f t="shared" si="51"/>
        <v>0</v>
      </c>
    </row>
    <row r="453" spans="1:19" x14ac:dyDescent="0.45">
      <c r="A453" s="1">
        <v>1945</v>
      </c>
      <c r="B453" s="1" t="s">
        <v>23</v>
      </c>
      <c r="C453" s="1" t="s">
        <v>86</v>
      </c>
      <c r="D453" s="1"/>
      <c r="E453" s="2">
        <v>43888</v>
      </c>
      <c r="F453" s="1" t="s">
        <v>87</v>
      </c>
      <c r="G453" s="1"/>
      <c r="H453" s="7" t="str">
        <f>IFERROR(VLOOKUP($C453&amp;":"&amp;$D453, Region!$D:$K, 2, FALSE), "")</f>
        <v/>
      </c>
      <c r="I453" s="7" t="str">
        <f>IFERROR(VLOOKUP($C453&amp;":"&amp;$D453, Region!$D:$K, 3, FALSE), "")</f>
        <v/>
      </c>
      <c r="J453" s="7" t="str">
        <f>IFERROR(VLOOKUP($C453&amp;":"&amp;$D453, Region!$D:$K, 7, FALSE), "")</f>
        <v/>
      </c>
      <c r="K453" s="7" t="str">
        <f>IFERROR(VLOOKUP($C453&amp;":"&amp;$D453, Region!$D:$K, 8, FALSE), "")</f>
        <v/>
      </c>
      <c r="L453" s="1"/>
      <c r="M453" s="13">
        <f t="shared" ref="M453:M516" si="52">(A453-A$1)/A$2</f>
        <v>-1.5451239523651907</v>
      </c>
      <c r="N453" s="13" t="e">
        <f t="shared" ref="N453:N516" si="53">(H453-H$1)/H$2</f>
        <v>#VALUE!</v>
      </c>
      <c r="O453" s="13" t="e">
        <f t="shared" ref="O453:O516" si="54">(I453-I$1)/I$2</f>
        <v>#VALUE!</v>
      </c>
      <c r="P453" s="13" t="e">
        <f t="shared" ref="P453:P516" si="55">(J453-J$1)/J$2</f>
        <v>#VALUE!</v>
      </c>
      <c r="Q453" s="13" t="e">
        <f t="shared" ref="Q453:Q516" si="56">(K453-K$1)/K$2</f>
        <v>#VALUE!</v>
      </c>
      <c r="R453" s="13">
        <f t="shared" ref="R453:R516" si="57">(E453-E$1)/E$2</f>
        <v>-0.56652035701893044</v>
      </c>
      <c r="S453" s="14">
        <f t="shared" ref="S453:S516" si="58">IF(F453="released", 1, 0)</f>
        <v>0</v>
      </c>
    </row>
    <row r="454" spans="1:19" x14ac:dyDescent="0.45">
      <c r="A454" s="1">
        <v>1953</v>
      </c>
      <c r="B454" s="1" t="s">
        <v>23</v>
      </c>
      <c r="C454" s="1" t="s">
        <v>86</v>
      </c>
      <c r="D454" s="1"/>
      <c r="E454" s="2">
        <v>43889</v>
      </c>
      <c r="F454" s="1" t="s">
        <v>87</v>
      </c>
      <c r="G454" s="1"/>
      <c r="H454" s="7" t="str">
        <f>IFERROR(VLOOKUP($C454&amp;":"&amp;$D454, Region!$D:$K, 2, FALSE), "")</f>
        <v/>
      </c>
      <c r="I454" s="7" t="str">
        <f>IFERROR(VLOOKUP($C454&amp;":"&amp;$D454, Region!$D:$K, 3, FALSE), "")</f>
        <v/>
      </c>
      <c r="J454" s="7" t="str">
        <f>IFERROR(VLOOKUP($C454&amp;":"&amp;$D454, Region!$D:$K, 7, FALSE), "")</f>
        <v/>
      </c>
      <c r="K454" s="7" t="str">
        <f>IFERROR(VLOOKUP($C454&amp;":"&amp;$D454, Region!$D:$K, 8, FALSE), "")</f>
        <v/>
      </c>
      <c r="L454" s="1"/>
      <c r="M454" s="13">
        <f t="shared" si="52"/>
        <v>-1.1325220043420068</v>
      </c>
      <c r="N454" s="13" t="e">
        <f t="shared" si="53"/>
        <v>#VALUE!</v>
      </c>
      <c r="O454" s="13" t="e">
        <f t="shared" si="54"/>
        <v>#VALUE!</v>
      </c>
      <c r="P454" s="13" t="e">
        <f t="shared" si="55"/>
        <v>#VALUE!</v>
      </c>
      <c r="Q454" s="13" t="e">
        <f t="shared" si="56"/>
        <v>#VALUE!</v>
      </c>
      <c r="R454" s="13">
        <f t="shared" si="57"/>
        <v>-0.43944244522308651</v>
      </c>
      <c r="S454" s="14">
        <f t="shared" si="58"/>
        <v>0</v>
      </c>
    </row>
    <row r="455" spans="1:19" x14ac:dyDescent="0.45">
      <c r="A455" s="1">
        <v>1949</v>
      </c>
      <c r="B455" s="1" t="s">
        <v>23</v>
      </c>
      <c r="C455" s="1" t="s">
        <v>86</v>
      </c>
      <c r="D455" s="1"/>
      <c r="E455" s="2">
        <v>43889</v>
      </c>
      <c r="F455" s="1" t="s">
        <v>87</v>
      </c>
      <c r="G455" s="1"/>
      <c r="H455" s="7" t="str">
        <f>IFERROR(VLOOKUP($C455&amp;":"&amp;$D455, Region!$D:$K, 2, FALSE), "")</f>
        <v/>
      </c>
      <c r="I455" s="7" t="str">
        <f>IFERROR(VLOOKUP($C455&amp;":"&amp;$D455, Region!$D:$K, 3, FALSE), "")</f>
        <v/>
      </c>
      <c r="J455" s="7" t="str">
        <f>IFERROR(VLOOKUP($C455&amp;":"&amp;$D455, Region!$D:$K, 7, FALSE), "")</f>
        <v/>
      </c>
      <c r="K455" s="7" t="str">
        <f>IFERROR(VLOOKUP($C455&amp;":"&amp;$D455, Region!$D:$K, 8, FALSE), "")</f>
        <v/>
      </c>
      <c r="L455" s="1"/>
      <c r="M455" s="13">
        <f t="shared" si="52"/>
        <v>-1.3388229783535988</v>
      </c>
      <c r="N455" s="13" t="e">
        <f t="shared" si="53"/>
        <v>#VALUE!</v>
      </c>
      <c r="O455" s="13" t="e">
        <f t="shared" si="54"/>
        <v>#VALUE!</v>
      </c>
      <c r="P455" s="13" t="e">
        <f t="shared" si="55"/>
        <v>#VALUE!</v>
      </c>
      <c r="Q455" s="13" t="e">
        <f t="shared" si="56"/>
        <v>#VALUE!</v>
      </c>
      <c r="R455" s="13">
        <f t="shared" si="57"/>
        <v>-0.43944244522308651</v>
      </c>
      <c r="S455" s="14">
        <f t="shared" si="58"/>
        <v>0</v>
      </c>
    </row>
    <row r="456" spans="1:19" x14ac:dyDescent="0.45">
      <c r="A456" s="1">
        <v>1954</v>
      </c>
      <c r="B456" s="1" t="s">
        <v>23</v>
      </c>
      <c r="C456" s="1" t="s">
        <v>86</v>
      </c>
      <c r="D456" s="1"/>
      <c r="E456" s="2">
        <v>43889</v>
      </c>
      <c r="F456" s="1" t="s">
        <v>87</v>
      </c>
      <c r="G456" s="1"/>
      <c r="H456" s="7" t="str">
        <f>IFERROR(VLOOKUP($C456&amp;":"&amp;$D456, Region!$D:$K, 2, FALSE), "")</f>
        <v/>
      </c>
      <c r="I456" s="7" t="str">
        <f>IFERROR(VLOOKUP($C456&amp;":"&amp;$D456, Region!$D:$K, 3, FALSE), "")</f>
        <v/>
      </c>
      <c r="J456" s="7" t="str">
        <f>IFERROR(VLOOKUP($C456&amp;":"&amp;$D456, Region!$D:$K, 7, FALSE), "")</f>
        <v/>
      </c>
      <c r="K456" s="7" t="str">
        <f>IFERROR(VLOOKUP($C456&amp;":"&amp;$D456, Region!$D:$K, 8, FALSE), "")</f>
        <v/>
      </c>
      <c r="L456" s="1"/>
      <c r="M456" s="13">
        <f t="shared" si="52"/>
        <v>-1.080946760839109</v>
      </c>
      <c r="N456" s="13" t="e">
        <f t="shared" si="53"/>
        <v>#VALUE!</v>
      </c>
      <c r="O456" s="13" t="e">
        <f t="shared" si="54"/>
        <v>#VALUE!</v>
      </c>
      <c r="P456" s="13" t="e">
        <f t="shared" si="55"/>
        <v>#VALUE!</v>
      </c>
      <c r="Q456" s="13" t="e">
        <f t="shared" si="56"/>
        <v>#VALUE!</v>
      </c>
      <c r="R456" s="13">
        <f t="shared" si="57"/>
        <v>-0.43944244522308651</v>
      </c>
      <c r="S456" s="14">
        <f t="shared" si="58"/>
        <v>0</v>
      </c>
    </row>
    <row r="457" spans="1:19" x14ac:dyDescent="0.45">
      <c r="A457" s="1">
        <v>1943</v>
      </c>
      <c r="B457" s="1" t="s">
        <v>23</v>
      </c>
      <c r="C457" s="1" t="s">
        <v>86</v>
      </c>
      <c r="D457" s="1"/>
      <c r="E457" s="2">
        <v>43890</v>
      </c>
      <c r="F457" s="1" t="s">
        <v>87</v>
      </c>
      <c r="G457" s="1"/>
      <c r="H457" s="7" t="str">
        <f>IFERROR(VLOOKUP($C457&amp;":"&amp;$D457, Region!$D:$K, 2, FALSE), "")</f>
        <v/>
      </c>
      <c r="I457" s="7" t="str">
        <f>IFERROR(VLOOKUP($C457&amp;":"&amp;$D457, Region!$D:$K, 3, FALSE), "")</f>
        <v/>
      </c>
      <c r="J457" s="7" t="str">
        <f>IFERROR(VLOOKUP($C457&amp;":"&amp;$D457, Region!$D:$K, 7, FALSE), "")</f>
        <v/>
      </c>
      <c r="K457" s="7" t="str">
        <f>IFERROR(VLOOKUP($C457&amp;":"&amp;$D457, Region!$D:$K, 8, FALSE), "")</f>
        <v/>
      </c>
      <c r="L457" s="1"/>
      <c r="M457" s="13">
        <f t="shared" si="52"/>
        <v>-1.6482744393709865</v>
      </c>
      <c r="N457" s="13" t="e">
        <f t="shared" si="53"/>
        <v>#VALUE!</v>
      </c>
      <c r="O457" s="13" t="e">
        <f t="shared" si="54"/>
        <v>#VALUE!</v>
      </c>
      <c r="P457" s="13" t="e">
        <f t="shared" si="55"/>
        <v>#VALUE!</v>
      </c>
      <c r="Q457" s="13" t="e">
        <f t="shared" si="56"/>
        <v>#VALUE!</v>
      </c>
      <c r="R457" s="13">
        <f t="shared" si="57"/>
        <v>-0.31236453342724263</v>
      </c>
      <c r="S457" s="14">
        <f t="shared" si="58"/>
        <v>0</v>
      </c>
    </row>
    <row r="458" spans="1:19" x14ac:dyDescent="0.45">
      <c r="A458" s="1">
        <v>1934</v>
      </c>
      <c r="B458" s="1" t="s">
        <v>23</v>
      </c>
      <c r="C458" s="1" t="s">
        <v>86</v>
      </c>
      <c r="D458" s="1"/>
      <c r="E458" s="2">
        <v>43890</v>
      </c>
      <c r="F458" s="1" t="s">
        <v>87</v>
      </c>
      <c r="G458" s="1"/>
      <c r="H458" s="7" t="str">
        <f>IFERROR(VLOOKUP($C458&amp;":"&amp;$D458, Region!$D:$K, 2, FALSE), "")</f>
        <v/>
      </c>
      <c r="I458" s="7" t="str">
        <f>IFERROR(VLOOKUP($C458&amp;":"&amp;$D458, Region!$D:$K, 3, FALSE), "")</f>
        <v/>
      </c>
      <c r="J458" s="7" t="str">
        <f>IFERROR(VLOOKUP($C458&amp;":"&amp;$D458, Region!$D:$K, 7, FALSE), "")</f>
        <v/>
      </c>
      <c r="K458" s="7" t="str">
        <f>IFERROR(VLOOKUP($C458&amp;":"&amp;$D458, Region!$D:$K, 8, FALSE), "")</f>
        <v/>
      </c>
      <c r="L458" s="1"/>
      <c r="M458" s="13">
        <f t="shared" si="52"/>
        <v>-2.1124516308970684</v>
      </c>
      <c r="N458" s="13" t="e">
        <f t="shared" si="53"/>
        <v>#VALUE!</v>
      </c>
      <c r="O458" s="13" t="e">
        <f t="shared" si="54"/>
        <v>#VALUE!</v>
      </c>
      <c r="P458" s="13" t="e">
        <f t="shared" si="55"/>
        <v>#VALUE!</v>
      </c>
      <c r="Q458" s="13" t="e">
        <f t="shared" si="56"/>
        <v>#VALUE!</v>
      </c>
      <c r="R458" s="13">
        <f t="shared" si="57"/>
        <v>-0.31236453342724263</v>
      </c>
      <c r="S458" s="14">
        <f t="shared" si="58"/>
        <v>0</v>
      </c>
    </row>
    <row r="459" spans="1:19" x14ac:dyDescent="0.45">
      <c r="A459" s="1">
        <v>1939</v>
      </c>
      <c r="B459" s="1" t="s">
        <v>23</v>
      </c>
      <c r="C459" s="1" t="s">
        <v>86</v>
      </c>
      <c r="D459" s="1"/>
      <c r="E459" s="2">
        <v>43890</v>
      </c>
      <c r="F459" s="1" t="s">
        <v>87</v>
      </c>
      <c r="G459" s="1"/>
      <c r="H459" s="7" t="str">
        <f>IFERROR(VLOOKUP($C459&amp;":"&amp;$D459, Region!$D:$K, 2, FALSE), "")</f>
        <v/>
      </c>
      <c r="I459" s="7" t="str">
        <f>IFERROR(VLOOKUP($C459&amp;":"&amp;$D459, Region!$D:$K, 3, FALSE), "")</f>
        <v/>
      </c>
      <c r="J459" s="7" t="str">
        <f>IFERROR(VLOOKUP($C459&amp;":"&amp;$D459, Region!$D:$K, 7, FALSE), "")</f>
        <v/>
      </c>
      <c r="K459" s="7" t="str">
        <f>IFERROR(VLOOKUP($C459&amp;":"&amp;$D459, Region!$D:$K, 8, FALSE), "")</f>
        <v/>
      </c>
      <c r="L459" s="1"/>
      <c r="M459" s="13">
        <f t="shared" si="52"/>
        <v>-1.8545754133825785</v>
      </c>
      <c r="N459" s="13" t="e">
        <f t="shared" si="53"/>
        <v>#VALUE!</v>
      </c>
      <c r="O459" s="13" t="e">
        <f t="shared" si="54"/>
        <v>#VALUE!</v>
      </c>
      <c r="P459" s="13" t="e">
        <f t="shared" si="55"/>
        <v>#VALUE!</v>
      </c>
      <c r="Q459" s="13" t="e">
        <f t="shared" si="56"/>
        <v>#VALUE!</v>
      </c>
      <c r="R459" s="13">
        <f t="shared" si="57"/>
        <v>-0.31236453342724263</v>
      </c>
      <c r="S459" s="14">
        <f t="shared" si="58"/>
        <v>0</v>
      </c>
    </row>
    <row r="460" spans="1:19" x14ac:dyDescent="0.45">
      <c r="A460" s="1">
        <v>1951</v>
      </c>
      <c r="B460" s="1" t="s">
        <v>23</v>
      </c>
      <c r="C460" s="1" t="s">
        <v>86</v>
      </c>
      <c r="D460" s="1"/>
      <c r="E460" s="2">
        <v>43891</v>
      </c>
      <c r="F460" s="1" t="s">
        <v>87</v>
      </c>
      <c r="G460" s="1"/>
      <c r="H460" s="7" t="str">
        <f>IFERROR(VLOOKUP($C460&amp;":"&amp;$D460, Region!$D:$K, 2, FALSE), "")</f>
        <v/>
      </c>
      <c r="I460" s="7" t="str">
        <f>IFERROR(VLOOKUP($C460&amp;":"&amp;$D460, Region!$D:$K, 3, FALSE), "")</f>
        <v/>
      </c>
      <c r="J460" s="7" t="str">
        <f>IFERROR(VLOOKUP($C460&amp;":"&amp;$D460, Region!$D:$K, 7, FALSE), "")</f>
        <v/>
      </c>
      <c r="K460" s="7" t="str">
        <f>IFERROR(VLOOKUP($C460&amp;":"&amp;$D460, Region!$D:$K, 8, FALSE), "")</f>
        <v/>
      </c>
      <c r="L460" s="1"/>
      <c r="M460" s="13">
        <f t="shared" si="52"/>
        <v>-1.2356724913478028</v>
      </c>
      <c r="N460" s="13" t="e">
        <f t="shared" si="53"/>
        <v>#VALUE!</v>
      </c>
      <c r="O460" s="13" t="e">
        <f t="shared" si="54"/>
        <v>#VALUE!</v>
      </c>
      <c r="P460" s="13" t="e">
        <f t="shared" si="55"/>
        <v>#VALUE!</v>
      </c>
      <c r="Q460" s="13" t="e">
        <f t="shared" si="56"/>
        <v>#VALUE!</v>
      </c>
      <c r="R460" s="13">
        <f t="shared" si="57"/>
        <v>-0.18528662163139878</v>
      </c>
      <c r="S460" s="14">
        <f t="shared" si="58"/>
        <v>0</v>
      </c>
    </row>
    <row r="461" spans="1:19" x14ac:dyDescent="0.45">
      <c r="A461" s="1">
        <v>1930</v>
      </c>
      <c r="B461" s="1" t="s">
        <v>23</v>
      </c>
      <c r="C461" s="1" t="s">
        <v>86</v>
      </c>
      <c r="D461" s="1"/>
      <c r="E461" s="2">
        <v>43891</v>
      </c>
      <c r="F461" s="1" t="s">
        <v>87</v>
      </c>
      <c r="G461" s="1"/>
      <c r="H461" s="7" t="str">
        <f>IFERROR(VLOOKUP($C461&amp;":"&amp;$D461, Region!$D:$K, 2, FALSE), "")</f>
        <v/>
      </c>
      <c r="I461" s="7" t="str">
        <f>IFERROR(VLOOKUP($C461&amp;":"&amp;$D461, Region!$D:$K, 3, FALSE), "")</f>
        <v/>
      </c>
      <c r="J461" s="7" t="str">
        <f>IFERROR(VLOOKUP($C461&amp;":"&amp;$D461, Region!$D:$K, 7, FALSE), "")</f>
        <v/>
      </c>
      <c r="K461" s="7" t="str">
        <f>IFERROR(VLOOKUP($C461&amp;":"&amp;$D461, Region!$D:$K, 8, FALSE), "")</f>
        <v/>
      </c>
      <c r="L461" s="1"/>
      <c r="M461" s="13">
        <f t="shared" si="52"/>
        <v>-2.31875260490866</v>
      </c>
      <c r="N461" s="13" t="e">
        <f t="shared" si="53"/>
        <v>#VALUE!</v>
      </c>
      <c r="O461" s="13" t="e">
        <f t="shared" si="54"/>
        <v>#VALUE!</v>
      </c>
      <c r="P461" s="13" t="e">
        <f t="shared" si="55"/>
        <v>#VALUE!</v>
      </c>
      <c r="Q461" s="13" t="e">
        <f t="shared" si="56"/>
        <v>#VALUE!</v>
      </c>
      <c r="R461" s="13">
        <f t="shared" si="57"/>
        <v>-0.18528662163139878</v>
      </c>
      <c r="S461" s="14">
        <f t="shared" si="58"/>
        <v>0</v>
      </c>
    </row>
    <row r="462" spans="1:19" x14ac:dyDescent="0.45">
      <c r="A462" s="1">
        <v>1933</v>
      </c>
      <c r="B462" s="1" t="s">
        <v>23</v>
      </c>
      <c r="C462" s="1" t="s">
        <v>86</v>
      </c>
      <c r="D462" s="1"/>
      <c r="E462" s="2">
        <v>43891</v>
      </c>
      <c r="F462" s="1" t="s">
        <v>87</v>
      </c>
      <c r="G462" s="1"/>
      <c r="H462" s="7" t="str">
        <f>IFERROR(VLOOKUP($C462&amp;":"&amp;$D462, Region!$D:$K, 2, FALSE), "")</f>
        <v/>
      </c>
      <c r="I462" s="7" t="str">
        <f>IFERROR(VLOOKUP($C462&amp;":"&amp;$D462, Region!$D:$K, 3, FALSE), "")</f>
        <v/>
      </c>
      <c r="J462" s="7" t="str">
        <f>IFERROR(VLOOKUP($C462&amp;":"&amp;$D462, Region!$D:$K, 7, FALSE), "")</f>
        <v/>
      </c>
      <c r="K462" s="7" t="str">
        <f>IFERROR(VLOOKUP($C462&amp;":"&amp;$D462, Region!$D:$K, 8, FALSE), "")</f>
        <v/>
      </c>
      <c r="L462" s="1"/>
      <c r="M462" s="13">
        <f t="shared" si="52"/>
        <v>-2.1640268743999664</v>
      </c>
      <c r="N462" s="13" t="e">
        <f t="shared" si="53"/>
        <v>#VALUE!</v>
      </c>
      <c r="O462" s="13" t="e">
        <f t="shared" si="54"/>
        <v>#VALUE!</v>
      </c>
      <c r="P462" s="13" t="e">
        <f t="shared" si="55"/>
        <v>#VALUE!</v>
      </c>
      <c r="Q462" s="13" t="e">
        <f t="shared" si="56"/>
        <v>#VALUE!</v>
      </c>
      <c r="R462" s="13">
        <f t="shared" si="57"/>
        <v>-0.18528662163139878</v>
      </c>
      <c r="S462" s="14">
        <f t="shared" si="58"/>
        <v>0</v>
      </c>
    </row>
    <row r="463" spans="1:19" x14ac:dyDescent="0.45">
      <c r="A463" s="1">
        <v>1938</v>
      </c>
      <c r="B463" s="1" t="s">
        <v>23</v>
      </c>
      <c r="C463" s="1" t="s">
        <v>86</v>
      </c>
      <c r="D463" s="1"/>
      <c r="E463" s="2">
        <v>43891</v>
      </c>
      <c r="F463" s="1" t="s">
        <v>87</v>
      </c>
      <c r="G463" s="1"/>
      <c r="H463" s="7" t="str">
        <f>IFERROR(VLOOKUP($C463&amp;":"&amp;$D463, Region!$D:$K, 2, FALSE), "")</f>
        <v/>
      </c>
      <c r="I463" s="7" t="str">
        <f>IFERROR(VLOOKUP($C463&amp;":"&amp;$D463, Region!$D:$K, 3, FALSE), "")</f>
        <v/>
      </c>
      <c r="J463" s="7" t="str">
        <f>IFERROR(VLOOKUP($C463&amp;":"&amp;$D463, Region!$D:$K, 7, FALSE), "")</f>
        <v/>
      </c>
      <c r="K463" s="7" t="str">
        <f>IFERROR(VLOOKUP($C463&amp;":"&amp;$D463, Region!$D:$K, 8, FALSE), "")</f>
        <v/>
      </c>
      <c r="L463" s="1"/>
      <c r="M463" s="13">
        <f t="shared" si="52"/>
        <v>-1.9061506568854765</v>
      </c>
      <c r="N463" s="13" t="e">
        <f t="shared" si="53"/>
        <v>#VALUE!</v>
      </c>
      <c r="O463" s="13" t="e">
        <f t="shared" si="54"/>
        <v>#VALUE!</v>
      </c>
      <c r="P463" s="13" t="e">
        <f t="shared" si="55"/>
        <v>#VALUE!</v>
      </c>
      <c r="Q463" s="13" t="e">
        <f t="shared" si="56"/>
        <v>#VALUE!</v>
      </c>
      <c r="R463" s="13">
        <f t="shared" si="57"/>
        <v>-0.18528662163139878</v>
      </c>
      <c r="S463" s="14">
        <f t="shared" si="58"/>
        <v>0</v>
      </c>
    </row>
    <row r="464" spans="1:19" x14ac:dyDescent="0.45">
      <c r="A464" s="1">
        <v>1962</v>
      </c>
      <c r="B464" s="1" t="s">
        <v>23</v>
      </c>
      <c r="C464" s="1" t="s">
        <v>86</v>
      </c>
      <c r="D464" s="1"/>
      <c r="E464" s="2">
        <v>43891</v>
      </c>
      <c r="F464" s="1" t="s">
        <v>87</v>
      </c>
      <c r="G464" s="1"/>
      <c r="H464" s="7" t="str">
        <f>IFERROR(VLOOKUP($C464&amp;":"&amp;$D464, Region!$D:$K, 2, FALSE), "")</f>
        <v/>
      </c>
      <c r="I464" s="7" t="str">
        <f>IFERROR(VLOOKUP($C464&amp;":"&amp;$D464, Region!$D:$K, 3, FALSE), "")</f>
        <v/>
      </c>
      <c r="J464" s="7" t="str">
        <f>IFERROR(VLOOKUP($C464&amp;":"&amp;$D464, Region!$D:$K, 7, FALSE), "")</f>
        <v/>
      </c>
      <c r="K464" s="7" t="str">
        <f>IFERROR(VLOOKUP($C464&amp;":"&amp;$D464, Region!$D:$K, 8, FALSE), "")</f>
        <v/>
      </c>
      <c r="L464" s="1"/>
      <c r="M464" s="13">
        <f t="shared" si="52"/>
        <v>-0.66834481281592517</v>
      </c>
      <c r="N464" s="13" t="e">
        <f t="shared" si="53"/>
        <v>#VALUE!</v>
      </c>
      <c r="O464" s="13" t="e">
        <f t="shared" si="54"/>
        <v>#VALUE!</v>
      </c>
      <c r="P464" s="13" t="e">
        <f t="shared" si="55"/>
        <v>#VALUE!</v>
      </c>
      <c r="Q464" s="13" t="e">
        <f t="shared" si="56"/>
        <v>#VALUE!</v>
      </c>
      <c r="R464" s="13">
        <f t="shared" si="57"/>
        <v>-0.18528662163139878</v>
      </c>
      <c r="S464" s="14">
        <f t="shared" si="58"/>
        <v>0</v>
      </c>
    </row>
    <row r="465" spans="1:19" x14ac:dyDescent="0.45">
      <c r="A465" s="1">
        <v>1938</v>
      </c>
      <c r="B465" s="1" t="s">
        <v>23</v>
      </c>
      <c r="C465" s="1" t="s">
        <v>86</v>
      </c>
      <c r="D465" s="1"/>
      <c r="E465" s="2">
        <v>43895</v>
      </c>
      <c r="F465" s="1" t="s">
        <v>87</v>
      </c>
      <c r="G465" s="1"/>
      <c r="H465" s="7" t="str">
        <f>IFERROR(VLOOKUP($C465&amp;":"&amp;$D465, Region!$D:$K, 2, FALSE), "")</f>
        <v/>
      </c>
      <c r="I465" s="7" t="str">
        <f>IFERROR(VLOOKUP($C465&amp;":"&amp;$D465, Region!$D:$K, 3, FALSE), "")</f>
        <v/>
      </c>
      <c r="J465" s="7" t="str">
        <f>IFERROR(VLOOKUP($C465&amp;":"&amp;$D465, Region!$D:$K, 7, FALSE), "")</f>
        <v/>
      </c>
      <c r="K465" s="7" t="str">
        <f>IFERROR(VLOOKUP($C465&amp;":"&amp;$D465, Region!$D:$K, 8, FALSE), "")</f>
        <v/>
      </c>
      <c r="L465" s="1"/>
      <c r="M465" s="13">
        <f t="shared" si="52"/>
        <v>-1.9061506568854765</v>
      </c>
      <c r="N465" s="13" t="e">
        <f t="shared" si="53"/>
        <v>#VALUE!</v>
      </c>
      <c r="O465" s="13" t="e">
        <f t="shared" si="54"/>
        <v>#VALUE!</v>
      </c>
      <c r="P465" s="13" t="e">
        <f t="shared" si="55"/>
        <v>#VALUE!</v>
      </c>
      <c r="Q465" s="13" t="e">
        <f t="shared" si="56"/>
        <v>#VALUE!</v>
      </c>
      <c r="R465" s="13">
        <f t="shared" si="57"/>
        <v>0.32302502555197676</v>
      </c>
      <c r="S465" s="14">
        <f t="shared" si="58"/>
        <v>0</v>
      </c>
    </row>
    <row r="466" spans="1:19" x14ac:dyDescent="0.45">
      <c r="A466" s="1">
        <v>1945</v>
      </c>
      <c r="B466" s="1" t="s">
        <v>23</v>
      </c>
      <c r="C466" s="1" t="s">
        <v>86</v>
      </c>
      <c r="D466" s="1"/>
      <c r="E466" s="2">
        <v>43898</v>
      </c>
      <c r="F466" s="1" t="s">
        <v>87</v>
      </c>
      <c r="G466" s="1"/>
      <c r="H466" s="7" t="str">
        <f>IFERROR(VLOOKUP($C466&amp;":"&amp;$D466, Region!$D:$K, 2, FALSE), "")</f>
        <v/>
      </c>
      <c r="I466" s="7" t="str">
        <f>IFERROR(VLOOKUP($C466&amp;":"&amp;$D466, Region!$D:$K, 3, FALSE), "")</f>
        <v/>
      </c>
      <c r="J466" s="7" t="str">
        <f>IFERROR(VLOOKUP($C466&amp;":"&amp;$D466, Region!$D:$K, 7, FALSE), "")</f>
        <v/>
      </c>
      <c r="K466" s="7" t="str">
        <f>IFERROR(VLOOKUP($C466&amp;":"&amp;$D466, Region!$D:$K, 8, FALSE), "")</f>
        <v/>
      </c>
      <c r="L466" s="1"/>
      <c r="M466" s="13">
        <f t="shared" si="52"/>
        <v>-1.5451239523651907</v>
      </c>
      <c r="N466" s="13" t="e">
        <f t="shared" si="53"/>
        <v>#VALUE!</v>
      </c>
      <c r="O466" s="13" t="e">
        <f t="shared" si="54"/>
        <v>#VALUE!</v>
      </c>
      <c r="P466" s="13" t="e">
        <f t="shared" si="55"/>
        <v>#VALUE!</v>
      </c>
      <c r="Q466" s="13" t="e">
        <f t="shared" si="56"/>
        <v>#VALUE!</v>
      </c>
      <c r="R466" s="13">
        <f t="shared" si="57"/>
        <v>0.70425876093950834</v>
      </c>
      <c r="S466" s="14">
        <f t="shared" si="58"/>
        <v>0</v>
      </c>
    </row>
    <row r="467" spans="1:19" x14ac:dyDescent="0.45">
      <c r="A467" s="1"/>
      <c r="B467" s="1" t="s">
        <v>23</v>
      </c>
      <c r="C467" s="1" t="s">
        <v>92</v>
      </c>
      <c r="D467" s="1"/>
      <c r="E467" s="2">
        <v>43865</v>
      </c>
      <c r="F467" s="1" t="s">
        <v>27</v>
      </c>
      <c r="G467" s="1"/>
      <c r="H467" s="7" t="str">
        <f>IFERROR(VLOOKUP($C467&amp;":"&amp;$D467, Region!$D:$K, 2, FALSE), "")</f>
        <v/>
      </c>
      <c r="I467" s="7" t="str">
        <f>IFERROR(VLOOKUP($C467&amp;":"&amp;$D467, Region!$D:$K, 3, FALSE), "")</f>
        <v/>
      </c>
      <c r="J467" s="7" t="str">
        <f>IFERROR(VLOOKUP($C467&amp;":"&amp;$D467, Region!$D:$K, 7, FALSE), "")</f>
        <v/>
      </c>
      <c r="K467" s="7" t="str">
        <f>IFERROR(VLOOKUP($C467&amp;":"&amp;$D467, Region!$D:$K, 8, FALSE), "")</f>
        <v/>
      </c>
      <c r="L467" s="1"/>
      <c r="M467" s="13">
        <f t="shared" si="52"/>
        <v>-101.85897256550174</v>
      </c>
      <c r="N467" s="13" t="e">
        <f t="shared" si="53"/>
        <v>#VALUE!</v>
      </c>
      <c r="O467" s="13" t="e">
        <f t="shared" si="54"/>
        <v>#VALUE!</v>
      </c>
      <c r="P467" s="13" t="e">
        <f t="shared" si="55"/>
        <v>#VALUE!</v>
      </c>
      <c r="Q467" s="13" t="e">
        <f t="shared" si="56"/>
        <v>#VALUE!</v>
      </c>
      <c r="R467" s="13">
        <f t="shared" si="57"/>
        <v>-3.4893123283233396</v>
      </c>
      <c r="S467" s="14">
        <f t="shared" si="58"/>
        <v>1</v>
      </c>
    </row>
    <row r="468" spans="1:19" x14ac:dyDescent="0.45">
      <c r="A468" s="1"/>
      <c r="B468" s="1" t="s">
        <v>23</v>
      </c>
      <c r="C468" s="1" t="s">
        <v>92</v>
      </c>
      <c r="D468" s="1"/>
      <c r="E468" s="2">
        <v>43866</v>
      </c>
      <c r="F468" s="1" t="s">
        <v>27</v>
      </c>
      <c r="G468" s="1"/>
      <c r="H468" s="7" t="str">
        <f>IFERROR(VLOOKUP($C468&amp;":"&amp;$D468, Region!$D:$K, 2, FALSE), "")</f>
        <v/>
      </c>
      <c r="I468" s="7" t="str">
        <f>IFERROR(VLOOKUP($C468&amp;":"&amp;$D468, Region!$D:$K, 3, FALSE), "")</f>
        <v/>
      </c>
      <c r="J468" s="7" t="str">
        <f>IFERROR(VLOOKUP($C468&amp;":"&amp;$D468, Region!$D:$K, 7, FALSE), "")</f>
        <v/>
      </c>
      <c r="K468" s="7" t="str">
        <f>IFERROR(VLOOKUP($C468&amp;":"&amp;$D468, Region!$D:$K, 8, FALSE), "")</f>
        <v/>
      </c>
      <c r="L468" s="1"/>
      <c r="M468" s="13">
        <f t="shared" si="52"/>
        <v>-101.85897256550174</v>
      </c>
      <c r="N468" s="13" t="e">
        <f t="shared" si="53"/>
        <v>#VALUE!</v>
      </c>
      <c r="O468" s="13" t="e">
        <f t="shared" si="54"/>
        <v>#VALUE!</v>
      </c>
      <c r="P468" s="13" t="e">
        <f t="shared" si="55"/>
        <v>#VALUE!</v>
      </c>
      <c r="Q468" s="13" t="e">
        <f t="shared" si="56"/>
        <v>#VALUE!</v>
      </c>
      <c r="R468" s="13">
        <f t="shared" si="57"/>
        <v>-3.3622344165274956</v>
      </c>
      <c r="S468" s="14">
        <f t="shared" si="58"/>
        <v>1</v>
      </c>
    </row>
    <row r="469" spans="1:19" x14ac:dyDescent="0.45">
      <c r="A469" s="1"/>
      <c r="B469" s="1" t="s">
        <v>23</v>
      </c>
      <c r="C469" s="1" t="s">
        <v>92</v>
      </c>
      <c r="D469" s="1"/>
      <c r="E469" s="2">
        <v>43881</v>
      </c>
      <c r="F469" s="1" t="s">
        <v>45</v>
      </c>
      <c r="G469" s="1"/>
      <c r="H469" s="7" t="str">
        <f>IFERROR(VLOOKUP($C469&amp;":"&amp;$D469, Region!$D:$K, 2, FALSE), "")</f>
        <v/>
      </c>
      <c r="I469" s="7" t="str">
        <f>IFERROR(VLOOKUP($C469&amp;":"&amp;$D469, Region!$D:$K, 3, FALSE), "")</f>
        <v/>
      </c>
      <c r="J469" s="7" t="str">
        <f>IFERROR(VLOOKUP($C469&amp;":"&amp;$D469, Region!$D:$K, 7, FALSE), "")</f>
        <v/>
      </c>
      <c r="K469" s="7" t="str">
        <f>IFERROR(VLOOKUP($C469&amp;":"&amp;$D469, Region!$D:$K, 8, FALSE), "")</f>
        <v/>
      </c>
      <c r="L469" s="1"/>
      <c r="M469" s="13">
        <f t="shared" si="52"/>
        <v>-101.85897256550174</v>
      </c>
      <c r="N469" s="13" t="e">
        <f t="shared" si="53"/>
        <v>#VALUE!</v>
      </c>
      <c r="O469" s="13" t="e">
        <f t="shared" si="54"/>
        <v>#VALUE!</v>
      </c>
      <c r="P469" s="13" t="e">
        <f t="shared" si="55"/>
        <v>#VALUE!</v>
      </c>
      <c r="Q469" s="13" t="e">
        <f t="shared" si="56"/>
        <v>#VALUE!</v>
      </c>
      <c r="R469" s="13">
        <f t="shared" si="57"/>
        <v>-1.4560657395898375</v>
      </c>
      <c r="S469" s="14">
        <f t="shared" si="58"/>
        <v>0</v>
      </c>
    </row>
    <row r="470" spans="1:19" x14ac:dyDescent="0.45">
      <c r="A470" s="1"/>
      <c r="B470" s="1" t="s">
        <v>23</v>
      </c>
      <c r="C470" s="1" t="s">
        <v>92</v>
      </c>
      <c r="D470" s="1"/>
      <c r="E470" s="2">
        <v>43882</v>
      </c>
      <c r="F470" s="1" t="s">
        <v>27</v>
      </c>
      <c r="G470" s="1"/>
      <c r="H470" s="7" t="str">
        <f>IFERROR(VLOOKUP($C470&amp;":"&amp;$D470, Region!$D:$K, 2, FALSE), "")</f>
        <v/>
      </c>
      <c r="I470" s="7" t="str">
        <f>IFERROR(VLOOKUP($C470&amp;":"&amp;$D470, Region!$D:$K, 3, FALSE), "")</f>
        <v/>
      </c>
      <c r="J470" s="7" t="str">
        <f>IFERROR(VLOOKUP($C470&amp;":"&amp;$D470, Region!$D:$K, 7, FALSE), "")</f>
        <v/>
      </c>
      <c r="K470" s="7" t="str">
        <f>IFERROR(VLOOKUP($C470&amp;":"&amp;$D470, Region!$D:$K, 8, FALSE), "")</f>
        <v/>
      </c>
      <c r="L470" s="1"/>
      <c r="M470" s="13">
        <f t="shared" si="52"/>
        <v>-101.85897256550174</v>
      </c>
      <c r="N470" s="13" t="e">
        <f t="shared" si="53"/>
        <v>#VALUE!</v>
      </c>
      <c r="O470" s="13" t="e">
        <f t="shared" si="54"/>
        <v>#VALUE!</v>
      </c>
      <c r="P470" s="13" t="e">
        <f t="shared" si="55"/>
        <v>#VALUE!</v>
      </c>
      <c r="Q470" s="13" t="e">
        <f t="shared" si="56"/>
        <v>#VALUE!</v>
      </c>
      <c r="R470" s="13">
        <f t="shared" si="57"/>
        <v>-1.3289878277939937</v>
      </c>
      <c r="S470" s="14">
        <f t="shared" si="58"/>
        <v>1</v>
      </c>
    </row>
    <row r="471" spans="1:19" x14ac:dyDescent="0.45">
      <c r="A471" s="1"/>
      <c r="B471" s="1" t="s">
        <v>23</v>
      </c>
      <c r="C471" s="1" t="s">
        <v>92</v>
      </c>
      <c r="D471" s="1"/>
      <c r="E471" s="2">
        <v>43882</v>
      </c>
      <c r="F471" s="1" t="s">
        <v>27</v>
      </c>
      <c r="G471" s="1"/>
      <c r="H471" s="7" t="str">
        <f>IFERROR(VLOOKUP($C471&amp;":"&amp;$D471, Region!$D:$K, 2, FALSE), "")</f>
        <v/>
      </c>
      <c r="I471" s="7" t="str">
        <f>IFERROR(VLOOKUP($C471&amp;":"&amp;$D471, Region!$D:$K, 3, FALSE), "")</f>
        <v/>
      </c>
      <c r="J471" s="7" t="str">
        <f>IFERROR(VLOOKUP($C471&amp;":"&amp;$D471, Region!$D:$K, 7, FALSE), "")</f>
        <v/>
      </c>
      <c r="K471" s="7" t="str">
        <f>IFERROR(VLOOKUP($C471&amp;":"&amp;$D471, Region!$D:$K, 8, FALSE), "")</f>
        <v/>
      </c>
      <c r="L471" s="1"/>
      <c r="M471" s="13">
        <f t="shared" si="52"/>
        <v>-101.85897256550174</v>
      </c>
      <c r="N471" s="13" t="e">
        <f t="shared" si="53"/>
        <v>#VALUE!</v>
      </c>
      <c r="O471" s="13" t="e">
        <f t="shared" si="54"/>
        <v>#VALUE!</v>
      </c>
      <c r="P471" s="13" t="e">
        <f t="shared" si="55"/>
        <v>#VALUE!</v>
      </c>
      <c r="Q471" s="13" t="e">
        <f t="shared" si="56"/>
        <v>#VALUE!</v>
      </c>
      <c r="R471" s="13">
        <f t="shared" si="57"/>
        <v>-1.3289878277939937</v>
      </c>
      <c r="S471" s="14">
        <f t="shared" si="58"/>
        <v>1</v>
      </c>
    </row>
    <row r="472" spans="1:19" x14ac:dyDescent="0.45">
      <c r="A472" s="1"/>
      <c r="B472" s="1" t="s">
        <v>23</v>
      </c>
      <c r="C472" s="1" t="s">
        <v>92</v>
      </c>
      <c r="D472" s="1"/>
      <c r="E472" s="2">
        <v>43882</v>
      </c>
      <c r="F472" s="1" t="s">
        <v>27</v>
      </c>
      <c r="G472" s="1"/>
      <c r="H472" s="7" t="str">
        <f>IFERROR(VLOOKUP($C472&amp;":"&amp;$D472, Region!$D:$K, 2, FALSE), "")</f>
        <v/>
      </c>
      <c r="I472" s="7" t="str">
        <f>IFERROR(VLOOKUP($C472&amp;":"&amp;$D472, Region!$D:$K, 3, FALSE), "")</f>
        <v/>
      </c>
      <c r="J472" s="7" t="str">
        <f>IFERROR(VLOOKUP($C472&amp;":"&amp;$D472, Region!$D:$K, 7, FALSE), "")</f>
        <v/>
      </c>
      <c r="K472" s="7" t="str">
        <f>IFERROR(VLOOKUP($C472&amp;":"&amp;$D472, Region!$D:$K, 8, FALSE), "")</f>
        <v/>
      </c>
      <c r="L472" s="1"/>
      <c r="M472" s="13">
        <f t="shared" si="52"/>
        <v>-101.85897256550174</v>
      </c>
      <c r="N472" s="13" t="e">
        <f t="shared" si="53"/>
        <v>#VALUE!</v>
      </c>
      <c r="O472" s="13" t="e">
        <f t="shared" si="54"/>
        <v>#VALUE!</v>
      </c>
      <c r="P472" s="13" t="e">
        <f t="shared" si="55"/>
        <v>#VALUE!</v>
      </c>
      <c r="Q472" s="13" t="e">
        <f t="shared" si="56"/>
        <v>#VALUE!</v>
      </c>
      <c r="R472" s="13">
        <f t="shared" si="57"/>
        <v>-1.3289878277939937</v>
      </c>
      <c r="S472" s="14">
        <f t="shared" si="58"/>
        <v>1</v>
      </c>
    </row>
    <row r="473" spans="1:19" x14ac:dyDescent="0.45">
      <c r="A473" s="1"/>
      <c r="B473" s="1" t="s">
        <v>23</v>
      </c>
      <c r="C473" s="1" t="s">
        <v>92</v>
      </c>
      <c r="D473" s="1"/>
      <c r="E473" s="2">
        <v>43883</v>
      </c>
      <c r="F473" s="1" t="s">
        <v>27</v>
      </c>
      <c r="G473" s="1"/>
      <c r="H473" s="7" t="str">
        <f>IFERROR(VLOOKUP($C473&amp;":"&amp;$D473, Region!$D:$K, 2, FALSE), "")</f>
        <v/>
      </c>
      <c r="I473" s="7" t="str">
        <f>IFERROR(VLOOKUP($C473&amp;":"&amp;$D473, Region!$D:$K, 3, FALSE), "")</f>
        <v/>
      </c>
      <c r="J473" s="7" t="str">
        <f>IFERROR(VLOOKUP($C473&amp;":"&amp;$D473, Region!$D:$K, 7, FALSE), "")</f>
        <v/>
      </c>
      <c r="K473" s="7" t="str">
        <f>IFERROR(VLOOKUP($C473&amp;":"&amp;$D473, Region!$D:$K, 8, FALSE), "")</f>
        <v/>
      </c>
      <c r="L473" s="1"/>
      <c r="M473" s="13">
        <f t="shared" si="52"/>
        <v>-101.85897256550174</v>
      </c>
      <c r="N473" s="13" t="e">
        <f t="shared" si="53"/>
        <v>#VALUE!</v>
      </c>
      <c r="O473" s="13" t="e">
        <f t="shared" si="54"/>
        <v>#VALUE!</v>
      </c>
      <c r="P473" s="13" t="e">
        <f t="shared" si="55"/>
        <v>#VALUE!</v>
      </c>
      <c r="Q473" s="13" t="e">
        <f t="shared" si="56"/>
        <v>#VALUE!</v>
      </c>
      <c r="R473" s="13">
        <f t="shared" si="57"/>
        <v>-1.2019099159981499</v>
      </c>
      <c r="S473" s="14">
        <f t="shared" si="58"/>
        <v>1</v>
      </c>
    </row>
    <row r="474" spans="1:19" x14ac:dyDescent="0.45">
      <c r="A474" s="1"/>
      <c r="B474" s="1" t="s">
        <v>23</v>
      </c>
      <c r="C474" s="1" t="s">
        <v>92</v>
      </c>
      <c r="D474" s="1"/>
      <c r="E474" s="2">
        <v>43883</v>
      </c>
      <c r="F474" s="1" t="s">
        <v>27</v>
      </c>
      <c r="G474" s="1"/>
      <c r="H474" s="7" t="str">
        <f>IFERROR(VLOOKUP($C474&amp;":"&amp;$D474, Region!$D:$K, 2, FALSE), "")</f>
        <v/>
      </c>
      <c r="I474" s="7" t="str">
        <f>IFERROR(VLOOKUP($C474&amp;":"&amp;$D474, Region!$D:$K, 3, FALSE), "")</f>
        <v/>
      </c>
      <c r="J474" s="7" t="str">
        <f>IFERROR(VLOOKUP($C474&amp;":"&amp;$D474, Region!$D:$K, 7, FALSE), "")</f>
        <v/>
      </c>
      <c r="K474" s="7" t="str">
        <f>IFERROR(VLOOKUP($C474&amp;":"&amp;$D474, Region!$D:$K, 8, FALSE), "")</f>
        <v/>
      </c>
      <c r="L474" s="1"/>
      <c r="M474" s="13">
        <f t="shared" si="52"/>
        <v>-101.85897256550174</v>
      </c>
      <c r="N474" s="13" t="e">
        <f t="shared" si="53"/>
        <v>#VALUE!</v>
      </c>
      <c r="O474" s="13" t="e">
        <f t="shared" si="54"/>
        <v>#VALUE!</v>
      </c>
      <c r="P474" s="13" t="e">
        <f t="shared" si="55"/>
        <v>#VALUE!</v>
      </c>
      <c r="Q474" s="13" t="e">
        <f t="shared" si="56"/>
        <v>#VALUE!</v>
      </c>
      <c r="R474" s="13">
        <f t="shared" si="57"/>
        <v>-1.2019099159981499</v>
      </c>
      <c r="S474" s="14">
        <f t="shared" si="58"/>
        <v>1</v>
      </c>
    </row>
    <row r="475" spans="1:19" x14ac:dyDescent="0.45">
      <c r="A475" s="1"/>
      <c r="B475" s="1" t="s">
        <v>23</v>
      </c>
      <c r="C475" s="1" t="s">
        <v>92</v>
      </c>
      <c r="D475" s="1"/>
      <c r="E475" s="2">
        <v>43884</v>
      </c>
      <c r="F475" s="1" t="s">
        <v>27</v>
      </c>
      <c r="G475" s="1"/>
      <c r="H475" s="7" t="str">
        <f>IFERROR(VLOOKUP($C475&amp;":"&amp;$D475, Region!$D:$K, 2, FALSE), "")</f>
        <v/>
      </c>
      <c r="I475" s="7" t="str">
        <f>IFERROR(VLOOKUP($C475&amp;":"&amp;$D475, Region!$D:$K, 3, FALSE), "")</f>
        <v/>
      </c>
      <c r="J475" s="7" t="str">
        <f>IFERROR(VLOOKUP($C475&amp;":"&amp;$D475, Region!$D:$K, 7, FALSE), "")</f>
        <v/>
      </c>
      <c r="K475" s="7" t="str">
        <f>IFERROR(VLOOKUP($C475&amp;":"&amp;$D475, Region!$D:$K, 8, FALSE), "")</f>
        <v/>
      </c>
      <c r="L475" s="1"/>
      <c r="M475" s="13">
        <f t="shared" si="52"/>
        <v>-101.85897256550174</v>
      </c>
      <c r="N475" s="13" t="e">
        <f t="shared" si="53"/>
        <v>#VALUE!</v>
      </c>
      <c r="O475" s="13" t="e">
        <f t="shared" si="54"/>
        <v>#VALUE!</v>
      </c>
      <c r="P475" s="13" t="e">
        <f t="shared" si="55"/>
        <v>#VALUE!</v>
      </c>
      <c r="Q475" s="13" t="e">
        <f t="shared" si="56"/>
        <v>#VALUE!</v>
      </c>
      <c r="R475" s="13">
        <f t="shared" si="57"/>
        <v>-1.0748320042023058</v>
      </c>
      <c r="S475" s="14">
        <f t="shared" si="58"/>
        <v>1</v>
      </c>
    </row>
    <row r="476" spans="1:19" x14ac:dyDescent="0.45">
      <c r="A476" s="1"/>
      <c r="B476" s="1" t="s">
        <v>23</v>
      </c>
      <c r="C476" s="1" t="s">
        <v>92</v>
      </c>
      <c r="D476" s="1"/>
      <c r="E476" s="2">
        <v>43892</v>
      </c>
      <c r="F476" s="1" t="s">
        <v>45</v>
      </c>
      <c r="G476" s="1"/>
      <c r="H476" s="7" t="str">
        <f>IFERROR(VLOOKUP($C476&amp;":"&amp;$D476, Region!$D:$K, 2, FALSE), "")</f>
        <v/>
      </c>
      <c r="I476" s="7" t="str">
        <f>IFERROR(VLOOKUP($C476&amp;":"&amp;$D476, Region!$D:$K, 3, FALSE), "")</f>
        <v/>
      </c>
      <c r="J476" s="7" t="str">
        <f>IFERROR(VLOOKUP($C476&amp;":"&amp;$D476, Region!$D:$K, 7, FALSE), "")</f>
        <v/>
      </c>
      <c r="K476" s="7" t="str">
        <f>IFERROR(VLOOKUP($C476&amp;":"&amp;$D476, Region!$D:$K, 8, FALSE), "")</f>
        <v/>
      </c>
      <c r="L476" s="1"/>
      <c r="M476" s="13">
        <f t="shared" si="52"/>
        <v>-101.85897256550174</v>
      </c>
      <c r="N476" s="13" t="e">
        <f t="shared" si="53"/>
        <v>#VALUE!</v>
      </c>
      <c r="O476" s="13" t="e">
        <f t="shared" si="54"/>
        <v>#VALUE!</v>
      </c>
      <c r="P476" s="13" t="e">
        <f t="shared" si="55"/>
        <v>#VALUE!</v>
      </c>
      <c r="Q476" s="13" t="e">
        <f t="shared" si="56"/>
        <v>#VALUE!</v>
      </c>
      <c r="R476" s="13">
        <f t="shared" si="57"/>
        <v>-5.8208709835554887E-2</v>
      </c>
      <c r="S476" s="14">
        <f t="shared" si="58"/>
        <v>0</v>
      </c>
    </row>
    <row r="477" spans="1:19" x14ac:dyDescent="0.45">
      <c r="A477" s="1"/>
      <c r="B477" s="1" t="s">
        <v>23</v>
      </c>
      <c r="C477" s="1" t="s">
        <v>92</v>
      </c>
      <c r="D477" s="1"/>
      <c r="E477" s="2">
        <v>43892</v>
      </c>
      <c r="F477" s="1" t="s">
        <v>45</v>
      </c>
      <c r="G477" s="1"/>
      <c r="H477" s="7" t="str">
        <f>IFERROR(VLOOKUP($C477&amp;":"&amp;$D477, Region!$D:$K, 2, FALSE), "")</f>
        <v/>
      </c>
      <c r="I477" s="7" t="str">
        <f>IFERROR(VLOOKUP($C477&amp;":"&amp;$D477, Region!$D:$K, 3, FALSE), "")</f>
        <v/>
      </c>
      <c r="J477" s="7" t="str">
        <f>IFERROR(VLOOKUP($C477&amp;":"&amp;$D477, Region!$D:$K, 7, FALSE), "")</f>
        <v/>
      </c>
      <c r="K477" s="7" t="str">
        <f>IFERROR(VLOOKUP($C477&amp;":"&amp;$D477, Region!$D:$K, 8, FALSE), "")</f>
        <v/>
      </c>
      <c r="L477" s="1"/>
      <c r="M477" s="13">
        <f t="shared" si="52"/>
        <v>-101.85897256550174</v>
      </c>
      <c r="N477" s="13" t="e">
        <f t="shared" si="53"/>
        <v>#VALUE!</v>
      </c>
      <c r="O477" s="13" t="e">
        <f t="shared" si="54"/>
        <v>#VALUE!</v>
      </c>
      <c r="P477" s="13" t="e">
        <f t="shared" si="55"/>
        <v>#VALUE!</v>
      </c>
      <c r="Q477" s="13" t="e">
        <f t="shared" si="56"/>
        <v>#VALUE!</v>
      </c>
      <c r="R477" s="13">
        <f t="shared" si="57"/>
        <v>-5.8208709835554887E-2</v>
      </c>
      <c r="S477" s="14">
        <f t="shared" si="58"/>
        <v>0</v>
      </c>
    </row>
    <row r="478" spans="1:19" x14ac:dyDescent="0.45">
      <c r="A478" s="1"/>
      <c r="B478" s="1" t="s">
        <v>23</v>
      </c>
      <c r="C478" s="1" t="s">
        <v>92</v>
      </c>
      <c r="D478" s="1"/>
      <c r="E478" s="2">
        <v>43892</v>
      </c>
      <c r="F478" s="1" t="s">
        <v>45</v>
      </c>
      <c r="G478" s="1"/>
      <c r="H478" s="7" t="str">
        <f>IFERROR(VLOOKUP($C478&amp;":"&amp;$D478, Region!$D:$K, 2, FALSE), "")</f>
        <v/>
      </c>
      <c r="I478" s="7" t="str">
        <f>IFERROR(VLOOKUP($C478&amp;":"&amp;$D478, Region!$D:$K, 3, FALSE), "")</f>
        <v/>
      </c>
      <c r="J478" s="7" t="str">
        <f>IFERROR(VLOOKUP($C478&amp;":"&amp;$D478, Region!$D:$K, 7, FALSE), "")</f>
        <v/>
      </c>
      <c r="K478" s="7" t="str">
        <f>IFERROR(VLOOKUP($C478&amp;":"&amp;$D478, Region!$D:$K, 8, FALSE), "")</f>
        <v/>
      </c>
      <c r="L478" s="1"/>
      <c r="M478" s="13">
        <f t="shared" si="52"/>
        <v>-101.85897256550174</v>
      </c>
      <c r="N478" s="13" t="e">
        <f t="shared" si="53"/>
        <v>#VALUE!</v>
      </c>
      <c r="O478" s="13" t="e">
        <f t="shared" si="54"/>
        <v>#VALUE!</v>
      </c>
      <c r="P478" s="13" t="e">
        <f t="shared" si="55"/>
        <v>#VALUE!</v>
      </c>
      <c r="Q478" s="13" t="e">
        <f t="shared" si="56"/>
        <v>#VALUE!</v>
      </c>
      <c r="R478" s="13">
        <f t="shared" si="57"/>
        <v>-5.8208709835554887E-2</v>
      </c>
      <c r="S478" s="14">
        <f t="shared" si="58"/>
        <v>0</v>
      </c>
    </row>
    <row r="479" spans="1:19" x14ac:dyDescent="0.45">
      <c r="A479" s="1"/>
      <c r="B479" s="1" t="s">
        <v>23</v>
      </c>
      <c r="C479" s="1" t="s">
        <v>92</v>
      </c>
      <c r="D479" s="1"/>
      <c r="E479" s="2">
        <v>43894</v>
      </c>
      <c r="F479" s="1" t="s">
        <v>45</v>
      </c>
      <c r="G479" s="1"/>
      <c r="H479" s="7" t="str">
        <f>IFERROR(VLOOKUP($C479&amp;":"&amp;$D479, Region!$D:$K, 2, FALSE), "")</f>
        <v/>
      </c>
      <c r="I479" s="7" t="str">
        <f>IFERROR(VLOOKUP($C479&amp;":"&amp;$D479, Region!$D:$K, 3, FALSE), "")</f>
        <v/>
      </c>
      <c r="J479" s="7" t="str">
        <f>IFERROR(VLOOKUP($C479&amp;":"&amp;$D479, Region!$D:$K, 7, FALSE), "")</f>
        <v/>
      </c>
      <c r="K479" s="7" t="str">
        <f>IFERROR(VLOOKUP($C479&amp;":"&amp;$D479, Region!$D:$K, 8, FALSE), "")</f>
        <v/>
      </c>
      <c r="L479" s="1"/>
      <c r="M479" s="13">
        <f t="shared" si="52"/>
        <v>-101.85897256550174</v>
      </c>
      <c r="N479" s="13" t="e">
        <f t="shared" si="53"/>
        <v>#VALUE!</v>
      </c>
      <c r="O479" s="13" t="e">
        <f t="shared" si="54"/>
        <v>#VALUE!</v>
      </c>
      <c r="P479" s="13" t="e">
        <f t="shared" si="55"/>
        <v>#VALUE!</v>
      </c>
      <c r="Q479" s="13" t="e">
        <f t="shared" si="56"/>
        <v>#VALUE!</v>
      </c>
      <c r="R479" s="13">
        <f t="shared" si="57"/>
        <v>0.19594711375613286</v>
      </c>
      <c r="S479" s="14">
        <f t="shared" si="58"/>
        <v>0</v>
      </c>
    </row>
    <row r="480" spans="1:19" x14ac:dyDescent="0.45">
      <c r="A480" s="1"/>
      <c r="B480" s="1" t="s">
        <v>23</v>
      </c>
      <c r="C480" s="1" t="s">
        <v>92</v>
      </c>
      <c r="D480" s="1"/>
      <c r="E480" s="2">
        <v>43897</v>
      </c>
      <c r="F480" s="1" t="s">
        <v>45</v>
      </c>
      <c r="G480" s="1"/>
      <c r="H480" s="7" t="str">
        <f>IFERROR(VLOOKUP($C480&amp;":"&amp;$D480, Region!$D:$K, 2, FALSE), "")</f>
        <v/>
      </c>
      <c r="I480" s="7" t="str">
        <f>IFERROR(VLOOKUP($C480&amp;":"&amp;$D480, Region!$D:$K, 3, FALSE), "")</f>
        <v/>
      </c>
      <c r="J480" s="7" t="str">
        <f>IFERROR(VLOOKUP($C480&amp;":"&amp;$D480, Region!$D:$K, 7, FALSE), "")</f>
        <v/>
      </c>
      <c r="K480" s="7" t="str">
        <f>IFERROR(VLOOKUP($C480&amp;":"&amp;$D480, Region!$D:$K, 8, FALSE), "")</f>
        <v/>
      </c>
      <c r="L480" s="1"/>
      <c r="M480" s="13">
        <f t="shared" si="52"/>
        <v>-101.85897256550174</v>
      </c>
      <c r="N480" s="13" t="e">
        <f t="shared" si="53"/>
        <v>#VALUE!</v>
      </c>
      <c r="O480" s="13" t="e">
        <f t="shared" si="54"/>
        <v>#VALUE!</v>
      </c>
      <c r="P480" s="13" t="e">
        <f t="shared" si="55"/>
        <v>#VALUE!</v>
      </c>
      <c r="Q480" s="13" t="e">
        <f t="shared" si="56"/>
        <v>#VALUE!</v>
      </c>
      <c r="R480" s="13">
        <f t="shared" si="57"/>
        <v>0.57718084914366452</v>
      </c>
      <c r="S480" s="14">
        <f t="shared" si="58"/>
        <v>0</v>
      </c>
    </row>
    <row r="481" spans="1:19" x14ac:dyDescent="0.45">
      <c r="A481" s="1"/>
      <c r="B481" s="1" t="s">
        <v>23</v>
      </c>
      <c r="C481" s="1" t="s">
        <v>92</v>
      </c>
      <c r="D481" s="1"/>
      <c r="E481" s="2">
        <v>43898</v>
      </c>
      <c r="F481" s="1" t="s">
        <v>45</v>
      </c>
      <c r="G481" s="1"/>
      <c r="H481" s="7" t="str">
        <f>IFERROR(VLOOKUP($C481&amp;":"&amp;$D481, Region!$D:$K, 2, FALSE), "")</f>
        <v/>
      </c>
      <c r="I481" s="7" t="str">
        <f>IFERROR(VLOOKUP($C481&amp;":"&amp;$D481, Region!$D:$K, 3, FALSE), "")</f>
        <v/>
      </c>
      <c r="J481" s="7" t="str">
        <f>IFERROR(VLOOKUP($C481&amp;":"&amp;$D481, Region!$D:$K, 7, FALSE), "")</f>
        <v/>
      </c>
      <c r="K481" s="7" t="str">
        <f>IFERROR(VLOOKUP($C481&amp;":"&amp;$D481, Region!$D:$K, 8, FALSE), "")</f>
        <v/>
      </c>
      <c r="L481" s="1"/>
      <c r="M481" s="13">
        <f t="shared" si="52"/>
        <v>-101.85897256550174</v>
      </c>
      <c r="N481" s="13" t="e">
        <f t="shared" si="53"/>
        <v>#VALUE!</v>
      </c>
      <c r="O481" s="13" t="e">
        <f t="shared" si="54"/>
        <v>#VALUE!</v>
      </c>
      <c r="P481" s="13" t="e">
        <f t="shared" si="55"/>
        <v>#VALUE!</v>
      </c>
      <c r="Q481" s="13" t="e">
        <f t="shared" si="56"/>
        <v>#VALUE!</v>
      </c>
      <c r="R481" s="13">
        <f t="shared" si="57"/>
        <v>0.70425876093950834</v>
      </c>
      <c r="S481" s="14">
        <f t="shared" si="58"/>
        <v>0</v>
      </c>
    </row>
    <row r="482" spans="1:19" x14ac:dyDescent="0.45">
      <c r="A482" s="1"/>
      <c r="B482" s="1" t="s">
        <v>23</v>
      </c>
      <c r="C482" s="1" t="s">
        <v>92</v>
      </c>
      <c r="D482" s="1"/>
      <c r="E482" s="2">
        <v>43904</v>
      </c>
      <c r="F482" s="1" t="s">
        <v>45</v>
      </c>
      <c r="G482" s="1"/>
      <c r="H482" s="7" t="str">
        <f>IFERROR(VLOOKUP($C482&amp;":"&amp;$D482, Region!$D:$K, 2, FALSE), "")</f>
        <v/>
      </c>
      <c r="I482" s="7" t="str">
        <f>IFERROR(VLOOKUP($C482&amp;":"&amp;$D482, Region!$D:$K, 3, FALSE), "")</f>
        <v/>
      </c>
      <c r="J482" s="7" t="str">
        <f>IFERROR(VLOOKUP($C482&amp;":"&amp;$D482, Region!$D:$K, 7, FALSE), "")</f>
        <v/>
      </c>
      <c r="K482" s="7" t="str">
        <f>IFERROR(VLOOKUP($C482&amp;":"&amp;$D482, Region!$D:$K, 8, FALSE), "")</f>
        <v/>
      </c>
      <c r="L482" s="1"/>
      <c r="M482" s="13">
        <f t="shared" si="52"/>
        <v>-101.85897256550174</v>
      </c>
      <c r="N482" s="13" t="e">
        <f t="shared" si="53"/>
        <v>#VALUE!</v>
      </c>
      <c r="O482" s="13" t="e">
        <f t="shared" si="54"/>
        <v>#VALUE!</v>
      </c>
      <c r="P482" s="13" t="e">
        <f t="shared" si="55"/>
        <v>#VALUE!</v>
      </c>
      <c r="Q482" s="13" t="e">
        <f t="shared" si="56"/>
        <v>#VALUE!</v>
      </c>
      <c r="R482" s="13">
        <f t="shared" si="57"/>
        <v>1.4667262317145717</v>
      </c>
      <c r="S482" s="14">
        <f t="shared" si="58"/>
        <v>0</v>
      </c>
    </row>
    <row r="483" spans="1:19" x14ac:dyDescent="0.45">
      <c r="A483" s="1"/>
      <c r="B483" s="1" t="s">
        <v>23</v>
      </c>
      <c r="C483" s="1" t="s">
        <v>92</v>
      </c>
      <c r="D483" s="1"/>
      <c r="E483" s="2">
        <v>43907</v>
      </c>
      <c r="F483" s="1" t="s">
        <v>45</v>
      </c>
      <c r="G483" s="1"/>
      <c r="H483" s="7" t="str">
        <f>IFERROR(VLOOKUP($C483&amp;":"&amp;$D483, Region!$D:$K, 2, FALSE), "")</f>
        <v/>
      </c>
      <c r="I483" s="7" t="str">
        <f>IFERROR(VLOOKUP($C483&amp;":"&amp;$D483, Region!$D:$K, 3, FALSE), "")</f>
        <v/>
      </c>
      <c r="J483" s="7" t="str">
        <f>IFERROR(VLOOKUP($C483&amp;":"&amp;$D483, Region!$D:$K, 7, FALSE), "")</f>
        <v/>
      </c>
      <c r="K483" s="7" t="str">
        <f>IFERROR(VLOOKUP($C483&amp;":"&amp;$D483, Region!$D:$K, 8, FALSE), "")</f>
        <v/>
      </c>
      <c r="L483" s="1"/>
      <c r="M483" s="13">
        <f t="shared" si="52"/>
        <v>-101.85897256550174</v>
      </c>
      <c r="N483" s="13" t="e">
        <f t="shared" si="53"/>
        <v>#VALUE!</v>
      </c>
      <c r="O483" s="13" t="e">
        <f t="shared" si="54"/>
        <v>#VALUE!</v>
      </c>
      <c r="P483" s="13" t="e">
        <f t="shared" si="55"/>
        <v>#VALUE!</v>
      </c>
      <c r="Q483" s="13" t="e">
        <f t="shared" si="56"/>
        <v>#VALUE!</v>
      </c>
      <c r="R483" s="13">
        <f t="shared" si="57"/>
        <v>1.8479599671021034</v>
      </c>
      <c r="S483" s="14">
        <f t="shared" si="58"/>
        <v>0</v>
      </c>
    </row>
    <row r="484" spans="1:19" x14ac:dyDescent="0.45">
      <c r="A484" s="1"/>
      <c r="B484" s="1" t="s">
        <v>23</v>
      </c>
      <c r="C484" s="1" t="s">
        <v>92</v>
      </c>
      <c r="D484" s="1"/>
      <c r="E484" s="2">
        <v>43907</v>
      </c>
      <c r="F484" s="1" t="s">
        <v>45</v>
      </c>
      <c r="G484" s="1"/>
      <c r="H484" s="7" t="str">
        <f>IFERROR(VLOOKUP($C484&amp;":"&amp;$D484, Region!$D:$K, 2, FALSE), "")</f>
        <v/>
      </c>
      <c r="I484" s="7" t="str">
        <f>IFERROR(VLOOKUP($C484&amp;":"&amp;$D484, Region!$D:$K, 3, FALSE), "")</f>
        <v/>
      </c>
      <c r="J484" s="7" t="str">
        <f>IFERROR(VLOOKUP($C484&amp;":"&amp;$D484, Region!$D:$K, 7, FALSE), "")</f>
        <v/>
      </c>
      <c r="K484" s="7" t="str">
        <f>IFERROR(VLOOKUP($C484&amp;":"&amp;$D484, Region!$D:$K, 8, FALSE), "")</f>
        <v/>
      </c>
      <c r="L484" s="1"/>
      <c r="M484" s="13">
        <f t="shared" si="52"/>
        <v>-101.85897256550174</v>
      </c>
      <c r="N484" s="13" t="e">
        <f t="shared" si="53"/>
        <v>#VALUE!</v>
      </c>
      <c r="O484" s="13" t="e">
        <f t="shared" si="54"/>
        <v>#VALUE!</v>
      </c>
      <c r="P484" s="13" t="e">
        <f t="shared" si="55"/>
        <v>#VALUE!</v>
      </c>
      <c r="Q484" s="13" t="e">
        <f t="shared" si="56"/>
        <v>#VALUE!</v>
      </c>
      <c r="R484" s="13">
        <f t="shared" si="57"/>
        <v>1.8479599671021034</v>
      </c>
      <c r="S484" s="14">
        <f t="shared" si="58"/>
        <v>0</v>
      </c>
    </row>
    <row r="485" spans="1:19" x14ac:dyDescent="0.45">
      <c r="A485" s="1"/>
      <c r="B485" s="1" t="s">
        <v>23</v>
      </c>
      <c r="C485" s="1" t="s">
        <v>92</v>
      </c>
      <c r="D485" s="1"/>
      <c r="E485" s="2">
        <v>43910</v>
      </c>
      <c r="F485" s="1"/>
      <c r="G485" s="1"/>
      <c r="H485" s="7" t="str">
        <f>IFERROR(VLOOKUP($C485&amp;":"&amp;$D485, Region!$D:$K, 2, FALSE), "")</f>
        <v/>
      </c>
      <c r="I485" s="7" t="str">
        <f>IFERROR(VLOOKUP($C485&amp;":"&amp;$D485, Region!$D:$K, 3, FALSE), "")</f>
        <v/>
      </c>
      <c r="J485" s="7" t="str">
        <f>IFERROR(VLOOKUP($C485&amp;":"&amp;$D485, Region!$D:$K, 7, FALSE), "")</f>
        <v/>
      </c>
      <c r="K485" s="7" t="str">
        <f>IFERROR(VLOOKUP($C485&amp;":"&amp;$D485, Region!$D:$K, 8, FALSE), "")</f>
        <v/>
      </c>
      <c r="L485" s="1"/>
      <c r="M485" s="13">
        <f t="shared" si="52"/>
        <v>-101.85897256550174</v>
      </c>
      <c r="N485" s="13" t="e">
        <f t="shared" si="53"/>
        <v>#VALUE!</v>
      </c>
      <c r="O485" s="13" t="e">
        <f t="shared" si="54"/>
        <v>#VALUE!</v>
      </c>
      <c r="P485" s="13" t="e">
        <f t="shared" si="55"/>
        <v>#VALUE!</v>
      </c>
      <c r="Q485" s="13" t="e">
        <f t="shared" si="56"/>
        <v>#VALUE!</v>
      </c>
      <c r="R485" s="13">
        <f t="shared" si="57"/>
        <v>2.2291937024896349</v>
      </c>
      <c r="S485" s="14">
        <f t="shared" si="58"/>
        <v>0</v>
      </c>
    </row>
    <row r="486" spans="1:19" x14ac:dyDescent="0.45">
      <c r="A486" s="1">
        <v>1985</v>
      </c>
      <c r="B486" s="1" t="s">
        <v>39</v>
      </c>
      <c r="C486" s="1" t="s">
        <v>93</v>
      </c>
      <c r="D486" s="1" t="s">
        <v>94</v>
      </c>
      <c r="E486" s="2">
        <v>43850</v>
      </c>
      <c r="F486" s="1" t="s">
        <v>27</v>
      </c>
      <c r="G486" s="1"/>
      <c r="H486" s="7" t="str">
        <f>IFERROR(VLOOKUP($C486&amp;":"&amp;$D486, Region!$D:$K, 2, FALSE), "")</f>
        <v/>
      </c>
      <c r="I486" s="7" t="str">
        <f>IFERROR(VLOOKUP($C486&amp;":"&amp;$D486, Region!$D:$K, 3, FALSE), "")</f>
        <v/>
      </c>
      <c r="J486" s="7" t="str">
        <f>IFERROR(VLOOKUP($C486&amp;":"&amp;$D486, Region!$D:$K, 7, FALSE), "")</f>
        <v/>
      </c>
      <c r="K486" s="7" t="str">
        <f>IFERROR(VLOOKUP($C486&amp;":"&amp;$D486, Region!$D:$K, 8, FALSE), "")</f>
        <v/>
      </c>
      <c r="L486" s="1"/>
      <c r="M486" s="13">
        <f t="shared" si="52"/>
        <v>0.51788578775072813</v>
      </c>
      <c r="N486" s="13" t="e">
        <f t="shared" si="53"/>
        <v>#VALUE!</v>
      </c>
      <c r="O486" s="13" t="e">
        <f t="shared" si="54"/>
        <v>#VALUE!</v>
      </c>
      <c r="P486" s="13" t="e">
        <f t="shared" si="55"/>
        <v>#VALUE!</v>
      </c>
      <c r="Q486" s="13" t="e">
        <f t="shared" si="56"/>
        <v>#VALUE!</v>
      </c>
      <c r="R486" s="13">
        <f t="shared" si="57"/>
        <v>-5.3954810052609981</v>
      </c>
      <c r="S486" s="14">
        <f t="shared" si="58"/>
        <v>1</v>
      </c>
    </row>
    <row r="487" spans="1:19" x14ac:dyDescent="0.45">
      <c r="A487" s="1">
        <v>1960</v>
      </c>
      <c r="B487" s="1" t="s">
        <v>23</v>
      </c>
      <c r="C487" s="1" t="s">
        <v>93</v>
      </c>
      <c r="D487" s="1" t="s">
        <v>95</v>
      </c>
      <c r="E487" s="2">
        <v>43883</v>
      </c>
      <c r="F487" s="1" t="s">
        <v>45</v>
      </c>
      <c r="G487" s="1"/>
      <c r="H487" s="7">
        <f>IFERROR(VLOOKUP($C487&amp;":"&amp;$D487, Region!$D:$K, 2, FALSE), "")</f>
        <v>37.507030999999998</v>
      </c>
      <c r="I487" s="7">
        <f>IFERROR(VLOOKUP($C487&amp;":"&amp;$D487, Region!$D:$K, 3, FALSE), "")</f>
        <v>126.72180400000001</v>
      </c>
      <c r="J487" s="7">
        <f>IFERROR(VLOOKUP($C487&amp;":"&amp;$D487, Region!$D:$K, 7, FALSE), "")</f>
        <v>1.27</v>
      </c>
      <c r="K487" s="7">
        <f>IFERROR(VLOOKUP($C487&amp;":"&amp;$D487, Region!$D:$K, 8, FALSE), "")</f>
        <v>13.83</v>
      </c>
      <c r="L487" s="1"/>
      <c r="M487" s="13">
        <f t="shared" si="52"/>
        <v>-0.77149529982172116</v>
      </c>
      <c r="N487" s="13">
        <f t="shared" si="53"/>
        <v>1.3363403926615627</v>
      </c>
      <c r="O487" s="13">
        <f t="shared" si="54"/>
        <v>-1.5596477830726307</v>
      </c>
      <c r="P487" s="13">
        <f t="shared" si="55"/>
        <v>-0.28390996317289535</v>
      </c>
      <c r="Q487" s="13">
        <f t="shared" si="56"/>
        <v>-0.53204294372516236</v>
      </c>
      <c r="R487" s="13">
        <f t="shared" si="57"/>
        <v>-1.2019099159981499</v>
      </c>
      <c r="S487" s="14">
        <f t="shared" si="58"/>
        <v>0</v>
      </c>
    </row>
    <row r="488" spans="1:19" x14ac:dyDescent="0.45">
      <c r="A488" s="1">
        <v>1963</v>
      </c>
      <c r="B488" s="1" t="s">
        <v>23</v>
      </c>
      <c r="C488" s="1" t="s">
        <v>93</v>
      </c>
      <c r="D488" s="1" t="s">
        <v>96</v>
      </c>
      <c r="E488" s="2">
        <v>43886</v>
      </c>
      <c r="F488" s="1" t="s">
        <v>27</v>
      </c>
      <c r="G488" s="1"/>
      <c r="H488" s="7">
        <f>IFERROR(VLOOKUP($C488&amp;":"&amp;$D488, Region!$D:$K, 2, FALSE), "")</f>
        <v>37.463571999999999</v>
      </c>
      <c r="I488" s="7">
        <f>IFERROR(VLOOKUP($C488&amp;":"&amp;$D488, Region!$D:$K, 3, FALSE), "")</f>
        <v>126.65027000000001</v>
      </c>
      <c r="J488" s="7">
        <f>IFERROR(VLOOKUP($C488&amp;":"&amp;$D488, Region!$D:$K, 7, FALSE), "")</f>
        <v>0.9</v>
      </c>
      <c r="K488" s="7">
        <f>IFERROR(VLOOKUP($C488&amp;":"&amp;$D488, Region!$D:$K, 8, FALSE), "")</f>
        <v>16.29</v>
      </c>
      <c r="L488" s="1"/>
      <c r="M488" s="13">
        <f t="shared" si="52"/>
        <v>-0.61676956931302718</v>
      </c>
      <c r="N488" s="13">
        <f t="shared" si="53"/>
        <v>1.2813335224448272</v>
      </c>
      <c r="O488" s="13">
        <f t="shared" si="54"/>
        <v>-1.6429647578477822</v>
      </c>
      <c r="P488" s="13">
        <f t="shared" si="55"/>
        <v>-0.96730865308526626</v>
      </c>
      <c r="Q488" s="13">
        <f t="shared" si="56"/>
        <v>-0.20149837186265462</v>
      </c>
      <c r="R488" s="13">
        <f t="shared" si="57"/>
        <v>-0.8206761806106182</v>
      </c>
      <c r="S488" s="14">
        <f t="shared" si="58"/>
        <v>1</v>
      </c>
    </row>
    <row r="489" spans="1:19" x14ac:dyDescent="0.45">
      <c r="A489" s="1">
        <v>1992</v>
      </c>
      <c r="B489" s="1" t="s">
        <v>23</v>
      </c>
      <c r="C489" s="1" t="s">
        <v>93</v>
      </c>
      <c r="D489" s="1" t="s">
        <v>78</v>
      </c>
      <c r="E489" s="2">
        <v>43889</v>
      </c>
      <c r="F489" s="1" t="s">
        <v>45</v>
      </c>
      <c r="G489" s="1"/>
      <c r="H489" s="7">
        <f>IFERROR(VLOOKUP($C489&amp;":"&amp;$D489, Region!$D:$K, 2, FALSE), "")</f>
        <v>37.545557000000002</v>
      </c>
      <c r="I489" s="7">
        <f>IFERROR(VLOOKUP($C489&amp;":"&amp;$D489, Region!$D:$K, 3, FALSE), "")</f>
        <v>126.675994</v>
      </c>
      <c r="J489" s="7">
        <f>IFERROR(VLOOKUP($C489&amp;":"&amp;$D489, Region!$D:$K, 7, FALSE), "")</f>
        <v>1.4</v>
      </c>
      <c r="K489" s="7">
        <f>IFERROR(VLOOKUP($C489&amp;":"&amp;$D489, Region!$D:$K, 8, FALSE), "")</f>
        <v>10.02</v>
      </c>
      <c r="L489" s="1"/>
      <c r="M489" s="13">
        <f t="shared" si="52"/>
        <v>0.87891249227101387</v>
      </c>
      <c r="N489" s="13">
        <f t="shared" si="53"/>
        <v>1.3851034723911992</v>
      </c>
      <c r="O489" s="13">
        <f t="shared" si="54"/>
        <v>-1.6130035385798014</v>
      </c>
      <c r="P489" s="13">
        <f t="shared" si="55"/>
        <v>-4.3796909960440916E-2</v>
      </c>
      <c r="Q489" s="13">
        <f t="shared" si="56"/>
        <v>-1.0439839269756319</v>
      </c>
      <c r="R489" s="13">
        <f t="shared" si="57"/>
        <v>-0.43944244522308651</v>
      </c>
      <c r="S489" s="14">
        <f t="shared" si="58"/>
        <v>0</v>
      </c>
    </row>
    <row r="490" spans="1:19" x14ac:dyDescent="0.45">
      <c r="A490" s="1">
        <v>1956</v>
      </c>
      <c r="B490" s="1" t="s">
        <v>23</v>
      </c>
      <c r="C490" s="1" t="s">
        <v>93</v>
      </c>
      <c r="D490" s="1" t="s">
        <v>95</v>
      </c>
      <c r="E490" s="2">
        <v>43889</v>
      </c>
      <c r="F490" s="1" t="s">
        <v>45</v>
      </c>
      <c r="G490" s="1"/>
      <c r="H490" s="7">
        <f>IFERROR(VLOOKUP($C490&amp;":"&amp;$D490, Region!$D:$K, 2, FALSE), "")</f>
        <v>37.507030999999998</v>
      </c>
      <c r="I490" s="7">
        <f>IFERROR(VLOOKUP($C490&amp;":"&amp;$D490, Region!$D:$K, 3, FALSE), "")</f>
        <v>126.72180400000001</v>
      </c>
      <c r="J490" s="7">
        <f>IFERROR(VLOOKUP($C490&amp;":"&amp;$D490, Region!$D:$K, 7, FALSE), "")</f>
        <v>1.27</v>
      </c>
      <c r="K490" s="7">
        <f>IFERROR(VLOOKUP($C490&amp;":"&amp;$D490, Region!$D:$K, 8, FALSE), "")</f>
        <v>13.83</v>
      </c>
      <c r="L490" s="1"/>
      <c r="M490" s="13">
        <f t="shared" si="52"/>
        <v>-0.97779627383331302</v>
      </c>
      <c r="N490" s="13">
        <f t="shared" si="53"/>
        <v>1.3363403926615627</v>
      </c>
      <c r="O490" s="13">
        <f t="shared" si="54"/>
        <v>-1.5596477830726307</v>
      </c>
      <c r="P490" s="13">
        <f t="shared" si="55"/>
        <v>-0.28390996317289535</v>
      </c>
      <c r="Q490" s="13">
        <f t="shared" si="56"/>
        <v>-0.53204294372516236</v>
      </c>
      <c r="R490" s="13">
        <f t="shared" si="57"/>
        <v>-0.43944244522308651</v>
      </c>
      <c r="S490" s="14">
        <f t="shared" si="58"/>
        <v>0</v>
      </c>
    </row>
    <row r="491" spans="1:19" x14ac:dyDescent="0.45">
      <c r="A491" s="1">
        <v>1976</v>
      </c>
      <c r="B491" s="1" t="s">
        <v>23</v>
      </c>
      <c r="C491" s="1" t="s">
        <v>93</v>
      </c>
      <c r="D491" s="1" t="s">
        <v>97</v>
      </c>
      <c r="E491" s="2">
        <v>43889</v>
      </c>
      <c r="F491" s="1" t="s">
        <v>45</v>
      </c>
      <c r="G491" s="1"/>
      <c r="H491" s="7">
        <f>IFERROR(VLOOKUP($C491&amp;":"&amp;$D491, Region!$D:$K, 2, FALSE), "")</f>
        <v>37.410262000000003</v>
      </c>
      <c r="I491" s="7">
        <f>IFERROR(VLOOKUP($C491&amp;":"&amp;$D491, Region!$D:$K, 3, FALSE), "")</f>
        <v>126.678309</v>
      </c>
      <c r="J491" s="7">
        <f>IFERROR(VLOOKUP($C491&amp;":"&amp;$D491, Region!$D:$K, 7, FALSE), "")</f>
        <v>1.77</v>
      </c>
      <c r="K491" s="7">
        <f>IFERROR(VLOOKUP($C491&amp;":"&amp;$D491, Region!$D:$K, 8, FALSE), "")</f>
        <v>9.48</v>
      </c>
      <c r="L491" s="1"/>
      <c r="M491" s="13">
        <f t="shared" si="52"/>
        <v>5.3708596224646375E-2</v>
      </c>
      <c r="N491" s="13">
        <f t="shared" si="53"/>
        <v>1.2138580570348074</v>
      </c>
      <c r="O491" s="13">
        <f t="shared" si="54"/>
        <v>-1.6103072152006512</v>
      </c>
      <c r="P491" s="13">
        <f t="shared" si="55"/>
        <v>0.63960177995193024</v>
      </c>
      <c r="Q491" s="13">
        <f t="shared" si="56"/>
        <v>-1.1165424915308164</v>
      </c>
      <c r="R491" s="13">
        <f t="shared" si="57"/>
        <v>-0.43944244522308651</v>
      </c>
      <c r="S491" s="14">
        <f t="shared" si="58"/>
        <v>0</v>
      </c>
    </row>
    <row r="492" spans="1:19" x14ac:dyDescent="0.45">
      <c r="A492" s="1">
        <v>1963</v>
      </c>
      <c r="B492" s="1" t="s">
        <v>23</v>
      </c>
      <c r="C492" s="1" t="s">
        <v>93</v>
      </c>
      <c r="D492" s="1" t="s">
        <v>97</v>
      </c>
      <c r="E492" s="2">
        <v>43891</v>
      </c>
      <c r="F492" s="1" t="s">
        <v>45</v>
      </c>
      <c r="G492" s="1"/>
      <c r="H492" s="7">
        <f>IFERROR(VLOOKUP($C492&amp;":"&amp;$D492, Region!$D:$K, 2, FALSE), "")</f>
        <v>37.410262000000003</v>
      </c>
      <c r="I492" s="7">
        <f>IFERROR(VLOOKUP($C492&amp;":"&amp;$D492, Region!$D:$K, 3, FALSE), "")</f>
        <v>126.678309</v>
      </c>
      <c r="J492" s="7">
        <f>IFERROR(VLOOKUP($C492&amp;":"&amp;$D492, Region!$D:$K, 7, FALSE), "")</f>
        <v>1.77</v>
      </c>
      <c r="K492" s="7">
        <f>IFERROR(VLOOKUP($C492&amp;":"&amp;$D492, Region!$D:$K, 8, FALSE), "")</f>
        <v>9.48</v>
      </c>
      <c r="L492" s="1"/>
      <c r="M492" s="13">
        <f t="shared" si="52"/>
        <v>-0.61676956931302718</v>
      </c>
      <c r="N492" s="13">
        <f t="shared" si="53"/>
        <v>1.2138580570348074</v>
      </c>
      <c r="O492" s="13">
        <f t="shared" si="54"/>
        <v>-1.6103072152006512</v>
      </c>
      <c r="P492" s="13">
        <f t="shared" si="55"/>
        <v>0.63960177995193024</v>
      </c>
      <c r="Q492" s="13">
        <f t="shared" si="56"/>
        <v>-1.1165424915308164</v>
      </c>
      <c r="R492" s="13">
        <f t="shared" si="57"/>
        <v>-0.18528662163139878</v>
      </c>
      <c r="S492" s="14">
        <f t="shared" si="58"/>
        <v>0</v>
      </c>
    </row>
    <row r="493" spans="1:19" x14ac:dyDescent="0.45">
      <c r="A493" s="1">
        <v>1972</v>
      </c>
      <c r="B493" s="1" t="s">
        <v>23</v>
      </c>
      <c r="C493" s="1" t="s">
        <v>93</v>
      </c>
      <c r="D493" s="1" t="s">
        <v>95</v>
      </c>
      <c r="E493" s="2">
        <v>43893</v>
      </c>
      <c r="F493" s="1" t="s">
        <v>45</v>
      </c>
      <c r="G493" s="1"/>
      <c r="H493" s="7">
        <f>IFERROR(VLOOKUP($C493&amp;":"&amp;$D493, Region!$D:$K, 2, FALSE), "")</f>
        <v>37.507030999999998</v>
      </c>
      <c r="I493" s="7">
        <f>IFERROR(VLOOKUP($C493&amp;":"&amp;$D493, Region!$D:$K, 3, FALSE), "")</f>
        <v>126.72180400000001</v>
      </c>
      <c r="J493" s="7">
        <f>IFERROR(VLOOKUP($C493&amp;":"&amp;$D493, Region!$D:$K, 7, FALSE), "")</f>
        <v>1.27</v>
      </c>
      <c r="K493" s="7">
        <f>IFERROR(VLOOKUP($C493&amp;":"&amp;$D493, Region!$D:$K, 8, FALSE), "")</f>
        <v>13.83</v>
      </c>
      <c r="L493" s="1"/>
      <c r="M493" s="13">
        <f t="shared" si="52"/>
        <v>-0.15259237778694548</v>
      </c>
      <c r="N493" s="13">
        <f t="shared" si="53"/>
        <v>1.3363403926615627</v>
      </c>
      <c r="O493" s="13">
        <f t="shared" si="54"/>
        <v>-1.5596477830726307</v>
      </c>
      <c r="P493" s="13">
        <f t="shared" si="55"/>
        <v>-0.28390996317289535</v>
      </c>
      <c r="Q493" s="13">
        <f t="shared" si="56"/>
        <v>-0.53204294372516236</v>
      </c>
      <c r="R493" s="13">
        <f t="shared" si="57"/>
        <v>6.8869201960288992E-2</v>
      </c>
      <c r="S493" s="14">
        <f t="shared" si="58"/>
        <v>0</v>
      </c>
    </row>
    <row r="494" spans="1:19" x14ac:dyDescent="0.45">
      <c r="A494" s="1">
        <v>2012</v>
      </c>
      <c r="B494" s="1" t="s">
        <v>23</v>
      </c>
      <c r="C494" s="1" t="s">
        <v>93</v>
      </c>
      <c r="D494" s="1" t="s">
        <v>96</v>
      </c>
      <c r="E494" s="2">
        <v>43893</v>
      </c>
      <c r="F494" s="1" t="s">
        <v>45</v>
      </c>
      <c r="G494" s="1"/>
      <c r="H494" s="7">
        <f>IFERROR(VLOOKUP($C494&amp;":"&amp;$D494, Region!$D:$K, 2, FALSE), "")</f>
        <v>37.463571999999999</v>
      </c>
      <c r="I494" s="7">
        <f>IFERROR(VLOOKUP($C494&amp;":"&amp;$D494, Region!$D:$K, 3, FALSE), "")</f>
        <v>126.65027000000001</v>
      </c>
      <c r="J494" s="7">
        <f>IFERROR(VLOOKUP($C494&amp;":"&amp;$D494, Region!$D:$K, 7, FALSE), "")</f>
        <v>0.9</v>
      </c>
      <c r="K494" s="7">
        <f>IFERROR(VLOOKUP($C494&amp;":"&amp;$D494, Region!$D:$K, 8, FALSE), "")</f>
        <v>16.29</v>
      </c>
      <c r="L494" s="1"/>
      <c r="M494" s="13">
        <f t="shared" si="52"/>
        <v>1.9104173623289733</v>
      </c>
      <c r="N494" s="13">
        <f t="shared" si="53"/>
        <v>1.2813335224448272</v>
      </c>
      <c r="O494" s="13">
        <f t="shared" si="54"/>
        <v>-1.6429647578477822</v>
      </c>
      <c r="P494" s="13">
        <f t="shared" si="55"/>
        <v>-0.96730865308526626</v>
      </c>
      <c r="Q494" s="13">
        <f t="shared" si="56"/>
        <v>-0.20149837186265462</v>
      </c>
      <c r="R494" s="13">
        <f t="shared" si="57"/>
        <v>6.8869201960288992E-2</v>
      </c>
      <c r="S494" s="14">
        <f t="shared" si="58"/>
        <v>0</v>
      </c>
    </row>
    <row r="495" spans="1:19" x14ac:dyDescent="0.45">
      <c r="A495" s="1">
        <v>1968</v>
      </c>
      <c r="B495" s="1" t="s">
        <v>23</v>
      </c>
      <c r="C495" s="1" t="s">
        <v>93</v>
      </c>
      <c r="D495" s="1" t="s">
        <v>78</v>
      </c>
      <c r="E495" s="2">
        <v>43899</v>
      </c>
      <c r="F495" s="1" t="s">
        <v>45</v>
      </c>
      <c r="G495" s="1"/>
      <c r="H495" s="7">
        <f>IFERROR(VLOOKUP($C495&amp;":"&amp;$D495, Region!$D:$K, 2, FALSE), "")</f>
        <v>37.545557000000002</v>
      </c>
      <c r="I495" s="7">
        <f>IFERROR(VLOOKUP($C495&amp;":"&amp;$D495, Region!$D:$K, 3, FALSE), "")</f>
        <v>126.675994</v>
      </c>
      <c r="J495" s="7">
        <f>IFERROR(VLOOKUP($C495&amp;":"&amp;$D495, Region!$D:$K, 7, FALSE), "")</f>
        <v>1.4</v>
      </c>
      <c r="K495" s="7">
        <f>IFERROR(VLOOKUP($C495&amp;":"&amp;$D495, Region!$D:$K, 8, FALSE), "")</f>
        <v>10.02</v>
      </c>
      <c r="L495" s="1"/>
      <c r="M495" s="13">
        <f t="shared" si="52"/>
        <v>-0.35889335179853737</v>
      </c>
      <c r="N495" s="13">
        <f t="shared" si="53"/>
        <v>1.3851034723911992</v>
      </c>
      <c r="O495" s="13">
        <f t="shared" si="54"/>
        <v>-1.6130035385798014</v>
      </c>
      <c r="P495" s="13">
        <f t="shared" si="55"/>
        <v>-4.3796909960440916E-2</v>
      </c>
      <c r="Q495" s="13">
        <f t="shared" si="56"/>
        <v>-1.0439839269756319</v>
      </c>
      <c r="R495" s="13">
        <f t="shared" si="57"/>
        <v>0.83133667273535228</v>
      </c>
      <c r="S495" s="14">
        <f t="shared" si="58"/>
        <v>0</v>
      </c>
    </row>
    <row r="496" spans="1:19" x14ac:dyDescent="0.45">
      <c r="A496" s="1">
        <v>1970</v>
      </c>
      <c r="B496" s="1" t="s">
        <v>23</v>
      </c>
      <c r="C496" s="1" t="s">
        <v>93</v>
      </c>
      <c r="D496" s="1" t="s">
        <v>98</v>
      </c>
      <c r="E496" s="2">
        <v>43899</v>
      </c>
      <c r="F496" s="1" t="s">
        <v>45</v>
      </c>
      <c r="G496" s="1"/>
      <c r="H496" s="7">
        <f>IFERROR(VLOOKUP($C496&amp;":"&amp;$D496, Region!$D:$K, 2, FALSE), "")</f>
        <v>37.537537</v>
      </c>
      <c r="I496" s="7">
        <f>IFERROR(VLOOKUP($C496&amp;":"&amp;$D496, Region!$D:$K, 3, FALSE), "")</f>
        <v>126.737712</v>
      </c>
      <c r="J496" s="7">
        <f>IFERROR(VLOOKUP($C496&amp;":"&amp;$D496, Region!$D:$K, 7, FALSE), "")</f>
        <v>1.25</v>
      </c>
      <c r="K496" s="7">
        <f>IFERROR(VLOOKUP($C496&amp;":"&amp;$D496, Region!$D:$K, 8, FALSE), "")</f>
        <v>11.81</v>
      </c>
      <c r="L496" s="1"/>
      <c r="M496" s="13">
        <f t="shared" si="52"/>
        <v>-0.25574286479274144</v>
      </c>
      <c r="N496" s="13">
        <f t="shared" si="53"/>
        <v>1.3749524081895761</v>
      </c>
      <c r="O496" s="13">
        <f t="shared" si="54"/>
        <v>-1.5411194408196773</v>
      </c>
      <c r="P496" s="13">
        <f t="shared" si="55"/>
        <v>-0.32085043289788839</v>
      </c>
      <c r="Q496" s="13">
        <f t="shared" si="56"/>
        <v>-0.80346572224640855</v>
      </c>
      <c r="R496" s="13">
        <f t="shared" si="57"/>
        <v>0.83133667273535228</v>
      </c>
      <c r="S496" s="14">
        <f t="shared" si="58"/>
        <v>0</v>
      </c>
    </row>
    <row r="497" spans="1:19" x14ac:dyDescent="0.45">
      <c r="A497" s="1">
        <v>1982</v>
      </c>
      <c r="B497" s="1" t="s">
        <v>23</v>
      </c>
      <c r="C497" s="1" t="s">
        <v>93</v>
      </c>
      <c r="D497" s="1" t="s">
        <v>78</v>
      </c>
      <c r="E497" s="2">
        <v>43899</v>
      </c>
      <c r="F497" s="1" t="s">
        <v>45</v>
      </c>
      <c r="G497" s="1"/>
      <c r="H497" s="7">
        <f>IFERROR(VLOOKUP($C497&amp;":"&amp;$D497, Region!$D:$K, 2, FALSE), "")</f>
        <v>37.545557000000002</v>
      </c>
      <c r="I497" s="7">
        <f>IFERROR(VLOOKUP($C497&amp;":"&amp;$D497, Region!$D:$K, 3, FALSE), "")</f>
        <v>126.675994</v>
      </c>
      <c r="J497" s="7">
        <f>IFERROR(VLOOKUP($C497&amp;":"&amp;$D497, Region!$D:$K, 7, FALSE), "")</f>
        <v>1.4</v>
      </c>
      <c r="K497" s="7">
        <f>IFERROR(VLOOKUP($C497&amp;":"&amp;$D497, Region!$D:$K, 8, FALSE), "")</f>
        <v>10.02</v>
      </c>
      <c r="L497" s="1"/>
      <c r="M497" s="13">
        <f t="shared" si="52"/>
        <v>0.36316005724203421</v>
      </c>
      <c r="N497" s="13">
        <f t="shared" si="53"/>
        <v>1.3851034723911992</v>
      </c>
      <c r="O497" s="13">
        <f t="shared" si="54"/>
        <v>-1.6130035385798014</v>
      </c>
      <c r="P497" s="13">
        <f t="shared" si="55"/>
        <v>-4.3796909960440916E-2</v>
      </c>
      <c r="Q497" s="13">
        <f t="shared" si="56"/>
        <v>-1.0439839269756319</v>
      </c>
      <c r="R497" s="13">
        <f t="shared" si="57"/>
        <v>0.83133667273535228</v>
      </c>
      <c r="S497" s="14">
        <f t="shared" si="58"/>
        <v>0</v>
      </c>
    </row>
    <row r="498" spans="1:19" x14ac:dyDescent="0.45">
      <c r="A498" s="1">
        <v>1959</v>
      </c>
      <c r="B498" s="1" t="s">
        <v>23</v>
      </c>
      <c r="C498" s="1" t="s">
        <v>93</v>
      </c>
      <c r="D498" s="1" t="s">
        <v>97</v>
      </c>
      <c r="E498" s="2">
        <v>43899</v>
      </c>
      <c r="F498" s="1" t="s">
        <v>45</v>
      </c>
      <c r="G498" s="1"/>
      <c r="H498" s="7">
        <f>IFERROR(VLOOKUP($C498&amp;":"&amp;$D498, Region!$D:$K, 2, FALSE), "")</f>
        <v>37.410262000000003</v>
      </c>
      <c r="I498" s="7">
        <f>IFERROR(VLOOKUP($C498&amp;":"&amp;$D498, Region!$D:$K, 3, FALSE), "")</f>
        <v>126.678309</v>
      </c>
      <c r="J498" s="7">
        <f>IFERROR(VLOOKUP($C498&amp;":"&amp;$D498, Region!$D:$K, 7, FALSE), "")</f>
        <v>1.77</v>
      </c>
      <c r="K498" s="7">
        <f>IFERROR(VLOOKUP($C498&amp;":"&amp;$D498, Region!$D:$K, 8, FALSE), "")</f>
        <v>9.48</v>
      </c>
      <c r="L498" s="1"/>
      <c r="M498" s="13">
        <f t="shared" si="52"/>
        <v>-0.82307054332461904</v>
      </c>
      <c r="N498" s="13">
        <f t="shared" si="53"/>
        <v>1.2138580570348074</v>
      </c>
      <c r="O498" s="13">
        <f t="shared" si="54"/>
        <v>-1.6103072152006512</v>
      </c>
      <c r="P498" s="13">
        <f t="shared" si="55"/>
        <v>0.63960177995193024</v>
      </c>
      <c r="Q498" s="13">
        <f t="shared" si="56"/>
        <v>-1.1165424915308164</v>
      </c>
      <c r="R498" s="13">
        <f t="shared" si="57"/>
        <v>0.83133667273535228</v>
      </c>
      <c r="S498" s="14">
        <f t="shared" si="58"/>
        <v>0</v>
      </c>
    </row>
    <row r="499" spans="1:19" x14ac:dyDescent="0.45">
      <c r="A499" s="1">
        <v>1965</v>
      </c>
      <c r="B499" s="1" t="s">
        <v>23</v>
      </c>
      <c r="C499" s="1" t="s">
        <v>93</v>
      </c>
      <c r="D499" s="1" t="s">
        <v>95</v>
      </c>
      <c r="E499" s="2">
        <v>43899</v>
      </c>
      <c r="F499" s="1" t="s">
        <v>45</v>
      </c>
      <c r="G499" s="1"/>
      <c r="H499" s="7">
        <f>IFERROR(VLOOKUP($C499&amp;":"&amp;$D499, Region!$D:$K, 2, FALSE), "")</f>
        <v>37.507030999999998</v>
      </c>
      <c r="I499" s="7">
        <f>IFERROR(VLOOKUP($C499&amp;":"&amp;$D499, Region!$D:$K, 3, FALSE), "")</f>
        <v>126.72180400000001</v>
      </c>
      <c r="J499" s="7">
        <f>IFERROR(VLOOKUP($C499&amp;":"&amp;$D499, Region!$D:$K, 7, FALSE), "")</f>
        <v>1.27</v>
      </c>
      <c r="K499" s="7">
        <f>IFERROR(VLOOKUP($C499&amp;":"&amp;$D499, Region!$D:$K, 8, FALSE), "")</f>
        <v>13.83</v>
      </c>
      <c r="L499" s="1"/>
      <c r="M499" s="13">
        <f t="shared" si="52"/>
        <v>-0.5136190823072313</v>
      </c>
      <c r="N499" s="13">
        <f t="shared" si="53"/>
        <v>1.3363403926615627</v>
      </c>
      <c r="O499" s="13">
        <f t="shared" si="54"/>
        <v>-1.5596477830726307</v>
      </c>
      <c r="P499" s="13">
        <f t="shared" si="55"/>
        <v>-0.28390996317289535</v>
      </c>
      <c r="Q499" s="13">
        <f t="shared" si="56"/>
        <v>-0.53204294372516236</v>
      </c>
      <c r="R499" s="13">
        <f t="shared" si="57"/>
        <v>0.83133667273535228</v>
      </c>
      <c r="S499" s="14">
        <f t="shared" si="58"/>
        <v>0</v>
      </c>
    </row>
    <row r="500" spans="1:19" x14ac:dyDescent="0.45">
      <c r="A500" s="1">
        <v>1976</v>
      </c>
      <c r="B500" s="1" t="s">
        <v>23</v>
      </c>
      <c r="C500" s="1" t="s">
        <v>93</v>
      </c>
      <c r="D500" s="1" t="s">
        <v>95</v>
      </c>
      <c r="E500" s="2">
        <v>43899</v>
      </c>
      <c r="F500" s="1" t="s">
        <v>45</v>
      </c>
      <c r="G500" s="1"/>
      <c r="H500" s="7">
        <f>IFERROR(VLOOKUP($C500&amp;":"&amp;$D500, Region!$D:$K, 2, FALSE), "")</f>
        <v>37.507030999999998</v>
      </c>
      <c r="I500" s="7">
        <f>IFERROR(VLOOKUP($C500&amp;":"&amp;$D500, Region!$D:$K, 3, FALSE), "")</f>
        <v>126.72180400000001</v>
      </c>
      <c r="J500" s="7">
        <f>IFERROR(VLOOKUP($C500&amp;":"&amp;$D500, Region!$D:$K, 7, FALSE), "")</f>
        <v>1.27</v>
      </c>
      <c r="K500" s="7">
        <f>IFERROR(VLOOKUP($C500&amp;":"&amp;$D500, Region!$D:$K, 8, FALSE), "")</f>
        <v>13.83</v>
      </c>
      <c r="L500" s="1"/>
      <c r="M500" s="13">
        <f t="shared" si="52"/>
        <v>5.3708596224646375E-2</v>
      </c>
      <c r="N500" s="13">
        <f t="shared" si="53"/>
        <v>1.3363403926615627</v>
      </c>
      <c r="O500" s="13">
        <f t="shared" si="54"/>
        <v>-1.5596477830726307</v>
      </c>
      <c r="P500" s="13">
        <f t="shared" si="55"/>
        <v>-0.28390996317289535</v>
      </c>
      <c r="Q500" s="13">
        <f t="shared" si="56"/>
        <v>-0.53204294372516236</v>
      </c>
      <c r="R500" s="13">
        <f t="shared" si="57"/>
        <v>0.83133667273535228</v>
      </c>
      <c r="S500" s="14">
        <f t="shared" si="58"/>
        <v>0</v>
      </c>
    </row>
    <row r="501" spans="1:19" x14ac:dyDescent="0.45">
      <c r="A501" s="1">
        <v>1990</v>
      </c>
      <c r="B501" s="1" t="s">
        <v>23</v>
      </c>
      <c r="C501" s="1" t="s">
        <v>93</v>
      </c>
      <c r="D501" s="1" t="s">
        <v>96</v>
      </c>
      <c r="E501" s="2">
        <v>43899</v>
      </c>
      <c r="F501" s="1" t="s">
        <v>45</v>
      </c>
      <c r="G501" s="1"/>
      <c r="H501" s="7">
        <f>IFERROR(VLOOKUP($C501&amp;":"&amp;$D501, Region!$D:$K, 2, FALSE), "")</f>
        <v>37.463571999999999</v>
      </c>
      <c r="I501" s="7">
        <f>IFERROR(VLOOKUP($C501&amp;":"&amp;$D501, Region!$D:$K, 3, FALSE), "")</f>
        <v>126.65027000000001</v>
      </c>
      <c r="J501" s="7">
        <f>IFERROR(VLOOKUP($C501&amp;":"&amp;$D501, Region!$D:$K, 7, FALSE), "")</f>
        <v>0.9</v>
      </c>
      <c r="K501" s="7">
        <f>IFERROR(VLOOKUP($C501&amp;":"&amp;$D501, Region!$D:$K, 8, FALSE), "")</f>
        <v>16.29</v>
      </c>
      <c r="L501" s="1"/>
      <c r="M501" s="13">
        <f t="shared" si="52"/>
        <v>0.77576200526521788</v>
      </c>
      <c r="N501" s="13">
        <f t="shared" si="53"/>
        <v>1.2813335224448272</v>
      </c>
      <c r="O501" s="13">
        <f t="shared" si="54"/>
        <v>-1.6429647578477822</v>
      </c>
      <c r="P501" s="13">
        <f t="shared" si="55"/>
        <v>-0.96730865308526626</v>
      </c>
      <c r="Q501" s="13">
        <f t="shared" si="56"/>
        <v>-0.20149837186265462</v>
      </c>
      <c r="R501" s="13">
        <f t="shared" si="57"/>
        <v>0.83133667273535228</v>
      </c>
      <c r="S501" s="14">
        <f t="shared" si="58"/>
        <v>0</v>
      </c>
    </row>
    <row r="502" spans="1:19" x14ac:dyDescent="0.45">
      <c r="A502" s="1">
        <v>1976</v>
      </c>
      <c r="B502" s="1" t="s">
        <v>23</v>
      </c>
      <c r="C502" s="1" t="s">
        <v>93</v>
      </c>
      <c r="D502" s="1" t="s">
        <v>96</v>
      </c>
      <c r="E502" s="2">
        <v>43899</v>
      </c>
      <c r="F502" s="1" t="s">
        <v>45</v>
      </c>
      <c r="G502" s="1"/>
      <c r="H502" s="7">
        <f>IFERROR(VLOOKUP($C502&amp;":"&amp;$D502, Region!$D:$K, 2, FALSE), "")</f>
        <v>37.463571999999999</v>
      </c>
      <c r="I502" s="7">
        <f>IFERROR(VLOOKUP($C502&amp;":"&amp;$D502, Region!$D:$K, 3, FALSE), "")</f>
        <v>126.65027000000001</v>
      </c>
      <c r="J502" s="7">
        <f>IFERROR(VLOOKUP($C502&amp;":"&amp;$D502, Region!$D:$K, 7, FALSE), "")</f>
        <v>0.9</v>
      </c>
      <c r="K502" s="7">
        <f>IFERROR(VLOOKUP($C502&amp;":"&amp;$D502, Region!$D:$K, 8, FALSE), "")</f>
        <v>16.29</v>
      </c>
      <c r="L502" s="1"/>
      <c r="M502" s="13">
        <f t="shared" si="52"/>
        <v>5.3708596224646375E-2</v>
      </c>
      <c r="N502" s="13">
        <f t="shared" si="53"/>
        <v>1.2813335224448272</v>
      </c>
      <c r="O502" s="13">
        <f t="shared" si="54"/>
        <v>-1.6429647578477822</v>
      </c>
      <c r="P502" s="13">
        <f t="shared" si="55"/>
        <v>-0.96730865308526626</v>
      </c>
      <c r="Q502" s="13">
        <f t="shared" si="56"/>
        <v>-0.20149837186265462</v>
      </c>
      <c r="R502" s="13">
        <f t="shared" si="57"/>
        <v>0.83133667273535228</v>
      </c>
      <c r="S502" s="14">
        <f t="shared" si="58"/>
        <v>0</v>
      </c>
    </row>
    <row r="503" spans="1:19" x14ac:dyDescent="0.45">
      <c r="A503" s="1">
        <v>1977</v>
      </c>
      <c r="B503" s="1" t="s">
        <v>23</v>
      </c>
      <c r="C503" s="1" t="s">
        <v>93</v>
      </c>
      <c r="D503" s="1" t="s">
        <v>96</v>
      </c>
      <c r="E503" s="2">
        <v>43899</v>
      </c>
      <c r="F503" s="1" t="s">
        <v>45</v>
      </c>
      <c r="G503" s="1"/>
      <c r="H503" s="7">
        <f>IFERROR(VLOOKUP($C503&amp;":"&amp;$D503, Region!$D:$K, 2, FALSE), "")</f>
        <v>37.463571999999999</v>
      </c>
      <c r="I503" s="7">
        <f>IFERROR(VLOOKUP($C503&amp;":"&amp;$D503, Region!$D:$K, 3, FALSE), "")</f>
        <v>126.65027000000001</v>
      </c>
      <c r="J503" s="7">
        <f>IFERROR(VLOOKUP($C503&amp;":"&amp;$D503, Region!$D:$K, 7, FALSE), "")</f>
        <v>0.9</v>
      </c>
      <c r="K503" s="7">
        <f>IFERROR(VLOOKUP($C503&amp;":"&amp;$D503, Region!$D:$K, 8, FALSE), "")</f>
        <v>16.29</v>
      </c>
      <c r="L503" s="1"/>
      <c r="M503" s="13">
        <f t="shared" si="52"/>
        <v>0.10528383972754435</v>
      </c>
      <c r="N503" s="13">
        <f t="shared" si="53"/>
        <v>1.2813335224448272</v>
      </c>
      <c r="O503" s="13">
        <f t="shared" si="54"/>
        <v>-1.6429647578477822</v>
      </c>
      <c r="P503" s="13">
        <f t="shared" si="55"/>
        <v>-0.96730865308526626</v>
      </c>
      <c r="Q503" s="13">
        <f t="shared" si="56"/>
        <v>-0.20149837186265462</v>
      </c>
      <c r="R503" s="13">
        <f t="shared" si="57"/>
        <v>0.83133667273535228</v>
      </c>
      <c r="S503" s="14">
        <f t="shared" si="58"/>
        <v>0</v>
      </c>
    </row>
    <row r="504" spans="1:19" x14ac:dyDescent="0.45">
      <c r="A504" s="1">
        <v>1994</v>
      </c>
      <c r="B504" s="1" t="s">
        <v>23</v>
      </c>
      <c r="C504" s="1" t="s">
        <v>93</v>
      </c>
      <c r="D504" s="1" t="s">
        <v>95</v>
      </c>
      <c r="E504" s="2">
        <v>43899</v>
      </c>
      <c r="F504" s="1" t="s">
        <v>45</v>
      </c>
      <c r="G504" s="1"/>
      <c r="H504" s="7">
        <f>IFERROR(VLOOKUP($C504&amp;":"&amp;$D504, Region!$D:$K, 2, FALSE), "")</f>
        <v>37.507030999999998</v>
      </c>
      <c r="I504" s="7">
        <f>IFERROR(VLOOKUP($C504&amp;":"&amp;$D504, Region!$D:$K, 3, FALSE), "")</f>
        <v>126.72180400000001</v>
      </c>
      <c r="J504" s="7">
        <f>IFERROR(VLOOKUP($C504&amp;":"&amp;$D504, Region!$D:$K, 7, FALSE), "")</f>
        <v>1.27</v>
      </c>
      <c r="K504" s="7">
        <f>IFERROR(VLOOKUP($C504&amp;":"&amp;$D504, Region!$D:$K, 8, FALSE), "")</f>
        <v>13.83</v>
      </c>
      <c r="L504" s="1"/>
      <c r="M504" s="13">
        <f t="shared" si="52"/>
        <v>0.98206297927680974</v>
      </c>
      <c r="N504" s="13">
        <f t="shared" si="53"/>
        <v>1.3363403926615627</v>
      </c>
      <c r="O504" s="13">
        <f t="shared" si="54"/>
        <v>-1.5596477830726307</v>
      </c>
      <c r="P504" s="13">
        <f t="shared" si="55"/>
        <v>-0.28390996317289535</v>
      </c>
      <c r="Q504" s="13">
        <f t="shared" si="56"/>
        <v>-0.53204294372516236</v>
      </c>
      <c r="R504" s="13">
        <f t="shared" si="57"/>
        <v>0.83133667273535228</v>
      </c>
      <c r="S504" s="14">
        <f t="shared" si="58"/>
        <v>0</v>
      </c>
    </row>
    <row r="505" spans="1:19" x14ac:dyDescent="0.45">
      <c r="A505" s="1">
        <v>1976</v>
      </c>
      <c r="B505" s="1" t="s">
        <v>23</v>
      </c>
      <c r="C505" s="1" t="s">
        <v>93</v>
      </c>
      <c r="D505" s="1" t="s">
        <v>96</v>
      </c>
      <c r="E505" s="2">
        <v>43899</v>
      </c>
      <c r="F505" s="1" t="s">
        <v>45</v>
      </c>
      <c r="G505" s="1"/>
      <c r="H505" s="7">
        <f>IFERROR(VLOOKUP($C505&amp;":"&amp;$D505, Region!$D:$K, 2, FALSE), "")</f>
        <v>37.463571999999999</v>
      </c>
      <c r="I505" s="7">
        <f>IFERROR(VLOOKUP($C505&amp;":"&amp;$D505, Region!$D:$K, 3, FALSE), "")</f>
        <v>126.65027000000001</v>
      </c>
      <c r="J505" s="7">
        <f>IFERROR(VLOOKUP($C505&amp;":"&amp;$D505, Region!$D:$K, 7, FALSE), "")</f>
        <v>0.9</v>
      </c>
      <c r="K505" s="7">
        <f>IFERROR(VLOOKUP($C505&amp;":"&amp;$D505, Region!$D:$K, 8, FALSE), "")</f>
        <v>16.29</v>
      </c>
      <c r="L505" s="1"/>
      <c r="M505" s="13">
        <f t="shared" si="52"/>
        <v>5.3708596224646375E-2</v>
      </c>
      <c r="N505" s="13">
        <f t="shared" si="53"/>
        <v>1.2813335224448272</v>
      </c>
      <c r="O505" s="13">
        <f t="shared" si="54"/>
        <v>-1.6429647578477822</v>
      </c>
      <c r="P505" s="13">
        <f t="shared" si="55"/>
        <v>-0.96730865308526626</v>
      </c>
      <c r="Q505" s="13">
        <f t="shared" si="56"/>
        <v>-0.20149837186265462</v>
      </c>
      <c r="R505" s="13">
        <f t="shared" si="57"/>
        <v>0.83133667273535228</v>
      </c>
      <c r="S505" s="14">
        <f t="shared" si="58"/>
        <v>0</v>
      </c>
    </row>
    <row r="506" spans="1:19" x14ac:dyDescent="0.45">
      <c r="A506" s="1">
        <v>1992</v>
      </c>
      <c r="B506" s="1" t="s">
        <v>23</v>
      </c>
      <c r="C506" s="1" t="s">
        <v>93</v>
      </c>
      <c r="D506" s="1" t="s">
        <v>99</v>
      </c>
      <c r="E506" s="2">
        <v>43899</v>
      </c>
      <c r="F506" s="1" t="s">
        <v>45</v>
      </c>
      <c r="G506" s="1"/>
      <c r="H506" s="7">
        <f>IFERROR(VLOOKUP($C506&amp;":"&amp;$D506, Region!$D:$K, 2, FALSE), "")</f>
        <v>37.447270000000003</v>
      </c>
      <c r="I506" s="7">
        <f>IFERROR(VLOOKUP($C506&amp;":"&amp;$D506, Region!$D:$K, 3, FALSE), "")</f>
        <v>126.73142900000001</v>
      </c>
      <c r="J506" s="7">
        <f>IFERROR(VLOOKUP($C506&amp;":"&amp;$D506, Region!$D:$K, 7, FALSE), "")</f>
        <v>1.39</v>
      </c>
      <c r="K506" s="7">
        <f>IFERROR(VLOOKUP($C506&amp;":"&amp;$D506, Region!$D:$K, 8, FALSE), "")</f>
        <v>12.68</v>
      </c>
      <c r="L506" s="1"/>
      <c r="M506" s="13">
        <f t="shared" si="52"/>
        <v>0.87891249227101387</v>
      </c>
      <c r="N506" s="13">
        <f t="shared" si="53"/>
        <v>1.2606997757347549</v>
      </c>
      <c r="O506" s="13">
        <f t="shared" si="54"/>
        <v>-1.5484373672953666</v>
      </c>
      <c r="P506" s="13">
        <f t="shared" si="55"/>
        <v>-6.2267144822937444E-2</v>
      </c>
      <c r="Q506" s="13">
        <f t="shared" si="56"/>
        <v>-0.68656581268527783</v>
      </c>
      <c r="R506" s="13">
        <f t="shared" si="57"/>
        <v>0.83133667273535228</v>
      </c>
      <c r="S506" s="14">
        <f t="shared" si="58"/>
        <v>0</v>
      </c>
    </row>
    <row r="507" spans="1:19" x14ac:dyDescent="0.45">
      <c r="A507" s="1">
        <v>1976</v>
      </c>
      <c r="B507" s="1" t="s">
        <v>23</v>
      </c>
      <c r="C507" s="1" t="s">
        <v>93</v>
      </c>
      <c r="D507" s="1" t="s">
        <v>98</v>
      </c>
      <c r="E507" s="2">
        <v>43900</v>
      </c>
      <c r="F507" s="1" t="s">
        <v>45</v>
      </c>
      <c r="G507" s="1"/>
      <c r="H507" s="7">
        <f>IFERROR(VLOOKUP($C507&amp;":"&amp;$D507, Region!$D:$K, 2, FALSE), "")</f>
        <v>37.537537</v>
      </c>
      <c r="I507" s="7">
        <f>IFERROR(VLOOKUP($C507&amp;":"&amp;$D507, Region!$D:$K, 3, FALSE), "")</f>
        <v>126.737712</v>
      </c>
      <c r="J507" s="7">
        <f>IFERROR(VLOOKUP($C507&amp;":"&amp;$D507, Region!$D:$K, 7, FALSE), "")</f>
        <v>1.25</v>
      </c>
      <c r="K507" s="7">
        <f>IFERROR(VLOOKUP($C507&amp;":"&amp;$D507, Region!$D:$K, 8, FALSE), "")</f>
        <v>11.81</v>
      </c>
      <c r="L507" s="1"/>
      <c r="M507" s="13">
        <f t="shared" si="52"/>
        <v>5.3708596224646375E-2</v>
      </c>
      <c r="N507" s="13">
        <f t="shared" si="53"/>
        <v>1.3749524081895761</v>
      </c>
      <c r="O507" s="13">
        <f t="shared" si="54"/>
        <v>-1.5411194408196773</v>
      </c>
      <c r="P507" s="13">
        <f t="shared" si="55"/>
        <v>-0.32085043289788839</v>
      </c>
      <c r="Q507" s="13">
        <f t="shared" si="56"/>
        <v>-0.80346572224640855</v>
      </c>
      <c r="R507" s="13">
        <f t="shared" si="57"/>
        <v>0.9584145845311961</v>
      </c>
      <c r="S507" s="14">
        <f t="shared" si="58"/>
        <v>0</v>
      </c>
    </row>
    <row r="508" spans="1:19" x14ac:dyDescent="0.45">
      <c r="A508" s="1">
        <v>1969</v>
      </c>
      <c r="B508" s="1" t="s">
        <v>23</v>
      </c>
      <c r="C508" s="1" t="s">
        <v>93</v>
      </c>
      <c r="D508" s="1" t="s">
        <v>95</v>
      </c>
      <c r="E508" s="2">
        <v>43899</v>
      </c>
      <c r="F508" s="1" t="s">
        <v>45</v>
      </c>
      <c r="G508" s="1"/>
      <c r="H508" s="7">
        <f>IFERROR(VLOOKUP($C508&amp;":"&amp;$D508, Region!$D:$K, 2, FALSE), "")</f>
        <v>37.507030999999998</v>
      </c>
      <c r="I508" s="7">
        <f>IFERROR(VLOOKUP($C508&amp;":"&amp;$D508, Region!$D:$K, 3, FALSE), "")</f>
        <v>126.72180400000001</v>
      </c>
      <c r="J508" s="7">
        <f>IFERROR(VLOOKUP($C508&amp;":"&amp;$D508, Region!$D:$K, 7, FALSE), "")</f>
        <v>1.27</v>
      </c>
      <c r="K508" s="7">
        <f>IFERROR(VLOOKUP($C508&amp;":"&amp;$D508, Region!$D:$K, 8, FALSE), "")</f>
        <v>13.83</v>
      </c>
      <c r="L508" s="1"/>
      <c r="M508" s="13">
        <f t="shared" si="52"/>
        <v>-0.30731810829563938</v>
      </c>
      <c r="N508" s="13">
        <f t="shared" si="53"/>
        <v>1.3363403926615627</v>
      </c>
      <c r="O508" s="13">
        <f t="shared" si="54"/>
        <v>-1.5596477830726307</v>
      </c>
      <c r="P508" s="13">
        <f t="shared" si="55"/>
        <v>-0.28390996317289535</v>
      </c>
      <c r="Q508" s="13">
        <f t="shared" si="56"/>
        <v>-0.53204294372516236</v>
      </c>
      <c r="R508" s="13">
        <f t="shared" si="57"/>
        <v>0.83133667273535228</v>
      </c>
      <c r="S508" s="14">
        <f t="shared" si="58"/>
        <v>0</v>
      </c>
    </row>
    <row r="509" spans="1:19" x14ac:dyDescent="0.45">
      <c r="A509" s="1">
        <v>1989</v>
      </c>
      <c r="B509" s="1" t="s">
        <v>23</v>
      </c>
      <c r="C509" s="1" t="s">
        <v>93</v>
      </c>
      <c r="D509" s="1" t="s">
        <v>96</v>
      </c>
      <c r="E509" s="2">
        <v>43900</v>
      </c>
      <c r="F509" s="1" t="s">
        <v>45</v>
      </c>
      <c r="G509" s="1"/>
      <c r="H509" s="7">
        <f>IFERROR(VLOOKUP($C509&amp;":"&amp;$D509, Region!$D:$K, 2, FALSE), "")</f>
        <v>37.463571999999999</v>
      </c>
      <c r="I509" s="7">
        <f>IFERROR(VLOOKUP($C509&amp;":"&amp;$D509, Region!$D:$K, 3, FALSE), "")</f>
        <v>126.65027000000001</v>
      </c>
      <c r="J509" s="7">
        <f>IFERROR(VLOOKUP($C509&amp;":"&amp;$D509, Region!$D:$K, 7, FALSE), "")</f>
        <v>0.9</v>
      </c>
      <c r="K509" s="7">
        <f>IFERROR(VLOOKUP($C509&amp;":"&amp;$D509, Region!$D:$K, 8, FALSE), "")</f>
        <v>16.29</v>
      </c>
      <c r="L509" s="1"/>
      <c r="M509" s="13">
        <f t="shared" si="52"/>
        <v>0.72418676176232</v>
      </c>
      <c r="N509" s="13">
        <f t="shared" si="53"/>
        <v>1.2813335224448272</v>
      </c>
      <c r="O509" s="13">
        <f t="shared" si="54"/>
        <v>-1.6429647578477822</v>
      </c>
      <c r="P509" s="13">
        <f t="shared" si="55"/>
        <v>-0.96730865308526626</v>
      </c>
      <c r="Q509" s="13">
        <f t="shared" si="56"/>
        <v>-0.20149837186265462</v>
      </c>
      <c r="R509" s="13">
        <f t="shared" si="57"/>
        <v>0.9584145845311961</v>
      </c>
      <c r="S509" s="14">
        <f t="shared" si="58"/>
        <v>0</v>
      </c>
    </row>
    <row r="510" spans="1:19" x14ac:dyDescent="0.45">
      <c r="A510" s="1">
        <v>1965</v>
      </c>
      <c r="B510" s="1" t="s">
        <v>23</v>
      </c>
      <c r="C510" s="1" t="s">
        <v>93</v>
      </c>
      <c r="D510" s="1" t="s">
        <v>97</v>
      </c>
      <c r="E510" s="2">
        <v>43900</v>
      </c>
      <c r="F510" s="1" t="s">
        <v>45</v>
      </c>
      <c r="G510" s="1"/>
      <c r="H510" s="7">
        <f>IFERROR(VLOOKUP($C510&amp;":"&amp;$D510, Region!$D:$K, 2, FALSE), "")</f>
        <v>37.410262000000003</v>
      </c>
      <c r="I510" s="7">
        <f>IFERROR(VLOOKUP($C510&amp;":"&amp;$D510, Region!$D:$K, 3, FALSE), "")</f>
        <v>126.678309</v>
      </c>
      <c r="J510" s="7">
        <f>IFERROR(VLOOKUP($C510&amp;":"&amp;$D510, Region!$D:$K, 7, FALSE), "")</f>
        <v>1.77</v>
      </c>
      <c r="K510" s="7">
        <f>IFERROR(VLOOKUP($C510&amp;":"&amp;$D510, Region!$D:$K, 8, FALSE), "")</f>
        <v>9.48</v>
      </c>
      <c r="L510" s="1"/>
      <c r="M510" s="13">
        <f t="shared" si="52"/>
        <v>-0.5136190823072313</v>
      </c>
      <c r="N510" s="13">
        <f t="shared" si="53"/>
        <v>1.2138580570348074</v>
      </c>
      <c r="O510" s="13">
        <f t="shared" si="54"/>
        <v>-1.6103072152006512</v>
      </c>
      <c r="P510" s="13">
        <f t="shared" si="55"/>
        <v>0.63960177995193024</v>
      </c>
      <c r="Q510" s="13">
        <f t="shared" si="56"/>
        <v>-1.1165424915308164</v>
      </c>
      <c r="R510" s="13">
        <f t="shared" si="57"/>
        <v>0.9584145845311961</v>
      </c>
      <c r="S510" s="14">
        <f t="shared" si="58"/>
        <v>0</v>
      </c>
    </row>
    <row r="511" spans="1:19" x14ac:dyDescent="0.45">
      <c r="A511" s="1">
        <v>1986</v>
      </c>
      <c r="B511" s="1" t="s">
        <v>23</v>
      </c>
      <c r="C511" s="1" t="s">
        <v>93</v>
      </c>
      <c r="D511" s="1" t="s">
        <v>99</v>
      </c>
      <c r="E511" s="2">
        <v>43902</v>
      </c>
      <c r="F511" s="1" t="s">
        <v>45</v>
      </c>
      <c r="G511" s="1"/>
      <c r="H511" s="7">
        <f>IFERROR(VLOOKUP($C511&amp;":"&amp;$D511, Region!$D:$K, 2, FALSE), "")</f>
        <v>37.447270000000003</v>
      </c>
      <c r="I511" s="7">
        <f>IFERROR(VLOOKUP($C511&amp;":"&amp;$D511, Region!$D:$K, 3, FALSE), "")</f>
        <v>126.73142900000001</v>
      </c>
      <c r="J511" s="7">
        <f>IFERROR(VLOOKUP($C511&amp;":"&amp;$D511, Region!$D:$K, 7, FALSE), "")</f>
        <v>1.39</v>
      </c>
      <c r="K511" s="7">
        <f>IFERROR(VLOOKUP($C511&amp;":"&amp;$D511, Region!$D:$K, 8, FALSE), "")</f>
        <v>12.68</v>
      </c>
      <c r="L511" s="1"/>
      <c r="M511" s="13">
        <f t="shared" si="52"/>
        <v>0.56946103125362602</v>
      </c>
      <c r="N511" s="13">
        <f t="shared" si="53"/>
        <v>1.2606997757347549</v>
      </c>
      <c r="O511" s="13">
        <f t="shared" si="54"/>
        <v>-1.5484373672953666</v>
      </c>
      <c r="P511" s="13">
        <f t="shared" si="55"/>
        <v>-6.2267144822937444E-2</v>
      </c>
      <c r="Q511" s="13">
        <f t="shared" si="56"/>
        <v>-0.68656581268527783</v>
      </c>
      <c r="R511" s="13">
        <f t="shared" si="57"/>
        <v>1.2125704081228839</v>
      </c>
      <c r="S511" s="14">
        <f t="shared" si="58"/>
        <v>0</v>
      </c>
    </row>
    <row r="512" spans="1:19" x14ac:dyDescent="0.45">
      <c r="A512" s="1">
        <v>1993</v>
      </c>
      <c r="B512" s="1" t="s">
        <v>23</v>
      </c>
      <c r="C512" s="1" t="s">
        <v>93</v>
      </c>
      <c r="D512" s="1" t="s">
        <v>95</v>
      </c>
      <c r="E512" s="2">
        <v>43901</v>
      </c>
      <c r="F512" s="1" t="s">
        <v>45</v>
      </c>
      <c r="G512" s="1"/>
      <c r="H512" s="7">
        <f>IFERROR(VLOOKUP($C512&amp;":"&amp;$D512, Region!$D:$K, 2, FALSE), "")</f>
        <v>37.507030999999998</v>
      </c>
      <c r="I512" s="7">
        <f>IFERROR(VLOOKUP($C512&amp;":"&amp;$D512, Region!$D:$K, 3, FALSE), "")</f>
        <v>126.72180400000001</v>
      </c>
      <c r="J512" s="7">
        <f>IFERROR(VLOOKUP($C512&amp;":"&amp;$D512, Region!$D:$K, 7, FALSE), "")</f>
        <v>1.27</v>
      </c>
      <c r="K512" s="7">
        <f>IFERROR(VLOOKUP($C512&amp;":"&amp;$D512, Region!$D:$K, 8, FALSE), "")</f>
        <v>13.83</v>
      </c>
      <c r="L512" s="1"/>
      <c r="M512" s="13">
        <f t="shared" si="52"/>
        <v>0.93048773577391186</v>
      </c>
      <c r="N512" s="13">
        <f t="shared" si="53"/>
        <v>1.3363403926615627</v>
      </c>
      <c r="O512" s="13">
        <f t="shared" si="54"/>
        <v>-1.5596477830726307</v>
      </c>
      <c r="P512" s="13">
        <f t="shared" si="55"/>
        <v>-0.28390996317289535</v>
      </c>
      <c r="Q512" s="13">
        <f t="shared" si="56"/>
        <v>-0.53204294372516236</v>
      </c>
      <c r="R512" s="13">
        <f t="shared" si="57"/>
        <v>1.08549249632704</v>
      </c>
      <c r="S512" s="14">
        <f t="shared" si="58"/>
        <v>0</v>
      </c>
    </row>
    <row r="513" spans="1:19" x14ac:dyDescent="0.45">
      <c r="A513" s="1">
        <v>1970</v>
      </c>
      <c r="B513" s="1" t="s">
        <v>23</v>
      </c>
      <c r="C513" s="1" t="s">
        <v>93</v>
      </c>
      <c r="D513" s="1" t="s">
        <v>97</v>
      </c>
      <c r="E513" s="2">
        <v>43903</v>
      </c>
      <c r="F513" s="1" t="s">
        <v>45</v>
      </c>
      <c r="G513" s="1"/>
      <c r="H513" s="7">
        <f>IFERROR(VLOOKUP($C513&amp;":"&amp;$D513, Region!$D:$K, 2, FALSE), "")</f>
        <v>37.410262000000003</v>
      </c>
      <c r="I513" s="7">
        <f>IFERROR(VLOOKUP($C513&amp;":"&amp;$D513, Region!$D:$K, 3, FALSE), "")</f>
        <v>126.678309</v>
      </c>
      <c r="J513" s="7">
        <f>IFERROR(VLOOKUP($C513&amp;":"&amp;$D513, Region!$D:$K, 7, FALSE), "")</f>
        <v>1.77</v>
      </c>
      <c r="K513" s="7">
        <f>IFERROR(VLOOKUP($C513&amp;":"&amp;$D513, Region!$D:$K, 8, FALSE), "")</f>
        <v>9.48</v>
      </c>
      <c r="L513" s="1"/>
      <c r="M513" s="13">
        <f t="shared" si="52"/>
        <v>-0.25574286479274144</v>
      </c>
      <c r="N513" s="13">
        <f t="shared" si="53"/>
        <v>1.2138580570348074</v>
      </c>
      <c r="O513" s="13">
        <f t="shared" si="54"/>
        <v>-1.6103072152006512</v>
      </c>
      <c r="P513" s="13">
        <f t="shared" si="55"/>
        <v>0.63960177995193024</v>
      </c>
      <c r="Q513" s="13">
        <f t="shared" si="56"/>
        <v>-1.1165424915308164</v>
      </c>
      <c r="R513" s="13">
        <f t="shared" si="57"/>
        <v>1.3396483199187277</v>
      </c>
      <c r="S513" s="14">
        <f t="shared" si="58"/>
        <v>0</v>
      </c>
    </row>
    <row r="514" spans="1:19" x14ac:dyDescent="0.45">
      <c r="A514" s="1">
        <v>1981</v>
      </c>
      <c r="B514" s="1" t="s">
        <v>23</v>
      </c>
      <c r="C514" s="1" t="s">
        <v>93</v>
      </c>
      <c r="D514" s="1" t="s">
        <v>99</v>
      </c>
      <c r="E514" s="2">
        <v>43904</v>
      </c>
      <c r="F514" s="1" t="s">
        <v>45</v>
      </c>
      <c r="G514" s="1"/>
      <c r="H514" s="7">
        <f>IFERROR(VLOOKUP($C514&amp;":"&amp;$D514, Region!$D:$K, 2, FALSE), "")</f>
        <v>37.447270000000003</v>
      </c>
      <c r="I514" s="7">
        <f>IFERROR(VLOOKUP($C514&amp;":"&amp;$D514, Region!$D:$K, 3, FALSE), "")</f>
        <v>126.73142900000001</v>
      </c>
      <c r="J514" s="7">
        <f>IFERROR(VLOOKUP($C514&amp;":"&amp;$D514, Region!$D:$K, 7, FALSE), "")</f>
        <v>1.39</v>
      </c>
      <c r="K514" s="7">
        <f>IFERROR(VLOOKUP($C514&amp;":"&amp;$D514, Region!$D:$K, 8, FALSE), "")</f>
        <v>12.68</v>
      </c>
      <c r="L514" s="1"/>
      <c r="M514" s="13">
        <f t="shared" si="52"/>
        <v>0.31158481373913621</v>
      </c>
      <c r="N514" s="13">
        <f t="shared" si="53"/>
        <v>1.2606997757347549</v>
      </c>
      <c r="O514" s="13">
        <f t="shared" si="54"/>
        <v>-1.5484373672953666</v>
      </c>
      <c r="P514" s="13">
        <f t="shared" si="55"/>
        <v>-6.2267144822937444E-2</v>
      </c>
      <c r="Q514" s="13">
        <f t="shared" si="56"/>
        <v>-0.68656581268527783</v>
      </c>
      <c r="R514" s="13">
        <f t="shared" si="57"/>
        <v>1.4667262317145717</v>
      </c>
      <c r="S514" s="14">
        <f t="shared" si="58"/>
        <v>0</v>
      </c>
    </row>
    <row r="515" spans="1:19" x14ac:dyDescent="0.45">
      <c r="A515" s="1">
        <v>1990</v>
      </c>
      <c r="B515" s="1" t="s">
        <v>23</v>
      </c>
      <c r="C515" s="1" t="s">
        <v>93</v>
      </c>
      <c r="D515" s="1" t="s">
        <v>99</v>
      </c>
      <c r="E515" s="2">
        <v>43904</v>
      </c>
      <c r="F515" s="1" t="s">
        <v>45</v>
      </c>
      <c r="G515" s="1"/>
      <c r="H515" s="7">
        <f>IFERROR(VLOOKUP($C515&amp;":"&amp;$D515, Region!$D:$K, 2, FALSE), "")</f>
        <v>37.447270000000003</v>
      </c>
      <c r="I515" s="7">
        <f>IFERROR(VLOOKUP($C515&amp;":"&amp;$D515, Region!$D:$K, 3, FALSE), "")</f>
        <v>126.73142900000001</v>
      </c>
      <c r="J515" s="7">
        <f>IFERROR(VLOOKUP($C515&amp;":"&amp;$D515, Region!$D:$K, 7, FALSE), "")</f>
        <v>1.39</v>
      </c>
      <c r="K515" s="7">
        <f>IFERROR(VLOOKUP($C515&amp;":"&amp;$D515, Region!$D:$K, 8, FALSE), "")</f>
        <v>12.68</v>
      </c>
      <c r="L515" s="1"/>
      <c r="M515" s="13">
        <f t="shared" si="52"/>
        <v>0.77576200526521788</v>
      </c>
      <c r="N515" s="13">
        <f t="shared" si="53"/>
        <v>1.2606997757347549</v>
      </c>
      <c r="O515" s="13">
        <f t="shared" si="54"/>
        <v>-1.5484373672953666</v>
      </c>
      <c r="P515" s="13">
        <f t="shared" si="55"/>
        <v>-6.2267144822937444E-2</v>
      </c>
      <c r="Q515" s="13">
        <f t="shared" si="56"/>
        <v>-0.68656581268527783</v>
      </c>
      <c r="R515" s="13">
        <f t="shared" si="57"/>
        <v>1.4667262317145717</v>
      </c>
      <c r="S515" s="14">
        <f t="shared" si="58"/>
        <v>0</v>
      </c>
    </row>
    <row r="516" spans="1:19" x14ac:dyDescent="0.45">
      <c r="A516" s="1">
        <v>1971</v>
      </c>
      <c r="B516" s="1" t="s">
        <v>23</v>
      </c>
      <c r="C516" s="1" t="s">
        <v>93</v>
      </c>
      <c r="D516" s="1" t="s">
        <v>99</v>
      </c>
      <c r="E516" s="2">
        <v>43906</v>
      </c>
      <c r="F516" s="1" t="s">
        <v>45</v>
      </c>
      <c r="G516" s="1"/>
      <c r="H516" s="7">
        <f>IFERROR(VLOOKUP($C516&amp;":"&amp;$D516, Region!$D:$K, 2, FALSE), "")</f>
        <v>37.447270000000003</v>
      </c>
      <c r="I516" s="7">
        <f>IFERROR(VLOOKUP($C516&amp;":"&amp;$D516, Region!$D:$K, 3, FALSE), "")</f>
        <v>126.73142900000001</v>
      </c>
      <c r="J516" s="7">
        <f>IFERROR(VLOOKUP($C516&amp;":"&amp;$D516, Region!$D:$K, 7, FALSE), "")</f>
        <v>1.39</v>
      </c>
      <c r="K516" s="7">
        <f>IFERROR(VLOOKUP($C516&amp;":"&amp;$D516, Region!$D:$K, 8, FALSE), "")</f>
        <v>12.68</v>
      </c>
      <c r="L516" s="1"/>
      <c r="M516" s="13">
        <f t="shared" si="52"/>
        <v>-0.20416762128984345</v>
      </c>
      <c r="N516" s="13">
        <f t="shared" si="53"/>
        <v>1.2606997757347549</v>
      </c>
      <c r="O516" s="13">
        <f t="shared" si="54"/>
        <v>-1.5484373672953666</v>
      </c>
      <c r="P516" s="13">
        <f t="shared" si="55"/>
        <v>-6.2267144822937444E-2</v>
      </c>
      <c r="Q516" s="13">
        <f t="shared" si="56"/>
        <v>-0.68656581268527783</v>
      </c>
      <c r="R516" s="13">
        <f t="shared" si="57"/>
        <v>1.7208820553062594</v>
      </c>
      <c r="S516" s="14">
        <f t="shared" si="58"/>
        <v>0</v>
      </c>
    </row>
    <row r="517" spans="1:19" x14ac:dyDescent="0.45">
      <c r="A517" s="1">
        <v>1988</v>
      </c>
      <c r="B517" s="1" t="s">
        <v>23</v>
      </c>
      <c r="C517" s="1" t="s">
        <v>93</v>
      </c>
      <c r="D517" s="1" t="s">
        <v>98</v>
      </c>
      <c r="E517" s="2">
        <v>43907</v>
      </c>
      <c r="F517" s="1" t="s">
        <v>45</v>
      </c>
      <c r="G517" s="1"/>
      <c r="H517" s="7">
        <f>IFERROR(VLOOKUP($C517&amp;":"&amp;$D517, Region!$D:$K, 2, FALSE), "")</f>
        <v>37.537537</v>
      </c>
      <c r="I517" s="7">
        <f>IFERROR(VLOOKUP($C517&amp;":"&amp;$D517, Region!$D:$K, 3, FALSE), "")</f>
        <v>126.737712</v>
      </c>
      <c r="J517" s="7">
        <f>IFERROR(VLOOKUP($C517&amp;":"&amp;$D517, Region!$D:$K, 7, FALSE), "")</f>
        <v>1.25</v>
      </c>
      <c r="K517" s="7">
        <f>IFERROR(VLOOKUP($C517&amp;":"&amp;$D517, Region!$D:$K, 8, FALSE), "")</f>
        <v>11.81</v>
      </c>
      <c r="L517" s="1"/>
      <c r="M517" s="13">
        <f t="shared" ref="M517:M580" si="59">(A517-A$1)/A$2</f>
        <v>0.672611518259422</v>
      </c>
      <c r="N517" s="13">
        <f t="shared" ref="N517:N580" si="60">(H517-H$1)/H$2</f>
        <v>1.3749524081895761</v>
      </c>
      <c r="O517" s="13">
        <f t="shared" ref="O517:O580" si="61">(I517-I$1)/I$2</f>
        <v>-1.5411194408196773</v>
      </c>
      <c r="P517" s="13">
        <f t="shared" ref="P517:P580" si="62">(J517-J$1)/J$2</f>
        <v>-0.32085043289788839</v>
      </c>
      <c r="Q517" s="13">
        <f t="shared" ref="Q517:Q580" si="63">(K517-K$1)/K$2</f>
        <v>-0.80346572224640855</v>
      </c>
      <c r="R517" s="13">
        <f t="shared" ref="R517:R580" si="64">(E517-E$1)/E$2</f>
        <v>1.8479599671021034</v>
      </c>
      <c r="S517" s="14">
        <f t="shared" ref="S517:S580" si="65">IF(F517="released", 1, 0)</f>
        <v>0</v>
      </c>
    </row>
    <row r="518" spans="1:19" x14ac:dyDescent="0.45">
      <c r="A518" s="1">
        <v>1970</v>
      </c>
      <c r="B518" s="1" t="s">
        <v>23</v>
      </c>
      <c r="C518" s="1" t="s">
        <v>93</v>
      </c>
      <c r="D518" s="1" t="s">
        <v>97</v>
      </c>
      <c r="E518" s="1"/>
      <c r="F518" s="1"/>
      <c r="G518" s="1"/>
      <c r="H518" s="7">
        <f>IFERROR(VLOOKUP($C518&amp;":"&amp;$D518, Region!$D:$K, 2, FALSE), "")</f>
        <v>37.410262000000003</v>
      </c>
      <c r="I518" s="7">
        <f>IFERROR(VLOOKUP($C518&amp;":"&amp;$D518, Region!$D:$K, 3, FALSE), "")</f>
        <v>126.678309</v>
      </c>
      <c r="J518" s="7">
        <f>IFERROR(VLOOKUP($C518&amp;":"&amp;$D518, Region!$D:$K, 7, FALSE), "")</f>
        <v>1.77</v>
      </c>
      <c r="K518" s="7">
        <f>IFERROR(VLOOKUP($C518&amp;":"&amp;$D518, Region!$D:$K, 8, FALSE), "")</f>
        <v>9.48</v>
      </c>
      <c r="L518" s="1"/>
      <c r="M518" s="13">
        <f t="shared" si="59"/>
        <v>-0.25574286479274144</v>
      </c>
      <c r="N518" s="13">
        <f t="shared" si="60"/>
        <v>1.2138580570348074</v>
      </c>
      <c r="O518" s="13">
        <f t="shared" si="61"/>
        <v>-1.6103072152006512</v>
      </c>
      <c r="P518" s="13">
        <f t="shared" si="62"/>
        <v>0.63960177995193024</v>
      </c>
      <c r="Q518" s="13">
        <f t="shared" si="63"/>
        <v>-1.1165424915308164</v>
      </c>
      <c r="R518" s="13">
        <f t="shared" si="64"/>
        <v>-5577.7619132530153</v>
      </c>
      <c r="S518" s="14">
        <f t="shared" si="65"/>
        <v>0</v>
      </c>
    </row>
    <row r="519" spans="1:19" x14ac:dyDescent="0.45">
      <c r="A519" s="1">
        <v>1973</v>
      </c>
      <c r="B519" s="1" t="s">
        <v>23</v>
      </c>
      <c r="C519" s="1" t="s">
        <v>93</v>
      </c>
      <c r="D519" s="1"/>
      <c r="E519" s="1"/>
      <c r="F519" s="1"/>
      <c r="G519" s="1"/>
      <c r="H519" s="7" t="str">
        <f>IFERROR(VLOOKUP($C519&amp;":"&amp;$D519, Region!$D:$K, 2, FALSE), "")</f>
        <v/>
      </c>
      <c r="I519" s="7" t="str">
        <f>IFERROR(VLOOKUP($C519&amp;":"&amp;$D519, Region!$D:$K, 3, FALSE), "")</f>
        <v/>
      </c>
      <c r="J519" s="7" t="str">
        <f>IFERROR(VLOOKUP($C519&amp;":"&amp;$D519, Region!$D:$K, 7, FALSE), "")</f>
        <v/>
      </c>
      <c r="K519" s="7" t="str">
        <f>IFERROR(VLOOKUP($C519&amp;":"&amp;$D519, Region!$D:$K, 8, FALSE), "")</f>
        <v/>
      </c>
      <c r="L519" s="1"/>
      <c r="M519" s="13">
        <f t="shared" si="59"/>
        <v>-0.10101713428404753</v>
      </c>
      <c r="N519" s="13" t="e">
        <f t="shared" si="60"/>
        <v>#VALUE!</v>
      </c>
      <c r="O519" s="13" t="e">
        <f t="shared" si="61"/>
        <v>#VALUE!</v>
      </c>
      <c r="P519" s="13" t="e">
        <f t="shared" si="62"/>
        <v>#VALUE!</v>
      </c>
      <c r="Q519" s="13" t="e">
        <f t="shared" si="63"/>
        <v>#VALUE!</v>
      </c>
      <c r="R519" s="13">
        <f t="shared" si="64"/>
        <v>-5577.7619132530153</v>
      </c>
      <c r="S519" s="14">
        <f t="shared" si="65"/>
        <v>0</v>
      </c>
    </row>
    <row r="520" spans="1:19" x14ac:dyDescent="0.45">
      <c r="A520" s="1">
        <v>1978</v>
      </c>
      <c r="B520" s="1" t="s">
        <v>23</v>
      </c>
      <c r="C520" s="1" t="s">
        <v>93</v>
      </c>
      <c r="D520" s="1" t="s">
        <v>91</v>
      </c>
      <c r="E520" s="1"/>
      <c r="F520" s="1"/>
      <c r="G520" s="1"/>
      <c r="H520" s="7">
        <f>IFERROR(VLOOKUP($C520&amp;":"&amp;$D520, Region!$D:$K, 2, FALSE), "")</f>
        <v>37.474100999999997</v>
      </c>
      <c r="I520" s="7">
        <f>IFERROR(VLOOKUP($C520&amp;":"&amp;$D520, Region!$D:$K, 3, FALSE), "")</f>
        <v>126.643266</v>
      </c>
      <c r="J520" s="7">
        <f>IFERROR(VLOOKUP($C520&amp;":"&amp;$D520, Region!$D:$K, 7, FALSE), "")</f>
        <v>0.68</v>
      </c>
      <c r="K520" s="7">
        <f>IFERROR(VLOOKUP($C520&amp;":"&amp;$D520, Region!$D:$K, 8, FALSE), "")</f>
        <v>21.62</v>
      </c>
      <c r="L520" s="1"/>
      <c r="M520" s="13">
        <f t="shared" si="59"/>
        <v>0.15685908323044231</v>
      </c>
      <c r="N520" s="13">
        <f t="shared" si="60"/>
        <v>1.2946602749359553</v>
      </c>
      <c r="O520" s="13">
        <f t="shared" si="61"/>
        <v>-1.6511224463780743</v>
      </c>
      <c r="P520" s="13">
        <f t="shared" si="62"/>
        <v>-1.3736538200601895</v>
      </c>
      <c r="Q520" s="13">
        <f t="shared" si="63"/>
        <v>0.51468153383944593</v>
      </c>
      <c r="R520" s="13">
        <f t="shared" si="64"/>
        <v>-5577.7619132530153</v>
      </c>
      <c r="S520" s="14">
        <f t="shared" si="65"/>
        <v>0</v>
      </c>
    </row>
    <row r="521" spans="1:19" x14ac:dyDescent="0.45">
      <c r="A521" s="1">
        <v>1965</v>
      </c>
      <c r="B521" s="1" t="s">
        <v>23</v>
      </c>
      <c r="C521" s="1" t="s">
        <v>93</v>
      </c>
      <c r="D521" s="1" t="s">
        <v>98</v>
      </c>
      <c r="E521" s="1"/>
      <c r="F521" s="1"/>
      <c r="G521" s="1"/>
      <c r="H521" s="7">
        <f>IFERROR(VLOOKUP($C521&amp;":"&amp;$D521, Region!$D:$K, 2, FALSE), "")</f>
        <v>37.537537</v>
      </c>
      <c r="I521" s="7">
        <f>IFERROR(VLOOKUP($C521&amp;":"&amp;$D521, Region!$D:$K, 3, FALSE), "")</f>
        <v>126.737712</v>
      </c>
      <c r="J521" s="7">
        <f>IFERROR(VLOOKUP($C521&amp;":"&amp;$D521, Region!$D:$K, 7, FALSE), "")</f>
        <v>1.25</v>
      </c>
      <c r="K521" s="7">
        <f>IFERROR(VLOOKUP($C521&amp;":"&amp;$D521, Region!$D:$K, 8, FALSE), "")</f>
        <v>11.81</v>
      </c>
      <c r="L521" s="1"/>
      <c r="M521" s="13">
        <f t="shared" si="59"/>
        <v>-0.5136190823072313</v>
      </c>
      <c r="N521" s="13">
        <f t="shared" si="60"/>
        <v>1.3749524081895761</v>
      </c>
      <c r="O521" s="13">
        <f t="shared" si="61"/>
        <v>-1.5411194408196773</v>
      </c>
      <c r="P521" s="13">
        <f t="shared" si="62"/>
        <v>-0.32085043289788839</v>
      </c>
      <c r="Q521" s="13">
        <f t="shared" si="63"/>
        <v>-0.80346572224640855</v>
      </c>
      <c r="R521" s="13">
        <f t="shared" si="64"/>
        <v>-5577.7619132530153</v>
      </c>
      <c r="S521" s="14">
        <f t="shared" si="65"/>
        <v>0</v>
      </c>
    </row>
    <row r="522" spans="1:19" x14ac:dyDescent="0.45">
      <c r="A522" s="1">
        <v>1963</v>
      </c>
      <c r="B522" s="1" t="s">
        <v>23</v>
      </c>
      <c r="C522" s="1" t="s">
        <v>93</v>
      </c>
      <c r="D522" s="1" t="s">
        <v>97</v>
      </c>
      <c r="E522" s="1"/>
      <c r="F522" s="1"/>
      <c r="G522" s="1"/>
      <c r="H522" s="7">
        <f>IFERROR(VLOOKUP($C522&amp;":"&amp;$D522, Region!$D:$K, 2, FALSE), "")</f>
        <v>37.410262000000003</v>
      </c>
      <c r="I522" s="7">
        <f>IFERROR(VLOOKUP($C522&amp;":"&amp;$D522, Region!$D:$K, 3, FALSE), "")</f>
        <v>126.678309</v>
      </c>
      <c r="J522" s="7">
        <f>IFERROR(VLOOKUP($C522&amp;":"&amp;$D522, Region!$D:$K, 7, FALSE), "")</f>
        <v>1.77</v>
      </c>
      <c r="K522" s="7">
        <f>IFERROR(VLOOKUP($C522&amp;":"&amp;$D522, Region!$D:$K, 8, FALSE), "")</f>
        <v>9.48</v>
      </c>
      <c r="L522" s="1"/>
      <c r="M522" s="13">
        <f t="shared" si="59"/>
        <v>-0.61676956931302718</v>
      </c>
      <c r="N522" s="13">
        <f t="shared" si="60"/>
        <v>1.2138580570348074</v>
      </c>
      <c r="O522" s="13">
        <f t="shared" si="61"/>
        <v>-1.6103072152006512</v>
      </c>
      <c r="P522" s="13">
        <f t="shared" si="62"/>
        <v>0.63960177995193024</v>
      </c>
      <c r="Q522" s="13">
        <f t="shared" si="63"/>
        <v>-1.1165424915308164</v>
      </c>
      <c r="R522" s="13">
        <f t="shared" si="64"/>
        <v>-5577.7619132530153</v>
      </c>
      <c r="S522" s="14">
        <f t="shared" si="65"/>
        <v>0</v>
      </c>
    </row>
    <row r="523" spans="1:19" x14ac:dyDescent="0.45">
      <c r="A523" s="1">
        <v>1979</v>
      </c>
      <c r="B523" s="1" t="s">
        <v>23</v>
      </c>
      <c r="C523" s="1" t="s">
        <v>93</v>
      </c>
      <c r="D523" s="1" t="s">
        <v>91</v>
      </c>
      <c r="E523" s="1"/>
      <c r="F523" s="1"/>
      <c r="G523" s="1"/>
      <c r="H523" s="7">
        <f>IFERROR(VLOOKUP($C523&amp;":"&amp;$D523, Region!$D:$K, 2, FALSE), "")</f>
        <v>37.474100999999997</v>
      </c>
      <c r="I523" s="7">
        <f>IFERROR(VLOOKUP($C523&amp;":"&amp;$D523, Region!$D:$K, 3, FALSE), "")</f>
        <v>126.643266</v>
      </c>
      <c r="J523" s="7">
        <f>IFERROR(VLOOKUP($C523&amp;":"&amp;$D523, Region!$D:$K, 7, FALSE), "")</f>
        <v>0.68</v>
      </c>
      <c r="K523" s="7">
        <f>IFERROR(VLOOKUP($C523&amp;":"&amp;$D523, Region!$D:$K, 8, FALSE), "")</f>
        <v>21.62</v>
      </c>
      <c r="L523" s="1"/>
      <c r="M523" s="13">
        <f t="shared" si="59"/>
        <v>0.20843432673334028</v>
      </c>
      <c r="N523" s="13">
        <f t="shared" si="60"/>
        <v>1.2946602749359553</v>
      </c>
      <c r="O523" s="13">
        <f t="shared" si="61"/>
        <v>-1.6511224463780743</v>
      </c>
      <c r="P523" s="13">
        <f t="shared" si="62"/>
        <v>-1.3736538200601895</v>
      </c>
      <c r="Q523" s="13">
        <f t="shared" si="63"/>
        <v>0.51468153383944593</v>
      </c>
      <c r="R523" s="13">
        <f t="shared" si="64"/>
        <v>-5577.7619132530153</v>
      </c>
      <c r="S523" s="14">
        <f t="shared" si="65"/>
        <v>0</v>
      </c>
    </row>
    <row r="524" spans="1:19" x14ac:dyDescent="0.45">
      <c r="A524" s="1">
        <v>1957</v>
      </c>
      <c r="B524" s="1" t="s">
        <v>23</v>
      </c>
      <c r="C524" s="1" t="s">
        <v>93</v>
      </c>
      <c r="D524" s="1" t="s">
        <v>97</v>
      </c>
      <c r="E524" s="1"/>
      <c r="F524" s="1"/>
      <c r="G524" s="1"/>
      <c r="H524" s="7">
        <f>IFERROR(VLOOKUP($C524&amp;":"&amp;$D524, Region!$D:$K, 2, FALSE), "")</f>
        <v>37.410262000000003</v>
      </c>
      <c r="I524" s="7">
        <f>IFERROR(VLOOKUP($C524&amp;":"&amp;$D524, Region!$D:$K, 3, FALSE), "")</f>
        <v>126.678309</v>
      </c>
      <c r="J524" s="7">
        <f>IFERROR(VLOOKUP($C524&amp;":"&amp;$D524, Region!$D:$K, 7, FALSE), "")</f>
        <v>1.77</v>
      </c>
      <c r="K524" s="7">
        <f>IFERROR(VLOOKUP($C524&amp;":"&amp;$D524, Region!$D:$K, 8, FALSE), "")</f>
        <v>9.48</v>
      </c>
      <c r="L524" s="1"/>
      <c r="M524" s="13">
        <f t="shared" si="59"/>
        <v>-0.92622103033041503</v>
      </c>
      <c r="N524" s="13">
        <f t="shared" si="60"/>
        <v>1.2138580570348074</v>
      </c>
      <c r="O524" s="13">
        <f t="shared" si="61"/>
        <v>-1.6103072152006512</v>
      </c>
      <c r="P524" s="13">
        <f t="shared" si="62"/>
        <v>0.63960177995193024</v>
      </c>
      <c r="Q524" s="13">
        <f t="shared" si="63"/>
        <v>-1.1165424915308164</v>
      </c>
      <c r="R524" s="13">
        <f t="shared" si="64"/>
        <v>-5577.7619132530153</v>
      </c>
      <c r="S524" s="14">
        <f t="shared" si="65"/>
        <v>0</v>
      </c>
    </row>
    <row r="525" spans="1:19" x14ac:dyDescent="0.45">
      <c r="A525" s="1"/>
      <c r="B525" s="1" t="s">
        <v>23</v>
      </c>
      <c r="C525" s="1" t="s">
        <v>101</v>
      </c>
      <c r="D525" s="1" t="s">
        <v>91</v>
      </c>
      <c r="E525" s="2">
        <v>43882</v>
      </c>
      <c r="F525" s="1" t="s">
        <v>27</v>
      </c>
      <c r="G525" s="1"/>
      <c r="H525" s="7">
        <f>IFERROR(VLOOKUP($C525&amp;":"&amp;$D525, Region!$D:$K, 2, FALSE), "")</f>
        <v>36.312040000000003</v>
      </c>
      <c r="I525" s="7">
        <f>IFERROR(VLOOKUP($C525&amp;":"&amp;$D525, Region!$D:$K, 3, FALSE), "")</f>
        <v>127.454742</v>
      </c>
      <c r="J525" s="7">
        <f>IFERROR(VLOOKUP($C525&amp;":"&amp;$D525, Region!$D:$K, 7, FALSE), "")</f>
        <v>0.93</v>
      </c>
      <c r="K525" s="7">
        <f>IFERROR(VLOOKUP($C525&amp;":"&amp;$D525, Region!$D:$K, 8, FALSE), "")</f>
        <v>18.16</v>
      </c>
      <c r="L525" s="1"/>
      <c r="M525" s="13">
        <f t="shared" si="59"/>
        <v>-101.85897256550174</v>
      </c>
      <c r="N525" s="13">
        <f t="shared" si="60"/>
        <v>-0.17618209628592404</v>
      </c>
      <c r="O525" s="13">
        <f t="shared" si="61"/>
        <v>-0.70598131876545911</v>
      </c>
      <c r="P525" s="13">
        <f t="shared" si="62"/>
        <v>-0.91189794849777672</v>
      </c>
      <c r="Q525" s="13">
        <f t="shared" si="63"/>
        <v>4.9769249837707148E-2</v>
      </c>
      <c r="R525" s="13">
        <f t="shared" si="64"/>
        <v>-1.3289878277939937</v>
      </c>
      <c r="S525" s="14">
        <f t="shared" si="65"/>
        <v>1</v>
      </c>
    </row>
    <row r="526" spans="1:19" x14ac:dyDescent="0.45">
      <c r="A526" s="1"/>
      <c r="B526" s="1" t="s">
        <v>23</v>
      </c>
      <c r="C526" s="1" t="s">
        <v>101</v>
      </c>
      <c r="D526" s="1" t="s">
        <v>102</v>
      </c>
      <c r="E526" s="2">
        <v>43883</v>
      </c>
      <c r="F526" s="1" t="s">
        <v>45</v>
      </c>
      <c r="G526" s="1"/>
      <c r="H526" s="7">
        <f>IFERROR(VLOOKUP($C526&amp;":"&amp;$D526, Region!$D:$K, 2, FALSE), "")</f>
        <v>36.362226</v>
      </c>
      <c r="I526" s="7">
        <f>IFERROR(VLOOKUP($C526&amp;":"&amp;$D526, Region!$D:$K, 3, FALSE), "")</f>
        <v>127.35615300000001</v>
      </c>
      <c r="J526" s="7">
        <f>IFERROR(VLOOKUP($C526&amp;":"&amp;$D526, Region!$D:$K, 7, FALSE), "")</f>
        <v>1.54</v>
      </c>
      <c r="K526" s="7">
        <f>IFERROR(VLOOKUP($C526&amp;":"&amp;$D526, Region!$D:$K, 8, FALSE), "")</f>
        <v>9.0399999999999991</v>
      </c>
      <c r="L526" s="1"/>
      <c r="M526" s="13">
        <f t="shared" si="59"/>
        <v>-101.85897256550174</v>
      </c>
      <c r="N526" s="13">
        <f t="shared" si="60"/>
        <v>-0.11266073618336793</v>
      </c>
      <c r="O526" s="13">
        <f t="shared" si="61"/>
        <v>-0.82080975316178206</v>
      </c>
      <c r="P526" s="13">
        <f t="shared" si="62"/>
        <v>0.21478637811451048</v>
      </c>
      <c r="Q526" s="13">
        <f t="shared" si="63"/>
        <v>-1.1756642848720782</v>
      </c>
      <c r="R526" s="13">
        <f t="shared" si="64"/>
        <v>-1.2019099159981499</v>
      </c>
      <c r="S526" s="14">
        <f t="shared" si="65"/>
        <v>0</v>
      </c>
    </row>
    <row r="527" spans="1:19" x14ac:dyDescent="0.45">
      <c r="A527" s="1"/>
      <c r="B527" s="1" t="s">
        <v>23</v>
      </c>
      <c r="C527" s="1" t="s">
        <v>101</v>
      </c>
      <c r="D527" s="1" t="s">
        <v>102</v>
      </c>
      <c r="E527" s="2">
        <v>43884</v>
      </c>
      <c r="F527" s="1" t="s">
        <v>45</v>
      </c>
      <c r="G527" s="1"/>
      <c r="H527" s="7">
        <f>IFERROR(VLOOKUP($C527&amp;":"&amp;$D527, Region!$D:$K, 2, FALSE), "")</f>
        <v>36.362226</v>
      </c>
      <c r="I527" s="7">
        <f>IFERROR(VLOOKUP($C527&amp;":"&amp;$D527, Region!$D:$K, 3, FALSE), "")</f>
        <v>127.35615300000001</v>
      </c>
      <c r="J527" s="7">
        <f>IFERROR(VLOOKUP($C527&amp;":"&amp;$D527, Region!$D:$K, 7, FALSE), "")</f>
        <v>1.54</v>
      </c>
      <c r="K527" s="7">
        <f>IFERROR(VLOOKUP($C527&amp;":"&amp;$D527, Region!$D:$K, 8, FALSE), "")</f>
        <v>9.0399999999999991</v>
      </c>
      <c r="L527" s="1"/>
      <c r="M527" s="13">
        <f t="shared" si="59"/>
        <v>-101.85897256550174</v>
      </c>
      <c r="N527" s="13">
        <f t="shared" si="60"/>
        <v>-0.11266073618336793</v>
      </c>
      <c r="O527" s="13">
        <f t="shared" si="61"/>
        <v>-0.82080975316178206</v>
      </c>
      <c r="P527" s="13">
        <f t="shared" si="62"/>
        <v>0.21478637811451048</v>
      </c>
      <c r="Q527" s="13">
        <f t="shared" si="63"/>
        <v>-1.1756642848720782</v>
      </c>
      <c r="R527" s="13">
        <f t="shared" si="64"/>
        <v>-1.0748320042023058</v>
      </c>
      <c r="S527" s="14">
        <f t="shared" si="65"/>
        <v>0</v>
      </c>
    </row>
    <row r="528" spans="1:19" x14ac:dyDescent="0.45">
      <c r="A528" s="1"/>
      <c r="B528" s="1" t="s">
        <v>23</v>
      </c>
      <c r="C528" s="1" t="s">
        <v>101</v>
      </c>
      <c r="D528" s="1" t="s">
        <v>102</v>
      </c>
      <c r="E528" s="2">
        <v>43887</v>
      </c>
      <c r="F528" s="1" t="s">
        <v>27</v>
      </c>
      <c r="G528" s="1"/>
      <c r="H528" s="7">
        <f>IFERROR(VLOOKUP($C528&amp;":"&amp;$D528, Region!$D:$K, 2, FALSE), "")</f>
        <v>36.362226</v>
      </c>
      <c r="I528" s="7">
        <f>IFERROR(VLOOKUP($C528&amp;":"&amp;$D528, Region!$D:$K, 3, FALSE), "")</f>
        <v>127.35615300000001</v>
      </c>
      <c r="J528" s="7">
        <f>IFERROR(VLOOKUP($C528&amp;":"&amp;$D528, Region!$D:$K, 7, FALSE), "")</f>
        <v>1.54</v>
      </c>
      <c r="K528" s="7">
        <f>IFERROR(VLOOKUP($C528&amp;":"&amp;$D528, Region!$D:$K, 8, FALSE), "")</f>
        <v>9.0399999999999991</v>
      </c>
      <c r="L528" s="1"/>
      <c r="M528" s="13">
        <f t="shared" si="59"/>
        <v>-101.85897256550174</v>
      </c>
      <c r="N528" s="13">
        <f t="shared" si="60"/>
        <v>-0.11266073618336793</v>
      </c>
      <c r="O528" s="13">
        <f t="shared" si="61"/>
        <v>-0.82080975316178206</v>
      </c>
      <c r="P528" s="13">
        <f t="shared" si="62"/>
        <v>0.21478637811451048</v>
      </c>
      <c r="Q528" s="13">
        <f t="shared" si="63"/>
        <v>-1.1756642848720782</v>
      </c>
      <c r="R528" s="13">
        <f t="shared" si="64"/>
        <v>-0.69359826881477427</v>
      </c>
      <c r="S528" s="14">
        <f t="shared" si="65"/>
        <v>1</v>
      </c>
    </row>
    <row r="529" spans="1:19" x14ac:dyDescent="0.45">
      <c r="A529" s="1"/>
      <c r="B529" s="1" t="s">
        <v>23</v>
      </c>
      <c r="C529" s="1" t="s">
        <v>101</v>
      </c>
      <c r="D529" s="1" t="s">
        <v>102</v>
      </c>
      <c r="E529" s="2">
        <v>43887</v>
      </c>
      <c r="F529" s="1" t="s">
        <v>27</v>
      </c>
      <c r="G529" s="1"/>
      <c r="H529" s="7">
        <f>IFERROR(VLOOKUP($C529&amp;":"&amp;$D529, Region!$D:$K, 2, FALSE), "")</f>
        <v>36.362226</v>
      </c>
      <c r="I529" s="7">
        <f>IFERROR(VLOOKUP($C529&amp;":"&amp;$D529, Region!$D:$K, 3, FALSE), "")</f>
        <v>127.35615300000001</v>
      </c>
      <c r="J529" s="7">
        <f>IFERROR(VLOOKUP($C529&amp;":"&amp;$D529, Region!$D:$K, 7, FALSE), "")</f>
        <v>1.54</v>
      </c>
      <c r="K529" s="7">
        <f>IFERROR(VLOOKUP($C529&amp;":"&amp;$D529, Region!$D:$K, 8, FALSE), "")</f>
        <v>9.0399999999999991</v>
      </c>
      <c r="L529" s="1"/>
      <c r="M529" s="13">
        <f t="shared" si="59"/>
        <v>-101.85897256550174</v>
      </c>
      <c r="N529" s="13">
        <f t="shared" si="60"/>
        <v>-0.11266073618336793</v>
      </c>
      <c r="O529" s="13">
        <f t="shared" si="61"/>
        <v>-0.82080975316178206</v>
      </c>
      <c r="P529" s="13">
        <f t="shared" si="62"/>
        <v>0.21478637811451048</v>
      </c>
      <c r="Q529" s="13">
        <f t="shared" si="63"/>
        <v>-1.1756642848720782</v>
      </c>
      <c r="R529" s="13">
        <f t="shared" si="64"/>
        <v>-0.69359826881477427</v>
      </c>
      <c r="S529" s="14">
        <f t="shared" si="65"/>
        <v>1</v>
      </c>
    </row>
    <row r="530" spans="1:19" x14ac:dyDescent="0.45">
      <c r="A530" s="1"/>
      <c r="B530" s="1" t="s">
        <v>23</v>
      </c>
      <c r="C530" s="1" t="s">
        <v>101</v>
      </c>
      <c r="D530" s="1" t="s">
        <v>103</v>
      </c>
      <c r="E530" s="2">
        <v>43887</v>
      </c>
      <c r="F530" s="1" t="s">
        <v>45</v>
      </c>
      <c r="G530" s="1"/>
      <c r="H530" s="7">
        <f>IFERROR(VLOOKUP($C530&amp;":"&amp;$D530, Region!$D:$K, 2, FALSE), "")</f>
        <v>36.346713000000001</v>
      </c>
      <c r="I530" s="7">
        <f>IFERROR(VLOOKUP($C530&amp;":"&amp;$D530, Region!$D:$K, 3, FALSE), "")</f>
        <v>127.41559700000001</v>
      </c>
      <c r="J530" s="7">
        <f>IFERROR(VLOOKUP($C530&amp;":"&amp;$D530, Region!$D:$K, 7, FALSE), "")</f>
        <v>1.35</v>
      </c>
      <c r="K530" s="7">
        <f>IFERROR(VLOOKUP($C530&amp;":"&amp;$D530, Region!$D:$K, 8, FALSE), "")</f>
        <v>14.97</v>
      </c>
      <c r="L530" s="1"/>
      <c r="M530" s="13">
        <f t="shared" si="59"/>
        <v>-101.85897256550174</v>
      </c>
      <c r="N530" s="13">
        <f t="shared" si="60"/>
        <v>-0.13229583081675034</v>
      </c>
      <c r="O530" s="13">
        <f t="shared" si="61"/>
        <v>-0.75157422532139795</v>
      </c>
      <c r="P530" s="13">
        <f t="shared" si="62"/>
        <v>-0.13614808427292313</v>
      </c>
      <c r="Q530" s="13">
        <f t="shared" si="63"/>
        <v>-0.37886375188643912</v>
      </c>
      <c r="R530" s="13">
        <f t="shared" si="64"/>
        <v>-0.69359826881477427</v>
      </c>
      <c r="S530" s="14">
        <f t="shared" si="65"/>
        <v>0</v>
      </c>
    </row>
    <row r="531" spans="1:19" x14ac:dyDescent="0.45">
      <c r="A531" s="1"/>
      <c r="B531" s="1" t="s">
        <v>23</v>
      </c>
      <c r="C531" s="1" t="s">
        <v>101</v>
      </c>
      <c r="D531" s="1" t="s">
        <v>78</v>
      </c>
      <c r="E531" s="2">
        <v>43887</v>
      </c>
      <c r="F531" s="1" t="s">
        <v>27</v>
      </c>
      <c r="G531" s="1"/>
      <c r="H531" s="7">
        <f>IFERROR(VLOOKUP($C531&amp;":"&amp;$D531, Region!$D:$K, 2, FALSE), "")</f>
        <v>36.355530000000002</v>
      </c>
      <c r="I531" s="7">
        <f>IFERROR(VLOOKUP($C531&amp;":"&amp;$D531, Region!$D:$K, 3, FALSE), "")</f>
        <v>127.38375499999999</v>
      </c>
      <c r="J531" s="7">
        <f>IFERROR(VLOOKUP($C531&amp;":"&amp;$D531, Region!$D:$K, 7, FALSE), "")</f>
        <v>1.81</v>
      </c>
      <c r="K531" s="7">
        <f>IFERROR(VLOOKUP($C531&amp;":"&amp;$D531, Region!$D:$K, 8, FALSE), "")</f>
        <v>12.05</v>
      </c>
      <c r="L531" s="1"/>
      <c r="M531" s="13">
        <f t="shared" si="59"/>
        <v>-101.85897256550174</v>
      </c>
      <c r="N531" s="13">
        <f t="shared" si="60"/>
        <v>-0.12113598878860884</v>
      </c>
      <c r="O531" s="13">
        <f t="shared" si="61"/>
        <v>-0.78866119250890809</v>
      </c>
      <c r="P531" s="13">
        <f t="shared" si="62"/>
        <v>0.71348271940191632</v>
      </c>
      <c r="Q531" s="13">
        <f t="shared" si="63"/>
        <v>-0.77121747133299312</v>
      </c>
      <c r="R531" s="13">
        <f t="shared" si="64"/>
        <v>-0.69359826881477427</v>
      </c>
      <c r="S531" s="14">
        <f t="shared" si="65"/>
        <v>1</v>
      </c>
    </row>
    <row r="532" spans="1:19" x14ac:dyDescent="0.45">
      <c r="A532" s="1"/>
      <c r="B532" s="1" t="s">
        <v>23</v>
      </c>
      <c r="C532" s="1" t="s">
        <v>101</v>
      </c>
      <c r="D532" s="1" t="s">
        <v>78</v>
      </c>
      <c r="E532" s="2">
        <v>43887</v>
      </c>
      <c r="F532" s="1" t="s">
        <v>45</v>
      </c>
      <c r="G532" s="1"/>
      <c r="H532" s="7">
        <f>IFERROR(VLOOKUP($C532&amp;":"&amp;$D532, Region!$D:$K, 2, FALSE), "")</f>
        <v>36.355530000000002</v>
      </c>
      <c r="I532" s="7">
        <f>IFERROR(VLOOKUP($C532&amp;":"&amp;$D532, Region!$D:$K, 3, FALSE), "")</f>
        <v>127.38375499999999</v>
      </c>
      <c r="J532" s="7">
        <f>IFERROR(VLOOKUP($C532&amp;":"&amp;$D532, Region!$D:$K, 7, FALSE), "")</f>
        <v>1.81</v>
      </c>
      <c r="K532" s="7">
        <f>IFERROR(VLOOKUP($C532&amp;":"&amp;$D532, Region!$D:$K, 8, FALSE), "")</f>
        <v>12.05</v>
      </c>
      <c r="L532" s="1"/>
      <c r="M532" s="13">
        <f t="shared" si="59"/>
        <v>-101.85897256550174</v>
      </c>
      <c r="N532" s="13">
        <f t="shared" si="60"/>
        <v>-0.12113598878860884</v>
      </c>
      <c r="O532" s="13">
        <f t="shared" si="61"/>
        <v>-0.78866119250890809</v>
      </c>
      <c r="P532" s="13">
        <f t="shared" si="62"/>
        <v>0.71348271940191632</v>
      </c>
      <c r="Q532" s="13">
        <f t="shared" si="63"/>
        <v>-0.77121747133299312</v>
      </c>
      <c r="R532" s="13">
        <f t="shared" si="64"/>
        <v>-0.69359826881477427</v>
      </c>
      <c r="S532" s="14">
        <f t="shared" si="65"/>
        <v>0</v>
      </c>
    </row>
    <row r="533" spans="1:19" x14ac:dyDescent="0.45">
      <c r="A533" s="1"/>
      <c r="B533" s="1" t="s">
        <v>23</v>
      </c>
      <c r="C533" s="1" t="s">
        <v>101</v>
      </c>
      <c r="D533" s="1" t="s">
        <v>78</v>
      </c>
      <c r="E533" s="2">
        <v>43887</v>
      </c>
      <c r="F533" s="1" t="s">
        <v>45</v>
      </c>
      <c r="G533" s="1"/>
      <c r="H533" s="7">
        <f>IFERROR(VLOOKUP($C533&amp;":"&amp;$D533, Region!$D:$K, 2, FALSE), "")</f>
        <v>36.355530000000002</v>
      </c>
      <c r="I533" s="7">
        <f>IFERROR(VLOOKUP($C533&amp;":"&amp;$D533, Region!$D:$K, 3, FALSE), "")</f>
        <v>127.38375499999999</v>
      </c>
      <c r="J533" s="7">
        <f>IFERROR(VLOOKUP($C533&amp;":"&amp;$D533, Region!$D:$K, 7, FALSE), "")</f>
        <v>1.81</v>
      </c>
      <c r="K533" s="7">
        <f>IFERROR(VLOOKUP($C533&amp;":"&amp;$D533, Region!$D:$K, 8, FALSE), "")</f>
        <v>12.05</v>
      </c>
      <c r="L533" s="1"/>
      <c r="M533" s="13">
        <f t="shared" si="59"/>
        <v>-101.85897256550174</v>
      </c>
      <c r="N533" s="13">
        <f t="shared" si="60"/>
        <v>-0.12113598878860884</v>
      </c>
      <c r="O533" s="13">
        <f t="shared" si="61"/>
        <v>-0.78866119250890809</v>
      </c>
      <c r="P533" s="13">
        <f t="shared" si="62"/>
        <v>0.71348271940191632</v>
      </c>
      <c r="Q533" s="13">
        <f t="shared" si="63"/>
        <v>-0.77121747133299312</v>
      </c>
      <c r="R533" s="13">
        <f t="shared" si="64"/>
        <v>-0.69359826881477427</v>
      </c>
      <c r="S533" s="14">
        <f t="shared" si="65"/>
        <v>0</v>
      </c>
    </row>
    <row r="534" spans="1:19" x14ac:dyDescent="0.45">
      <c r="A534" s="1"/>
      <c r="B534" s="1" t="s">
        <v>23</v>
      </c>
      <c r="C534" s="1" t="s">
        <v>101</v>
      </c>
      <c r="D534" s="1" t="s">
        <v>78</v>
      </c>
      <c r="E534" s="2">
        <v>43888</v>
      </c>
      <c r="F534" s="1" t="s">
        <v>27</v>
      </c>
      <c r="G534" s="1"/>
      <c r="H534" s="7">
        <f>IFERROR(VLOOKUP($C534&amp;":"&amp;$D534, Region!$D:$K, 2, FALSE), "")</f>
        <v>36.355530000000002</v>
      </c>
      <c r="I534" s="7">
        <f>IFERROR(VLOOKUP($C534&amp;":"&amp;$D534, Region!$D:$K, 3, FALSE), "")</f>
        <v>127.38375499999999</v>
      </c>
      <c r="J534" s="7">
        <f>IFERROR(VLOOKUP($C534&amp;":"&amp;$D534, Region!$D:$K, 7, FALSE), "")</f>
        <v>1.81</v>
      </c>
      <c r="K534" s="7">
        <f>IFERROR(VLOOKUP($C534&amp;":"&amp;$D534, Region!$D:$K, 8, FALSE), "")</f>
        <v>12.05</v>
      </c>
      <c r="L534" s="1"/>
      <c r="M534" s="13">
        <f t="shared" si="59"/>
        <v>-101.85897256550174</v>
      </c>
      <c r="N534" s="13">
        <f t="shared" si="60"/>
        <v>-0.12113598878860884</v>
      </c>
      <c r="O534" s="13">
        <f t="shared" si="61"/>
        <v>-0.78866119250890809</v>
      </c>
      <c r="P534" s="13">
        <f t="shared" si="62"/>
        <v>0.71348271940191632</v>
      </c>
      <c r="Q534" s="13">
        <f t="shared" si="63"/>
        <v>-0.77121747133299312</v>
      </c>
      <c r="R534" s="13">
        <f t="shared" si="64"/>
        <v>-0.56652035701893044</v>
      </c>
      <c r="S534" s="14">
        <f t="shared" si="65"/>
        <v>1</v>
      </c>
    </row>
    <row r="535" spans="1:19" x14ac:dyDescent="0.45">
      <c r="A535" s="1"/>
      <c r="B535" s="1" t="s">
        <v>23</v>
      </c>
      <c r="C535" s="1" t="s">
        <v>101</v>
      </c>
      <c r="D535" s="1" t="s">
        <v>102</v>
      </c>
      <c r="E535" s="2">
        <v>43889</v>
      </c>
      <c r="F535" s="1" t="s">
        <v>45</v>
      </c>
      <c r="G535" s="1"/>
      <c r="H535" s="7">
        <f>IFERROR(VLOOKUP($C535&amp;":"&amp;$D535, Region!$D:$K, 2, FALSE), "")</f>
        <v>36.362226</v>
      </c>
      <c r="I535" s="7">
        <f>IFERROR(VLOOKUP($C535&amp;":"&amp;$D535, Region!$D:$K, 3, FALSE), "")</f>
        <v>127.35615300000001</v>
      </c>
      <c r="J535" s="7">
        <f>IFERROR(VLOOKUP($C535&amp;":"&amp;$D535, Region!$D:$K, 7, FALSE), "")</f>
        <v>1.54</v>
      </c>
      <c r="K535" s="7">
        <f>IFERROR(VLOOKUP($C535&amp;":"&amp;$D535, Region!$D:$K, 8, FALSE), "")</f>
        <v>9.0399999999999991</v>
      </c>
      <c r="L535" s="1"/>
      <c r="M535" s="13">
        <f t="shared" si="59"/>
        <v>-101.85897256550174</v>
      </c>
      <c r="N535" s="13">
        <f t="shared" si="60"/>
        <v>-0.11266073618336793</v>
      </c>
      <c r="O535" s="13">
        <f t="shared" si="61"/>
        <v>-0.82080975316178206</v>
      </c>
      <c r="P535" s="13">
        <f t="shared" si="62"/>
        <v>0.21478637811451048</v>
      </c>
      <c r="Q535" s="13">
        <f t="shared" si="63"/>
        <v>-1.1756642848720782</v>
      </c>
      <c r="R535" s="13">
        <f t="shared" si="64"/>
        <v>-0.43944244522308651</v>
      </c>
      <c r="S535" s="14">
        <f t="shared" si="65"/>
        <v>0</v>
      </c>
    </row>
    <row r="536" spans="1:19" x14ac:dyDescent="0.45">
      <c r="A536" s="1"/>
      <c r="B536" s="1" t="s">
        <v>23</v>
      </c>
      <c r="C536" s="1" t="s">
        <v>101</v>
      </c>
      <c r="D536" s="1" t="s">
        <v>103</v>
      </c>
      <c r="E536" s="2">
        <v>43889</v>
      </c>
      <c r="F536" s="1" t="s">
        <v>45</v>
      </c>
      <c r="G536" s="1"/>
      <c r="H536" s="7">
        <f>IFERROR(VLOOKUP($C536&amp;":"&amp;$D536, Region!$D:$K, 2, FALSE), "")</f>
        <v>36.346713000000001</v>
      </c>
      <c r="I536" s="7">
        <f>IFERROR(VLOOKUP($C536&amp;":"&amp;$D536, Region!$D:$K, 3, FALSE), "")</f>
        <v>127.41559700000001</v>
      </c>
      <c r="J536" s="7">
        <f>IFERROR(VLOOKUP($C536&amp;":"&amp;$D536, Region!$D:$K, 7, FALSE), "")</f>
        <v>1.35</v>
      </c>
      <c r="K536" s="7">
        <f>IFERROR(VLOOKUP($C536&amp;":"&amp;$D536, Region!$D:$K, 8, FALSE), "")</f>
        <v>14.97</v>
      </c>
      <c r="L536" s="1"/>
      <c r="M536" s="13">
        <f t="shared" si="59"/>
        <v>-101.85897256550174</v>
      </c>
      <c r="N536" s="13">
        <f t="shared" si="60"/>
        <v>-0.13229583081675034</v>
      </c>
      <c r="O536" s="13">
        <f t="shared" si="61"/>
        <v>-0.75157422532139795</v>
      </c>
      <c r="P536" s="13">
        <f t="shared" si="62"/>
        <v>-0.13614808427292313</v>
      </c>
      <c r="Q536" s="13">
        <f t="shared" si="63"/>
        <v>-0.37886375188643912</v>
      </c>
      <c r="R536" s="13">
        <f t="shared" si="64"/>
        <v>-0.43944244522308651</v>
      </c>
      <c r="S536" s="14">
        <f t="shared" si="65"/>
        <v>0</v>
      </c>
    </row>
    <row r="537" spans="1:19" x14ac:dyDescent="0.45">
      <c r="A537" s="1"/>
      <c r="B537" s="1" t="s">
        <v>23</v>
      </c>
      <c r="C537" s="1" t="s">
        <v>101</v>
      </c>
      <c r="D537" s="1" t="s">
        <v>78</v>
      </c>
      <c r="E537" s="2">
        <v>43889</v>
      </c>
      <c r="F537" s="1" t="s">
        <v>45</v>
      </c>
      <c r="G537" s="1"/>
      <c r="H537" s="7">
        <f>IFERROR(VLOOKUP($C537&amp;":"&amp;$D537, Region!$D:$K, 2, FALSE), "")</f>
        <v>36.355530000000002</v>
      </c>
      <c r="I537" s="7">
        <f>IFERROR(VLOOKUP($C537&amp;":"&amp;$D537, Region!$D:$K, 3, FALSE), "")</f>
        <v>127.38375499999999</v>
      </c>
      <c r="J537" s="7">
        <f>IFERROR(VLOOKUP($C537&amp;":"&amp;$D537, Region!$D:$K, 7, FALSE), "")</f>
        <v>1.81</v>
      </c>
      <c r="K537" s="7">
        <f>IFERROR(VLOOKUP($C537&amp;":"&amp;$D537, Region!$D:$K, 8, FALSE), "")</f>
        <v>12.05</v>
      </c>
      <c r="L537" s="1"/>
      <c r="M537" s="13">
        <f t="shared" si="59"/>
        <v>-101.85897256550174</v>
      </c>
      <c r="N537" s="13">
        <f t="shared" si="60"/>
        <v>-0.12113598878860884</v>
      </c>
      <c r="O537" s="13">
        <f t="shared" si="61"/>
        <v>-0.78866119250890809</v>
      </c>
      <c r="P537" s="13">
        <f t="shared" si="62"/>
        <v>0.71348271940191632</v>
      </c>
      <c r="Q537" s="13">
        <f t="shared" si="63"/>
        <v>-0.77121747133299312</v>
      </c>
      <c r="R537" s="13">
        <f t="shared" si="64"/>
        <v>-0.43944244522308651</v>
      </c>
      <c r="S537" s="14">
        <f t="shared" si="65"/>
        <v>0</v>
      </c>
    </row>
    <row r="538" spans="1:19" x14ac:dyDescent="0.45">
      <c r="A538" s="1"/>
      <c r="B538" s="1" t="s">
        <v>23</v>
      </c>
      <c r="C538" s="1" t="s">
        <v>101</v>
      </c>
      <c r="D538" s="1" t="s">
        <v>78</v>
      </c>
      <c r="E538" s="2">
        <v>43891</v>
      </c>
      <c r="F538" s="1" t="s">
        <v>27</v>
      </c>
      <c r="G538" s="1"/>
      <c r="H538" s="7">
        <f>IFERROR(VLOOKUP($C538&amp;":"&amp;$D538, Region!$D:$K, 2, FALSE), "")</f>
        <v>36.355530000000002</v>
      </c>
      <c r="I538" s="7">
        <f>IFERROR(VLOOKUP($C538&amp;":"&amp;$D538, Region!$D:$K, 3, FALSE), "")</f>
        <v>127.38375499999999</v>
      </c>
      <c r="J538" s="7">
        <f>IFERROR(VLOOKUP($C538&amp;":"&amp;$D538, Region!$D:$K, 7, FALSE), "")</f>
        <v>1.81</v>
      </c>
      <c r="K538" s="7">
        <f>IFERROR(VLOOKUP($C538&amp;":"&amp;$D538, Region!$D:$K, 8, FALSE), "")</f>
        <v>12.05</v>
      </c>
      <c r="L538" s="1"/>
      <c r="M538" s="13">
        <f t="shared" si="59"/>
        <v>-101.85897256550174</v>
      </c>
      <c r="N538" s="13">
        <f t="shared" si="60"/>
        <v>-0.12113598878860884</v>
      </c>
      <c r="O538" s="13">
        <f t="shared" si="61"/>
        <v>-0.78866119250890809</v>
      </c>
      <c r="P538" s="13">
        <f t="shared" si="62"/>
        <v>0.71348271940191632</v>
      </c>
      <c r="Q538" s="13">
        <f t="shared" si="63"/>
        <v>-0.77121747133299312</v>
      </c>
      <c r="R538" s="13">
        <f t="shared" si="64"/>
        <v>-0.18528662163139878</v>
      </c>
      <c r="S538" s="14">
        <f t="shared" si="65"/>
        <v>1</v>
      </c>
    </row>
    <row r="539" spans="1:19" x14ac:dyDescent="0.45">
      <c r="A539" s="1"/>
      <c r="B539" s="1" t="s">
        <v>23</v>
      </c>
      <c r="C539" s="1" t="s">
        <v>101</v>
      </c>
      <c r="D539" s="1" t="s">
        <v>102</v>
      </c>
      <c r="E539" s="2">
        <v>43893</v>
      </c>
      <c r="F539" s="1" t="s">
        <v>27</v>
      </c>
      <c r="G539" s="1"/>
      <c r="H539" s="7">
        <f>IFERROR(VLOOKUP($C539&amp;":"&amp;$D539, Region!$D:$K, 2, FALSE), "")</f>
        <v>36.362226</v>
      </c>
      <c r="I539" s="7">
        <f>IFERROR(VLOOKUP($C539&amp;":"&amp;$D539, Region!$D:$K, 3, FALSE), "")</f>
        <v>127.35615300000001</v>
      </c>
      <c r="J539" s="7">
        <f>IFERROR(VLOOKUP($C539&amp;":"&amp;$D539, Region!$D:$K, 7, FALSE), "")</f>
        <v>1.54</v>
      </c>
      <c r="K539" s="7">
        <f>IFERROR(VLOOKUP($C539&amp;":"&amp;$D539, Region!$D:$K, 8, FALSE), "")</f>
        <v>9.0399999999999991</v>
      </c>
      <c r="L539" s="1"/>
      <c r="M539" s="13">
        <f t="shared" si="59"/>
        <v>-101.85897256550174</v>
      </c>
      <c r="N539" s="13">
        <f t="shared" si="60"/>
        <v>-0.11266073618336793</v>
      </c>
      <c r="O539" s="13">
        <f t="shared" si="61"/>
        <v>-0.82080975316178206</v>
      </c>
      <c r="P539" s="13">
        <f t="shared" si="62"/>
        <v>0.21478637811451048</v>
      </c>
      <c r="Q539" s="13">
        <f t="shared" si="63"/>
        <v>-1.1756642848720782</v>
      </c>
      <c r="R539" s="13">
        <f t="shared" si="64"/>
        <v>6.8869201960288992E-2</v>
      </c>
      <c r="S539" s="14">
        <f t="shared" si="65"/>
        <v>1</v>
      </c>
    </row>
    <row r="540" spans="1:19" x14ac:dyDescent="0.45">
      <c r="A540" s="1"/>
      <c r="B540" s="1" t="s">
        <v>23</v>
      </c>
      <c r="C540" s="1" t="s">
        <v>101</v>
      </c>
      <c r="D540" s="1" t="s">
        <v>102</v>
      </c>
      <c r="E540" s="2">
        <v>43894</v>
      </c>
      <c r="F540" s="1" t="s">
        <v>45</v>
      </c>
      <c r="G540" s="1"/>
      <c r="H540" s="7">
        <f>IFERROR(VLOOKUP($C540&amp;":"&amp;$D540, Region!$D:$K, 2, FALSE), "")</f>
        <v>36.362226</v>
      </c>
      <c r="I540" s="7">
        <f>IFERROR(VLOOKUP($C540&amp;":"&amp;$D540, Region!$D:$K, 3, FALSE), "")</f>
        <v>127.35615300000001</v>
      </c>
      <c r="J540" s="7">
        <f>IFERROR(VLOOKUP($C540&amp;":"&amp;$D540, Region!$D:$K, 7, FALSE), "")</f>
        <v>1.54</v>
      </c>
      <c r="K540" s="7">
        <f>IFERROR(VLOOKUP($C540&amp;":"&amp;$D540, Region!$D:$K, 8, FALSE), "")</f>
        <v>9.0399999999999991</v>
      </c>
      <c r="L540" s="1"/>
      <c r="M540" s="13">
        <f t="shared" si="59"/>
        <v>-101.85897256550174</v>
      </c>
      <c r="N540" s="13">
        <f t="shared" si="60"/>
        <v>-0.11266073618336793</v>
      </c>
      <c r="O540" s="13">
        <f t="shared" si="61"/>
        <v>-0.82080975316178206</v>
      </c>
      <c r="P540" s="13">
        <f t="shared" si="62"/>
        <v>0.21478637811451048</v>
      </c>
      <c r="Q540" s="13">
        <f t="shared" si="63"/>
        <v>-1.1756642848720782</v>
      </c>
      <c r="R540" s="13">
        <f t="shared" si="64"/>
        <v>0.19594711375613286</v>
      </c>
      <c r="S540" s="14">
        <f t="shared" si="65"/>
        <v>0</v>
      </c>
    </row>
    <row r="541" spans="1:19" x14ac:dyDescent="0.45">
      <c r="A541" s="1"/>
      <c r="B541" s="1" t="s">
        <v>23</v>
      </c>
      <c r="C541" s="1" t="s">
        <v>101</v>
      </c>
      <c r="D541" s="1" t="s">
        <v>102</v>
      </c>
      <c r="E541" s="2">
        <v>43894</v>
      </c>
      <c r="F541" s="1" t="s">
        <v>45</v>
      </c>
      <c r="G541" s="1"/>
      <c r="H541" s="7">
        <f>IFERROR(VLOOKUP($C541&amp;":"&amp;$D541, Region!$D:$K, 2, FALSE), "")</f>
        <v>36.362226</v>
      </c>
      <c r="I541" s="7">
        <f>IFERROR(VLOOKUP($C541&amp;":"&amp;$D541, Region!$D:$K, 3, FALSE), "")</f>
        <v>127.35615300000001</v>
      </c>
      <c r="J541" s="7">
        <f>IFERROR(VLOOKUP($C541&amp;":"&amp;$D541, Region!$D:$K, 7, FALSE), "")</f>
        <v>1.54</v>
      </c>
      <c r="K541" s="7">
        <f>IFERROR(VLOOKUP($C541&amp;":"&amp;$D541, Region!$D:$K, 8, FALSE), "")</f>
        <v>9.0399999999999991</v>
      </c>
      <c r="L541" s="1"/>
      <c r="M541" s="13">
        <f t="shared" si="59"/>
        <v>-101.85897256550174</v>
      </c>
      <c r="N541" s="13">
        <f t="shared" si="60"/>
        <v>-0.11266073618336793</v>
      </c>
      <c r="O541" s="13">
        <f t="shared" si="61"/>
        <v>-0.82080975316178206</v>
      </c>
      <c r="P541" s="13">
        <f t="shared" si="62"/>
        <v>0.21478637811451048</v>
      </c>
      <c r="Q541" s="13">
        <f t="shared" si="63"/>
        <v>-1.1756642848720782</v>
      </c>
      <c r="R541" s="13">
        <f t="shared" si="64"/>
        <v>0.19594711375613286</v>
      </c>
      <c r="S541" s="14">
        <f t="shared" si="65"/>
        <v>0</v>
      </c>
    </row>
    <row r="542" spans="1:19" x14ac:dyDescent="0.45">
      <c r="A542" s="1"/>
      <c r="B542" s="1" t="s">
        <v>23</v>
      </c>
      <c r="C542" s="1" t="s">
        <v>101</v>
      </c>
      <c r="D542" s="1" t="s">
        <v>102</v>
      </c>
      <c r="E542" s="2">
        <v>43894</v>
      </c>
      <c r="F542" s="1" t="s">
        <v>45</v>
      </c>
      <c r="G542" s="1"/>
      <c r="H542" s="7">
        <f>IFERROR(VLOOKUP($C542&amp;":"&amp;$D542, Region!$D:$K, 2, FALSE), "")</f>
        <v>36.362226</v>
      </c>
      <c r="I542" s="7">
        <f>IFERROR(VLOOKUP($C542&amp;":"&amp;$D542, Region!$D:$K, 3, FALSE), "")</f>
        <v>127.35615300000001</v>
      </c>
      <c r="J542" s="7">
        <f>IFERROR(VLOOKUP($C542&amp;":"&amp;$D542, Region!$D:$K, 7, FALSE), "")</f>
        <v>1.54</v>
      </c>
      <c r="K542" s="7">
        <f>IFERROR(VLOOKUP($C542&amp;":"&amp;$D542, Region!$D:$K, 8, FALSE), "")</f>
        <v>9.0399999999999991</v>
      </c>
      <c r="L542" s="1"/>
      <c r="M542" s="13">
        <f t="shared" si="59"/>
        <v>-101.85897256550174</v>
      </c>
      <c r="N542" s="13">
        <f t="shared" si="60"/>
        <v>-0.11266073618336793</v>
      </c>
      <c r="O542" s="13">
        <f t="shared" si="61"/>
        <v>-0.82080975316178206</v>
      </c>
      <c r="P542" s="13">
        <f t="shared" si="62"/>
        <v>0.21478637811451048</v>
      </c>
      <c r="Q542" s="13">
        <f t="shared" si="63"/>
        <v>-1.1756642848720782</v>
      </c>
      <c r="R542" s="13">
        <f t="shared" si="64"/>
        <v>0.19594711375613286</v>
      </c>
      <c r="S542" s="14">
        <f t="shared" si="65"/>
        <v>0</v>
      </c>
    </row>
    <row r="543" spans="1:19" x14ac:dyDescent="0.45">
      <c r="A543" s="1"/>
      <c r="B543" s="1" t="s">
        <v>23</v>
      </c>
      <c r="C543" s="1" t="s">
        <v>101</v>
      </c>
      <c r="D543" s="1" t="s">
        <v>78</v>
      </c>
      <c r="E543" s="2">
        <v>43901</v>
      </c>
      <c r="F543" s="1" t="s">
        <v>45</v>
      </c>
      <c r="G543" s="1"/>
      <c r="H543" s="7">
        <f>IFERROR(VLOOKUP($C543&amp;":"&amp;$D543, Region!$D:$K, 2, FALSE), "")</f>
        <v>36.355530000000002</v>
      </c>
      <c r="I543" s="7">
        <f>IFERROR(VLOOKUP($C543&amp;":"&amp;$D543, Region!$D:$K, 3, FALSE), "")</f>
        <v>127.38375499999999</v>
      </c>
      <c r="J543" s="7">
        <f>IFERROR(VLOOKUP($C543&amp;":"&amp;$D543, Region!$D:$K, 7, FALSE), "")</f>
        <v>1.81</v>
      </c>
      <c r="K543" s="7">
        <f>IFERROR(VLOOKUP($C543&amp;":"&amp;$D543, Region!$D:$K, 8, FALSE), "")</f>
        <v>12.05</v>
      </c>
      <c r="L543" s="1"/>
      <c r="M543" s="13">
        <f t="shared" si="59"/>
        <v>-101.85897256550174</v>
      </c>
      <c r="N543" s="13">
        <f t="shared" si="60"/>
        <v>-0.12113598878860884</v>
      </c>
      <c r="O543" s="13">
        <f t="shared" si="61"/>
        <v>-0.78866119250890809</v>
      </c>
      <c r="P543" s="13">
        <f t="shared" si="62"/>
        <v>0.71348271940191632</v>
      </c>
      <c r="Q543" s="13">
        <f t="shared" si="63"/>
        <v>-0.77121747133299312</v>
      </c>
      <c r="R543" s="13">
        <f t="shared" si="64"/>
        <v>1.08549249632704</v>
      </c>
      <c r="S543" s="14">
        <f t="shared" si="65"/>
        <v>0</v>
      </c>
    </row>
    <row r="544" spans="1:19" x14ac:dyDescent="0.45">
      <c r="A544" s="1"/>
      <c r="B544" s="1" t="s">
        <v>23</v>
      </c>
      <c r="C544" s="1" t="s">
        <v>101</v>
      </c>
      <c r="D544" s="1" t="s">
        <v>78</v>
      </c>
      <c r="E544" s="2">
        <v>43901</v>
      </c>
      <c r="F544" s="1" t="s">
        <v>45</v>
      </c>
      <c r="G544" s="1"/>
      <c r="H544" s="7">
        <f>IFERROR(VLOOKUP($C544&amp;":"&amp;$D544, Region!$D:$K, 2, FALSE), "")</f>
        <v>36.355530000000002</v>
      </c>
      <c r="I544" s="7">
        <f>IFERROR(VLOOKUP($C544&amp;":"&amp;$D544, Region!$D:$K, 3, FALSE), "")</f>
        <v>127.38375499999999</v>
      </c>
      <c r="J544" s="7">
        <f>IFERROR(VLOOKUP($C544&amp;":"&amp;$D544, Region!$D:$K, 7, FALSE), "")</f>
        <v>1.81</v>
      </c>
      <c r="K544" s="7">
        <f>IFERROR(VLOOKUP($C544&amp;":"&amp;$D544, Region!$D:$K, 8, FALSE), "")</f>
        <v>12.05</v>
      </c>
      <c r="L544" s="1"/>
      <c r="M544" s="13">
        <f t="shared" si="59"/>
        <v>-101.85897256550174</v>
      </c>
      <c r="N544" s="13">
        <f t="shared" si="60"/>
        <v>-0.12113598878860884</v>
      </c>
      <c r="O544" s="13">
        <f t="shared" si="61"/>
        <v>-0.78866119250890809</v>
      </c>
      <c r="P544" s="13">
        <f t="shared" si="62"/>
        <v>0.71348271940191632</v>
      </c>
      <c r="Q544" s="13">
        <f t="shared" si="63"/>
        <v>-0.77121747133299312</v>
      </c>
      <c r="R544" s="13">
        <f t="shared" si="64"/>
        <v>1.08549249632704</v>
      </c>
      <c r="S544" s="14">
        <f t="shared" si="65"/>
        <v>0</v>
      </c>
    </row>
    <row r="545" spans="1:19" x14ac:dyDescent="0.45">
      <c r="A545" s="1"/>
      <c r="B545" s="1" t="s">
        <v>23</v>
      </c>
      <c r="C545" s="1" t="s">
        <v>101</v>
      </c>
      <c r="D545" s="1" t="s">
        <v>102</v>
      </c>
      <c r="E545" s="2">
        <v>43902</v>
      </c>
      <c r="F545" s="1" t="s">
        <v>45</v>
      </c>
      <c r="G545" s="1"/>
      <c r="H545" s="7">
        <f>IFERROR(VLOOKUP($C545&amp;":"&amp;$D545, Region!$D:$K, 2, FALSE), "")</f>
        <v>36.362226</v>
      </c>
      <c r="I545" s="7">
        <f>IFERROR(VLOOKUP($C545&amp;":"&amp;$D545, Region!$D:$K, 3, FALSE), "")</f>
        <v>127.35615300000001</v>
      </c>
      <c r="J545" s="7">
        <f>IFERROR(VLOOKUP($C545&amp;":"&amp;$D545, Region!$D:$K, 7, FALSE), "")</f>
        <v>1.54</v>
      </c>
      <c r="K545" s="7">
        <f>IFERROR(VLOOKUP($C545&amp;":"&amp;$D545, Region!$D:$K, 8, FALSE), "")</f>
        <v>9.0399999999999991</v>
      </c>
      <c r="L545" s="1"/>
      <c r="M545" s="13">
        <f t="shared" si="59"/>
        <v>-101.85897256550174</v>
      </c>
      <c r="N545" s="13">
        <f t="shared" si="60"/>
        <v>-0.11266073618336793</v>
      </c>
      <c r="O545" s="13">
        <f t="shared" si="61"/>
        <v>-0.82080975316178206</v>
      </c>
      <c r="P545" s="13">
        <f t="shared" si="62"/>
        <v>0.21478637811451048</v>
      </c>
      <c r="Q545" s="13">
        <f t="shared" si="63"/>
        <v>-1.1756642848720782</v>
      </c>
      <c r="R545" s="13">
        <f t="shared" si="64"/>
        <v>1.2125704081228839</v>
      </c>
      <c r="S545" s="14">
        <f t="shared" si="65"/>
        <v>0</v>
      </c>
    </row>
    <row r="546" spans="1:19" x14ac:dyDescent="0.45">
      <c r="A546" s="1"/>
      <c r="B546" s="1" t="s">
        <v>23</v>
      </c>
      <c r="C546" s="1" t="s">
        <v>101</v>
      </c>
      <c r="D546" s="1" t="s">
        <v>102</v>
      </c>
      <c r="E546" s="2">
        <v>43902</v>
      </c>
      <c r="F546" s="1" t="s">
        <v>45</v>
      </c>
      <c r="G546" s="1"/>
      <c r="H546" s="7">
        <f>IFERROR(VLOOKUP($C546&amp;":"&amp;$D546, Region!$D:$K, 2, FALSE), "")</f>
        <v>36.362226</v>
      </c>
      <c r="I546" s="7">
        <f>IFERROR(VLOOKUP($C546&amp;":"&amp;$D546, Region!$D:$K, 3, FALSE), "")</f>
        <v>127.35615300000001</v>
      </c>
      <c r="J546" s="7">
        <f>IFERROR(VLOOKUP($C546&amp;":"&amp;$D546, Region!$D:$K, 7, FALSE), "")</f>
        <v>1.54</v>
      </c>
      <c r="K546" s="7">
        <f>IFERROR(VLOOKUP($C546&amp;":"&amp;$D546, Region!$D:$K, 8, FALSE), "")</f>
        <v>9.0399999999999991</v>
      </c>
      <c r="L546" s="1"/>
      <c r="M546" s="13">
        <f t="shared" si="59"/>
        <v>-101.85897256550174</v>
      </c>
      <c r="N546" s="13">
        <f t="shared" si="60"/>
        <v>-0.11266073618336793</v>
      </c>
      <c r="O546" s="13">
        <f t="shared" si="61"/>
        <v>-0.82080975316178206</v>
      </c>
      <c r="P546" s="13">
        <f t="shared" si="62"/>
        <v>0.21478637811451048</v>
      </c>
      <c r="Q546" s="13">
        <f t="shared" si="63"/>
        <v>-1.1756642848720782</v>
      </c>
      <c r="R546" s="13">
        <f t="shared" si="64"/>
        <v>1.2125704081228839</v>
      </c>
      <c r="S546" s="14">
        <f t="shared" si="65"/>
        <v>0</v>
      </c>
    </row>
    <row r="547" spans="1:19" x14ac:dyDescent="0.45">
      <c r="A547" s="1">
        <v>1992</v>
      </c>
      <c r="B547" s="1" t="s">
        <v>23</v>
      </c>
      <c r="C547" s="1" t="s">
        <v>104</v>
      </c>
      <c r="D547" s="1" t="s">
        <v>105</v>
      </c>
      <c r="E547" s="2">
        <v>43883</v>
      </c>
      <c r="F547" s="1" t="s">
        <v>27</v>
      </c>
      <c r="G547" s="1"/>
      <c r="H547" s="7">
        <f>IFERROR(VLOOKUP($C547&amp;":"&amp;$D547, Region!$D:$K, 2, FALSE), "")</f>
        <v>35.522126</v>
      </c>
      <c r="I547" s="7">
        <f>IFERROR(VLOOKUP($C547&amp;":"&amp;$D547, Region!$D:$K, 3, FALSE), "")</f>
        <v>129.24250699999999</v>
      </c>
      <c r="J547" s="7">
        <f>IFERROR(VLOOKUP($C547&amp;":"&amp;$D547, Region!$D:$K, 7, FALSE), "")</f>
        <v>1.74</v>
      </c>
      <c r="K547" s="7">
        <f>IFERROR(VLOOKUP($C547&amp;":"&amp;$D547, Region!$D:$K, 8, FALSE), "")</f>
        <v>13.94</v>
      </c>
      <c r="L547" s="1"/>
      <c r="M547" s="13">
        <f t="shared" si="59"/>
        <v>0.87891249227101387</v>
      </c>
      <c r="N547" s="13">
        <f t="shared" si="60"/>
        <v>-1.1759910398967757</v>
      </c>
      <c r="O547" s="13">
        <f t="shared" si="61"/>
        <v>1.3762616902777691</v>
      </c>
      <c r="P547" s="13">
        <f t="shared" si="62"/>
        <v>0.58419107536444059</v>
      </c>
      <c r="Q547" s="13">
        <f t="shared" si="63"/>
        <v>-0.51726249538984703</v>
      </c>
      <c r="R547" s="13">
        <f t="shared" si="64"/>
        <v>-1.2019099159981499</v>
      </c>
      <c r="S547" s="14">
        <f t="shared" si="65"/>
        <v>1</v>
      </c>
    </row>
    <row r="548" spans="1:19" x14ac:dyDescent="0.45">
      <c r="A548" s="1">
        <v>1971</v>
      </c>
      <c r="B548" s="1" t="s">
        <v>23</v>
      </c>
      <c r="C548" s="1" t="s">
        <v>104</v>
      </c>
      <c r="D548" s="1" t="s">
        <v>70</v>
      </c>
      <c r="E548" s="2">
        <v>43885</v>
      </c>
      <c r="F548" s="1" t="s">
        <v>27</v>
      </c>
      <c r="G548" s="1"/>
      <c r="H548" s="7">
        <f>IFERROR(VLOOKUP($C548&amp;":"&amp;$D548, Region!$D:$K, 2, FALSE), "")</f>
        <v>35.569468000000001</v>
      </c>
      <c r="I548" s="7">
        <f>IFERROR(VLOOKUP($C548&amp;":"&amp;$D548, Region!$D:$K, 3, FALSE), "")</f>
        <v>129.332773</v>
      </c>
      <c r="J548" s="7">
        <f>IFERROR(VLOOKUP($C548&amp;":"&amp;$D548, Region!$D:$K, 7, FALSE), "")</f>
        <v>2.0299999999999998</v>
      </c>
      <c r="K548" s="7">
        <f>IFERROR(VLOOKUP($C548&amp;":"&amp;$D548, Region!$D:$K, 8, FALSE), "")</f>
        <v>14.15</v>
      </c>
      <c r="L548" s="1"/>
      <c r="M548" s="13">
        <f t="shared" si="59"/>
        <v>-0.20416762128984345</v>
      </c>
      <c r="N548" s="13">
        <f t="shared" si="60"/>
        <v>-1.116069383857732</v>
      </c>
      <c r="O548" s="13">
        <f t="shared" si="61"/>
        <v>1.4813961724129077</v>
      </c>
      <c r="P548" s="13">
        <f t="shared" si="62"/>
        <v>1.1198278863768392</v>
      </c>
      <c r="Q548" s="13">
        <f t="shared" si="63"/>
        <v>-0.48904527584060842</v>
      </c>
      <c r="R548" s="13">
        <f t="shared" si="64"/>
        <v>-0.94775409240646202</v>
      </c>
      <c r="S548" s="14">
        <f t="shared" si="65"/>
        <v>1</v>
      </c>
    </row>
    <row r="549" spans="1:19" x14ac:dyDescent="0.45">
      <c r="A549" s="1">
        <v>1992</v>
      </c>
      <c r="B549" s="1" t="s">
        <v>23</v>
      </c>
      <c r="C549" s="1" t="s">
        <v>104</v>
      </c>
      <c r="D549" s="1" t="s">
        <v>70</v>
      </c>
      <c r="E549" s="2">
        <v>43886</v>
      </c>
      <c r="F549" s="1" t="s">
        <v>27</v>
      </c>
      <c r="G549" s="1"/>
      <c r="H549" s="7">
        <f>IFERROR(VLOOKUP($C549&amp;":"&amp;$D549, Region!$D:$K, 2, FALSE), "")</f>
        <v>35.569468000000001</v>
      </c>
      <c r="I549" s="7">
        <f>IFERROR(VLOOKUP($C549&amp;":"&amp;$D549, Region!$D:$K, 3, FALSE), "")</f>
        <v>129.332773</v>
      </c>
      <c r="J549" s="7">
        <f>IFERROR(VLOOKUP($C549&amp;":"&amp;$D549, Region!$D:$K, 7, FALSE), "")</f>
        <v>2.0299999999999998</v>
      </c>
      <c r="K549" s="7">
        <f>IFERROR(VLOOKUP($C549&amp;":"&amp;$D549, Region!$D:$K, 8, FALSE), "")</f>
        <v>14.15</v>
      </c>
      <c r="L549" s="1"/>
      <c r="M549" s="13">
        <f t="shared" si="59"/>
        <v>0.87891249227101387</v>
      </c>
      <c r="N549" s="13">
        <f t="shared" si="60"/>
        <v>-1.116069383857732</v>
      </c>
      <c r="O549" s="13">
        <f t="shared" si="61"/>
        <v>1.4813961724129077</v>
      </c>
      <c r="P549" s="13">
        <f t="shared" si="62"/>
        <v>1.1198278863768392</v>
      </c>
      <c r="Q549" s="13">
        <f t="shared" si="63"/>
        <v>-0.48904527584060842</v>
      </c>
      <c r="R549" s="13">
        <f t="shared" si="64"/>
        <v>-0.8206761806106182</v>
      </c>
      <c r="S549" s="14">
        <f t="shared" si="65"/>
        <v>1</v>
      </c>
    </row>
    <row r="550" spans="1:19" x14ac:dyDescent="0.45">
      <c r="A550" s="1">
        <v>1958</v>
      </c>
      <c r="B550" s="1" t="s">
        <v>23</v>
      </c>
      <c r="C550" s="1" t="s">
        <v>104</v>
      </c>
      <c r="D550" s="1" t="s">
        <v>91</v>
      </c>
      <c r="E550" s="2">
        <v>43886</v>
      </c>
      <c r="F550" s="1" t="s">
        <v>45</v>
      </c>
      <c r="G550" s="1"/>
      <c r="H550" s="7">
        <f>IFERROR(VLOOKUP($C550&amp;":"&amp;$D550, Region!$D:$K, 2, FALSE), "")</f>
        <v>35.504806000000002</v>
      </c>
      <c r="I550" s="7">
        <f>IFERROR(VLOOKUP($C550&amp;":"&amp;$D550, Region!$D:$K, 3, FALSE), "")</f>
        <v>129.41657499999999</v>
      </c>
      <c r="J550" s="7">
        <f>IFERROR(VLOOKUP($C550&amp;":"&amp;$D550, Region!$D:$K, 7, FALSE), "")</f>
        <v>1.73</v>
      </c>
      <c r="K550" s="7">
        <f>IFERROR(VLOOKUP($C550&amp;":"&amp;$D550, Region!$D:$K, 8, FALSE), "")</f>
        <v>11.68</v>
      </c>
      <c r="L550" s="1"/>
      <c r="M550" s="13">
        <f t="shared" si="59"/>
        <v>-0.87464578682751704</v>
      </c>
      <c r="N550" s="13">
        <f t="shared" si="60"/>
        <v>-1.1979132882723431</v>
      </c>
      <c r="O550" s="13">
        <f t="shared" si="61"/>
        <v>1.5790019140197875</v>
      </c>
      <c r="P550" s="13">
        <f t="shared" si="62"/>
        <v>0.56572084050194404</v>
      </c>
      <c r="Q550" s="13">
        <f t="shared" si="63"/>
        <v>-0.82093352482450865</v>
      </c>
      <c r="R550" s="13">
        <f t="shared" si="64"/>
        <v>-0.8206761806106182</v>
      </c>
      <c r="S550" s="14">
        <f t="shared" si="65"/>
        <v>0</v>
      </c>
    </row>
    <row r="551" spans="1:19" x14ac:dyDescent="0.45">
      <c r="A551" s="1">
        <v>1999</v>
      </c>
      <c r="B551" s="1" t="s">
        <v>23</v>
      </c>
      <c r="C551" s="1" t="s">
        <v>104</v>
      </c>
      <c r="D551" s="1" t="s">
        <v>77</v>
      </c>
      <c r="E551" s="2">
        <v>43887</v>
      </c>
      <c r="F551" s="1" t="s">
        <v>27</v>
      </c>
      <c r="G551" s="1"/>
      <c r="H551" s="7">
        <f>IFERROR(VLOOKUP($C551&amp;":"&amp;$D551, Region!$D:$K, 2, FALSE), "")</f>
        <v>35.543832999999999</v>
      </c>
      <c r="I551" s="7">
        <f>IFERROR(VLOOKUP($C551&amp;":"&amp;$D551, Region!$D:$K, 3, FALSE), "")</f>
        <v>129.33004700000001</v>
      </c>
      <c r="J551" s="7">
        <f>IFERROR(VLOOKUP($C551&amp;":"&amp;$D551, Region!$D:$K, 7, FALSE), "")</f>
        <v>3.23</v>
      </c>
      <c r="K551" s="7">
        <f>IFERROR(VLOOKUP($C551&amp;":"&amp;$D551, Region!$D:$K, 8, FALSE), "")</f>
        <v>11.42</v>
      </c>
      <c r="L551" s="1"/>
      <c r="M551" s="13">
        <f t="shared" si="59"/>
        <v>1.2399391967912996</v>
      </c>
      <c r="N551" s="13">
        <f t="shared" si="60"/>
        <v>-1.1485160834597965</v>
      </c>
      <c r="O551" s="13">
        <f t="shared" si="61"/>
        <v>1.4782211497210871</v>
      </c>
      <c r="P551" s="13">
        <f t="shared" si="62"/>
        <v>3.3362560698764208</v>
      </c>
      <c r="Q551" s="13">
        <f t="shared" si="63"/>
        <v>-0.85586912998070863</v>
      </c>
      <c r="R551" s="13">
        <f t="shared" si="64"/>
        <v>-0.69359826881477427</v>
      </c>
      <c r="S551" s="14">
        <f t="shared" si="65"/>
        <v>1</v>
      </c>
    </row>
    <row r="552" spans="1:19" x14ac:dyDescent="0.45">
      <c r="A552" s="1">
        <v>1947</v>
      </c>
      <c r="B552" s="1" t="s">
        <v>23</v>
      </c>
      <c r="C552" s="1" t="s">
        <v>104</v>
      </c>
      <c r="D552" s="1" t="s">
        <v>77</v>
      </c>
      <c r="E552" s="2">
        <v>43888</v>
      </c>
      <c r="F552" s="1" t="s">
        <v>45</v>
      </c>
      <c r="G552" s="1"/>
      <c r="H552" s="7">
        <f>IFERROR(VLOOKUP($C552&amp;":"&amp;$D552, Region!$D:$K, 2, FALSE), "")</f>
        <v>35.543832999999999</v>
      </c>
      <c r="I552" s="7">
        <f>IFERROR(VLOOKUP($C552&amp;":"&amp;$D552, Region!$D:$K, 3, FALSE), "")</f>
        <v>129.33004700000001</v>
      </c>
      <c r="J552" s="7">
        <f>IFERROR(VLOOKUP($C552&amp;":"&amp;$D552, Region!$D:$K, 7, FALSE), "")</f>
        <v>3.23</v>
      </c>
      <c r="K552" s="7">
        <f>IFERROR(VLOOKUP($C552&amp;":"&amp;$D552, Region!$D:$K, 8, FALSE), "")</f>
        <v>11.42</v>
      </c>
      <c r="L552" s="1"/>
      <c r="M552" s="13">
        <f t="shared" si="59"/>
        <v>-1.4419734653593947</v>
      </c>
      <c r="N552" s="13">
        <f t="shared" si="60"/>
        <v>-1.1485160834597965</v>
      </c>
      <c r="O552" s="13">
        <f t="shared" si="61"/>
        <v>1.4782211497210871</v>
      </c>
      <c r="P552" s="13">
        <f t="shared" si="62"/>
        <v>3.3362560698764208</v>
      </c>
      <c r="Q552" s="13">
        <f t="shared" si="63"/>
        <v>-0.85586912998070863</v>
      </c>
      <c r="R552" s="13">
        <f t="shared" si="64"/>
        <v>-0.56652035701893044</v>
      </c>
      <c r="S552" s="14">
        <f t="shared" si="65"/>
        <v>0</v>
      </c>
    </row>
    <row r="553" spans="1:19" x14ac:dyDescent="0.45">
      <c r="A553" s="1">
        <v>1997</v>
      </c>
      <c r="B553" s="1" t="s">
        <v>23</v>
      </c>
      <c r="C553" s="1" t="s">
        <v>104</v>
      </c>
      <c r="D553" s="1" t="s">
        <v>105</v>
      </c>
      <c r="E553" s="2">
        <v>43888</v>
      </c>
      <c r="F553" s="1" t="s">
        <v>45</v>
      </c>
      <c r="G553" s="1"/>
      <c r="H553" s="7">
        <f>IFERROR(VLOOKUP($C553&amp;":"&amp;$D553, Region!$D:$K, 2, FALSE), "")</f>
        <v>35.522126</v>
      </c>
      <c r="I553" s="7">
        <f>IFERROR(VLOOKUP($C553&amp;":"&amp;$D553, Region!$D:$K, 3, FALSE), "")</f>
        <v>129.24250699999999</v>
      </c>
      <c r="J553" s="7">
        <f>IFERROR(VLOOKUP($C553&amp;":"&amp;$D553, Region!$D:$K, 7, FALSE), "")</f>
        <v>1.74</v>
      </c>
      <c r="K553" s="7">
        <f>IFERROR(VLOOKUP($C553&amp;":"&amp;$D553, Region!$D:$K, 8, FALSE), "")</f>
        <v>13.94</v>
      </c>
      <c r="L553" s="1"/>
      <c r="M553" s="13">
        <f t="shared" si="59"/>
        <v>1.1367887097855036</v>
      </c>
      <c r="N553" s="13">
        <f t="shared" si="60"/>
        <v>-1.1759910398967757</v>
      </c>
      <c r="O553" s="13">
        <f t="shared" si="61"/>
        <v>1.3762616902777691</v>
      </c>
      <c r="P553" s="13">
        <f t="shared" si="62"/>
        <v>0.58419107536444059</v>
      </c>
      <c r="Q553" s="13">
        <f t="shared" si="63"/>
        <v>-0.51726249538984703</v>
      </c>
      <c r="R553" s="13">
        <f t="shared" si="64"/>
        <v>-0.56652035701893044</v>
      </c>
      <c r="S553" s="14">
        <f t="shared" si="65"/>
        <v>0</v>
      </c>
    </row>
    <row r="554" spans="1:19" x14ac:dyDescent="0.45">
      <c r="A554" s="1">
        <v>1964</v>
      </c>
      <c r="B554" s="1" t="s">
        <v>23</v>
      </c>
      <c r="C554" s="1" t="s">
        <v>104</v>
      </c>
      <c r="D554" s="1" t="s">
        <v>77</v>
      </c>
      <c r="E554" s="2">
        <v>43888</v>
      </c>
      <c r="F554" s="1" t="s">
        <v>45</v>
      </c>
      <c r="G554" s="1"/>
      <c r="H554" s="7">
        <f>IFERROR(VLOOKUP($C554&amp;":"&amp;$D554, Region!$D:$K, 2, FALSE), "")</f>
        <v>35.543832999999999</v>
      </c>
      <c r="I554" s="7">
        <f>IFERROR(VLOOKUP($C554&amp;":"&amp;$D554, Region!$D:$K, 3, FALSE), "")</f>
        <v>129.33004700000001</v>
      </c>
      <c r="J554" s="7">
        <f>IFERROR(VLOOKUP($C554&amp;":"&amp;$D554, Region!$D:$K, 7, FALSE), "")</f>
        <v>3.23</v>
      </c>
      <c r="K554" s="7">
        <f>IFERROR(VLOOKUP($C554&amp;":"&amp;$D554, Region!$D:$K, 8, FALSE), "")</f>
        <v>11.42</v>
      </c>
      <c r="L554" s="1"/>
      <c r="M554" s="13">
        <f t="shared" si="59"/>
        <v>-0.56519432581012918</v>
      </c>
      <c r="N554" s="13">
        <f t="shared" si="60"/>
        <v>-1.1485160834597965</v>
      </c>
      <c r="O554" s="13">
        <f t="shared" si="61"/>
        <v>1.4782211497210871</v>
      </c>
      <c r="P554" s="13">
        <f t="shared" si="62"/>
        <v>3.3362560698764208</v>
      </c>
      <c r="Q554" s="13">
        <f t="shared" si="63"/>
        <v>-0.85586912998070863</v>
      </c>
      <c r="R554" s="13">
        <f t="shared" si="64"/>
        <v>-0.56652035701893044</v>
      </c>
      <c r="S554" s="14">
        <f t="shared" si="65"/>
        <v>0</v>
      </c>
    </row>
    <row r="555" spans="1:19" x14ac:dyDescent="0.45">
      <c r="A555" s="1">
        <v>2001</v>
      </c>
      <c r="B555" s="1" t="s">
        <v>23</v>
      </c>
      <c r="C555" s="1" t="s">
        <v>104</v>
      </c>
      <c r="D555" s="1" t="s">
        <v>76</v>
      </c>
      <c r="E555" s="2">
        <v>43888</v>
      </c>
      <c r="F555" s="1" t="s">
        <v>27</v>
      </c>
      <c r="G555" s="1"/>
      <c r="H555" s="7">
        <f>IFERROR(VLOOKUP($C555&amp;":"&amp;$D555, Region!$D:$K, 2, FALSE), "")</f>
        <v>35.582684999999998</v>
      </c>
      <c r="I555" s="7">
        <f>IFERROR(VLOOKUP($C555&amp;":"&amp;$D555, Region!$D:$K, 3, FALSE), "")</f>
        <v>129.36124000000001</v>
      </c>
      <c r="J555" s="7">
        <f>IFERROR(VLOOKUP($C555&amp;":"&amp;$D555, Region!$D:$K, 7, FALSE), "")</f>
        <v>1.73</v>
      </c>
      <c r="K555" s="7">
        <f>IFERROR(VLOOKUP($C555&amp;":"&amp;$D555, Region!$D:$K, 8, FALSE), "")</f>
        <v>7.69</v>
      </c>
      <c r="L555" s="1"/>
      <c r="M555" s="13">
        <f t="shared" si="59"/>
        <v>1.3430896837970956</v>
      </c>
      <c r="N555" s="13">
        <f t="shared" si="60"/>
        <v>-1.0993403794247152</v>
      </c>
      <c r="O555" s="13">
        <f t="shared" si="61"/>
        <v>1.5145522145876045</v>
      </c>
      <c r="P555" s="13">
        <f t="shared" si="62"/>
        <v>0.56572084050194404</v>
      </c>
      <c r="Q555" s="13">
        <f t="shared" si="63"/>
        <v>-1.3570606962600393</v>
      </c>
      <c r="R555" s="13">
        <f t="shared" si="64"/>
        <v>-0.56652035701893044</v>
      </c>
      <c r="S555" s="14">
        <f t="shared" si="65"/>
        <v>1</v>
      </c>
    </row>
    <row r="556" spans="1:19" x14ac:dyDescent="0.45">
      <c r="A556" s="1">
        <v>2000</v>
      </c>
      <c r="B556" s="1" t="s">
        <v>23</v>
      </c>
      <c r="C556" s="1" t="s">
        <v>104</v>
      </c>
      <c r="D556" s="1" t="s">
        <v>76</v>
      </c>
      <c r="E556" s="2">
        <v>43888</v>
      </c>
      <c r="F556" s="1" t="s">
        <v>27</v>
      </c>
      <c r="G556" s="1"/>
      <c r="H556" s="7">
        <f>IFERROR(VLOOKUP($C556&amp;":"&amp;$D556, Region!$D:$K, 2, FALSE), "")</f>
        <v>35.582684999999998</v>
      </c>
      <c r="I556" s="7">
        <f>IFERROR(VLOOKUP($C556&amp;":"&amp;$D556, Region!$D:$K, 3, FALSE), "")</f>
        <v>129.36124000000001</v>
      </c>
      <c r="J556" s="7">
        <f>IFERROR(VLOOKUP($C556&amp;":"&amp;$D556, Region!$D:$K, 7, FALSE), "")</f>
        <v>1.73</v>
      </c>
      <c r="K556" s="7">
        <f>IFERROR(VLOOKUP($C556&amp;":"&amp;$D556, Region!$D:$K, 8, FALSE), "")</f>
        <v>7.69</v>
      </c>
      <c r="L556" s="1"/>
      <c r="M556" s="13">
        <f t="shared" si="59"/>
        <v>1.2915144402941976</v>
      </c>
      <c r="N556" s="13">
        <f t="shared" si="60"/>
        <v>-1.0993403794247152</v>
      </c>
      <c r="O556" s="13">
        <f t="shared" si="61"/>
        <v>1.5145522145876045</v>
      </c>
      <c r="P556" s="13">
        <f t="shared" si="62"/>
        <v>0.56572084050194404</v>
      </c>
      <c r="Q556" s="13">
        <f t="shared" si="63"/>
        <v>-1.3570606962600393</v>
      </c>
      <c r="R556" s="13">
        <f t="shared" si="64"/>
        <v>-0.56652035701893044</v>
      </c>
      <c r="S556" s="14">
        <f t="shared" si="65"/>
        <v>1</v>
      </c>
    </row>
    <row r="557" spans="1:19" x14ac:dyDescent="0.45">
      <c r="A557" s="1">
        <v>1983</v>
      </c>
      <c r="B557" s="1" t="s">
        <v>23</v>
      </c>
      <c r="C557" s="1" t="s">
        <v>104</v>
      </c>
      <c r="D557" s="1" t="s">
        <v>91</v>
      </c>
      <c r="E557" s="2">
        <v>43888</v>
      </c>
      <c r="F557" s="1" t="s">
        <v>27</v>
      </c>
      <c r="G557" s="1"/>
      <c r="H557" s="7">
        <f>IFERROR(VLOOKUP($C557&amp;":"&amp;$D557, Region!$D:$K, 2, FALSE), "")</f>
        <v>35.504806000000002</v>
      </c>
      <c r="I557" s="7">
        <f>IFERROR(VLOOKUP($C557&amp;":"&amp;$D557, Region!$D:$K, 3, FALSE), "")</f>
        <v>129.41657499999999</v>
      </c>
      <c r="J557" s="7">
        <f>IFERROR(VLOOKUP($C557&amp;":"&amp;$D557, Region!$D:$K, 7, FALSE), "")</f>
        <v>1.73</v>
      </c>
      <c r="K557" s="7">
        <f>IFERROR(VLOOKUP($C557&amp;":"&amp;$D557, Region!$D:$K, 8, FALSE), "")</f>
        <v>11.68</v>
      </c>
      <c r="L557" s="1"/>
      <c r="M557" s="13">
        <f t="shared" si="59"/>
        <v>0.41473530074493214</v>
      </c>
      <c r="N557" s="13">
        <f t="shared" si="60"/>
        <v>-1.1979132882723431</v>
      </c>
      <c r="O557" s="13">
        <f t="shared" si="61"/>
        <v>1.5790019140197875</v>
      </c>
      <c r="P557" s="13">
        <f t="shared" si="62"/>
        <v>0.56572084050194404</v>
      </c>
      <c r="Q557" s="13">
        <f t="shared" si="63"/>
        <v>-0.82093352482450865</v>
      </c>
      <c r="R557" s="13">
        <f t="shared" si="64"/>
        <v>-0.56652035701893044</v>
      </c>
      <c r="S557" s="14">
        <f t="shared" si="65"/>
        <v>1</v>
      </c>
    </row>
    <row r="558" spans="1:19" x14ac:dyDescent="0.45">
      <c r="A558" s="1">
        <v>1995</v>
      </c>
      <c r="B558" s="1" t="s">
        <v>23</v>
      </c>
      <c r="C558" s="1" t="s">
        <v>104</v>
      </c>
      <c r="D558" s="1" t="s">
        <v>77</v>
      </c>
      <c r="E558" s="2">
        <v>43889</v>
      </c>
      <c r="F558" s="1" t="s">
        <v>27</v>
      </c>
      <c r="G558" s="1"/>
      <c r="H558" s="7">
        <f>IFERROR(VLOOKUP($C558&amp;":"&amp;$D558, Region!$D:$K, 2, FALSE), "")</f>
        <v>35.543832999999999</v>
      </c>
      <c r="I558" s="7">
        <f>IFERROR(VLOOKUP($C558&amp;":"&amp;$D558, Region!$D:$K, 3, FALSE), "")</f>
        <v>129.33004700000001</v>
      </c>
      <c r="J558" s="7">
        <f>IFERROR(VLOOKUP($C558&amp;":"&amp;$D558, Region!$D:$K, 7, FALSE), "")</f>
        <v>3.23</v>
      </c>
      <c r="K558" s="7">
        <f>IFERROR(VLOOKUP($C558&amp;":"&amp;$D558, Region!$D:$K, 8, FALSE), "")</f>
        <v>11.42</v>
      </c>
      <c r="L558" s="1"/>
      <c r="M558" s="13">
        <f t="shared" si="59"/>
        <v>1.0336382227797078</v>
      </c>
      <c r="N558" s="13">
        <f t="shared" si="60"/>
        <v>-1.1485160834597965</v>
      </c>
      <c r="O558" s="13">
        <f t="shared" si="61"/>
        <v>1.4782211497210871</v>
      </c>
      <c r="P558" s="13">
        <f t="shared" si="62"/>
        <v>3.3362560698764208</v>
      </c>
      <c r="Q558" s="13">
        <f t="shared" si="63"/>
        <v>-0.85586912998070863</v>
      </c>
      <c r="R558" s="13">
        <f t="shared" si="64"/>
        <v>-0.43944244522308651</v>
      </c>
      <c r="S558" s="14">
        <f t="shared" si="65"/>
        <v>1</v>
      </c>
    </row>
    <row r="559" spans="1:19" x14ac:dyDescent="0.45">
      <c r="A559" s="1">
        <v>1967</v>
      </c>
      <c r="B559" s="1" t="s">
        <v>23</v>
      </c>
      <c r="C559" s="1" t="s">
        <v>104</v>
      </c>
      <c r="D559" s="1" t="s">
        <v>77</v>
      </c>
      <c r="E559" s="2">
        <v>43889</v>
      </c>
      <c r="F559" s="1" t="s">
        <v>27</v>
      </c>
      <c r="G559" s="1"/>
      <c r="H559" s="7">
        <f>IFERROR(VLOOKUP($C559&amp;":"&amp;$D559, Region!$D:$K, 2, FALSE), "")</f>
        <v>35.543832999999999</v>
      </c>
      <c r="I559" s="7">
        <f>IFERROR(VLOOKUP($C559&amp;":"&amp;$D559, Region!$D:$K, 3, FALSE), "")</f>
        <v>129.33004700000001</v>
      </c>
      <c r="J559" s="7">
        <f>IFERROR(VLOOKUP($C559&amp;":"&amp;$D559, Region!$D:$K, 7, FALSE), "")</f>
        <v>3.23</v>
      </c>
      <c r="K559" s="7">
        <f>IFERROR(VLOOKUP($C559&amp;":"&amp;$D559, Region!$D:$K, 8, FALSE), "")</f>
        <v>11.42</v>
      </c>
      <c r="L559" s="1"/>
      <c r="M559" s="13">
        <f t="shared" si="59"/>
        <v>-0.41046859530143531</v>
      </c>
      <c r="N559" s="13">
        <f t="shared" si="60"/>
        <v>-1.1485160834597965</v>
      </c>
      <c r="O559" s="13">
        <f t="shared" si="61"/>
        <v>1.4782211497210871</v>
      </c>
      <c r="P559" s="13">
        <f t="shared" si="62"/>
        <v>3.3362560698764208</v>
      </c>
      <c r="Q559" s="13">
        <f t="shared" si="63"/>
        <v>-0.85586912998070863</v>
      </c>
      <c r="R559" s="13">
        <f t="shared" si="64"/>
        <v>-0.43944244522308651</v>
      </c>
      <c r="S559" s="14">
        <f t="shared" si="65"/>
        <v>1</v>
      </c>
    </row>
    <row r="560" spans="1:19" x14ac:dyDescent="0.45">
      <c r="A560" s="1">
        <v>1993</v>
      </c>
      <c r="B560" s="1" t="s">
        <v>23</v>
      </c>
      <c r="C560" s="1" t="s">
        <v>104</v>
      </c>
      <c r="D560" s="1" t="s">
        <v>70</v>
      </c>
      <c r="E560" s="2">
        <v>43889</v>
      </c>
      <c r="F560" s="1" t="s">
        <v>45</v>
      </c>
      <c r="G560" s="1"/>
      <c r="H560" s="7">
        <f>IFERROR(VLOOKUP($C560&amp;":"&amp;$D560, Region!$D:$K, 2, FALSE), "")</f>
        <v>35.569468000000001</v>
      </c>
      <c r="I560" s="7">
        <f>IFERROR(VLOOKUP($C560&amp;":"&amp;$D560, Region!$D:$K, 3, FALSE), "")</f>
        <v>129.332773</v>
      </c>
      <c r="J560" s="7">
        <f>IFERROR(VLOOKUP($C560&amp;":"&amp;$D560, Region!$D:$K, 7, FALSE), "")</f>
        <v>2.0299999999999998</v>
      </c>
      <c r="K560" s="7">
        <f>IFERROR(VLOOKUP($C560&amp;":"&amp;$D560, Region!$D:$K, 8, FALSE), "")</f>
        <v>14.15</v>
      </c>
      <c r="L560" s="1"/>
      <c r="M560" s="13">
        <f t="shared" si="59"/>
        <v>0.93048773577391186</v>
      </c>
      <c r="N560" s="13">
        <f t="shared" si="60"/>
        <v>-1.116069383857732</v>
      </c>
      <c r="O560" s="13">
        <f t="shared" si="61"/>
        <v>1.4813961724129077</v>
      </c>
      <c r="P560" s="13">
        <f t="shared" si="62"/>
        <v>1.1198278863768392</v>
      </c>
      <c r="Q560" s="13">
        <f t="shared" si="63"/>
        <v>-0.48904527584060842</v>
      </c>
      <c r="R560" s="13">
        <f t="shared" si="64"/>
        <v>-0.43944244522308651</v>
      </c>
      <c r="S560" s="14">
        <f t="shared" si="65"/>
        <v>0</v>
      </c>
    </row>
    <row r="561" spans="1:19" x14ac:dyDescent="0.45">
      <c r="A561" s="1">
        <v>1953</v>
      </c>
      <c r="B561" s="1" t="s">
        <v>23</v>
      </c>
      <c r="C561" s="1" t="s">
        <v>104</v>
      </c>
      <c r="D561" s="1" t="s">
        <v>77</v>
      </c>
      <c r="E561" s="2">
        <v>43889</v>
      </c>
      <c r="F561" s="1" t="s">
        <v>45</v>
      </c>
      <c r="G561" s="1"/>
      <c r="H561" s="7">
        <f>IFERROR(VLOOKUP($C561&amp;":"&amp;$D561, Region!$D:$K, 2, FALSE), "")</f>
        <v>35.543832999999999</v>
      </c>
      <c r="I561" s="7">
        <f>IFERROR(VLOOKUP($C561&amp;":"&amp;$D561, Region!$D:$K, 3, FALSE), "")</f>
        <v>129.33004700000001</v>
      </c>
      <c r="J561" s="7">
        <f>IFERROR(VLOOKUP($C561&amp;":"&amp;$D561, Region!$D:$K, 7, FALSE), "")</f>
        <v>3.23</v>
      </c>
      <c r="K561" s="7">
        <f>IFERROR(VLOOKUP($C561&amp;":"&amp;$D561, Region!$D:$K, 8, FALSE), "")</f>
        <v>11.42</v>
      </c>
      <c r="L561" s="1"/>
      <c r="M561" s="13">
        <f t="shared" si="59"/>
        <v>-1.1325220043420068</v>
      </c>
      <c r="N561" s="13">
        <f t="shared" si="60"/>
        <v>-1.1485160834597965</v>
      </c>
      <c r="O561" s="13">
        <f t="shared" si="61"/>
        <v>1.4782211497210871</v>
      </c>
      <c r="P561" s="13">
        <f t="shared" si="62"/>
        <v>3.3362560698764208</v>
      </c>
      <c r="Q561" s="13">
        <f t="shared" si="63"/>
        <v>-0.85586912998070863</v>
      </c>
      <c r="R561" s="13">
        <f t="shared" si="64"/>
        <v>-0.43944244522308651</v>
      </c>
      <c r="S561" s="14">
        <f t="shared" si="65"/>
        <v>0</v>
      </c>
    </row>
    <row r="562" spans="1:19" x14ac:dyDescent="0.45">
      <c r="A562" s="1">
        <v>1980</v>
      </c>
      <c r="B562" s="1" t="s">
        <v>23</v>
      </c>
      <c r="C562" s="1" t="s">
        <v>104</v>
      </c>
      <c r="D562" s="1" t="s">
        <v>77</v>
      </c>
      <c r="E562" s="2">
        <v>43889</v>
      </c>
      <c r="F562" s="1" t="s">
        <v>27</v>
      </c>
      <c r="G562" s="1"/>
      <c r="H562" s="7">
        <f>IFERROR(VLOOKUP($C562&amp;":"&amp;$D562, Region!$D:$K, 2, FALSE), "")</f>
        <v>35.543832999999999</v>
      </c>
      <c r="I562" s="7">
        <f>IFERROR(VLOOKUP($C562&amp;":"&amp;$D562, Region!$D:$K, 3, FALSE), "")</f>
        <v>129.33004700000001</v>
      </c>
      <c r="J562" s="7">
        <f>IFERROR(VLOOKUP($C562&amp;":"&amp;$D562, Region!$D:$K, 7, FALSE), "")</f>
        <v>3.23</v>
      </c>
      <c r="K562" s="7">
        <f>IFERROR(VLOOKUP($C562&amp;":"&amp;$D562, Region!$D:$K, 8, FALSE), "")</f>
        <v>11.42</v>
      </c>
      <c r="L562" s="1"/>
      <c r="M562" s="13">
        <f t="shared" si="59"/>
        <v>0.26000957023623827</v>
      </c>
      <c r="N562" s="13">
        <f t="shared" si="60"/>
        <v>-1.1485160834597965</v>
      </c>
      <c r="O562" s="13">
        <f t="shared" si="61"/>
        <v>1.4782211497210871</v>
      </c>
      <c r="P562" s="13">
        <f t="shared" si="62"/>
        <v>3.3362560698764208</v>
      </c>
      <c r="Q562" s="13">
        <f t="shared" si="63"/>
        <v>-0.85586912998070863</v>
      </c>
      <c r="R562" s="13">
        <f t="shared" si="64"/>
        <v>-0.43944244522308651</v>
      </c>
      <c r="S562" s="14">
        <f t="shared" si="65"/>
        <v>1</v>
      </c>
    </row>
    <row r="563" spans="1:19" x14ac:dyDescent="0.45">
      <c r="A563" s="1">
        <v>1993</v>
      </c>
      <c r="B563" s="1" t="s">
        <v>23</v>
      </c>
      <c r="C563" s="1" t="s">
        <v>104</v>
      </c>
      <c r="D563" s="1" t="s">
        <v>77</v>
      </c>
      <c r="E563" s="2">
        <v>43889</v>
      </c>
      <c r="F563" s="1" t="s">
        <v>45</v>
      </c>
      <c r="G563" s="1"/>
      <c r="H563" s="7">
        <f>IFERROR(VLOOKUP($C563&amp;":"&amp;$D563, Region!$D:$K, 2, FALSE), "")</f>
        <v>35.543832999999999</v>
      </c>
      <c r="I563" s="7">
        <f>IFERROR(VLOOKUP($C563&amp;":"&amp;$D563, Region!$D:$K, 3, FALSE), "")</f>
        <v>129.33004700000001</v>
      </c>
      <c r="J563" s="7">
        <f>IFERROR(VLOOKUP($C563&amp;":"&amp;$D563, Region!$D:$K, 7, FALSE), "")</f>
        <v>3.23</v>
      </c>
      <c r="K563" s="7">
        <f>IFERROR(VLOOKUP($C563&amp;":"&amp;$D563, Region!$D:$K, 8, FALSE), "")</f>
        <v>11.42</v>
      </c>
      <c r="L563" s="1"/>
      <c r="M563" s="13">
        <f t="shared" si="59"/>
        <v>0.93048773577391186</v>
      </c>
      <c r="N563" s="13">
        <f t="shared" si="60"/>
        <v>-1.1485160834597965</v>
      </c>
      <c r="O563" s="13">
        <f t="shared" si="61"/>
        <v>1.4782211497210871</v>
      </c>
      <c r="P563" s="13">
        <f t="shared" si="62"/>
        <v>3.3362560698764208</v>
      </c>
      <c r="Q563" s="13">
        <f t="shared" si="63"/>
        <v>-0.85586912998070863</v>
      </c>
      <c r="R563" s="13">
        <f t="shared" si="64"/>
        <v>-0.43944244522308651</v>
      </c>
      <c r="S563" s="14">
        <f t="shared" si="65"/>
        <v>0</v>
      </c>
    </row>
    <row r="564" spans="1:19" x14ac:dyDescent="0.45">
      <c r="A564" s="1">
        <v>1973</v>
      </c>
      <c r="B564" s="1" t="s">
        <v>23</v>
      </c>
      <c r="C564" s="1" t="s">
        <v>104</v>
      </c>
      <c r="D564" s="1" t="s">
        <v>77</v>
      </c>
      <c r="E564" s="2">
        <v>43891</v>
      </c>
      <c r="F564" s="1" t="s">
        <v>45</v>
      </c>
      <c r="G564" s="1"/>
      <c r="H564" s="7">
        <f>IFERROR(VLOOKUP($C564&amp;":"&amp;$D564, Region!$D:$K, 2, FALSE), "")</f>
        <v>35.543832999999999</v>
      </c>
      <c r="I564" s="7">
        <f>IFERROR(VLOOKUP($C564&amp;":"&amp;$D564, Region!$D:$K, 3, FALSE), "")</f>
        <v>129.33004700000001</v>
      </c>
      <c r="J564" s="7">
        <f>IFERROR(VLOOKUP($C564&amp;":"&amp;$D564, Region!$D:$K, 7, FALSE), "")</f>
        <v>3.23</v>
      </c>
      <c r="K564" s="7">
        <f>IFERROR(VLOOKUP($C564&amp;":"&amp;$D564, Region!$D:$K, 8, FALSE), "")</f>
        <v>11.42</v>
      </c>
      <c r="L564" s="1"/>
      <c r="M564" s="13">
        <f t="shared" si="59"/>
        <v>-0.10101713428404753</v>
      </c>
      <c r="N564" s="13">
        <f t="shared" si="60"/>
        <v>-1.1485160834597965</v>
      </c>
      <c r="O564" s="13">
        <f t="shared" si="61"/>
        <v>1.4782211497210871</v>
      </c>
      <c r="P564" s="13">
        <f t="shared" si="62"/>
        <v>3.3362560698764208</v>
      </c>
      <c r="Q564" s="13">
        <f t="shared" si="63"/>
        <v>-0.85586912998070863</v>
      </c>
      <c r="R564" s="13">
        <f t="shared" si="64"/>
        <v>-0.18528662163139878</v>
      </c>
      <c r="S564" s="14">
        <f t="shared" si="65"/>
        <v>0</v>
      </c>
    </row>
    <row r="565" spans="1:19" x14ac:dyDescent="0.45">
      <c r="A565" s="1">
        <v>1948</v>
      </c>
      <c r="B565" s="1" t="s">
        <v>23</v>
      </c>
      <c r="C565" s="1" t="s">
        <v>104</v>
      </c>
      <c r="D565" s="1" t="s">
        <v>91</v>
      </c>
      <c r="E565" s="2">
        <v>43891</v>
      </c>
      <c r="F565" s="1" t="s">
        <v>45</v>
      </c>
      <c r="G565" s="1"/>
      <c r="H565" s="7">
        <f>IFERROR(VLOOKUP($C565&amp;":"&amp;$D565, Region!$D:$K, 2, FALSE), "")</f>
        <v>35.504806000000002</v>
      </c>
      <c r="I565" s="7">
        <f>IFERROR(VLOOKUP($C565&amp;":"&amp;$D565, Region!$D:$K, 3, FALSE), "")</f>
        <v>129.41657499999999</v>
      </c>
      <c r="J565" s="7">
        <f>IFERROR(VLOOKUP($C565&amp;":"&amp;$D565, Region!$D:$K, 7, FALSE), "")</f>
        <v>1.73</v>
      </c>
      <c r="K565" s="7">
        <f>IFERROR(VLOOKUP($C565&amp;":"&amp;$D565, Region!$D:$K, 8, FALSE), "")</f>
        <v>11.68</v>
      </c>
      <c r="L565" s="1"/>
      <c r="M565" s="13">
        <f t="shared" si="59"/>
        <v>-1.3903982218564968</v>
      </c>
      <c r="N565" s="13">
        <f t="shared" si="60"/>
        <v>-1.1979132882723431</v>
      </c>
      <c r="O565" s="13">
        <f t="shared" si="61"/>
        <v>1.5790019140197875</v>
      </c>
      <c r="P565" s="13">
        <f t="shared" si="62"/>
        <v>0.56572084050194404</v>
      </c>
      <c r="Q565" s="13">
        <f t="shared" si="63"/>
        <v>-0.82093352482450865</v>
      </c>
      <c r="R565" s="13">
        <f t="shared" si="64"/>
        <v>-0.18528662163139878</v>
      </c>
      <c r="S565" s="14">
        <f t="shared" si="65"/>
        <v>0</v>
      </c>
    </row>
    <row r="566" spans="1:19" x14ac:dyDescent="0.45">
      <c r="A566" s="1">
        <v>1952</v>
      </c>
      <c r="B566" s="1" t="s">
        <v>23</v>
      </c>
      <c r="C566" s="1" t="s">
        <v>104</v>
      </c>
      <c r="D566" s="1" t="s">
        <v>91</v>
      </c>
      <c r="E566" s="2">
        <v>43891</v>
      </c>
      <c r="F566" s="1" t="s">
        <v>45</v>
      </c>
      <c r="G566" s="1"/>
      <c r="H566" s="7">
        <f>IFERROR(VLOOKUP($C566&amp;":"&amp;$D566, Region!$D:$K, 2, FALSE), "")</f>
        <v>35.504806000000002</v>
      </c>
      <c r="I566" s="7">
        <f>IFERROR(VLOOKUP($C566&amp;":"&amp;$D566, Region!$D:$K, 3, FALSE), "")</f>
        <v>129.41657499999999</v>
      </c>
      <c r="J566" s="7">
        <f>IFERROR(VLOOKUP($C566&amp;":"&amp;$D566, Region!$D:$K, 7, FALSE), "")</f>
        <v>1.73</v>
      </c>
      <c r="K566" s="7">
        <f>IFERROR(VLOOKUP($C566&amp;":"&amp;$D566, Region!$D:$K, 8, FALSE), "")</f>
        <v>11.68</v>
      </c>
      <c r="L566" s="1"/>
      <c r="M566" s="13">
        <f t="shared" si="59"/>
        <v>-1.1840972478449048</v>
      </c>
      <c r="N566" s="13">
        <f t="shared" si="60"/>
        <v>-1.1979132882723431</v>
      </c>
      <c r="O566" s="13">
        <f t="shared" si="61"/>
        <v>1.5790019140197875</v>
      </c>
      <c r="P566" s="13">
        <f t="shared" si="62"/>
        <v>0.56572084050194404</v>
      </c>
      <c r="Q566" s="13">
        <f t="shared" si="63"/>
        <v>-0.82093352482450865</v>
      </c>
      <c r="R566" s="13">
        <f t="shared" si="64"/>
        <v>-0.18528662163139878</v>
      </c>
      <c r="S566" s="14">
        <f t="shared" si="65"/>
        <v>0</v>
      </c>
    </row>
    <row r="567" spans="1:19" x14ac:dyDescent="0.45">
      <c r="A567" s="1">
        <v>1964</v>
      </c>
      <c r="B567" s="1" t="s">
        <v>23</v>
      </c>
      <c r="C567" s="1" t="s">
        <v>104</v>
      </c>
      <c r="D567" s="1" t="s">
        <v>76</v>
      </c>
      <c r="E567" s="2">
        <v>43893</v>
      </c>
      <c r="F567" s="1" t="s">
        <v>45</v>
      </c>
      <c r="G567" s="1"/>
      <c r="H567" s="7">
        <f>IFERROR(VLOOKUP($C567&amp;":"&amp;$D567, Region!$D:$K, 2, FALSE), "")</f>
        <v>35.582684999999998</v>
      </c>
      <c r="I567" s="7">
        <f>IFERROR(VLOOKUP($C567&amp;":"&amp;$D567, Region!$D:$K, 3, FALSE), "")</f>
        <v>129.36124000000001</v>
      </c>
      <c r="J567" s="7">
        <f>IFERROR(VLOOKUP($C567&amp;":"&amp;$D567, Region!$D:$K, 7, FALSE), "")</f>
        <v>1.73</v>
      </c>
      <c r="K567" s="7">
        <f>IFERROR(VLOOKUP($C567&amp;":"&amp;$D567, Region!$D:$K, 8, FALSE), "")</f>
        <v>7.69</v>
      </c>
      <c r="L567" s="1"/>
      <c r="M567" s="13">
        <f t="shared" si="59"/>
        <v>-0.56519432581012918</v>
      </c>
      <c r="N567" s="13">
        <f t="shared" si="60"/>
        <v>-1.0993403794247152</v>
      </c>
      <c r="O567" s="13">
        <f t="shared" si="61"/>
        <v>1.5145522145876045</v>
      </c>
      <c r="P567" s="13">
        <f t="shared" si="62"/>
        <v>0.56572084050194404</v>
      </c>
      <c r="Q567" s="13">
        <f t="shared" si="63"/>
        <v>-1.3570606962600393</v>
      </c>
      <c r="R567" s="13">
        <f t="shared" si="64"/>
        <v>6.8869201960288992E-2</v>
      </c>
      <c r="S567" s="14">
        <f t="shared" si="65"/>
        <v>0</v>
      </c>
    </row>
    <row r="568" spans="1:19" x14ac:dyDescent="0.45">
      <c r="A568" s="1">
        <v>1962</v>
      </c>
      <c r="B568" s="1" t="s">
        <v>23</v>
      </c>
      <c r="C568" s="1" t="s">
        <v>104</v>
      </c>
      <c r="D568" s="1" t="s">
        <v>76</v>
      </c>
      <c r="E568" s="2">
        <v>43893</v>
      </c>
      <c r="F568" s="1" t="s">
        <v>45</v>
      </c>
      <c r="G568" s="1"/>
      <c r="H568" s="7">
        <f>IFERROR(VLOOKUP($C568&amp;":"&amp;$D568, Region!$D:$K, 2, FALSE), "")</f>
        <v>35.582684999999998</v>
      </c>
      <c r="I568" s="7">
        <f>IFERROR(VLOOKUP($C568&amp;":"&amp;$D568, Region!$D:$K, 3, FALSE), "")</f>
        <v>129.36124000000001</v>
      </c>
      <c r="J568" s="7">
        <f>IFERROR(VLOOKUP($C568&amp;":"&amp;$D568, Region!$D:$K, 7, FALSE), "")</f>
        <v>1.73</v>
      </c>
      <c r="K568" s="7">
        <f>IFERROR(VLOOKUP($C568&amp;":"&amp;$D568, Region!$D:$K, 8, FALSE), "")</f>
        <v>7.69</v>
      </c>
      <c r="L568" s="1"/>
      <c r="M568" s="13">
        <f t="shared" si="59"/>
        <v>-0.66834481281592517</v>
      </c>
      <c r="N568" s="13">
        <f t="shared" si="60"/>
        <v>-1.0993403794247152</v>
      </c>
      <c r="O568" s="13">
        <f t="shared" si="61"/>
        <v>1.5145522145876045</v>
      </c>
      <c r="P568" s="13">
        <f t="shared" si="62"/>
        <v>0.56572084050194404</v>
      </c>
      <c r="Q568" s="13">
        <f t="shared" si="63"/>
        <v>-1.3570606962600393</v>
      </c>
      <c r="R568" s="13">
        <f t="shared" si="64"/>
        <v>6.8869201960288992E-2</v>
      </c>
      <c r="S568" s="14">
        <f t="shared" si="65"/>
        <v>0</v>
      </c>
    </row>
    <row r="569" spans="1:19" x14ac:dyDescent="0.45">
      <c r="A569" s="1">
        <v>1990</v>
      </c>
      <c r="B569" s="1" t="s">
        <v>23</v>
      </c>
      <c r="C569" s="1" t="s">
        <v>104</v>
      </c>
      <c r="D569" s="1" t="s">
        <v>77</v>
      </c>
      <c r="E569" s="2">
        <v>43893</v>
      </c>
      <c r="F569" s="1" t="s">
        <v>45</v>
      </c>
      <c r="G569" s="1"/>
      <c r="H569" s="7">
        <f>IFERROR(VLOOKUP($C569&amp;":"&amp;$D569, Region!$D:$K, 2, FALSE), "")</f>
        <v>35.543832999999999</v>
      </c>
      <c r="I569" s="7">
        <f>IFERROR(VLOOKUP($C569&amp;":"&amp;$D569, Region!$D:$K, 3, FALSE), "")</f>
        <v>129.33004700000001</v>
      </c>
      <c r="J569" s="7">
        <f>IFERROR(VLOOKUP($C569&amp;":"&amp;$D569, Region!$D:$K, 7, FALSE), "")</f>
        <v>3.23</v>
      </c>
      <c r="K569" s="7">
        <f>IFERROR(VLOOKUP($C569&amp;":"&amp;$D569, Region!$D:$K, 8, FALSE), "")</f>
        <v>11.42</v>
      </c>
      <c r="L569" s="1"/>
      <c r="M569" s="13">
        <f t="shared" si="59"/>
        <v>0.77576200526521788</v>
      </c>
      <c r="N569" s="13">
        <f t="shared" si="60"/>
        <v>-1.1485160834597965</v>
      </c>
      <c r="O569" s="13">
        <f t="shared" si="61"/>
        <v>1.4782211497210871</v>
      </c>
      <c r="P569" s="13">
        <f t="shared" si="62"/>
        <v>3.3362560698764208</v>
      </c>
      <c r="Q569" s="13">
        <f t="shared" si="63"/>
        <v>-0.85586912998070863</v>
      </c>
      <c r="R569" s="13">
        <f t="shared" si="64"/>
        <v>6.8869201960288992E-2</v>
      </c>
      <c r="S569" s="14">
        <f t="shared" si="65"/>
        <v>0</v>
      </c>
    </row>
    <row r="570" spans="1:19" x14ac:dyDescent="0.45">
      <c r="A570" s="1">
        <v>1985</v>
      </c>
      <c r="B570" s="1" t="s">
        <v>23</v>
      </c>
      <c r="C570" s="1" t="s">
        <v>104</v>
      </c>
      <c r="D570" s="1" t="s">
        <v>91</v>
      </c>
      <c r="E570" s="2">
        <v>43897</v>
      </c>
      <c r="F570" s="1" t="s">
        <v>45</v>
      </c>
      <c r="G570" s="1"/>
      <c r="H570" s="7">
        <f>IFERROR(VLOOKUP($C570&amp;":"&amp;$D570, Region!$D:$K, 2, FALSE), "")</f>
        <v>35.504806000000002</v>
      </c>
      <c r="I570" s="7">
        <f>IFERROR(VLOOKUP($C570&amp;":"&amp;$D570, Region!$D:$K, 3, FALSE), "")</f>
        <v>129.41657499999999</v>
      </c>
      <c r="J570" s="7">
        <f>IFERROR(VLOOKUP($C570&amp;":"&amp;$D570, Region!$D:$K, 7, FALSE), "")</f>
        <v>1.73</v>
      </c>
      <c r="K570" s="7">
        <f>IFERROR(VLOOKUP($C570&amp;":"&amp;$D570, Region!$D:$K, 8, FALSE), "")</f>
        <v>11.68</v>
      </c>
      <c r="L570" s="1"/>
      <c r="M570" s="13">
        <f t="shared" si="59"/>
        <v>0.51788578775072813</v>
      </c>
      <c r="N570" s="13">
        <f t="shared" si="60"/>
        <v>-1.1979132882723431</v>
      </c>
      <c r="O570" s="13">
        <f t="shared" si="61"/>
        <v>1.5790019140197875</v>
      </c>
      <c r="P570" s="13">
        <f t="shared" si="62"/>
        <v>0.56572084050194404</v>
      </c>
      <c r="Q570" s="13">
        <f t="shared" si="63"/>
        <v>-0.82093352482450865</v>
      </c>
      <c r="R570" s="13">
        <f t="shared" si="64"/>
        <v>0.57718084914366452</v>
      </c>
      <c r="S570" s="14">
        <f t="shared" si="65"/>
        <v>0</v>
      </c>
    </row>
    <row r="571" spans="1:19" x14ac:dyDescent="0.45">
      <c r="A571" s="1">
        <v>1997</v>
      </c>
      <c r="B571" s="1" t="s">
        <v>23</v>
      </c>
      <c r="C571" s="1" t="s">
        <v>104</v>
      </c>
      <c r="D571" s="1" t="s">
        <v>76</v>
      </c>
      <c r="E571" s="2">
        <v>43900</v>
      </c>
      <c r="F571" s="1" t="s">
        <v>45</v>
      </c>
      <c r="G571" s="1"/>
      <c r="H571" s="7">
        <f>IFERROR(VLOOKUP($C571&amp;":"&amp;$D571, Region!$D:$K, 2, FALSE), "")</f>
        <v>35.582684999999998</v>
      </c>
      <c r="I571" s="7">
        <f>IFERROR(VLOOKUP($C571&amp;":"&amp;$D571, Region!$D:$K, 3, FALSE), "")</f>
        <v>129.36124000000001</v>
      </c>
      <c r="J571" s="7">
        <f>IFERROR(VLOOKUP($C571&amp;":"&amp;$D571, Region!$D:$K, 7, FALSE), "")</f>
        <v>1.73</v>
      </c>
      <c r="K571" s="7">
        <f>IFERROR(VLOOKUP($C571&amp;":"&amp;$D571, Region!$D:$K, 8, FALSE), "")</f>
        <v>7.69</v>
      </c>
      <c r="L571" s="1"/>
      <c r="M571" s="13">
        <f t="shared" si="59"/>
        <v>1.1367887097855036</v>
      </c>
      <c r="N571" s="13">
        <f t="shared" si="60"/>
        <v>-1.0993403794247152</v>
      </c>
      <c r="O571" s="13">
        <f t="shared" si="61"/>
        <v>1.5145522145876045</v>
      </c>
      <c r="P571" s="13">
        <f t="shared" si="62"/>
        <v>0.56572084050194404</v>
      </c>
      <c r="Q571" s="13">
        <f t="shared" si="63"/>
        <v>-1.3570606962600393</v>
      </c>
      <c r="R571" s="13">
        <f t="shared" si="64"/>
        <v>0.9584145845311961</v>
      </c>
      <c r="S571" s="14">
        <f t="shared" si="65"/>
        <v>0</v>
      </c>
    </row>
    <row r="572" spans="1:19" x14ac:dyDescent="0.45">
      <c r="A572" s="1">
        <v>1960</v>
      </c>
      <c r="B572" s="1" t="s">
        <v>23</v>
      </c>
      <c r="C572" s="1" t="s">
        <v>104</v>
      </c>
      <c r="D572" s="1" t="s">
        <v>77</v>
      </c>
      <c r="E572" s="2">
        <v>43902</v>
      </c>
      <c r="F572" s="1" t="s">
        <v>45</v>
      </c>
      <c r="G572" s="1"/>
      <c r="H572" s="7">
        <f>IFERROR(VLOOKUP($C572&amp;":"&amp;$D572, Region!$D:$K, 2, FALSE), "")</f>
        <v>35.543832999999999</v>
      </c>
      <c r="I572" s="7">
        <f>IFERROR(VLOOKUP($C572&amp;":"&amp;$D572, Region!$D:$K, 3, FALSE), "")</f>
        <v>129.33004700000001</v>
      </c>
      <c r="J572" s="7">
        <f>IFERROR(VLOOKUP($C572&amp;":"&amp;$D572, Region!$D:$K, 7, FALSE), "")</f>
        <v>3.23</v>
      </c>
      <c r="K572" s="7">
        <f>IFERROR(VLOOKUP($C572&amp;":"&amp;$D572, Region!$D:$K, 8, FALSE), "")</f>
        <v>11.42</v>
      </c>
      <c r="L572" s="1"/>
      <c r="M572" s="13">
        <f t="shared" si="59"/>
        <v>-0.77149529982172116</v>
      </c>
      <c r="N572" s="13">
        <f t="shared" si="60"/>
        <v>-1.1485160834597965</v>
      </c>
      <c r="O572" s="13">
        <f t="shared" si="61"/>
        <v>1.4782211497210871</v>
      </c>
      <c r="P572" s="13">
        <f t="shared" si="62"/>
        <v>3.3362560698764208</v>
      </c>
      <c r="Q572" s="13">
        <f t="shared" si="63"/>
        <v>-0.85586912998070863</v>
      </c>
      <c r="R572" s="13">
        <f t="shared" si="64"/>
        <v>1.2125704081228839</v>
      </c>
      <c r="S572" s="14">
        <f t="shared" si="65"/>
        <v>0</v>
      </c>
    </row>
    <row r="573" spans="1:19" x14ac:dyDescent="0.45">
      <c r="A573" s="1">
        <v>1986</v>
      </c>
      <c r="B573" s="1" t="s">
        <v>23</v>
      </c>
      <c r="C573" s="1" t="s">
        <v>104</v>
      </c>
      <c r="D573" s="1" t="s">
        <v>77</v>
      </c>
      <c r="E573" s="2">
        <v>43902</v>
      </c>
      <c r="F573" s="1" t="s">
        <v>45</v>
      </c>
      <c r="G573" s="1"/>
      <c r="H573" s="7">
        <f>IFERROR(VLOOKUP($C573&amp;":"&amp;$D573, Region!$D:$K, 2, FALSE), "")</f>
        <v>35.543832999999999</v>
      </c>
      <c r="I573" s="7">
        <f>IFERROR(VLOOKUP($C573&amp;":"&amp;$D573, Region!$D:$K, 3, FALSE), "")</f>
        <v>129.33004700000001</v>
      </c>
      <c r="J573" s="7">
        <f>IFERROR(VLOOKUP($C573&amp;":"&amp;$D573, Region!$D:$K, 7, FALSE), "")</f>
        <v>3.23</v>
      </c>
      <c r="K573" s="7">
        <f>IFERROR(VLOOKUP($C573&amp;":"&amp;$D573, Region!$D:$K, 8, FALSE), "")</f>
        <v>11.42</v>
      </c>
      <c r="L573" s="1"/>
      <c r="M573" s="13">
        <f t="shared" si="59"/>
        <v>0.56946103125362602</v>
      </c>
      <c r="N573" s="13">
        <f t="shared" si="60"/>
        <v>-1.1485160834597965</v>
      </c>
      <c r="O573" s="13">
        <f t="shared" si="61"/>
        <v>1.4782211497210871</v>
      </c>
      <c r="P573" s="13">
        <f t="shared" si="62"/>
        <v>3.3362560698764208</v>
      </c>
      <c r="Q573" s="13">
        <f t="shared" si="63"/>
        <v>-0.85586912998070863</v>
      </c>
      <c r="R573" s="13">
        <f t="shared" si="64"/>
        <v>1.2125704081228839</v>
      </c>
      <c r="S573" s="14">
        <f t="shared" si="65"/>
        <v>0</v>
      </c>
    </row>
    <row r="574" spans="1:19" x14ac:dyDescent="0.45">
      <c r="A574" s="1">
        <v>1963</v>
      </c>
      <c r="B574" s="1" t="s">
        <v>23</v>
      </c>
      <c r="C574" s="1" t="s">
        <v>104</v>
      </c>
      <c r="D574" s="1" t="s">
        <v>77</v>
      </c>
      <c r="E574" s="2">
        <v>43904</v>
      </c>
      <c r="F574" s="1" t="s">
        <v>45</v>
      </c>
      <c r="G574" s="1"/>
      <c r="H574" s="7">
        <f>IFERROR(VLOOKUP($C574&amp;":"&amp;$D574, Region!$D:$K, 2, FALSE), "")</f>
        <v>35.543832999999999</v>
      </c>
      <c r="I574" s="7">
        <f>IFERROR(VLOOKUP($C574&amp;":"&amp;$D574, Region!$D:$K, 3, FALSE), "")</f>
        <v>129.33004700000001</v>
      </c>
      <c r="J574" s="7">
        <f>IFERROR(VLOOKUP($C574&amp;":"&amp;$D574, Region!$D:$K, 7, FALSE), "")</f>
        <v>3.23</v>
      </c>
      <c r="K574" s="7">
        <f>IFERROR(VLOOKUP($C574&amp;":"&amp;$D574, Region!$D:$K, 8, FALSE), "")</f>
        <v>11.42</v>
      </c>
      <c r="L574" s="1"/>
      <c r="M574" s="13">
        <f t="shared" si="59"/>
        <v>-0.61676956931302718</v>
      </c>
      <c r="N574" s="13">
        <f t="shared" si="60"/>
        <v>-1.1485160834597965</v>
      </c>
      <c r="O574" s="13">
        <f t="shared" si="61"/>
        <v>1.4782211497210871</v>
      </c>
      <c r="P574" s="13">
        <f t="shared" si="62"/>
        <v>3.3362560698764208</v>
      </c>
      <c r="Q574" s="13">
        <f t="shared" si="63"/>
        <v>-0.85586912998070863</v>
      </c>
      <c r="R574" s="13">
        <f t="shared" si="64"/>
        <v>1.4667262317145717</v>
      </c>
      <c r="S574" s="14">
        <f t="shared" si="65"/>
        <v>0</v>
      </c>
    </row>
    <row r="575" spans="1:19" x14ac:dyDescent="0.45">
      <c r="A575" s="1">
        <v>1990</v>
      </c>
      <c r="B575" s="1" t="s">
        <v>23</v>
      </c>
      <c r="C575" s="1" t="s">
        <v>104</v>
      </c>
      <c r="D575" s="1" t="s">
        <v>77</v>
      </c>
      <c r="E575" s="2">
        <v>43907</v>
      </c>
      <c r="F575" s="1" t="s">
        <v>45</v>
      </c>
      <c r="G575" s="1"/>
      <c r="H575" s="7">
        <f>IFERROR(VLOOKUP($C575&amp;":"&amp;$D575, Region!$D:$K, 2, FALSE), "")</f>
        <v>35.543832999999999</v>
      </c>
      <c r="I575" s="7">
        <f>IFERROR(VLOOKUP($C575&amp;":"&amp;$D575, Region!$D:$K, 3, FALSE), "")</f>
        <v>129.33004700000001</v>
      </c>
      <c r="J575" s="7">
        <f>IFERROR(VLOOKUP($C575&amp;":"&amp;$D575, Region!$D:$K, 7, FALSE), "")</f>
        <v>3.23</v>
      </c>
      <c r="K575" s="7">
        <f>IFERROR(VLOOKUP($C575&amp;":"&amp;$D575, Region!$D:$K, 8, FALSE), "")</f>
        <v>11.42</v>
      </c>
      <c r="L575" s="1"/>
      <c r="M575" s="13">
        <f t="shared" si="59"/>
        <v>0.77576200526521788</v>
      </c>
      <c r="N575" s="13">
        <f t="shared" si="60"/>
        <v>-1.1485160834597965</v>
      </c>
      <c r="O575" s="13">
        <f t="shared" si="61"/>
        <v>1.4782211497210871</v>
      </c>
      <c r="P575" s="13">
        <f t="shared" si="62"/>
        <v>3.3362560698764208</v>
      </c>
      <c r="Q575" s="13">
        <f t="shared" si="63"/>
        <v>-0.85586912998070863</v>
      </c>
      <c r="R575" s="13">
        <f t="shared" si="64"/>
        <v>1.8479599671021034</v>
      </c>
      <c r="S575" s="14">
        <f t="shared" si="65"/>
        <v>0</v>
      </c>
    </row>
    <row r="576" spans="1:19" x14ac:dyDescent="0.45">
      <c r="A576" s="1">
        <v>1990</v>
      </c>
      <c r="B576" s="1" t="s">
        <v>23</v>
      </c>
      <c r="C576" s="1" t="s">
        <v>104</v>
      </c>
      <c r="D576" s="1" t="s">
        <v>77</v>
      </c>
      <c r="E576" s="2">
        <v>43907</v>
      </c>
      <c r="F576" s="1" t="s">
        <v>45</v>
      </c>
      <c r="G576" s="1"/>
      <c r="H576" s="7">
        <f>IFERROR(VLOOKUP($C576&amp;":"&amp;$D576, Region!$D:$K, 2, FALSE), "")</f>
        <v>35.543832999999999</v>
      </c>
      <c r="I576" s="7">
        <f>IFERROR(VLOOKUP($C576&amp;":"&amp;$D576, Region!$D:$K, 3, FALSE), "")</f>
        <v>129.33004700000001</v>
      </c>
      <c r="J576" s="7">
        <f>IFERROR(VLOOKUP($C576&amp;":"&amp;$D576, Region!$D:$K, 7, FALSE), "")</f>
        <v>3.23</v>
      </c>
      <c r="K576" s="7">
        <f>IFERROR(VLOOKUP($C576&amp;":"&amp;$D576, Region!$D:$K, 8, FALSE), "")</f>
        <v>11.42</v>
      </c>
      <c r="L576" s="1"/>
      <c r="M576" s="13">
        <f t="shared" si="59"/>
        <v>0.77576200526521788</v>
      </c>
      <c r="N576" s="13">
        <f t="shared" si="60"/>
        <v>-1.1485160834597965</v>
      </c>
      <c r="O576" s="13">
        <f t="shared" si="61"/>
        <v>1.4782211497210871</v>
      </c>
      <c r="P576" s="13">
        <f t="shared" si="62"/>
        <v>3.3362560698764208</v>
      </c>
      <c r="Q576" s="13">
        <f t="shared" si="63"/>
        <v>-0.85586912998070863</v>
      </c>
      <c r="R576" s="13">
        <f t="shared" si="64"/>
        <v>1.8479599671021034</v>
      </c>
      <c r="S576" s="14">
        <f t="shared" si="65"/>
        <v>0</v>
      </c>
    </row>
    <row r="577" spans="1:19" x14ac:dyDescent="0.45">
      <c r="A577" s="1">
        <v>1988</v>
      </c>
      <c r="B577" s="1" t="s">
        <v>23</v>
      </c>
      <c r="C577" s="1" t="s">
        <v>106</v>
      </c>
      <c r="D577" s="1" t="s">
        <v>106</v>
      </c>
      <c r="E577" s="2">
        <v>43882</v>
      </c>
      <c r="F577" s="1" t="s">
        <v>45</v>
      </c>
      <c r="G577" s="1"/>
      <c r="H577" s="7">
        <f>IFERROR(VLOOKUP($C577&amp;":"&amp;$D577, Region!$D:$K, 2, FALSE), "")</f>
        <v>36.480131999999998</v>
      </c>
      <c r="I577" s="7">
        <f>IFERROR(VLOOKUP($C577&amp;":"&amp;$D577, Region!$D:$K, 3, FALSE), "")</f>
        <v>127.28902100000001</v>
      </c>
      <c r="J577" s="7">
        <f>IFERROR(VLOOKUP($C577&amp;":"&amp;$D577, Region!$D:$K, 7, FALSE), "")</f>
        <v>1.78</v>
      </c>
      <c r="K577" s="7">
        <f>IFERROR(VLOOKUP($C577&amp;":"&amp;$D577, Region!$D:$K, 8, FALSE), "")</f>
        <v>9.48</v>
      </c>
      <c r="L577" s="1"/>
      <c r="M577" s="13">
        <f t="shared" si="59"/>
        <v>0.672611518259422</v>
      </c>
      <c r="N577" s="13">
        <f t="shared" si="60"/>
        <v>3.657509620519394E-2</v>
      </c>
      <c r="O577" s="13">
        <f t="shared" si="61"/>
        <v>-0.89899963700171204</v>
      </c>
      <c r="P577" s="13">
        <f t="shared" si="62"/>
        <v>0.65807201481442668</v>
      </c>
      <c r="Q577" s="13">
        <f t="shared" si="63"/>
        <v>-1.1165424915308164</v>
      </c>
      <c r="R577" s="13">
        <f t="shared" si="64"/>
        <v>-1.3289878277939937</v>
      </c>
      <c r="S577" s="14">
        <f t="shared" si="65"/>
        <v>0</v>
      </c>
    </row>
    <row r="578" spans="1:19" x14ac:dyDescent="0.45">
      <c r="A578" s="1"/>
      <c r="B578" s="1" t="s">
        <v>23</v>
      </c>
      <c r="C578" s="1" t="s">
        <v>106</v>
      </c>
      <c r="D578" s="1" t="s">
        <v>106</v>
      </c>
      <c r="E578" s="2">
        <v>43896</v>
      </c>
      <c r="F578" s="1" t="s">
        <v>45</v>
      </c>
      <c r="G578" s="1"/>
      <c r="H578" s="7">
        <f>IFERROR(VLOOKUP($C578&amp;":"&amp;$D578, Region!$D:$K, 2, FALSE), "")</f>
        <v>36.480131999999998</v>
      </c>
      <c r="I578" s="7">
        <f>IFERROR(VLOOKUP($C578&amp;":"&amp;$D578, Region!$D:$K, 3, FALSE), "")</f>
        <v>127.28902100000001</v>
      </c>
      <c r="J578" s="7">
        <f>IFERROR(VLOOKUP($C578&amp;":"&amp;$D578, Region!$D:$K, 7, FALSE), "")</f>
        <v>1.78</v>
      </c>
      <c r="K578" s="7">
        <f>IFERROR(VLOOKUP($C578&amp;":"&amp;$D578, Region!$D:$K, 8, FALSE), "")</f>
        <v>9.48</v>
      </c>
      <c r="L578" s="1"/>
      <c r="M578" s="13">
        <f t="shared" si="59"/>
        <v>-101.85897256550174</v>
      </c>
      <c r="N578" s="13">
        <f t="shared" si="60"/>
        <v>3.657509620519394E-2</v>
      </c>
      <c r="O578" s="13">
        <f t="shared" si="61"/>
        <v>-0.89899963700171204</v>
      </c>
      <c r="P578" s="13">
        <f t="shared" si="62"/>
        <v>0.65807201481442668</v>
      </c>
      <c r="Q578" s="13">
        <f t="shared" si="63"/>
        <v>-1.1165424915308164</v>
      </c>
      <c r="R578" s="13">
        <f t="shared" si="64"/>
        <v>0.45010293734782064</v>
      </c>
      <c r="S578" s="14">
        <f t="shared" si="65"/>
        <v>0</v>
      </c>
    </row>
    <row r="579" spans="1:19" x14ac:dyDescent="0.45">
      <c r="A579" s="1"/>
      <c r="B579" s="1" t="s">
        <v>23</v>
      </c>
      <c r="C579" s="1" t="s">
        <v>106</v>
      </c>
      <c r="D579" s="1" t="s">
        <v>106</v>
      </c>
      <c r="E579" s="2">
        <v>43897</v>
      </c>
      <c r="F579" s="1" t="s">
        <v>45</v>
      </c>
      <c r="G579" s="1"/>
      <c r="H579" s="7">
        <f>IFERROR(VLOOKUP($C579&amp;":"&amp;$D579, Region!$D:$K, 2, FALSE), "")</f>
        <v>36.480131999999998</v>
      </c>
      <c r="I579" s="7">
        <f>IFERROR(VLOOKUP($C579&amp;":"&amp;$D579, Region!$D:$K, 3, FALSE), "")</f>
        <v>127.28902100000001</v>
      </c>
      <c r="J579" s="7">
        <f>IFERROR(VLOOKUP($C579&amp;":"&amp;$D579, Region!$D:$K, 7, FALSE), "")</f>
        <v>1.78</v>
      </c>
      <c r="K579" s="7">
        <f>IFERROR(VLOOKUP($C579&amp;":"&amp;$D579, Region!$D:$K, 8, FALSE), "")</f>
        <v>9.48</v>
      </c>
      <c r="L579" s="1"/>
      <c r="M579" s="13">
        <f t="shared" si="59"/>
        <v>-101.85897256550174</v>
      </c>
      <c r="N579" s="13">
        <f t="shared" si="60"/>
        <v>3.657509620519394E-2</v>
      </c>
      <c r="O579" s="13">
        <f t="shared" si="61"/>
        <v>-0.89899963700171204</v>
      </c>
      <c r="P579" s="13">
        <f t="shared" si="62"/>
        <v>0.65807201481442668</v>
      </c>
      <c r="Q579" s="13">
        <f t="shared" si="63"/>
        <v>-1.1165424915308164</v>
      </c>
      <c r="R579" s="13">
        <f t="shared" si="64"/>
        <v>0.57718084914366452</v>
      </c>
      <c r="S579" s="14">
        <f t="shared" si="65"/>
        <v>0</v>
      </c>
    </row>
    <row r="580" spans="1:19" x14ac:dyDescent="0.45">
      <c r="A580" s="1"/>
      <c r="B580" s="1" t="s">
        <v>23</v>
      </c>
      <c r="C580" s="1" t="s">
        <v>106</v>
      </c>
      <c r="D580" s="1" t="s">
        <v>106</v>
      </c>
      <c r="E580" s="2">
        <v>43898</v>
      </c>
      <c r="F580" s="1" t="s">
        <v>45</v>
      </c>
      <c r="G580" s="1"/>
      <c r="H580" s="7">
        <f>IFERROR(VLOOKUP($C580&amp;":"&amp;$D580, Region!$D:$K, 2, FALSE), "")</f>
        <v>36.480131999999998</v>
      </c>
      <c r="I580" s="7">
        <f>IFERROR(VLOOKUP($C580&amp;":"&amp;$D580, Region!$D:$K, 3, FALSE), "")</f>
        <v>127.28902100000001</v>
      </c>
      <c r="J580" s="7">
        <f>IFERROR(VLOOKUP($C580&amp;":"&amp;$D580, Region!$D:$K, 7, FALSE), "")</f>
        <v>1.78</v>
      </c>
      <c r="K580" s="7">
        <f>IFERROR(VLOOKUP($C580&amp;":"&amp;$D580, Region!$D:$K, 8, FALSE), "")</f>
        <v>9.48</v>
      </c>
      <c r="L580" s="1"/>
      <c r="M580" s="13">
        <f t="shared" si="59"/>
        <v>-101.85897256550174</v>
      </c>
      <c r="N580" s="13">
        <f t="shared" si="60"/>
        <v>3.657509620519394E-2</v>
      </c>
      <c r="O580" s="13">
        <f t="shared" si="61"/>
        <v>-0.89899963700171204</v>
      </c>
      <c r="P580" s="13">
        <f t="shared" si="62"/>
        <v>0.65807201481442668</v>
      </c>
      <c r="Q580" s="13">
        <f t="shared" si="63"/>
        <v>-1.1165424915308164</v>
      </c>
      <c r="R580" s="13">
        <f t="shared" si="64"/>
        <v>0.70425876093950834</v>
      </c>
      <c r="S580" s="14">
        <f t="shared" si="65"/>
        <v>0</v>
      </c>
    </row>
    <row r="581" spans="1:19" x14ac:dyDescent="0.45">
      <c r="A581" s="1"/>
      <c r="B581" s="1" t="s">
        <v>23</v>
      </c>
      <c r="C581" s="1" t="s">
        <v>106</v>
      </c>
      <c r="D581" s="1" t="s">
        <v>106</v>
      </c>
      <c r="E581" s="2">
        <v>43898</v>
      </c>
      <c r="F581" s="1" t="s">
        <v>45</v>
      </c>
      <c r="G581" s="1"/>
      <c r="H581" s="7">
        <f>IFERROR(VLOOKUP($C581&amp;":"&amp;$D581, Region!$D:$K, 2, FALSE), "")</f>
        <v>36.480131999999998</v>
      </c>
      <c r="I581" s="7">
        <f>IFERROR(VLOOKUP($C581&amp;":"&amp;$D581, Region!$D:$K, 3, FALSE), "")</f>
        <v>127.28902100000001</v>
      </c>
      <c r="J581" s="7">
        <f>IFERROR(VLOOKUP($C581&amp;":"&amp;$D581, Region!$D:$K, 7, FALSE), "")</f>
        <v>1.78</v>
      </c>
      <c r="K581" s="7">
        <f>IFERROR(VLOOKUP($C581&amp;":"&amp;$D581, Region!$D:$K, 8, FALSE), "")</f>
        <v>9.48</v>
      </c>
      <c r="L581" s="1"/>
      <c r="M581" s="13">
        <f t="shared" ref="M581:M644" si="66">(A581-A$1)/A$2</f>
        <v>-101.85897256550174</v>
      </c>
      <c r="N581" s="13">
        <f t="shared" ref="N581:N644" si="67">(H581-H$1)/H$2</f>
        <v>3.657509620519394E-2</v>
      </c>
      <c r="O581" s="13">
        <f t="shared" ref="O581:O644" si="68">(I581-I$1)/I$2</f>
        <v>-0.89899963700171204</v>
      </c>
      <c r="P581" s="13">
        <f t="shared" ref="P581:P644" si="69">(J581-J$1)/J$2</f>
        <v>0.65807201481442668</v>
      </c>
      <c r="Q581" s="13">
        <f t="shared" ref="Q581:Q644" si="70">(K581-K$1)/K$2</f>
        <v>-1.1165424915308164</v>
      </c>
      <c r="R581" s="13">
        <f t="shared" ref="R581:R644" si="71">(E581-E$1)/E$2</f>
        <v>0.70425876093950834</v>
      </c>
      <c r="S581" s="14">
        <f t="shared" ref="S581:S644" si="72">IF(F581="released", 1, 0)</f>
        <v>0</v>
      </c>
    </row>
    <row r="582" spans="1:19" x14ac:dyDescent="0.45">
      <c r="A582" s="1"/>
      <c r="B582" s="1" t="s">
        <v>23</v>
      </c>
      <c r="C582" s="1" t="s">
        <v>106</v>
      </c>
      <c r="D582" s="1" t="s">
        <v>106</v>
      </c>
      <c r="E582" s="2">
        <v>43898</v>
      </c>
      <c r="F582" s="1" t="s">
        <v>45</v>
      </c>
      <c r="G582" s="1"/>
      <c r="H582" s="7">
        <f>IFERROR(VLOOKUP($C582&amp;":"&amp;$D582, Region!$D:$K, 2, FALSE), "")</f>
        <v>36.480131999999998</v>
      </c>
      <c r="I582" s="7">
        <f>IFERROR(VLOOKUP($C582&amp;":"&amp;$D582, Region!$D:$K, 3, FALSE), "")</f>
        <v>127.28902100000001</v>
      </c>
      <c r="J582" s="7">
        <f>IFERROR(VLOOKUP($C582&amp;":"&amp;$D582, Region!$D:$K, 7, FALSE), "")</f>
        <v>1.78</v>
      </c>
      <c r="K582" s="7">
        <f>IFERROR(VLOOKUP($C582&amp;":"&amp;$D582, Region!$D:$K, 8, FALSE), "")</f>
        <v>9.48</v>
      </c>
      <c r="L582" s="1"/>
      <c r="M582" s="13">
        <f t="shared" si="66"/>
        <v>-101.85897256550174</v>
      </c>
      <c r="N582" s="13">
        <f t="shared" si="67"/>
        <v>3.657509620519394E-2</v>
      </c>
      <c r="O582" s="13">
        <f t="shared" si="68"/>
        <v>-0.89899963700171204</v>
      </c>
      <c r="P582" s="13">
        <f t="shared" si="69"/>
        <v>0.65807201481442668</v>
      </c>
      <c r="Q582" s="13">
        <f t="shared" si="70"/>
        <v>-1.1165424915308164</v>
      </c>
      <c r="R582" s="13">
        <f t="shared" si="71"/>
        <v>0.70425876093950834</v>
      </c>
      <c r="S582" s="14">
        <f t="shared" si="72"/>
        <v>0</v>
      </c>
    </row>
    <row r="583" spans="1:19" x14ac:dyDescent="0.45">
      <c r="A583" s="1"/>
      <c r="B583" s="1" t="s">
        <v>23</v>
      </c>
      <c r="C583" s="1" t="s">
        <v>106</v>
      </c>
      <c r="D583" s="1" t="s">
        <v>106</v>
      </c>
      <c r="E583" s="2">
        <v>43899</v>
      </c>
      <c r="F583" s="1" t="s">
        <v>45</v>
      </c>
      <c r="G583" s="1"/>
      <c r="H583" s="7">
        <f>IFERROR(VLOOKUP($C583&amp;":"&amp;$D583, Region!$D:$K, 2, FALSE), "")</f>
        <v>36.480131999999998</v>
      </c>
      <c r="I583" s="7">
        <f>IFERROR(VLOOKUP($C583&amp;":"&amp;$D583, Region!$D:$K, 3, FALSE), "")</f>
        <v>127.28902100000001</v>
      </c>
      <c r="J583" s="7">
        <f>IFERROR(VLOOKUP($C583&amp;":"&amp;$D583, Region!$D:$K, 7, FALSE), "")</f>
        <v>1.78</v>
      </c>
      <c r="K583" s="7">
        <f>IFERROR(VLOOKUP($C583&amp;":"&amp;$D583, Region!$D:$K, 8, FALSE), "")</f>
        <v>9.48</v>
      </c>
      <c r="L583" s="1"/>
      <c r="M583" s="13">
        <f t="shared" si="66"/>
        <v>-101.85897256550174</v>
      </c>
      <c r="N583" s="13">
        <f t="shared" si="67"/>
        <v>3.657509620519394E-2</v>
      </c>
      <c r="O583" s="13">
        <f t="shared" si="68"/>
        <v>-0.89899963700171204</v>
      </c>
      <c r="P583" s="13">
        <f t="shared" si="69"/>
        <v>0.65807201481442668</v>
      </c>
      <c r="Q583" s="13">
        <f t="shared" si="70"/>
        <v>-1.1165424915308164</v>
      </c>
      <c r="R583" s="13">
        <f t="shared" si="71"/>
        <v>0.83133667273535228</v>
      </c>
      <c r="S583" s="14">
        <f t="shared" si="72"/>
        <v>0</v>
      </c>
    </row>
    <row r="584" spans="1:19" x14ac:dyDescent="0.45">
      <c r="A584" s="1"/>
      <c r="B584" s="1" t="s">
        <v>23</v>
      </c>
      <c r="C584" s="1" t="s">
        <v>106</v>
      </c>
      <c r="D584" s="1" t="s">
        <v>106</v>
      </c>
      <c r="E584" s="2">
        <v>43899</v>
      </c>
      <c r="F584" s="1" t="s">
        <v>45</v>
      </c>
      <c r="G584" s="1"/>
      <c r="H584" s="7">
        <f>IFERROR(VLOOKUP($C584&amp;":"&amp;$D584, Region!$D:$K, 2, FALSE), "")</f>
        <v>36.480131999999998</v>
      </c>
      <c r="I584" s="7">
        <f>IFERROR(VLOOKUP($C584&amp;":"&amp;$D584, Region!$D:$K, 3, FALSE), "")</f>
        <v>127.28902100000001</v>
      </c>
      <c r="J584" s="7">
        <f>IFERROR(VLOOKUP($C584&amp;":"&amp;$D584, Region!$D:$K, 7, FALSE), "")</f>
        <v>1.78</v>
      </c>
      <c r="K584" s="7">
        <f>IFERROR(VLOOKUP($C584&amp;":"&amp;$D584, Region!$D:$K, 8, FALSE), "")</f>
        <v>9.48</v>
      </c>
      <c r="L584" s="1"/>
      <c r="M584" s="13">
        <f t="shared" si="66"/>
        <v>-101.85897256550174</v>
      </c>
      <c r="N584" s="13">
        <f t="shared" si="67"/>
        <v>3.657509620519394E-2</v>
      </c>
      <c r="O584" s="13">
        <f t="shared" si="68"/>
        <v>-0.89899963700171204</v>
      </c>
      <c r="P584" s="13">
        <f t="shared" si="69"/>
        <v>0.65807201481442668</v>
      </c>
      <c r="Q584" s="13">
        <f t="shared" si="70"/>
        <v>-1.1165424915308164</v>
      </c>
      <c r="R584" s="13">
        <f t="shared" si="71"/>
        <v>0.83133667273535228</v>
      </c>
      <c r="S584" s="14">
        <f t="shared" si="72"/>
        <v>0</v>
      </c>
    </row>
    <row r="585" spans="1:19" x14ac:dyDescent="0.45">
      <c r="A585" s="1"/>
      <c r="B585" s="1" t="s">
        <v>23</v>
      </c>
      <c r="C585" s="1" t="s">
        <v>106</v>
      </c>
      <c r="D585" s="1" t="s">
        <v>106</v>
      </c>
      <c r="E585" s="2">
        <v>43900</v>
      </c>
      <c r="F585" s="1" t="s">
        <v>45</v>
      </c>
      <c r="G585" s="1"/>
      <c r="H585" s="7">
        <f>IFERROR(VLOOKUP($C585&amp;":"&amp;$D585, Region!$D:$K, 2, FALSE), "")</f>
        <v>36.480131999999998</v>
      </c>
      <c r="I585" s="7">
        <f>IFERROR(VLOOKUP($C585&amp;":"&amp;$D585, Region!$D:$K, 3, FALSE), "")</f>
        <v>127.28902100000001</v>
      </c>
      <c r="J585" s="7">
        <f>IFERROR(VLOOKUP($C585&amp;":"&amp;$D585, Region!$D:$K, 7, FALSE), "")</f>
        <v>1.78</v>
      </c>
      <c r="K585" s="7">
        <f>IFERROR(VLOOKUP($C585&amp;":"&amp;$D585, Region!$D:$K, 8, FALSE), "")</f>
        <v>9.48</v>
      </c>
      <c r="L585" s="1"/>
      <c r="M585" s="13">
        <f t="shared" si="66"/>
        <v>-101.85897256550174</v>
      </c>
      <c r="N585" s="13">
        <f t="shared" si="67"/>
        <v>3.657509620519394E-2</v>
      </c>
      <c r="O585" s="13">
        <f t="shared" si="68"/>
        <v>-0.89899963700171204</v>
      </c>
      <c r="P585" s="13">
        <f t="shared" si="69"/>
        <v>0.65807201481442668</v>
      </c>
      <c r="Q585" s="13">
        <f t="shared" si="70"/>
        <v>-1.1165424915308164</v>
      </c>
      <c r="R585" s="13">
        <f t="shared" si="71"/>
        <v>0.9584145845311961</v>
      </c>
      <c r="S585" s="14">
        <f t="shared" si="72"/>
        <v>0</v>
      </c>
    </row>
    <row r="586" spans="1:19" x14ac:dyDescent="0.45">
      <c r="A586" s="1"/>
      <c r="B586" s="1" t="s">
        <v>23</v>
      </c>
      <c r="C586" s="1" t="s">
        <v>106</v>
      </c>
      <c r="D586" s="1" t="s">
        <v>106</v>
      </c>
      <c r="E586" s="2">
        <v>43900</v>
      </c>
      <c r="F586" s="1" t="s">
        <v>45</v>
      </c>
      <c r="G586" s="1"/>
      <c r="H586" s="7">
        <f>IFERROR(VLOOKUP($C586&amp;":"&amp;$D586, Region!$D:$K, 2, FALSE), "")</f>
        <v>36.480131999999998</v>
      </c>
      <c r="I586" s="7">
        <f>IFERROR(VLOOKUP($C586&amp;":"&amp;$D586, Region!$D:$K, 3, FALSE), "")</f>
        <v>127.28902100000001</v>
      </c>
      <c r="J586" s="7">
        <f>IFERROR(VLOOKUP($C586&amp;":"&amp;$D586, Region!$D:$K, 7, FALSE), "")</f>
        <v>1.78</v>
      </c>
      <c r="K586" s="7">
        <f>IFERROR(VLOOKUP($C586&amp;":"&amp;$D586, Region!$D:$K, 8, FALSE), "")</f>
        <v>9.48</v>
      </c>
      <c r="L586" s="1"/>
      <c r="M586" s="13">
        <f t="shared" si="66"/>
        <v>-101.85897256550174</v>
      </c>
      <c r="N586" s="13">
        <f t="shared" si="67"/>
        <v>3.657509620519394E-2</v>
      </c>
      <c r="O586" s="13">
        <f t="shared" si="68"/>
        <v>-0.89899963700171204</v>
      </c>
      <c r="P586" s="13">
        <f t="shared" si="69"/>
        <v>0.65807201481442668</v>
      </c>
      <c r="Q586" s="13">
        <f t="shared" si="70"/>
        <v>-1.1165424915308164</v>
      </c>
      <c r="R586" s="13">
        <f t="shared" si="71"/>
        <v>0.9584145845311961</v>
      </c>
      <c r="S586" s="14">
        <f t="shared" si="72"/>
        <v>0</v>
      </c>
    </row>
    <row r="587" spans="1:19" x14ac:dyDescent="0.45">
      <c r="A587" s="1"/>
      <c r="B587" s="1" t="s">
        <v>23</v>
      </c>
      <c r="C587" s="1" t="s">
        <v>106</v>
      </c>
      <c r="D587" s="1" t="s">
        <v>106</v>
      </c>
      <c r="E587" s="2">
        <v>43900</v>
      </c>
      <c r="F587" s="1" t="s">
        <v>45</v>
      </c>
      <c r="G587" s="1"/>
      <c r="H587" s="7">
        <f>IFERROR(VLOOKUP($C587&amp;":"&amp;$D587, Region!$D:$K, 2, FALSE), "")</f>
        <v>36.480131999999998</v>
      </c>
      <c r="I587" s="7">
        <f>IFERROR(VLOOKUP($C587&amp;":"&amp;$D587, Region!$D:$K, 3, FALSE), "")</f>
        <v>127.28902100000001</v>
      </c>
      <c r="J587" s="7">
        <f>IFERROR(VLOOKUP($C587&amp;":"&amp;$D587, Region!$D:$K, 7, FALSE), "")</f>
        <v>1.78</v>
      </c>
      <c r="K587" s="7">
        <f>IFERROR(VLOOKUP($C587&amp;":"&amp;$D587, Region!$D:$K, 8, FALSE), "")</f>
        <v>9.48</v>
      </c>
      <c r="L587" s="1"/>
      <c r="M587" s="13">
        <f t="shared" si="66"/>
        <v>-101.85897256550174</v>
      </c>
      <c r="N587" s="13">
        <f t="shared" si="67"/>
        <v>3.657509620519394E-2</v>
      </c>
      <c r="O587" s="13">
        <f t="shared" si="68"/>
        <v>-0.89899963700171204</v>
      </c>
      <c r="P587" s="13">
        <f t="shared" si="69"/>
        <v>0.65807201481442668</v>
      </c>
      <c r="Q587" s="13">
        <f t="shared" si="70"/>
        <v>-1.1165424915308164</v>
      </c>
      <c r="R587" s="13">
        <f t="shared" si="71"/>
        <v>0.9584145845311961</v>
      </c>
      <c r="S587" s="14">
        <f t="shared" si="72"/>
        <v>0</v>
      </c>
    </row>
    <row r="588" spans="1:19" x14ac:dyDescent="0.45">
      <c r="A588" s="1"/>
      <c r="B588" s="1" t="s">
        <v>23</v>
      </c>
      <c r="C588" s="1" t="s">
        <v>106</v>
      </c>
      <c r="D588" s="1" t="s">
        <v>106</v>
      </c>
      <c r="E588" s="2">
        <v>43900</v>
      </c>
      <c r="F588" s="1" t="s">
        <v>45</v>
      </c>
      <c r="G588" s="1"/>
      <c r="H588" s="7">
        <f>IFERROR(VLOOKUP($C588&amp;":"&amp;$D588, Region!$D:$K, 2, FALSE), "")</f>
        <v>36.480131999999998</v>
      </c>
      <c r="I588" s="7">
        <f>IFERROR(VLOOKUP($C588&amp;":"&amp;$D588, Region!$D:$K, 3, FALSE), "")</f>
        <v>127.28902100000001</v>
      </c>
      <c r="J588" s="7">
        <f>IFERROR(VLOOKUP($C588&amp;":"&amp;$D588, Region!$D:$K, 7, FALSE), "")</f>
        <v>1.78</v>
      </c>
      <c r="K588" s="7">
        <f>IFERROR(VLOOKUP($C588&amp;":"&amp;$D588, Region!$D:$K, 8, FALSE), "")</f>
        <v>9.48</v>
      </c>
      <c r="L588" s="1"/>
      <c r="M588" s="13">
        <f t="shared" si="66"/>
        <v>-101.85897256550174</v>
      </c>
      <c r="N588" s="13">
        <f t="shared" si="67"/>
        <v>3.657509620519394E-2</v>
      </c>
      <c r="O588" s="13">
        <f t="shared" si="68"/>
        <v>-0.89899963700171204</v>
      </c>
      <c r="P588" s="13">
        <f t="shared" si="69"/>
        <v>0.65807201481442668</v>
      </c>
      <c r="Q588" s="13">
        <f t="shared" si="70"/>
        <v>-1.1165424915308164</v>
      </c>
      <c r="R588" s="13">
        <f t="shared" si="71"/>
        <v>0.9584145845311961</v>
      </c>
      <c r="S588" s="14">
        <f t="shared" si="72"/>
        <v>0</v>
      </c>
    </row>
    <row r="589" spans="1:19" x14ac:dyDescent="0.45">
      <c r="A589" s="1"/>
      <c r="B589" s="1" t="s">
        <v>23</v>
      </c>
      <c r="C589" s="1" t="s">
        <v>106</v>
      </c>
      <c r="D589" s="1" t="s">
        <v>106</v>
      </c>
      <c r="E589" s="2">
        <v>43900</v>
      </c>
      <c r="F589" s="1" t="s">
        <v>45</v>
      </c>
      <c r="G589" s="1"/>
      <c r="H589" s="7">
        <f>IFERROR(VLOOKUP($C589&amp;":"&amp;$D589, Region!$D:$K, 2, FALSE), "")</f>
        <v>36.480131999999998</v>
      </c>
      <c r="I589" s="7">
        <f>IFERROR(VLOOKUP($C589&amp;":"&amp;$D589, Region!$D:$K, 3, FALSE), "")</f>
        <v>127.28902100000001</v>
      </c>
      <c r="J589" s="7">
        <f>IFERROR(VLOOKUP($C589&amp;":"&amp;$D589, Region!$D:$K, 7, FALSE), "")</f>
        <v>1.78</v>
      </c>
      <c r="K589" s="7">
        <f>IFERROR(VLOOKUP($C589&amp;":"&amp;$D589, Region!$D:$K, 8, FALSE), "")</f>
        <v>9.48</v>
      </c>
      <c r="L589" s="1"/>
      <c r="M589" s="13">
        <f t="shared" si="66"/>
        <v>-101.85897256550174</v>
      </c>
      <c r="N589" s="13">
        <f t="shared" si="67"/>
        <v>3.657509620519394E-2</v>
      </c>
      <c r="O589" s="13">
        <f t="shared" si="68"/>
        <v>-0.89899963700171204</v>
      </c>
      <c r="P589" s="13">
        <f t="shared" si="69"/>
        <v>0.65807201481442668</v>
      </c>
      <c r="Q589" s="13">
        <f t="shared" si="70"/>
        <v>-1.1165424915308164</v>
      </c>
      <c r="R589" s="13">
        <f t="shared" si="71"/>
        <v>0.9584145845311961</v>
      </c>
      <c r="S589" s="14">
        <f t="shared" si="72"/>
        <v>0</v>
      </c>
    </row>
    <row r="590" spans="1:19" x14ac:dyDescent="0.45">
      <c r="A590" s="1"/>
      <c r="B590" s="1" t="s">
        <v>23</v>
      </c>
      <c r="C590" s="1" t="s">
        <v>106</v>
      </c>
      <c r="D590" s="1" t="s">
        <v>106</v>
      </c>
      <c r="E590" s="2">
        <v>43900</v>
      </c>
      <c r="F590" s="1" t="s">
        <v>45</v>
      </c>
      <c r="G590" s="1"/>
      <c r="H590" s="7">
        <f>IFERROR(VLOOKUP($C590&amp;":"&amp;$D590, Region!$D:$K, 2, FALSE), "")</f>
        <v>36.480131999999998</v>
      </c>
      <c r="I590" s="7">
        <f>IFERROR(VLOOKUP($C590&amp;":"&amp;$D590, Region!$D:$K, 3, FALSE), "")</f>
        <v>127.28902100000001</v>
      </c>
      <c r="J590" s="7">
        <f>IFERROR(VLOOKUP($C590&amp;":"&amp;$D590, Region!$D:$K, 7, FALSE), "")</f>
        <v>1.78</v>
      </c>
      <c r="K590" s="7">
        <f>IFERROR(VLOOKUP($C590&amp;":"&amp;$D590, Region!$D:$K, 8, FALSE), "")</f>
        <v>9.48</v>
      </c>
      <c r="L590" s="1"/>
      <c r="M590" s="13">
        <f t="shared" si="66"/>
        <v>-101.85897256550174</v>
      </c>
      <c r="N590" s="13">
        <f t="shared" si="67"/>
        <v>3.657509620519394E-2</v>
      </c>
      <c r="O590" s="13">
        <f t="shared" si="68"/>
        <v>-0.89899963700171204</v>
      </c>
      <c r="P590" s="13">
        <f t="shared" si="69"/>
        <v>0.65807201481442668</v>
      </c>
      <c r="Q590" s="13">
        <f t="shared" si="70"/>
        <v>-1.1165424915308164</v>
      </c>
      <c r="R590" s="13">
        <f t="shared" si="71"/>
        <v>0.9584145845311961</v>
      </c>
      <c r="S590" s="14">
        <f t="shared" si="72"/>
        <v>0</v>
      </c>
    </row>
    <row r="591" spans="1:19" x14ac:dyDescent="0.45">
      <c r="A591" s="1"/>
      <c r="B591" s="1" t="s">
        <v>23</v>
      </c>
      <c r="C591" s="1" t="s">
        <v>106</v>
      </c>
      <c r="D591" s="1" t="s">
        <v>106</v>
      </c>
      <c r="E591" s="2">
        <v>43900</v>
      </c>
      <c r="F591" s="1" t="s">
        <v>45</v>
      </c>
      <c r="G591" s="1"/>
      <c r="H591" s="7">
        <f>IFERROR(VLOOKUP($C591&amp;":"&amp;$D591, Region!$D:$K, 2, FALSE), "")</f>
        <v>36.480131999999998</v>
      </c>
      <c r="I591" s="7">
        <f>IFERROR(VLOOKUP($C591&amp;":"&amp;$D591, Region!$D:$K, 3, FALSE), "")</f>
        <v>127.28902100000001</v>
      </c>
      <c r="J591" s="7">
        <f>IFERROR(VLOOKUP($C591&amp;":"&amp;$D591, Region!$D:$K, 7, FALSE), "")</f>
        <v>1.78</v>
      </c>
      <c r="K591" s="7">
        <f>IFERROR(VLOOKUP($C591&amp;":"&amp;$D591, Region!$D:$K, 8, FALSE), "")</f>
        <v>9.48</v>
      </c>
      <c r="L591" s="1"/>
      <c r="M591" s="13">
        <f t="shared" si="66"/>
        <v>-101.85897256550174</v>
      </c>
      <c r="N591" s="13">
        <f t="shared" si="67"/>
        <v>3.657509620519394E-2</v>
      </c>
      <c r="O591" s="13">
        <f t="shared" si="68"/>
        <v>-0.89899963700171204</v>
      </c>
      <c r="P591" s="13">
        <f t="shared" si="69"/>
        <v>0.65807201481442668</v>
      </c>
      <c r="Q591" s="13">
        <f t="shared" si="70"/>
        <v>-1.1165424915308164</v>
      </c>
      <c r="R591" s="13">
        <f t="shared" si="71"/>
        <v>0.9584145845311961</v>
      </c>
      <c r="S591" s="14">
        <f t="shared" si="72"/>
        <v>0</v>
      </c>
    </row>
    <row r="592" spans="1:19" x14ac:dyDescent="0.45">
      <c r="A592" s="1"/>
      <c r="B592" s="1" t="s">
        <v>23</v>
      </c>
      <c r="C592" s="1" t="s">
        <v>106</v>
      </c>
      <c r="D592" s="1" t="s">
        <v>106</v>
      </c>
      <c r="E592" s="2">
        <v>43901</v>
      </c>
      <c r="F592" s="1" t="s">
        <v>45</v>
      </c>
      <c r="G592" s="1"/>
      <c r="H592" s="7">
        <f>IFERROR(VLOOKUP($C592&amp;":"&amp;$D592, Region!$D:$K, 2, FALSE), "")</f>
        <v>36.480131999999998</v>
      </c>
      <c r="I592" s="7">
        <f>IFERROR(VLOOKUP($C592&amp;":"&amp;$D592, Region!$D:$K, 3, FALSE), "")</f>
        <v>127.28902100000001</v>
      </c>
      <c r="J592" s="7">
        <f>IFERROR(VLOOKUP($C592&amp;":"&amp;$D592, Region!$D:$K, 7, FALSE), "")</f>
        <v>1.78</v>
      </c>
      <c r="K592" s="7">
        <f>IFERROR(VLOOKUP($C592&amp;":"&amp;$D592, Region!$D:$K, 8, FALSE), "")</f>
        <v>9.48</v>
      </c>
      <c r="L592" s="1"/>
      <c r="M592" s="13">
        <f t="shared" si="66"/>
        <v>-101.85897256550174</v>
      </c>
      <c r="N592" s="13">
        <f t="shared" si="67"/>
        <v>3.657509620519394E-2</v>
      </c>
      <c r="O592" s="13">
        <f t="shared" si="68"/>
        <v>-0.89899963700171204</v>
      </c>
      <c r="P592" s="13">
        <f t="shared" si="69"/>
        <v>0.65807201481442668</v>
      </c>
      <c r="Q592" s="13">
        <f t="shared" si="70"/>
        <v>-1.1165424915308164</v>
      </c>
      <c r="R592" s="13">
        <f t="shared" si="71"/>
        <v>1.08549249632704</v>
      </c>
      <c r="S592" s="14">
        <f t="shared" si="72"/>
        <v>0</v>
      </c>
    </row>
    <row r="593" spans="1:19" x14ac:dyDescent="0.45">
      <c r="A593" s="1"/>
      <c r="B593" s="1" t="s">
        <v>23</v>
      </c>
      <c r="C593" s="1" t="s">
        <v>106</v>
      </c>
      <c r="D593" s="1" t="s">
        <v>106</v>
      </c>
      <c r="E593" s="2">
        <v>43901</v>
      </c>
      <c r="F593" s="1" t="s">
        <v>45</v>
      </c>
      <c r="G593" s="1"/>
      <c r="H593" s="7">
        <f>IFERROR(VLOOKUP($C593&amp;":"&amp;$D593, Region!$D:$K, 2, FALSE), "")</f>
        <v>36.480131999999998</v>
      </c>
      <c r="I593" s="7">
        <f>IFERROR(VLOOKUP($C593&amp;":"&amp;$D593, Region!$D:$K, 3, FALSE), "")</f>
        <v>127.28902100000001</v>
      </c>
      <c r="J593" s="7">
        <f>IFERROR(VLOOKUP($C593&amp;":"&amp;$D593, Region!$D:$K, 7, FALSE), "")</f>
        <v>1.78</v>
      </c>
      <c r="K593" s="7">
        <f>IFERROR(VLOOKUP($C593&amp;":"&amp;$D593, Region!$D:$K, 8, FALSE), "")</f>
        <v>9.48</v>
      </c>
      <c r="L593" s="1"/>
      <c r="M593" s="13">
        <f t="shared" si="66"/>
        <v>-101.85897256550174</v>
      </c>
      <c r="N593" s="13">
        <f t="shared" si="67"/>
        <v>3.657509620519394E-2</v>
      </c>
      <c r="O593" s="13">
        <f t="shared" si="68"/>
        <v>-0.89899963700171204</v>
      </c>
      <c r="P593" s="13">
        <f t="shared" si="69"/>
        <v>0.65807201481442668</v>
      </c>
      <c r="Q593" s="13">
        <f t="shared" si="70"/>
        <v>-1.1165424915308164</v>
      </c>
      <c r="R593" s="13">
        <f t="shared" si="71"/>
        <v>1.08549249632704</v>
      </c>
      <c r="S593" s="14">
        <f t="shared" si="72"/>
        <v>0</v>
      </c>
    </row>
    <row r="594" spans="1:19" x14ac:dyDescent="0.45">
      <c r="A594" s="1"/>
      <c r="B594" s="1" t="s">
        <v>23</v>
      </c>
      <c r="C594" s="1" t="s">
        <v>106</v>
      </c>
      <c r="D594" s="1" t="s">
        <v>106</v>
      </c>
      <c r="E594" s="2">
        <v>43901</v>
      </c>
      <c r="F594" s="1" t="s">
        <v>45</v>
      </c>
      <c r="G594" s="1"/>
      <c r="H594" s="7">
        <f>IFERROR(VLOOKUP($C594&amp;":"&amp;$D594, Region!$D:$K, 2, FALSE), "")</f>
        <v>36.480131999999998</v>
      </c>
      <c r="I594" s="7">
        <f>IFERROR(VLOOKUP($C594&amp;":"&amp;$D594, Region!$D:$K, 3, FALSE), "")</f>
        <v>127.28902100000001</v>
      </c>
      <c r="J594" s="7">
        <f>IFERROR(VLOOKUP($C594&amp;":"&amp;$D594, Region!$D:$K, 7, FALSE), "")</f>
        <v>1.78</v>
      </c>
      <c r="K594" s="7">
        <f>IFERROR(VLOOKUP($C594&amp;":"&amp;$D594, Region!$D:$K, 8, FALSE), "")</f>
        <v>9.48</v>
      </c>
      <c r="L594" s="1"/>
      <c r="M594" s="13">
        <f t="shared" si="66"/>
        <v>-101.85897256550174</v>
      </c>
      <c r="N594" s="13">
        <f t="shared" si="67"/>
        <v>3.657509620519394E-2</v>
      </c>
      <c r="O594" s="13">
        <f t="shared" si="68"/>
        <v>-0.89899963700171204</v>
      </c>
      <c r="P594" s="13">
        <f t="shared" si="69"/>
        <v>0.65807201481442668</v>
      </c>
      <c r="Q594" s="13">
        <f t="shared" si="70"/>
        <v>-1.1165424915308164</v>
      </c>
      <c r="R594" s="13">
        <f t="shared" si="71"/>
        <v>1.08549249632704</v>
      </c>
      <c r="S594" s="14">
        <f t="shared" si="72"/>
        <v>0</v>
      </c>
    </row>
    <row r="595" spans="1:19" x14ac:dyDescent="0.45">
      <c r="A595" s="1"/>
      <c r="B595" s="1" t="s">
        <v>23</v>
      </c>
      <c r="C595" s="1" t="s">
        <v>106</v>
      </c>
      <c r="D595" s="1" t="s">
        <v>106</v>
      </c>
      <c r="E595" s="2">
        <v>43901</v>
      </c>
      <c r="F595" s="1" t="s">
        <v>45</v>
      </c>
      <c r="G595" s="1"/>
      <c r="H595" s="7">
        <f>IFERROR(VLOOKUP($C595&amp;":"&amp;$D595, Region!$D:$K, 2, FALSE), "")</f>
        <v>36.480131999999998</v>
      </c>
      <c r="I595" s="7">
        <f>IFERROR(VLOOKUP($C595&amp;":"&amp;$D595, Region!$D:$K, 3, FALSE), "")</f>
        <v>127.28902100000001</v>
      </c>
      <c r="J595" s="7">
        <f>IFERROR(VLOOKUP($C595&amp;":"&amp;$D595, Region!$D:$K, 7, FALSE), "")</f>
        <v>1.78</v>
      </c>
      <c r="K595" s="7">
        <f>IFERROR(VLOOKUP($C595&amp;":"&amp;$D595, Region!$D:$K, 8, FALSE), "")</f>
        <v>9.48</v>
      </c>
      <c r="L595" s="1"/>
      <c r="M595" s="13">
        <f t="shared" si="66"/>
        <v>-101.85897256550174</v>
      </c>
      <c r="N595" s="13">
        <f t="shared" si="67"/>
        <v>3.657509620519394E-2</v>
      </c>
      <c r="O595" s="13">
        <f t="shared" si="68"/>
        <v>-0.89899963700171204</v>
      </c>
      <c r="P595" s="13">
        <f t="shared" si="69"/>
        <v>0.65807201481442668</v>
      </c>
      <c r="Q595" s="13">
        <f t="shared" si="70"/>
        <v>-1.1165424915308164</v>
      </c>
      <c r="R595" s="13">
        <f t="shared" si="71"/>
        <v>1.08549249632704</v>
      </c>
      <c r="S595" s="14">
        <f t="shared" si="72"/>
        <v>0</v>
      </c>
    </row>
    <row r="596" spans="1:19" x14ac:dyDescent="0.45">
      <c r="A596" s="1"/>
      <c r="B596" s="1" t="s">
        <v>23</v>
      </c>
      <c r="C596" s="1" t="s">
        <v>106</v>
      </c>
      <c r="D596" s="1" t="s">
        <v>106</v>
      </c>
      <c r="E596" s="2">
        <v>43901</v>
      </c>
      <c r="F596" s="1" t="s">
        <v>45</v>
      </c>
      <c r="G596" s="1"/>
      <c r="H596" s="7">
        <f>IFERROR(VLOOKUP($C596&amp;":"&amp;$D596, Region!$D:$K, 2, FALSE), "")</f>
        <v>36.480131999999998</v>
      </c>
      <c r="I596" s="7">
        <f>IFERROR(VLOOKUP($C596&amp;":"&amp;$D596, Region!$D:$K, 3, FALSE), "")</f>
        <v>127.28902100000001</v>
      </c>
      <c r="J596" s="7">
        <f>IFERROR(VLOOKUP($C596&amp;":"&amp;$D596, Region!$D:$K, 7, FALSE), "")</f>
        <v>1.78</v>
      </c>
      <c r="K596" s="7">
        <f>IFERROR(VLOOKUP($C596&amp;":"&amp;$D596, Region!$D:$K, 8, FALSE), "")</f>
        <v>9.48</v>
      </c>
      <c r="L596" s="1"/>
      <c r="M596" s="13">
        <f t="shared" si="66"/>
        <v>-101.85897256550174</v>
      </c>
      <c r="N596" s="13">
        <f t="shared" si="67"/>
        <v>3.657509620519394E-2</v>
      </c>
      <c r="O596" s="13">
        <f t="shared" si="68"/>
        <v>-0.89899963700171204</v>
      </c>
      <c r="P596" s="13">
        <f t="shared" si="69"/>
        <v>0.65807201481442668</v>
      </c>
      <c r="Q596" s="13">
        <f t="shared" si="70"/>
        <v>-1.1165424915308164</v>
      </c>
      <c r="R596" s="13">
        <f t="shared" si="71"/>
        <v>1.08549249632704</v>
      </c>
      <c r="S596" s="14">
        <f t="shared" si="72"/>
        <v>0</v>
      </c>
    </row>
    <row r="597" spans="1:19" x14ac:dyDescent="0.45">
      <c r="A597" s="1"/>
      <c r="B597" s="1" t="s">
        <v>23</v>
      </c>
      <c r="C597" s="1" t="s">
        <v>106</v>
      </c>
      <c r="D597" s="1" t="s">
        <v>106</v>
      </c>
      <c r="E597" s="2">
        <v>43901</v>
      </c>
      <c r="F597" s="1" t="s">
        <v>45</v>
      </c>
      <c r="G597" s="1"/>
      <c r="H597" s="7">
        <f>IFERROR(VLOOKUP($C597&amp;":"&amp;$D597, Region!$D:$K, 2, FALSE), "")</f>
        <v>36.480131999999998</v>
      </c>
      <c r="I597" s="7">
        <f>IFERROR(VLOOKUP($C597&amp;":"&amp;$D597, Region!$D:$K, 3, FALSE), "")</f>
        <v>127.28902100000001</v>
      </c>
      <c r="J597" s="7">
        <f>IFERROR(VLOOKUP($C597&amp;":"&amp;$D597, Region!$D:$K, 7, FALSE), "")</f>
        <v>1.78</v>
      </c>
      <c r="K597" s="7">
        <f>IFERROR(VLOOKUP($C597&amp;":"&amp;$D597, Region!$D:$K, 8, FALSE), "")</f>
        <v>9.48</v>
      </c>
      <c r="L597" s="1"/>
      <c r="M597" s="13">
        <f t="shared" si="66"/>
        <v>-101.85897256550174</v>
      </c>
      <c r="N597" s="13">
        <f t="shared" si="67"/>
        <v>3.657509620519394E-2</v>
      </c>
      <c r="O597" s="13">
        <f t="shared" si="68"/>
        <v>-0.89899963700171204</v>
      </c>
      <c r="P597" s="13">
        <f t="shared" si="69"/>
        <v>0.65807201481442668</v>
      </c>
      <c r="Q597" s="13">
        <f t="shared" si="70"/>
        <v>-1.1165424915308164</v>
      </c>
      <c r="R597" s="13">
        <f t="shared" si="71"/>
        <v>1.08549249632704</v>
      </c>
      <c r="S597" s="14">
        <f t="shared" si="72"/>
        <v>0</v>
      </c>
    </row>
    <row r="598" spans="1:19" x14ac:dyDescent="0.45">
      <c r="A598" s="1"/>
      <c r="B598" s="1" t="s">
        <v>23</v>
      </c>
      <c r="C598" s="1" t="s">
        <v>106</v>
      </c>
      <c r="D598" s="1" t="s">
        <v>106</v>
      </c>
      <c r="E598" s="2">
        <v>43901</v>
      </c>
      <c r="F598" s="1" t="s">
        <v>45</v>
      </c>
      <c r="G598" s="1"/>
      <c r="H598" s="7">
        <f>IFERROR(VLOOKUP($C598&amp;":"&amp;$D598, Region!$D:$K, 2, FALSE), "")</f>
        <v>36.480131999999998</v>
      </c>
      <c r="I598" s="7">
        <f>IFERROR(VLOOKUP($C598&amp;":"&amp;$D598, Region!$D:$K, 3, FALSE), "")</f>
        <v>127.28902100000001</v>
      </c>
      <c r="J598" s="7">
        <f>IFERROR(VLOOKUP($C598&amp;":"&amp;$D598, Region!$D:$K, 7, FALSE), "")</f>
        <v>1.78</v>
      </c>
      <c r="K598" s="7">
        <f>IFERROR(VLOOKUP($C598&amp;":"&amp;$D598, Region!$D:$K, 8, FALSE), "")</f>
        <v>9.48</v>
      </c>
      <c r="L598" s="1"/>
      <c r="M598" s="13">
        <f t="shared" si="66"/>
        <v>-101.85897256550174</v>
      </c>
      <c r="N598" s="13">
        <f t="shared" si="67"/>
        <v>3.657509620519394E-2</v>
      </c>
      <c r="O598" s="13">
        <f t="shared" si="68"/>
        <v>-0.89899963700171204</v>
      </c>
      <c r="P598" s="13">
        <f t="shared" si="69"/>
        <v>0.65807201481442668</v>
      </c>
      <c r="Q598" s="13">
        <f t="shared" si="70"/>
        <v>-1.1165424915308164</v>
      </c>
      <c r="R598" s="13">
        <f t="shared" si="71"/>
        <v>1.08549249632704</v>
      </c>
      <c r="S598" s="14">
        <f t="shared" si="72"/>
        <v>0</v>
      </c>
    </row>
    <row r="599" spans="1:19" x14ac:dyDescent="0.45">
      <c r="A599" s="1"/>
      <c r="B599" s="1" t="s">
        <v>23</v>
      </c>
      <c r="C599" s="1" t="s">
        <v>106</v>
      </c>
      <c r="D599" s="1" t="s">
        <v>106</v>
      </c>
      <c r="E599" s="2">
        <v>43901</v>
      </c>
      <c r="F599" s="1" t="s">
        <v>45</v>
      </c>
      <c r="G599" s="1"/>
      <c r="H599" s="7">
        <f>IFERROR(VLOOKUP($C599&amp;":"&amp;$D599, Region!$D:$K, 2, FALSE), "")</f>
        <v>36.480131999999998</v>
      </c>
      <c r="I599" s="7">
        <f>IFERROR(VLOOKUP($C599&amp;":"&amp;$D599, Region!$D:$K, 3, FALSE), "")</f>
        <v>127.28902100000001</v>
      </c>
      <c r="J599" s="7">
        <f>IFERROR(VLOOKUP($C599&amp;":"&amp;$D599, Region!$D:$K, 7, FALSE), "")</f>
        <v>1.78</v>
      </c>
      <c r="K599" s="7">
        <f>IFERROR(VLOOKUP($C599&amp;":"&amp;$D599, Region!$D:$K, 8, FALSE), "")</f>
        <v>9.48</v>
      </c>
      <c r="L599" s="1"/>
      <c r="M599" s="13">
        <f t="shared" si="66"/>
        <v>-101.85897256550174</v>
      </c>
      <c r="N599" s="13">
        <f t="shared" si="67"/>
        <v>3.657509620519394E-2</v>
      </c>
      <c r="O599" s="13">
        <f t="shared" si="68"/>
        <v>-0.89899963700171204</v>
      </c>
      <c r="P599" s="13">
        <f t="shared" si="69"/>
        <v>0.65807201481442668</v>
      </c>
      <c r="Q599" s="13">
        <f t="shared" si="70"/>
        <v>-1.1165424915308164</v>
      </c>
      <c r="R599" s="13">
        <f t="shared" si="71"/>
        <v>1.08549249632704</v>
      </c>
      <c r="S599" s="14">
        <f t="shared" si="72"/>
        <v>0</v>
      </c>
    </row>
    <row r="600" spans="1:19" x14ac:dyDescent="0.45">
      <c r="A600" s="1"/>
      <c r="B600" s="1" t="s">
        <v>23</v>
      </c>
      <c r="C600" s="1" t="s">
        <v>106</v>
      </c>
      <c r="D600" s="1" t="s">
        <v>106</v>
      </c>
      <c r="E600" s="2">
        <v>43901</v>
      </c>
      <c r="F600" s="1" t="s">
        <v>45</v>
      </c>
      <c r="G600" s="1"/>
      <c r="H600" s="7">
        <f>IFERROR(VLOOKUP($C600&amp;":"&amp;$D600, Region!$D:$K, 2, FALSE), "")</f>
        <v>36.480131999999998</v>
      </c>
      <c r="I600" s="7">
        <f>IFERROR(VLOOKUP($C600&amp;":"&amp;$D600, Region!$D:$K, 3, FALSE), "")</f>
        <v>127.28902100000001</v>
      </c>
      <c r="J600" s="7">
        <f>IFERROR(VLOOKUP($C600&amp;":"&amp;$D600, Region!$D:$K, 7, FALSE), "")</f>
        <v>1.78</v>
      </c>
      <c r="K600" s="7">
        <f>IFERROR(VLOOKUP($C600&amp;":"&amp;$D600, Region!$D:$K, 8, FALSE), "")</f>
        <v>9.48</v>
      </c>
      <c r="L600" s="1"/>
      <c r="M600" s="13">
        <f t="shared" si="66"/>
        <v>-101.85897256550174</v>
      </c>
      <c r="N600" s="13">
        <f t="shared" si="67"/>
        <v>3.657509620519394E-2</v>
      </c>
      <c r="O600" s="13">
        <f t="shared" si="68"/>
        <v>-0.89899963700171204</v>
      </c>
      <c r="P600" s="13">
        <f t="shared" si="69"/>
        <v>0.65807201481442668</v>
      </c>
      <c r="Q600" s="13">
        <f t="shared" si="70"/>
        <v>-1.1165424915308164</v>
      </c>
      <c r="R600" s="13">
        <f t="shared" si="71"/>
        <v>1.08549249632704</v>
      </c>
      <c r="S600" s="14">
        <f t="shared" si="72"/>
        <v>0</v>
      </c>
    </row>
    <row r="601" spans="1:19" x14ac:dyDescent="0.45">
      <c r="A601" s="1"/>
      <c r="B601" s="1" t="s">
        <v>23</v>
      </c>
      <c r="C601" s="1" t="s">
        <v>106</v>
      </c>
      <c r="D601" s="1" t="s">
        <v>106</v>
      </c>
      <c r="E601" s="2">
        <v>43902</v>
      </c>
      <c r="F601" s="1" t="s">
        <v>45</v>
      </c>
      <c r="G601" s="1"/>
      <c r="H601" s="7">
        <f>IFERROR(VLOOKUP($C601&amp;":"&amp;$D601, Region!$D:$K, 2, FALSE), "")</f>
        <v>36.480131999999998</v>
      </c>
      <c r="I601" s="7">
        <f>IFERROR(VLOOKUP($C601&amp;":"&amp;$D601, Region!$D:$K, 3, FALSE), "")</f>
        <v>127.28902100000001</v>
      </c>
      <c r="J601" s="7">
        <f>IFERROR(VLOOKUP($C601&amp;":"&amp;$D601, Region!$D:$K, 7, FALSE), "")</f>
        <v>1.78</v>
      </c>
      <c r="K601" s="7">
        <f>IFERROR(VLOOKUP($C601&amp;":"&amp;$D601, Region!$D:$K, 8, FALSE), "")</f>
        <v>9.48</v>
      </c>
      <c r="L601" s="1"/>
      <c r="M601" s="13">
        <f t="shared" si="66"/>
        <v>-101.85897256550174</v>
      </c>
      <c r="N601" s="13">
        <f t="shared" si="67"/>
        <v>3.657509620519394E-2</v>
      </c>
      <c r="O601" s="13">
        <f t="shared" si="68"/>
        <v>-0.89899963700171204</v>
      </c>
      <c r="P601" s="13">
        <f t="shared" si="69"/>
        <v>0.65807201481442668</v>
      </c>
      <c r="Q601" s="13">
        <f t="shared" si="70"/>
        <v>-1.1165424915308164</v>
      </c>
      <c r="R601" s="13">
        <f t="shared" si="71"/>
        <v>1.2125704081228839</v>
      </c>
      <c r="S601" s="14">
        <f t="shared" si="72"/>
        <v>0</v>
      </c>
    </row>
    <row r="602" spans="1:19" x14ac:dyDescent="0.45">
      <c r="A602" s="1"/>
      <c r="B602" s="1" t="s">
        <v>23</v>
      </c>
      <c r="C602" s="1" t="s">
        <v>106</v>
      </c>
      <c r="D602" s="1" t="s">
        <v>106</v>
      </c>
      <c r="E602" s="2">
        <v>43902</v>
      </c>
      <c r="F602" s="1" t="s">
        <v>45</v>
      </c>
      <c r="G602" s="1"/>
      <c r="H602" s="7">
        <f>IFERROR(VLOOKUP($C602&amp;":"&amp;$D602, Region!$D:$K, 2, FALSE), "")</f>
        <v>36.480131999999998</v>
      </c>
      <c r="I602" s="7">
        <f>IFERROR(VLOOKUP($C602&amp;":"&amp;$D602, Region!$D:$K, 3, FALSE), "")</f>
        <v>127.28902100000001</v>
      </c>
      <c r="J602" s="7">
        <f>IFERROR(VLOOKUP($C602&amp;":"&amp;$D602, Region!$D:$K, 7, FALSE), "")</f>
        <v>1.78</v>
      </c>
      <c r="K602" s="7">
        <f>IFERROR(VLOOKUP($C602&amp;":"&amp;$D602, Region!$D:$K, 8, FALSE), "")</f>
        <v>9.48</v>
      </c>
      <c r="L602" s="1"/>
      <c r="M602" s="13">
        <f t="shared" si="66"/>
        <v>-101.85897256550174</v>
      </c>
      <c r="N602" s="13">
        <f t="shared" si="67"/>
        <v>3.657509620519394E-2</v>
      </c>
      <c r="O602" s="13">
        <f t="shared" si="68"/>
        <v>-0.89899963700171204</v>
      </c>
      <c r="P602" s="13">
        <f t="shared" si="69"/>
        <v>0.65807201481442668</v>
      </c>
      <c r="Q602" s="13">
        <f t="shared" si="70"/>
        <v>-1.1165424915308164</v>
      </c>
      <c r="R602" s="13">
        <f t="shared" si="71"/>
        <v>1.2125704081228839</v>
      </c>
      <c r="S602" s="14">
        <f t="shared" si="72"/>
        <v>0</v>
      </c>
    </row>
    <row r="603" spans="1:19" x14ac:dyDescent="0.45">
      <c r="A603" s="1"/>
      <c r="B603" s="1" t="s">
        <v>23</v>
      </c>
      <c r="C603" s="1" t="s">
        <v>106</v>
      </c>
      <c r="D603" s="1" t="s">
        <v>106</v>
      </c>
      <c r="E603" s="2">
        <v>43902</v>
      </c>
      <c r="F603" s="1" t="s">
        <v>45</v>
      </c>
      <c r="G603" s="1"/>
      <c r="H603" s="7">
        <f>IFERROR(VLOOKUP($C603&amp;":"&amp;$D603, Region!$D:$K, 2, FALSE), "")</f>
        <v>36.480131999999998</v>
      </c>
      <c r="I603" s="7">
        <f>IFERROR(VLOOKUP($C603&amp;":"&amp;$D603, Region!$D:$K, 3, FALSE), "")</f>
        <v>127.28902100000001</v>
      </c>
      <c r="J603" s="7">
        <f>IFERROR(VLOOKUP($C603&amp;":"&amp;$D603, Region!$D:$K, 7, FALSE), "")</f>
        <v>1.78</v>
      </c>
      <c r="K603" s="7">
        <f>IFERROR(VLOOKUP($C603&amp;":"&amp;$D603, Region!$D:$K, 8, FALSE), "")</f>
        <v>9.48</v>
      </c>
      <c r="L603" s="1"/>
      <c r="M603" s="13">
        <f t="shared" si="66"/>
        <v>-101.85897256550174</v>
      </c>
      <c r="N603" s="13">
        <f t="shared" si="67"/>
        <v>3.657509620519394E-2</v>
      </c>
      <c r="O603" s="13">
        <f t="shared" si="68"/>
        <v>-0.89899963700171204</v>
      </c>
      <c r="P603" s="13">
        <f t="shared" si="69"/>
        <v>0.65807201481442668</v>
      </c>
      <c r="Q603" s="13">
        <f t="shared" si="70"/>
        <v>-1.1165424915308164</v>
      </c>
      <c r="R603" s="13">
        <f t="shared" si="71"/>
        <v>1.2125704081228839</v>
      </c>
      <c r="S603" s="14">
        <f t="shared" si="72"/>
        <v>0</v>
      </c>
    </row>
    <row r="604" spans="1:19" x14ac:dyDescent="0.45">
      <c r="A604" s="1"/>
      <c r="B604" s="1" t="s">
        <v>23</v>
      </c>
      <c r="C604" s="1" t="s">
        <v>106</v>
      </c>
      <c r="D604" s="1" t="s">
        <v>106</v>
      </c>
      <c r="E604" s="2">
        <v>43902</v>
      </c>
      <c r="F604" s="1" t="s">
        <v>45</v>
      </c>
      <c r="G604" s="1"/>
      <c r="H604" s="7">
        <f>IFERROR(VLOOKUP($C604&amp;":"&amp;$D604, Region!$D:$K, 2, FALSE), "")</f>
        <v>36.480131999999998</v>
      </c>
      <c r="I604" s="7">
        <f>IFERROR(VLOOKUP($C604&amp;":"&amp;$D604, Region!$D:$K, 3, FALSE), "")</f>
        <v>127.28902100000001</v>
      </c>
      <c r="J604" s="7">
        <f>IFERROR(VLOOKUP($C604&amp;":"&amp;$D604, Region!$D:$K, 7, FALSE), "")</f>
        <v>1.78</v>
      </c>
      <c r="K604" s="7">
        <f>IFERROR(VLOOKUP($C604&amp;":"&amp;$D604, Region!$D:$K, 8, FALSE), "")</f>
        <v>9.48</v>
      </c>
      <c r="L604" s="1"/>
      <c r="M604" s="13">
        <f t="shared" si="66"/>
        <v>-101.85897256550174</v>
      </c>
      <c r="N604" s="13">
        <f t="shared" si="67"/>
        <v>3.657509620519394E-2</v>
      </c>
      <c r="O604" s="13">
        <f t="shared" si="68"/>
        <v>-0.89899963700171204</v>
      </c>
      <c r="P604" s="13">
        <f t="shared" si="69"/>
        <v>0.65807201481442668</v>
      </c>
      <c r="Q604" s="13">
        <f t="shared" si="70"/>
        <v>-1.1165424915308164</v>
      </c>
      <c r="R604" s="13">
        <f t="shared" si="71"/>
        <v>1.2125704081228839</v>
      </c>
      <c r="S604" s="14">
        <f t="shared" si="72"/>
        <v>0</v>
      </c>
    </row>
    <row r="605" spans="1:19" x14ac:dyDescent="0.45">
      <c r="A605" s="1"/>
      <c r="B605" s="1" t="s">
        <v>23</v>
      </c>
      <c r="C605" s="1" t="s">
        <v>106</v>
      </c>
      <c r="D605" s="1" t="s">
        <v>106</v>
      </c>
      <c r="E605" s="2">
        <v>43902</v>
      </c>
      <c r="F605" s="1" t="s">
        <v>45</v>
      </c>
      <c r="G605" s="1"/>
      <c r="H605" s="7">
        <f>IFERROR(VLOOKUP($C605&amp;":"&amp;$D605, Region!$D:$K, 2, FALSE), "")</f>
        <v>36.480131999999998</v>
      </c>
      <c r="I605" s="7">
        <f>IFERROR(VLOOKUP($C605&amp;":"&amp;$D605, Region!$D:$K, 3, FALSE), "")</f>
        <v>127.28902100000001</v>
      </c>
      <c r="J605" s="7">
        <f>IFERROR(VLOOKUP($C605&amp;":"&amp;$D605, Region!$D:$K, 7, FALSE), "")</f>
        <v>1.78</v>
      </c>
      <c r="K605" s="7">
        <f>IFERROR(VLOOKUP($C605&amp;":"&amp;$D605, Region!$D:$K, 8, FALSE), "")</f>
        <v>9.48</v>
      </c>
      <c r="L605" s="1"/>
      <c r="M605" s="13">
        <f t="shared" si="66"/>
        <v>-101.85897256550174</v>
      </c>
      <c r="N605" s="13">
        <f t="shared" si="67"/>
        <v>3.657509620519394E-2</v>
      </c>
      <c r="O605" s="13">
        <f t="shared" si="68"/>
        <v>-0.89899963700171204</v>
      </c>
      <c r="P605" s="13">
        <f t="shared" si="69"/>
        <v>0.65807201481442668</v>
      </c>
      <c r="Q605" s="13">
        <f t="shared" si="70"/>
        <v>-1.1165424915308164</v>
      </c>
      <c r="R605" s="13">
        <f t="shared" si="71"/>
        <v>1.2125704081228839</v>
      </c>
      <c r="S605" s="14">
        <f t="shared" si="72"/>
        <v>0</v>
      </c>
    </row>
    <row r="606" spans="1:19" x14ac:dyDescent="0.45">
      <c r="A606" s="1"/>
      <c r="B606" s="1" t="s">
        <v>23</v>
      </c>
      <c r="C606" s="1" t="s">
        <v>106</v>
      </c>
      <c r="D606" s="1" t="s">
        <v>106</v>
      </c>
      <c r="E606" s="2">
        <v>43902</v>
      </c>
      <c r="F606" s="1" t="s">
        <v>45</v>
      </c>
      <c r="G606" s="1"/>
      <c r="H606" s="7">
        <f>IFERROR(VLOOKUP($C606&amp;":"&amp;$D606, Region!$D:$K, 2, FALSE), "")</f>
        <v>36.480131999999998</v>
      </c>
      <c r="I606" s="7">
        <f>IFERROR(VLOOKUP($C606&amp;":"&amp;$D606, Region!$D:$K, 3, FALSE), "")</f>
        <v>127.28902100000001</v>
      </c>
      <c r="J606" s="7">
        <f>IFERROR(VLOOKUP($C606&amp;":"&amp;$D606, Region!$D:$K, 7, FALSE), "")</f>
        <v>1.78</v>
      </c>
      <c r="K606" s="7">
        <f>IFERROR(VLOOKUP($C606&amp;":"&amp;$D606, Region!$D:$K, 8, FALSE), "")</f>
        <v>9.48</v>
      </c>
      <c r="L606" s="1"/>
      <c r="M606" s="13">
        <f t="shared" si="66"/>
        <v>-101.85897256550174</v>
      </c>
      <c r="N606" s="13">
        <f t="shared" si="67"/>
        <v>3.657509620519394E-2</v>
      </c>
      <c r="O606" s="13">
        <f t="shared" si="68"/>
        <v>-0.89899963700171204</v>
      </c>
      <c r="P606" s="13">
        <f t="shared" si="69"/>
        <v>0.65807201481442668</v>
      </c>
      <c r="Q606" s="13">
        <f t="shared" si="70"/>
        <v>-1.1165424915308164</v>
      </c>
      <c r="R606" s="13">
        <f t="shared" si="71"/>
        <v>1.2125704081228839</v>
      </c>
      <c r="S606" s="14">
        <f t="shared" si="72"/>
        <v>0</v>
      </c>
    </row>
    <row r="607" spans="1:19" x14ac:dyDescent="0.45">
      <c r="A607" s="1"/>
      <c r="B607" s="1" t="s">
        <v>23</v>
      </c>
      <c r="C607" s="1" t="s">
        <v>106</v>
      </c>
      <c r="D607" s="1" t="s">
        <v>106</v>
      </c>
      <c r="E607" s="2">
        <v>43902</v>
      </c>
      <c r="F607" s="1" t="s">
        <v>45</v>
      </c>
      <c r="G607" s="1"/>
      <c r="H607" s="7">
        <f>IFERROR(VLOOKUP($C607&amp;":"&amp;$D607, Region!$D:$K, 2, FALSE), "")</f>
        <v>36.480131999999998</v>
      </c>
      <c r="I607" s="7">
        <f>IFERROR(VLOOKUP($C607&amp;":"&amp;$D607, Region!$D:$K, 3, FALSE), "")</f>
        <v>127.28902100000001</v>
      </c>
      <c r="J607" s="7">
        <f>IFERROR(VLOOKUP($C607&amp;":"&amp;$D607, Region!$D:$K, 7, FALSE), "")</f>
        <v>1.78</v>
      </c>
      <c r="K607" s="7">
        <f>IFERROR(VLOOKUP($C607&amp;":"&amp;$D607, Region!$D:$K, 8, FALSE), "")</f>
        <v>9.48</v>
      </c>
      <c r="L607" s="1"/>
      <c r="M607" s="13">
        <f t="shared" si="66"/>
        <v>-101.85897256550174</v>
      </c>
      <c r="N607" s="13">
        <f t="shared" si="67"/>
        <v>3.657509620519394E-2</v>
      </c>
      <c r="O607" s="13">
        <f t="shared" si="68"/>
        <v>-0.89899963700171204</v>
      </c>
      <c r="P607" s="13">
        <f t="shared" si="69"/>
        <v>0.65807201481442668</v>
      </c>
      <c r="Q607" s="13">
        <f t="shared" si="70"/>
        <v>-1.1165424915308164</v>
      </c>
      <c r="R607" s="13">
        <f t="shared" si="71"/>
        <v>1.2125704081228839</v>
      </c>
      <c r="S607" s="14">
        <f t="shared" si="72"/>
        <v>0</v>
      </c>
    </row>
    <row r="608" spans="1:19" x14ac:dyDescent="0.45">
      <c r="A608" s="1"/>
      <c r="B608" s="1" t="s">
        <v>23</v>
      </c>
      <c r="C608" s="1" t="s">
        <v>106</v>
      </c>
      <c r="D608" s="1" t="s">
        <v>106</v>
      </c>
      <c r="E608" s="2">
        <v>43902</v>
      </c>
      <c r="F608" s="1" t="s">
        <v>45</v>
      </c>
      <c r="G608" s="1"/>
      <c r="H608" s="7">
        <f>IFERROR(VLOOKUP($C608&amp;":"&amp;$D608, Region!$D:$K, 2, FALSE), "")</f>
        <v>36.480131999999998</v>
      </c>
      <c r="I608" s="7">
        <f>IFERROR(VLOOKUP($C608&amp;":"&amp;$D608, Region!$D:$K, 3, FALSE), "")</f>
        <v>127.28902100000001</v>
      </c>
      <c r="J608" s="7">
        <f>IFERROR(VLOOKUP($C608&amp;":"&amp;$D608, Region!$D:$K, 7, FALSE), "")</f>
        <v>1.78</v>
      </c>
      <c r="K608" s="7">
        <f>IFERROR(VLOOKUP($C608&amp;":"&amp;$D608, Region!$D:$K, 8, FALSE), "")</f>
        <v>9.48</v>
      </c>
      <c r="L608" s="1"/>
      <c r="M608" s="13">
        <f t="shared" si="66"/>
        <v>-101.85897256550174</v>
      </c>
      <c r="N608" s="13">
        <f t="shared" si="67"/>
        <v>3.657509620519394E-2</v>
      </c>
      <c r="O608" s="13">
        <f t="shared" si="68"/>
        <v>-0.89899963700171204</v>
      </c>
      <c r="P608" s="13">
        <f t="shared" si="69"/>
        <v>0.65807201481442668</v>
      </c>
      <c r="Q608" s="13">
        <f t="shared" si="70"/>
        <v>-1.1165424915308164</v>
      </c>
      <c r="R608" s="13">
        <f t="shared" si="71"/>
        <v>1.2125704081228839</v>
      </c>
      <c r="S608" s="14">
        <f t="shared" si="72"/>
        <v>0</v>
      </c>
    </row>
    <row r="609" spans="1:19" x14ac:dyDescent="0.45">
      <c r="A609" s="1"/>
      <c r="B609" s="1" t="s">
        <v>23</v>
      </c>
      <c r="C609" s="1" t="s">
        <v>106</v>
      </c>
      <c r="D609" s="1" t="s">
        <v>106</v>
      </c>
      <c r="E609" s="2">
        <v>43902</v>
      </c>
      <c r="F609" s="1" t="s">
        <v>45</v>
      </c>
      <c r="G609" s="1"/>
      <c r="H609" s="7">
        <f>IFERROR(VLOOKUP($C609&amp;":"&amp;$D609, Region!$D:$K, 2, FALSE), "")</f>
        <v>36.480131999999998</v>
      </c>
      <c r="I609" s="7">
        <f>IFERROR(VLOOKUP($C609&amp;":"&amp;$D609, Region!$D:$K, 3, FALSE), "")</f>
        <v>127.28902100000001</v>
      </c>
      <c r="J609" s="7">
        <f>IFERROR(VLOOKUP($C609&amp;":"&amp;$D609, Region!$D:$K, 7, FALSE), "")</f>
        <v>1.78</v>
      </c>
      <c r="K609" s="7">
        <f>IFERROR(VLOOKUP($C609&amp;":"&amp;$D609, Region!$D:$K, 8, FALSE), "")</f>
        <v>9.48</v>
      </c>
      <c r="L609" s="1"/>
      <c r="M609" s="13">
        <f t="shared" si="66"/>
        <v>-101.85897256550174</v>
      </c>
      <c r="N609" s="13">
        <f t="shared" si="67"/>
        <v>3.657509620519394E-2</v>
      </c>
      <c r="O609" s="13">
        <f t="shared" si="68"/>
        <v>-0.89899963700171204</v>
      </c>
      <c r="P609" s="13">
        <f t="shared" si="69"/>
        <v>0.65807201481442668</v>
      </c>
      <c r="Q609" s="13">
        <f t="shared" si="70"/>
        <v>-1.1165424915308164</v>
      </c>
      <c r="R609" s="13">
        <f t="shared" si="71"/>
        <v>1.2125704081228839</v>
      </c>
      <c r="S609" s="14">
        <f t="shared" si="72"/>
        <v>0</v>
      </c>
    </row>
    <row r="610" spans="1:19" x14ac:dyDescent="0.45">
      <c r="A610" s="1"/>
      <c r="B610" s="1" t="s">
        <v>23</v>
      </c>
      <c r="C610" s="1" t="s">
        <v>106</v>
      </c>
      <c r="D610" s="1" t="s">
        <v>106</v>
      </c>
      <c r="E610" s="2">
        <v>43902</v>
      </c>
      <c r="F610" s="1" t="s">
        <v>45</v>
      </c>
      <c r="G610" s="1"/>
      <c r="H610" s="7">
        <f>IFERROR(VLOOKUP($C610&amp;":"&amp;$D610, Region!$D:$K, 2, FALSE), "")</f>
        <v>36.480131999999998</v>
      </c>
      <c r="I610" s="7">
        <f>IFERROR(VLOOKUP($C610&amp;":"&amp;$D610, Region!$D:$K, 3, FALSE), "")</f>
        <v>127.28902100000001</v>
      </c>
      <c r="J610" s="7">
        <f>IFERROR(VLOOKUP($C610&amp;":"&amp;$D610, Region!$D:$K, 7, FALSE), "")</f>
        <v>1.78</v>
      </c>
      <c r="K610" s="7">
        <f>IFERROR(VLOOKUP($C610&amp;":"&amp;$D610, Region!$D:$K, 8, FALSE), "")</f>
        <v>9.48</v>
      </c>
      <c r="L610" s="1"/>
      <c r="M610" s="13">
        <f t="shared" si="66"/>
        <v>-101.85897256550174</v>
      </c>
      <c r="N610" s="13">
        <f t="shared" si="67"/>
        <v>3.657509620519394E-2</v>
      </c>
      <c r="O610" s="13">
        <f t="shared" si="68"/>
        <v>-0.89899963700171204</v>
      </c>
      <c r="P610" s="13">
        <f t="shared" si="69"/>
        <v>0.65807201481442668</v>
      </c>
      <c r="Q610" s="13">
        <f t="shared" si="70"/>
        <v>-1.1165424915308164</v>
      </c>
      <c r="R610" s="13">
        <f t="shared" si="71"/>
        <v>1.2125704081228839</v>
      </c>
      <c r="S610" s="14">
        <f t="shared" si="72"/>
        <v>0</v>
      </c>
    </row>
    <row r="611" spans="1:19" x14ac:dyDescent="0.45">
      <c r="A611" s="1"/>
      <c r="B611" s="1" t="s">
        <v>23</v>
      </c>
      <c r="C611" s="1" t="s">
        <v>106</v>
      </c>
      <c r="D611" s="1" t="s">
        <v>106</v>
      </c>
      <c r="E611" s="2">
        <v>43902</v>
      </c>
      <c r="F611" s="1" t="s">
        <v>45</v>
      </c>
      <c r="G611" s="1"/>
      <c r="H611" s="7">
        <f>IFERROR(VLOOKUP($C611&amp;":"&amp;$D611, Region!$D:$K, 2, FALSE), "")</f>
        <v>36.480131999999998</v>
      </c>
      <c r="I611" s="7">
        <f>IFERROR(VLOOKUP($C611&amp;":"&amp;$D611, Region!$D:$K, 3, FALSE), "")</f>
        <v>127.28902100000001</v>
      </c>
      <c r="J611" s="7">
        <f>IFERROR(VLOOKUP($C611&amp;":"&amp;$D611, Region!$D:$K, 7, FALSE), "")</f>
        <v>1.78</v>
      </c>
      <c r="K611" s="7">
        <f>IFERROR(VLOOKUP($C611&amp;":"&amp;$D611, Region!$D:$K, 8, FALSE), "")</f>
        <v>9.48</v>
      </c>
      <c r="L611" s="1"/>
      <c r="M611" s="13">
        <f t="shared" si="66"/>
        <v>-101.85897256550174</v>
      </c>
      <c r="N611" s="13">
        <f t="shared" si="67"/>
        <v>3.657509620519394E-2</v>
      </c>
      <c r="O611" s="13">
        <f t="shared" si="68"/>
        <v>-0.89899963700171204</v>
      </c>
      <c r="P611" s="13">
        <f t="shared" si="69"/>
        <v>0.65807201481442668</v>
      </c>
      <c r="Q611" s="13">
        <f t="shared" si="70"/>
        <v>-1.1165424915308164</v>
      </c>
      <c r="R611" s="13">
        <f t="shared" si="71"/>
        <v>1.2125704081228839</v>
      </c>
      <c r="S611" s="14">
        <f t="shared" si="72"/>
        <v>0</v>
      </c>
    </row>
    <row r="612" spans="1:19" x14ac:dyDescent="0.45">
      <c r="A612" s="1"/>
      <c r="B612" s="1" t="s">
        <v>23</v>
      </c>
      <c r="C612" s="1" t="s">
        <v>106</v>
      </c>
      <c r="D612" s="1" t="s">
        <v>106</v>
      </c>
      <c r="E612" s="2">
        <v>43902</v>
      </c>
      <c r="F612" s="1" t="s">
        <v>45</v>
      </c>
      <c r="G612" s="1"/>
      <c r="H612" s="7">
        <f>IFERROR(VLOOKUP($C612&amp;":"&amp;$D612, Region!$D:$K, 2, FALSE), "")</f>
        <v>36.480131999999998</v>
      </c>
      <c r="I612" s="7">
        <f>IFERROR(VLOOKUP($C612&amp;":"&amp;$D612, Region!$D:$K, 3, FALSE), "")</f>
        <v>127.28902100000001</v>
      </c>
      <c r="J612" s="7">
        <f>IFERROR(VLOOKUP($C612&amp;":"&amp;$D612, Region!$D:$K, 7, FALSE), "")</f>
        <v>1.78</v>
      </c>
      <c r="K612" s="7">
        <f>IFERROR(VLOOKUP($C612&amp;":"&amp;$D612, Region!$D:$K, 8, FALSE), "")</f>
        <v>9.48</v>
      </c>
      <c r="L612" s="1"/>
      <c r="M612" s="13">
        <f t="shared" si="66"/>
        <v>-101.85897256550174</v>
      </c>
      <c r="N612" s="13">
        <f t="shared" si="67"/>
        <v>3.657509620519394E-2</v>
      </c>
      <c r="O612" s="13">
        <f t="shared" si="68"/>
        <v>-0.89899963700171204</v>
      </c>
      <c r="P612" s="13">
        <f t="shared" si="69"/>
        <v>0.65807201481442668</v>
      </c>
      <c r="Q612" s="13">
        <f t="shared" si="70"/>
        <v>-1.1165424915308164</v>
      </c>
      <c r="R612" s="13">
        <f t="shared" si="71"/>
        <v>1.2125704081228839</v>
      </c>
      <c r="S612" s="14">
        <f t="shared" si="72"/>
        <v>0</v>
      </c>
    </row>
    <row r="613" spans="1:19" x14ac:dyDescent="0.45">
      <c r="A613" s="1"/>
      <c r="B613" s="1" t="s">
        <v>23</v>
      </c>
      <c r="C613" s="1" t="s">
        <v>106</v>
      </c>
      <c r="D613" s="1" t="s">
        <v>106</v>
      </c>
      <c r="E613" s="2">
        <v>43902</v>
      </c>
      <c r="F613" s="1" t="s">
        <v>45</v>
      </c>
      <c r="G613" s="1"/>
      <c r="H613" s="7">
        <f>IFERROR(VLOOKUP($C613&amp;":"&amp;$D613, Region!$D:$K, 2, FALSE), "")</f>
        <v>36.480131999999998</v>
      </c>
      <c r="I613" s="7">
        <f>IFERROR(VLOOKUP($C613&amp;":"&amp;$D613, Region!$D:$K, 3, FALSE), "")</f>
        <v>127.28902100000001</v>
      </c>
      <c r="J613" s="7">
        <f>IFERROR(VLOOKUP($C613&amp;":"&amp;$D613, Region!$D:$K, 7, FALSE), "")</f>
        <v>1.78</v>
      </c>
      <c r="K613" s="7">
        <f>IFERROR(VLOOKUP($C613&amp;":"&amp;$D613, Region!$D:$K, 8, FALSE), "")</f>
        <v>9.48</v>
      </c>
      <c r="L613" s="1"/>
      <c r="M613" s="13">
        <f t="shared" si="66"/>
        <v>-101.85897256550174</v>
      </c>
      <c r="N613" s="13">
        <f t="shared" si="67"/>
        <v>3.657509620519394E-2</v>
      </c>
      <c r="O613" s="13">
        <f t="shared" si="68"/>
        <v>-0.89899963700171204</v>
      </c>
      <c r="P613" s="13">
        <f t="shared" si="69"/>
        <v>0.65807201481442668</v>
      </c>
      <c r="Q613" s="13">
        <f t="shared" si="70"/>
        <v>-1.1165424915308164</v>
      </c>
      <c r="R613" s="13">
        <f t="shared" si="71"/>
        <v>1.2125704081228839</v>
      </c>
      <c r="S613" s="14">
        <f t="shared" si="72"/>
        <v>0</v>
      </c>
    </row>
    <row r="614" spans="1:19" x14ac:dyDescent="0.45">
      <c r="A614" s="1"/>
      <c r="B614" s="1" t="s">
        <v>23</v>
      </c>
      <c r="C614" s="1" t="s">
        <v>106</v>
      </c>
      <c r="D614" s="1" t="s">
        <v>106</v>
      </c>
      <c r="E614" s="2">
        <v>43903</v>
      </c>
      <c r="F614" s="1" t="s">
        <v>45</v>
      </c>
      <c r="G614" s="1"/>
      <c r="H614" s="7">
        <f>IFERROR(VLOOKUP($C614&amp;":"&amp;$D614, Region!$D:$K, 2, FALSE), "")</f>
        <v>36.480131999999998</v>
      </c>
      <c r="I614" s="7">
        <f>IFERROR(VLOOKUP($C614&amp;":"&amp;$D614, Region!$D:$K, 3, FALSE), "")</f>
        <v>127.28902100000001</v>
      </c>
      <c r="J614" s="7">
        <f>IFERROR(VLOOKUP($C614&amp;":"&amp;$D614, Region!$D:$K, 7, FALSE), "")</f>
        <v>1.78</v>
      </c>
      <c r="K614" s="7">
        <f>IFERROR(VLOOKUP($C614&amp;":"&amp;$D614, Region!$D:$K, 8, FALSE), "")</f>
        <v>9.48</v>
      </c>
      <c r="L614" s="1"/>
      <c r="M614" s="13">
        <f t="shared" si="66"/>
        <v>-101.85897256550174</v>
      </c>
      <c r="N614" s="13">
        <f t="shared" si="67"/>
        <v>3.657509620519394E-2</v>
      </c>
      <c r="O614" s="13">
        <f t="shared" si="68"/>
        <v>-0.89899963700171204</v>
      </c>
      <c r="P614" s="13">
        <f t="shared" si="69"/>
        <v>0.65807201481442668</v>
      </c>
      <c r="Q614" s="13">
        <f t="shared" si="70"/>
        <v>-1.1165424915308164</v>
      </c>
      <c r="R614" s="13">
        <f t="shared" si="71"/>
        <v>1.3396483199187277</v>
      </c>
      <c r="S614" s="14">
        <f t="shared" si="72"/>
        <v>0</v>
      </c>
    </row>
    <row r="615" spans="1:19" x14ac:dyDescent="0.45">
      <c r="A615" s="1"/>
      <c r="B615" s="1" t="s">
        <v>23</v>
      </c>
      <c r="C615" s="1" t="s">
        <v>106</v>
      </c>
      <c r="D615" s="1" t="s">
        <v>106</v>
      </c>
      <c r="E615" s="2">
        <v>43904</v>
      </c>
      <c r="F615" s="1" t="s">
        <v>45</v>
      </c>
      <c r="G615" s="1"/>
      <c r="H615" s="7">
        <f>IFERROR(VLOOKUP($C615&amp;":"&amp;$D615, Region!$D:$K, 2, FALSE), "")</f>
        <v>36.480131999999998</v>
      </c>
      <c r="I615" s="7">
        <f>IFERROR(VLOOKUP($C615&amp;":"&amp;$D615, Region!$D:$K, 3, FALSE), "")</f>
        <v>127.28902100000001</v>
      </c>
      <c r="J615" s="7">
        <f>IFERROR(VLOOKUP($C615&amp;":"&amp;$D615, Region!$D:$K, 7, FALSE), "")</f>
        <v>1.78</v>
      </c>
      <c r="K615" s="7">
        <f>IFERROR(VLOOKUP($C615&amp;":"&amp;$D615, Region!$D:$K, 8, FALSE), "")</f>
        <v>9.48</v>
      </c>
      <c r="L615" s="1"/>
      <c r="M615" s="13">
        <f t="shared" si="66"/>
        <v>-101.85897256550174</v>
      </c>
      <c r="N615" s="13">
        <f t="shared" si="67"/>
        <v>3.657509620519394E-2</v>
      </c>
      <c r="O615" s="13">
        <f t="shared" si="68"/>
        <v>-0.89899963700171204</v>
      </c>
      <c r="P615" s="13">
        <f t="shared" si="69"/>
        <v>0.65807201481442668</v>
      </c>
      <c r="Q615" s="13">
        <f t="shared" si="70"/>
        <v>-1.1165424915308164</v>
      </c>
      <c r="R615" s="13">
        <f t="shared" si="71"/>
        <v>1.4667262317145717</v>
      </c>
      <c r="S615" s="14">
        <f t="shared" si="72"/>
        <v>0</v>
      </c>
    </row>
    <row r="616" spans="1:19" x14ac:dyDescent="0.45">
      <c r="A616" s="1"/>
      <c r="B616" s="1" t="s">
        <v>23</v>
      </c>
      <c r="C616" s="1" t="s">
        <v>106</v>
      </c>
      <c r="D616" s="1" t="s">
        <v>106</v>
      </c>
      <c r="E616" s="2">
        <v>43905</v>
      </c>
      <c r="F616" s="1" t="s">
        <v>45</v>
      </c>
      <c r="G616" s="1"/>
      <c r="H616" s="7">
        <f>IFERROR(VLOOKUP($C616&amp;":"&amp;$D616, Region!$D:$K, 2, FALSE), "")</f>
        <v>36.480131999999998</v>
      </c>
      <c r="I616" s="7">
        <f>IFERROR(VLOOKUP($C616&amp;":"&amp;$D616, Region!$D:$K, 3, FALSE), "")</f>
        <v>127.28902100000001</v>
      </c>
      <c r="J616" s="7">
        <f>IFERROR(VLOOKUP($C616&amp;":"&amp;$D616, Region!$D:$K, 7, FALSE), "")</f>
        <v>1.78</v>
      </c>
      <c r="K616" s="7">
        <f>IFERROR(VLOOKUP($C616&amp;":"&amp;$D616, Region!$D:$K, 8, FALSE), "")</f>
        <v>9.48</v>
      </c>
      <c r="L616" s="1"/>
      <c r="M616" s="13">
        <f t="shared" si="66"/>
        <v>-101.85897256550174</v>
      </c>
      <c r="N616" s="13">
        <f t="shared" si="67"/>
        <v>3.657509620519394E-2</v>
      </c>
      <c r="O616" s="13">
        <f t="shared" si="68"/>
        <v>-0.89899963700171204</v>
      </c>
      <c r="P616" s="13">
        <f t="shared" si="69"/>
        <v>0.65807201481442668</v>
      </c>
      <c r="Q616" s="13">
        <f t="shared" si="70"/>
        <v>-1.1165424915308164</v>
      </c>
      <c r="R616" s="13">
        <f t="shared" si="71"/>
        <v>1.5938041435104155</v>
      </c>
      <c r="S616" s="14">
        <f t="shared" si="72"/>
        <v>0</v>
      </c>
    </row>
    <row r="617" spans="1:19" x14ac:dyDescent="0.45">
      <c r="A617" s="1"/>
      <c r="B617" s="1" t="s">
        <v>23</v>
      </c>
      <c r="C617" s="1" t="s">
        <v>106</v>
      </c>
      <c r="D617" s="1" t="s">
        <v>106</v>
      </c>
      <c r="E617" s="2">
        <v>43907</v>
      </c>
      <c r="F617" s="1" t="s">
        <v>45</v>
      </c>
      <c r="G617" s="1"/>
      <c r="H617" s="7">
        <f>IFERROR(VLOOKUP($C617&amp;":"&amp;$D617, Region!$D:$K, 2, FALSE), "")</f>
        <v>36.480131999999998</v>
      </c>
      <c r="I617" s="7">
        <f>IFERROR(VLOOKUP($C617&amp;":"&amp;$D617, Region!$D:$K, 3, FALSE), "")</f>
        <v>127.28902100000001</v>
      </c>
      <c r="J617" s="7">
        <f>IFERROR(VLOOKUP($C617&amp;":"&amp;$D617, Region!$D:$K, 7, FALSE), "")</f>
        <v>1.78</v>
      </c>
      <c r="K617" s="7">
        <f>IFERROR(VLOOKUP($C617&amp;":"&amp;$D617, Region!$D:$K, 8, FALSE), "")</f>
        <v>9.48</v>
      </c>
      <c r="L617" s="1"/>
      <c r="M617" s="13">
        <f t="shared" si="66"/>
        <v>-101.85897256550174</v>
      </c>
      <c r="N617" s="13">
        <f t="shared" si="67"/>
        <v>3.657509620519394E-2</v>
      </c>
      <c r="O617" s="13">
        <f t="shared" si="68"/>
        <v>-0.89899963700171204</v>
      </c>
      <c r="P617" s="13">
        <f t="shared" si="69"/>
        <v>0.65807201481442668</v>
      </c>
      <c r="Q617" s="13">
        <f t="shared" si="70"/>
        <v>-1.1165424915308164</v>
      </c>
      <c r="R617" s="13">
        <f t="shared" si="71"/>
        <v>1.8479599671021034</v>
      </c>
      <c r="S617" s="14">
        <f t="shared" si="72"/>
        <v>0</v>
      </c>
    </row>
    <row r="618" spans="1:19" x14ac:dyDescent="0.45">
      <c r="A618" s="1">
        <v>1966</v>
      </c>
      <c r="B618" s="1" t="s">
        <v>23</v>
      </c>
      <c r="C618" s="1" t="s">
        <v>109</v>
      </c>
      <c r="D618" s="1" t="s">
        <v>110</v>
      </c>
      <c r="E618" s="2">
        <v>43856</v>
      </c>
      <c r="F618" s="1" t="s">
        <v>27</v>
      </c>
      <c r="G618" s="1"/>
      <c r="H618" s="7">
        <f>IFERROR(VLOOKUP($C618&amp;":"&amp;$D618, Region!$D:$K, 2, FALSE), "")</f>
        <v>37.658363000000001</v>
      </c>
      <c r="I618" s="7">
        <f>IFERROR(VLOOKUP($C618&amp;":"&amp;$D618, Region!$D:$K, 3, FALSE), "")</f>
        <v>126.83196100000001</v>
      </c>
      <c r="J618" s="7">
        <f>IFERROR(VLOOKUP($C618&amp;":"&amp;$D618, Region!$D:$K, 7, FALSE), "")</f>
        <v>1.88</v>
      </c>
      <c r="K618" s="7">
        <f>IFERROR(VLOOKUP($C618&amp;":"&amp;$D618, Region!$D:$K, 8, FALSE), "")</f>
        <v>12.82</v>
      </c>
      <c r="L618" s="1"/>
      <c r="M618" s="13">
        <f t="shared" si="66"/>
        <v>-0.46204383880433331</v>
      </c>
      <c r="N618" s="13">
        <f t="shared" si="67"/>
        <v>1.5278841392650162</v>
      </c>
      <c r="O618" s="13">
        <f t="shared" si="68"/>
        <v>-1.4313458848101759</v>
      </c>
      <c r="P618" s="13">
        <f t="shared" si="69"/>
        <v>0.84277436343939161</v>
      </c>
      <c r="Q618" s="13">
        <f t="shared" si="70"/>
        <v>-0.66775433298578546</v>
      </c>
      <c r="R618" s="13">
        <f t="shared" si="71"/>
        <v>-4.6330135344859347</v>
      </c>
      <c r="S618" s="14">
        <f t="shared" si="72"/>
        <v>1</v>
      </c>
    </row>
    <row r="619" spans="1:19" x14ac:dyDescent="0.45">
      <c r="A619" s="1">
        <v>1964</v>
      </c>
      <c r="B619" s="1" t="s">
        <v>23</v>
      </c>
      <c r="C619" s="1" t="s">
        <v>109</v>
      </c>
      <c r="D619" s="1" t="s">
        <v>111</v>
      </c>
      <c r="E619" s="2">
        <v>43857</v>
      </c>
      <c r="F619" s="1" t="s">
        <v>27</v>
      </c>
      <c r="G619" s="1"/>
      <c r="H619" s="7">
        <f>IFERROR(VLOOKUP($C619&amp;":"&amp;$D619, Region!$D:$K, 2, FALSE), "")</f>
        <v>36.992292999999997</v>
      </c>
      <c r="I619" s="7">
        <f>IFERROR(VLOOKUP($C619&amp;":"&amp;$D619, Region!$D:$K, 3, FALSE), "")</f>
        <v>127.112709</v>
      </c>
      <c r="J619" s="7">
        <f>IFERROR(VLOOKUP($C619&amp;":"&amp;$D619, Region!$D:$K, 7, FALSE), "")</f>
        <v>1.39</v>
      </c>
      <c r="K619" s="7">
        <f>IFERROR(VLOOKUP($C619&amp;":"&amp;$D619, Region!$D:$K, 8, FALSE), "")</f>
        <v>12.13</v>
      </c>
      <c r="L619" s="1"/>
      <c r="M619" s="13">
        <f t="shared" si="66"/>
        <v>-0.56519432581012918</v>
      </c>
      <c r="N619" s="13">
        <f t="shared" si="67"/>
        <v>0.68482686585185715</v>
      </c>
      <c r="O619" s="13">
        <f t="shared" si="68"/>
        <v>-1.1043534891078064</v>
      </c>
      <c r="P619" s="13">
        <f t="shared" si="69"/>
        <v>-6.2267144822937444E-2</v>
      </c>
      <c r="Q619" s="13">
        <f t="shared" si="70"/>
        <v>-0.76046805436185461</v>
      </c>
      <c r="R619" s="13">
        <f t="shared" si="71"/>
        <v>-4.5059356226900906</v>
      </c>
      <c r="S619" s="14">
        <f t="shared" si="72"/>
        <v>1</v>
      </c>
    </row>
    <row r="620" spans="1:19" x14ac:dyDescent="0.45">
      <c r="A620" s="1">
        <v>1971</v>
      </c>
      <c r="B620" s="1" t="s">
        <v>39</v>
      </c>
      <c r="C620" s="1" t="s">
        <v>109</v>
      </c>
      <c r="D620" s="1" t="s">
        <v>112</v>
      </c>
      <c r="E620" s="2">
        <v>43862</v>
      </c>
      <c r="F620" s="1" t="s">
        <v>27</v>
      </c>
      <c r="G620" s="1"/>
      <c r="H620" s="7">
        <f>IFERROR(VLOOKUP($C620&amp;":"&amp;$D620, Region!$D:$K, 2, FALSE), "")</f>
        <v>37.503393000000003</v>
      </c>
      <c r="I620" s="7">
        <f>IFERROR(VLOOKUP($C620&amp;":"&amp;$D620, Region!$D:$K, 3, FALSE), "")</f>
        <v>126.766049</v>
      </c>
      <c r="J620" s="7">
        <f>IFERROR(VLOOKUP($C620&amp;":"&amp;$D620, Region!$D:$K, 7, FALSE), "")</f>
        <v>1.51</v>
      </c>
      <c r="K620" s="7">
        <f>IFERROR(VLOOKUP($C620&amp;":"&amp;$D620, Region!$D:$K, 8, FALSE), "")</f>
        <v>12.77</v>
      </c>
      <c r="L620" s="1"/>
      <c r="M620" s="13">
        <f t="shared" si="66"/>
        <v>-0.20416762128984345</v>
      </c>
      <c r="N620" s="13">
        <f t="shared" si="67"/>
        <v>1.3317357079277166</v>
      </c>
      <c r="O620" s="13">
        <f t="shared" si="68"/>
        <v>-1.5081148120528962</v>
      </c>
      <c r="P620" s="13">
        <f t="shared" si="69"/>
        <v>0.15937567352702089</v>
      </c>
      <c r="Q620" s="13">
        <f t="shared" si="70"/>
        <v>-0.67447271859274704</v>
      </c>
      <c r="R620" s="13">
        <f t="shared" si="71"/>
        <v>-3.8705460637108713</v>
      </c>
      <c r="S620" s="14">
        <f t="shared" si="72"/>
        <v>1</v>
      </c>
    </row>
    <row r="621" spans="1:19" x14ac:dyDescent="0.45">
      <c r="A621" s="1">
        <v>1980</v>
      </c>
      <c r="B621" s="1" t="s">
        <v>39</v>
      </c>
      <c r="C621" s="1" t="s">
        <v>109</v>
      </c>
      <c r="D621" s="1" t="s">
        <v>110</v>
      </c>
      <c r="E621" s="2">
        <v>43863</v>
      </c>
      <c r="F621" s="1" t="s">
        <v>27</v>
      </c>
      <c r="G621" s="1"/>
      <c r="H621" s="7">
        <f>IFERROR(VLOOKUP($C621&amp;":"&amp;$D621, Region!$D:$K, 2, FALSE), "")</f>
        <v>37.658363000000001</v>
      </c>
      <c r="I621" s="7">
        <f>IFERROR(VLOOKUP($C621&amp;":"&amp;$D621, Region!$D:$K, 3, FALSE), "")</f>
        <v>126.83196100000001</v>
      </c>
      <c r="J621" s="7">
        <f>IFERROR(VLOOKUP($C621&amp;":"&amp;$D621, Region!$D:$K, 7, FALSE), "")</f>
        <v>1.88</v>
      </c>
      <c r="K621" s="7">
        <f>IFERROR(VLOOKUP($C621&amp;":"&amp;$D621, Region!$D:$K, 8, FALSE), "")</f>
        <v>12.82</v>
      </c>
      <c r="L621" s="1"/>
      <c r="M621" s="13">
        <f t="shared" si="66"/>
        <v>0.26000957023623827</v>
      </c>
      <c r="N621" s="13">
        <f t="shared" si="67"/>
        <v>1.5278841392650162</v>
      </c>
      <c r="O621" s="13">
        <f t="shared" si="68"/>
        <v>-1.4313458848101759</v>
      </c>
      <c r="P621" s="13">
        <f t="shared" si="69"/>
        <v>0.84277436343939161</v>
      </c>
      <c r="Q621" s="13">
        <f t="shared" si="70"/>
        <v>-0.66775433298578546</v>
      </c>
      <c r="R621" s="13">
        <f t="shared" si="71"/>
        <v>-3.7434681519150272</v>
      </c>
      <c r="S621" s="14">
        <f t="shared" si="72"/>
        <v>1</v>
      </c>
    </row>
    <row r="622" spans="1:19" x14ac:dyDescent="0.45">
      <c r="A622" s="1">
        <v>1977</v>
      </c>
      <c r="B622" s="1" t="s">
        <v>23</v>
      </c>
      <c r="C622" s="1" t="s">
        <v>109</v>
      </c>
      <c r="D622" s="1" t="s">
        <v>113</v>
      </c>
      <c r="E622" s="2">
        <v>43863</v>
      </c>
      <c r="F622" s="1" t="s">
        <v>27</v>
      </c>
      <c r="G622" s="1"/>
      <c r="H622" s="7">
        <f>IFERROR(VLOOKUP($C622&amp;":"&amp;$D622, Region!$D:$K, 2, FALSE), "")</f>
        <v>37.263376000000001</v>
      </c>
      <c r="I622" s="7">
        <f>IFERROR(VLOOKUP($C622&amp;":"&amp;$D622, Region!$D:$K, 3, FALSE), "")</f>
        <v>127.02861300000001</v>
      </c>
      <c r="J622" s="7">
        <f>IFERROR(VLOOKUP($C622&amp;":"&amp;$D622, Region!$D:$K, 7, FALSE), "")</f>
        <v>1.72</v>
      </c>
      <c r="K622" s="7">
        <f>IFERROR(VLOOKUP($C622&amp;":"&amp;$D622, Region!$D:$K, 8, FALSE), "")</f>
        <v>10.5</v>
      </c>
      <c r="L622" s="1"/>
      <c r="M622" s="13">
        <f t="shared" si="66"/>
        <v>0.10528383972754435</v>
      </c>
      <c r="N622" s="13">
        <f t="shared" si="67"/>
        <v>1.0279416958977405</v>
      </c>
      <c r="O622" s="13">
        <f t="shared" si="68"/>
        <v>-1.2023016579602426</v>
      </c>
      <c r="P622" s="13">
        <f t="shared" si="69"/>
        <v>0.54725060563944761</v>
      </c>
      <c r="Q622" s="13">
        <f t="shared" si="70"/>
        <v>-0.97948742514880094</v>
      </c>
      <c r="R622" s="13">
        <f t="shared" si="71"/>
        <v>-3.7434681519150272</v>
      </c>
      <c r="S622" s="14">
        <f t="shared" si="72"/>
        <v>1</v>
      </c>
    </row>
    <row r="623" spans="1:19" x14ac:dyDescent="0.45">
      <c r="A623" s="1">
        <v>1982</v>
      </c>
      <c r="B623" s="1" t="s">
        <v>23</v>
      </c>
      <c r="C623" s="1" t="s">
        <v>109</v>
      </c>
      <c r="D623" s="1" t="s">
        <v>114</v>
      </c>
      <c r="E623" s="2">
        <v>43866</v>
      </c>
      <c r="F623" s="1" t="s">
        <v>27</v>
      </c>
      <c r="G623" s="1"/>
      <c r="H623" s="7">
        <f>IFERROR(VLOOKUP($C623&amp;":"&amp;$D623, Region!$D:$K, 2, FALSE), "")</f>
        <v>37.594267000000002</v>
      </c>
      <c r="I623" s="7">
        <f>IFERROR(VLOOKUP($C623&amp;":"&amp;$D623, Region!$D:$K, 3, FALSE), "")</f>
        <v>127.129549</v>
      </c>
      <c r="J623" s="7">
        <f>IFERROR(VLOOKUP($C623&amp;":"&amp;$D623, Region!$D:$K, 7, FALSE), "")</f>
        <v>1.94</v>
      </c>
      <c r="K623" s="7">
        <f>IFERROR(VLOOKUP($C623&amp;":"&amp;$D623, Region!$D:$K, 8, FALSE), "")</f>
        <v>12.88</v>
      </c>
      <c r="L623" s="1"/>
      <c r="M623" s="13">
        <f t="shared" si="66"/>
        <v>0.36316005724203421</v>
      </c>
      <c r="N623" s="13">
        <f t="shared" si="67"/>
        <v>1.4467566316506681</v>
      </c>
      <c r="O623" s="13">
        <f t="shared" si="68"/>
        <v>-1.0847396291920501</v>
      </c>
      <c r="P623" s="13">
        <f t="shared" si="69"/>
        <v>0.95359577261437078</v>
      </c>
      <c r="Q623" s="13">
        <f t="shared" si="70"/>
        <v>-0.65969227025743149</v>
      </c>
      <c r="R623" s="13">
        <f t="shared" si="71"/>
        <v>-3.3622344165274956</v>
      </c>
      <c r="S623" s="14">
        <f t="shared" si="72"/>
        <v>1</v>
      </c>
    </row>
    <row r="624" spans="1:19" x14ac:dyDescent="0.45">
      <c r="A624" s="1">
        <v>1978</v>
      </c>
      <c r="B624" s="1" t="s">
        <v>23</v>
      </c>
      <c r="C624" s="1" t="s">
        <v>109</v>
      </c>
      <c r="D624" s="1" t="s">
        <v>113</v>
      </c>
      <c r="E624" s="2">
        <v>43866</v>
      </c>
      <c r="F624" s="1" t="s">
        <v>27</v>
      </c>
      <c r="G624" s="1"/>
      <c r="H624" s="7">
        <f>IFERROR(VLOOKUP($C624&amp;":"&amp;$D624, Region!$D:$K, 2, FALSE), "")</f>
        <v>37.263376000000001</v>
      </c>
      <c r="I624" s="7">
        <f>IFERROR(VLOOKUP($C624&amp;":"&amp;$D624, Region!$D:$K, 3, FALSE), "")</f>
        <v>127.02861300000001</v>
      </c>
      <c r="J624" s="7">
        <f>IFERROR(VLOOKUP($C624&amp;":"&amp;$D624, Region!$D:$K, 7, FALSE), "")</f>
        <v>1.72</v>
      </c>
      <c r="K624" s="7">
        <f>IFERROR(VLOOKUP($C624&amp;":"&amp;$D624, Region!$D:$K, 8, FALSE), "")</f>
        <v>10.5</v>
      </c>
      <c r="L624" s="1"/>
      <c r="M624" s="13">
        <f t="shared" si="66"/>
        <v>0.15685908323044231</v>
      </c>
      <c r="N624" s="13">
        <f t="shared" si="67"/>
        <v>1.0279416958977405</v>
      </c>
      <c r="O624" s="13">
        <f t="shared" si="68"/>
        <v>-1.2023016579602426</v>
      </c>
      <c r="P624" s="13">
        <f t="shared" si="69"/>
        <v>0.54725060563944761</v>
      </c>
      <c r="Q624" s="13">
        <f t="shared" si="70"/>
        <v>-0.97948742514880094</v>
      </c>
      <c r="R624" s="13">
        <f t="shared" si="71"/>
        <v>-3.3622344165274956</v>
      </c>
      <c r="S624" s="14">
        <f t="shared" si="72"/>
        <v>1</v>
      </c>
    </row>
    <row r="625" spans="1:19" x14ac:dyDescent="0.45">
      <c r="A625" s="1">
        <v>1946</v>
      </c>
      <c r="B625" s="1" t="s">
        <v>23</v>
      </c>
      <c r="C625" s="1" t="s">
        <v>109</v>
      </c>
      <c r="D625" s="1" t="s">
        <v>115</v>
      </c>
      <c r="E625" s="2">
        <v>43870</v>
      </c>
      <c r="F625" s="1" t="s">
        <v>27</v>
      </c>
      <c r="G625" s="1"/>
      <c r="H625" s="7">
        <f>IFERROR(VLOOKUP($C625&amp;":"&amp;$D625, Region!$D:$K, 2, FALSE), "")</f>
        <v>37.380110000000002</v>
      </c>
      <c r="I625" s="7">
        <f>IFERROR(VLOOKUP($C625&amp;":"&amp;$D625, Region!$D:$K, 3, FALSE), "")</f>
        <v>126.803009</v>
      </c>
      <c r="J625" s="7">
        <f>IFERROR(VLOOKUP($C625&amp;":"&amp;$D625, Region!$D:$K, 7, FALSE), "")</f>
        <v>1.55</v>
      </c>
      <c r="K625" s="7">
        <f>IFERROR(VLOOKUP($C625&amp;":"&amp;$D625, Region!$D:$K, 8, FALSE), "")</f>
        <v>8.86</v>
      </c>
      <c r="L625" s="1"/>
      <c r="M625" s="13">
        <f t="shared" si="66"/>
        <v>-1.4935487088622927</v>
      </c>
      <c r="N625" s="13">
        <f t="shared" si="67"/>
        <v>1.175694105936643</v>
      </c>
      <c r="O625" s="13">
        <f t="shared" si="68"/>
        <v>-1.4650668154681918</v>
      </c>
      <c r="P625" s="13">
        <f t="shared" si="69"/>
        <v>0.23325661297700701</v>
      </c>
      <c r="Q625" s="13">
        <f t="shared" si="70"/>
        <v>-1.1998504730571395</v>
      </c>
      <c r="R625" s="13">
        <f t="shared" si="71"/>
        <v>-2.8539227693441203</v>
      </c>
      <c r="S625" s="14">
        <f t="shared" si="72"/>
        <v>1</v>
      </c>
    </row>
    <row r="626" spans="1:19" x14ac:dyDescent="0.45">
      <c r="A626" s="1">
        <v>1968</v>
      </c>
      <c r="B626" s="1" t="s">
        <v>23</v>
      </c>
      <c r="C626" s="1" t="s">
        <v>109</v>
      </c>
      <c r="D626" s="1" t="s">
        <v>115</v>
      </c>
      <c r="E626" s="2">
        <v>43870</v>
      </c>
      <c r="F626" s="1" t="s">
        <v>45</v>
      </c>
      <c r="G626" s="1"/>
      <c r="H626" s="7">
        <f>IFERROR(VLOOKUP($C626&amp;":"&amp;$D626, Region!$D:$K, 2, FALSE), "")</f>
        <v>37.380110000000002</v>
      </c>
      <c r="I626" s="7">
        <f>IFERROR(VLOOKUP($C626&amp;":"&amp;$D626, Region!$D:$K, 3, FALSE), "")</f>
        <v>126.803009</v>
      </c>
      <c r="J626" s="7">
        <f>IFERROR(VLOOKUP($C626&amp;":"&amp;$D626, Region!$D:$K, 7, FALSE), "")</f>
        <v>1.55</v>
      </c>
      <c r="K626" s="7">
        <f>IFERROR(VLOOKUP($C626&amp;":"&amp;$D626, Region!$D:$K, 8, FALSE), "")</f>
        <v>8.86</v>
      </c>
      <c r="L626" s="1"/>
      <c r="M626" s="13">
        <f t="shared" si="66"/>
        <v>-0.35889335179853737</v>
      </c>
      <c r="N626" s="13">
        <f t="shared" si="67"/>
        <v>1.175694105936643</v>
      </c>
      <c r="O626" s="13">
        <f t="shared" si="68"/>
        <v>-1.4650668154681918</v>
      </c>
      <c r="P626" s="13">
        <f t="shared" si="69"/>
        <v>0.23325661297700701</v>
      </c>
      <c r="Q626" s="13">
        <f t="shared" si="70"/>
        <v>-1.1998504730571395</v>
      </c>
      <c r="R626" s="13">
        <f t="shared" si="71"/>
        <v>-2.8539227693441203</v>
      </c>
      <c r="S626" s="14">
        <f t="shared" si="72"/>
        <v>0</v>
      </c>
    </row>
    <row r="627" spans="1:19" x14ac:dyDescent="0.45">
      <c r="A627" s="1">
        <v>1982</v>
      </c>
      <c r="B627" s="1" t="s">
        <v>39</v>
      </c>
      <c r="C627" s="1" t="s">
        <v>109</v>
      </c>
      <c r="D627" s="1" t="s">
        <v>115</v>
      </c>
      <c r="E627" s="2">
        <v>43870</v>
      </c>
      <c r="F627" s="1" t="s">
        <v>45</v>
      </c>
      <c r="G627" s="1"/>
      <c r="H627" s="7">
        <f>IFERROR(VLOOKUP($C627&amp;":"&amp;$D627, Region!$D:$K, 2, FALSE), "")</f>
        <v>37.380110000000002</v>
      </c>
      <c r="I627" s="7">
        <f>IFERROR(VLOOKUP($C627&amp;":"&amp;$D627, Region!$D:$K, 3, FALSE), "")</f>
        <v>126.803009</v>
      </c>
      <c r="J627" s="7">
        <f>IFERROR(VLOOKUP($C627&amp;":"&amp;$D627, Region!$D:$K, 7, FALSE), "")</f>
        <v>1.55</v>
      </c>
      <c r="K627" s="7">
        <f>IFERROR(VLOOKUP($C627&amp;":"&amp;$D627, Region!$D:$K, 8, FALSE), "")</f>
        <v>8.86</v>
      </c>
      <c r="L627" s="1"/>
      <c r="M627" s="13">
        <f t="shared" si="66"/>
        <v>0.36316005724203421</v>
      </c>
      <c r="N627" s="13">
        <f t="shared" si="67"/>
        <v>1.175694105936643</v>
      </c>
      <c r="O627" s="13">
        <f t="shared" si="68"/>
        <v>-1.4650668154681918</v>
      </c>
      <c r="P627" s="13">
        <f t="shared" si="69"/>
        <v>0.23325661297700701</v>
      </c>
      <c r="Q627" s="13">
        <f t="shared" si="70"/>
        <v>-1.1998504730571395</v>
      </c>
      <c r="R627" s="13">
        <f t="shared" si="71"/>
        <v>-2.8539227693441203</v>
      </c>
      <c r="S627" s="14">
        <f t="shared" si="72"/>
        <v>0</v>
      </c>
    </row>
    <row r="628" spans="1:19" x14ac:dyDescent="0.45">
      <c r="A628" s="1">
        <v>1989</v>
      </c>
      <c r="B628" s="1" t="s">
        <v>39</v>
      </c>
      <c r="C628" s="1" t="s">
        <v>109</v>
      </c>
      <c r="D628" s="1" t="s">
        <v>110</v>
      </c>
      <c r="E628" s="2">
        <v>43871</v>
      </c>
      <c r="F628" s="1" t="s">
        <v>27</v>
      </c>
      <c r="G628" s="1"/>
      <c r="H628" s="7">
        <f>IFERROR(VLOOKUP($C628&amp;":"&amp;$D628, Region!$D:$K, 2, FALSE), "")</f>
        <v>37.658363000000001</v>
      </c>
      <c r="I628" s="7">
        <f>IFERROR(VLOOKUP($C628&amp;":"&amp;$D628, Region!$D:$K, 3, FALSE), "")</f>
        <v>126.83196100000001</v>
      </c>
      <c r="J628" s="7">
        <f>IFERROR(VLOOKUP($C628&amp;":"&amp;$D628, Region!$D:$K, 7, FALSE), "")</f>
        <v>1.88</v>
      </c>
      <c r="K628" s="7">
        <f>IFERROR(VLOOKUP($C628&amp;":"&amp;$D628, Region!$D:$K, 8, FALSE), "")</f>
        <v>12.82</v>
      </c>
      <c r="L628" s="1"/>
      <c r="M628" s="13">
        <f t="shared" si="66"/>
        <v>0.72418676176232</v>
      </c>
      <c r="N628" s="13">
        <f t="shared" si="67"/>
        <v>1.5278841392650162</v>
      </c>
      <c r="O628" s="13">
        <f t="shared" si="68"/>
        <v>-1.4313458848101759</v>
      </c>
      <c r="P628" s="13">
        <f t="shared" si="69"/>
        <v>0.84277436343939161</v>
      </c>
      <c r="Q628" s="13">
        <f t="shared" si="70"/>
        <v>-0.66775433298578546</v>
      </c>
      <c r="R628" s="13">
        <f t="shared" si="71"/>
        <v>-2.7268448575482762</v>
      </c>
      <c r="S628" s="14">
        <f t="shared" si="72"/>
        <v>1</v>
      </c>
    </row>
    <row r="629" spans="1:19" x14ac:dyDescent="0.45">
      <c r="A629" s="1">
        <v>2009</v>
      </c>
      <c r="B629" s="1" t="s">
        <v>23</v>
      </c>
      <c r="C629" s="1" t="s">
        <v>109</v>
      </c>
      <c r="D629" s="1" t="s">
        <v>113</v>
      </c>
      <c r="E629" s="2">
        <v>43879</v>
      </c>
      <c r="F629" s="1" t="s">
        <v>27</v>
      </c>
      <c r="G629" s="1"/>
      <c r="H629" s="7">
        <f>IFERROR(VLOOKUP($C629&amp;":"&amp;$D629, Region!$D:$K, 2, FALSE), "")</f>
        <v>37.263376000000001</v>
      </c>
      <c r="I629" s="7">
        <f>IFERROR(VLOOKUP($C629&amp;":"&amp;$D629, Region!$D:$K, 3, FALSE), "")</f>
        <v>127.02861300000001</v>
      </c>
      <c r="J629" s="7">
        <f>IFERROR(VLOOKUP($C629&amp;":"&amp;$D629, Region!$D:$K, 7, FALSE), "")</f>
        <v>1.72</v>
      </c>
      <c r="K629" s="7">
        <f>IFERROR(VLOOKUP($C629&amp;":"&amp;$D629, Region!$D:$K, 8, FALSE), "")</f>
        <v>10.5</v>
      </c>
      <c r="L629" s="1"/>
      <c r="M629" s="13">
        <f t="shared" si="66"/>
        <v>1.7556916318202793</v>
      </c>
      <c r="N629" s="13">
        <f t="shared" si="67"/>
        <v>1.0279416958977405</v>
      </c>
      <c r="O629" s="13">
        <f t="shared" si="68"/>
        <v>-1.2023016579602426</v>
      </c>
      <c r="P629" s="13">
        <f t="shared" si="69"/>
        <v>0.54725060563944761</v>
      </c>
      <c r="Q629" s="13">
        <f t="shared" si="70"/>
        <v>-0.97948742514880094</v>
      </c>
      <c r="R629" s="13">
        <f t="shared" si="71"/>
        <v>-1.7102215631815254</v>
      </c>
      <c r="S629" s="14">
        <f t="shared" si="72"/>
        <v>1</v>
      </c>
    </row>
    <row r="630" spans="1:19" x14ac:dyDescent="0.45">
      <c r="A630" s="1">
        <v>1988</v>
      </c>
      <c r="B630" s="1" t="s">
        <v>23</v>
      </c>
      <c r="C630" s="1" t="s">
        <v>109</v>
      </c>
      <c r="D630" s="1" t="s">
        <v>116</v>
      </c>
      <c r="E630" s="2">
        <v>43882</v>
      </c>
      <c r="F630" s="1" t="s">
        <v>45</v>
      </c>
      <c r="G630" s="1"/>
      <c r="H630" s="7">
        <f>IFERROR(VLOOKUP($C630&amp;":"&amp;$D630, Region!$D:$K, 2, FALSE), "")</f>
        <v>37.615237999999998</v>
      </c>
      <c r="I630" s="7">
        <f>IFERROR(VLOOKUP($C630&amp;":"&amp;$D630, Region!$D:$K, 3, FALSE), "")</f>
        <v>126.71560100000001</v>
      </c>
      <c r="J630" s="7">
        <f>IFERROR(VLOOKUP($C630&amp;":"&amp;$D630, Region!$D:$K, 7, FALSE), "")</f>
        <v>1.74</v>
      </c>
      <c r="K630" s="7">
        <f>IFERROR(VLOOKUP($C630&amp;":"&amp;$D630, Region!$D:$K, 8, FALSE), "")</f>
        <v>12.1</v>
      </c>
      <c r="L630" s="1"/>
      <c r="M630" s="13">
        <f t="shared" si="66"/>
        <v>0.672611518259422</v>
      </c>
      <c r="N630" s="13">
        <f t="shared" si="67"/>
        <v>1.4733000191035541</v>
      </c>
      <c r="O630" s="13">
        <f t="shared" si="68"/>
        <v>-1.5668725320665386</v>
      </c>
      <c r="P630" s="13">
        <f t="shared" si="69"/>
        <v>0.58419107536444059</v>
      </c>
      <c r="Q630" s="13">
        <f t="shared" si="70"/>
        <v>-0.76449908572603165</v>
      </c>
      <c r="R630" s="13">
        <f t="shared" si="71"/>
        <v>-1.3289878277939937</v>
      </c>
      <c r="S630" s="14">
        <f t="shared" si="72"/>
        <v>0</v>
      </c>
    </row>
    <row r="631" spans="1:19" x14ac:dyDescent="0.45">
      <c r="A631" s="1">
        <v>1987</v>
      </c>
      <c r="B631" s="1" t="s">
        <v>23</v>
      </c>
      <c r="C631" s="1" t="s">
        <v>109</v>
      </c>
      <c r="D631" s="1" t="s">
        <v>116</v>
      </c>
      <c r="E631" s="2">
        <v>43882</v>
      </c>
      <c r="F631" s="1" t="s">
        <v>45</v>
      </c>
      <c r="G631" s="1"/>
      <c r="H631" s="7">
        <f>IFERROR(VLOOKUP($C631&amp;":"&amp;$D631, Region!$D:$K, 2, FALSE), "")</f>
        <v>37.615237999999998</v>
      </c>
      <c r="I631" s="7">
        <f>IFERROR(VLOOKUP($C631&amp;":"&amp;$D631, Region!$D:$K, 3, FALSE), "")</f>
        <v>126.71560100000001</v>
      </c>
      <c r="J631" s="7">
        <f>IFERROR(VLOOKUP($C631&amp;":"&amp;$D631, Region!$D:$K, 7, FALSE), "")</f>
        <v>1.74</v>
      </c>
      <c r="K631" s="7">
        <f>IFERROR(VLOOKUP($C631&amp;":"&amp;$D631, Region!$D:$K, 8, FALSE), "")</f>
        <v>12.1</v>
      </c>
      <c r="L631" s="1"/>
      <c r="M631" s="13">
        <f t="shared" si="66"/>
        <v>0.62103627475652401</v>
      </c>
      <c r="N631" s="13">
        <f t="shared" si="67"/>
        <v>1.4733000191035541</v>
      </c>
      <c r="O631" s="13">
        <f t="shared" si="68"/>
        <v>-1.5668725320665386</v>
      </c>
      <c r="P631" s="13">
        <f t="shared" si="69"/>
        <v>0.58419107536444059</v>
      </c>
      <c r="Q631" s="13">
        <f t="shared" si="70"/>
        <v>-0.76449908572603165</v>
      </c>
      <c r="R631" s="13">
        <f t="shared" si="71"/>
        <v>-1.3289878277939937</v>
      </c>
      <c r="S631" s="14">
        <f t="shared" si="72"/>
        <v>0</v>
      </c>
    </row>
    <row r="632" spans="1:19" x14ac:dyDescent="0.45">
      <c r="A632" s="1">
        <v>1982</v>
      </c>
      <c r="B632" s="1" t="s">
        <v>23</v>
      </c>
      <c r="C632" s="1" t="s">
        <v>109</v>
      </c>
      <c r="D632" s="1" t="s">
        <v>112</v>
      </c>
      <c r="E632" s="2">
        <v>43883</v>
      </c>
      <c r="F632" s="1" t="s">
        <v>45</v>
      </c>
      <c r="G632" s="1"/>
      <c r="H632" s="7">
        <f>IFERROR(VLOOKUP($C632&amp;":"&amp;$D632, Region!$D:$K, 2, FALSE), "")</f>
        <v>37.503393000000003</v>
      </c>
      <c r="I632" s="7">
        <f>IFERROR(VLOOKUP($C632&amp;":"&amp;$D632, Region!$D:$K, 3, FALSE), "")</f>
        <v>126.766049</v>
      </c>
      <c r="J632" s="7">
        <f>IFERROR(VLOOKUP($C632&amp;":"&amp;$D632, Region!$D:$K, 7, FALSE), "")</f>
        <v>1.51</v>
      </c>
      <c r="K632" s="7">
        <f>IFERROR(VLOOKUP($C632&amp;":"&amp;$D632, Region!$D:$K, 8, FALSE), "")</f>
        <v>12.77</v>
      </c>
      <c r="L632" s="1"/>
      <c r="M632" s="13">
        <f t="shared" si="66"/>
        <v>0.36316005724203421</v>
      </c>
      <c r="N632" s="13">
        <f t="shared" si="67"/>
        <v>1.3317357079277166</v>
      </c>
      <c r="O632" s="13">
        <f t="shared" si="68"/>
        <v>-1.5081148120528962</v>
      </c>
      <c r="P632" s="13">
        <f t="shared" si="69"/>
        <v>0.15937567352702089</v>
      </c>
      <c r="Q632" s="13">
        <f t="shared" si="70"/>
        <v>-0.67447271859274704</v>
      </c>
      <c r="R632" s="13">
        <f t="shared" si="71"/>
        <v>-1.2019099159981499</v>
      </c>
      <c r="S632" s="14">
        <f t="shared" si="72"/>
        <v>0</v>
      </c>
    </row>
    <row r="633" spans="1:19" x14ac:dyDescent="0.45">
      <c r="A633" s="1">
        <v>1996</v>
      </c>
      <c r="B633" s="1" t="s">
        <v>23</v>
      </c>
      <c r="C633" s="1" t="s">
        <v>109</v>
      </c>
      <c r="D633" s="1" t="s">
        <v>112</v>
      </c>
      <c r="E633" s="2">
        <v>43883</v>
      </c>
      <c r="F633" s="1" t="s">
        <v>27</v>
      </c>
      <c r="G633" s="1"/>
      <c r="H633" s="7">
        <f>IFERROR(VLOOKUP($C633&amp;":"&amp;$D633, Region!$D:$K, 2, FALSE), "")</f>
        <v>37.503393000000003</v>
      </c>
      <c r="I633" s="7">
        <f>IFERROR(VLOOKUP($C633&amp;":"&amp;$D633, Region!$D:$K, 3, FALSE), "")</f>
        <v>126.766049</v>
      </c>
      <c r="J633" s="7">
        <f>IFERROR(VLOOKUP($C633&amp;":"&amp;$D633, Region!$D:$K, 7, FALSE), "")</f>
        <v>1.51</v>
      </c>
      <c r="K633" s="7">
        <f>IFERROR(VLOOKUP($C633&amp;":"&amp;$D633, Region!$D:$K, 8, FALSE), "")</f>
        <v>12.77</v>
      </c>
      <c r="L633" s="1"/>
      <c r="M633" s="13">
        <f t="shared" si="66"/>
        <v>1.0852134662826058</v>
      </c>
      <c r="N633" s="13">
        <f t="shared" si="67"/>
        <v>1.3317357079277166</v>
      </c>
      <c r="O633" s="13">
        <f t="shared" si="68"/>
        <v>-1.5081148120528962</v>
      </c>
      <c r="P633" s="13">
        <f t="shared" si="69"/>
        <v>0.15937567352702089</v>
      </c>
      <c r="Q633" s="13">
        <f t="shared" si="70"/>
        <v>-0.67447271859274704</v>
      </c>
      <c r="R633" s="13">
        <f t="shared" si="71"/>
        <v>-1.2019099159981499</v>
      </c>
      <c r="S633" s="14">
        <f t="shared" si="72"/>
        <v>1</v>
      </c>
    </row>
    <row r="634" spans="1:19" x14ac:dyDescent="0.45">
      <c r="A634" s="1">
        <v>1959</v>
      </c>
      <c r="B634" s="1" t="s">
        <v>23</v>
      </c>
      <c r="C634" s="1" t="s">
        <v>109</v>
      </c>
      <c r="D634" s="1" t="s">
        <v>117</v>
      </c>
      <c r="E634" s="2">
        <v>43883</v>
      </c>
      <c r="F634" s="1" t="s">
        <v>45</v>
      </c>
      <c r="G634" s="1"/>
      <c r="H634" s="7">
        <f>IFERROR(VLOOKUP($C634&amp;":"&amp;$D634, Region!$D:$K, 2, FALSE), "")</f>
        <v>37.272168999999998</v>
      </c>
      <c r="I634" s="7">
        <f>IFERROR(VLOOKUP($C634&amp;":"&amp;$D634, Region!$D:$K, 3, FALSE), "")</f>
        <v>127.434991</v>
      </c>
      <c r="J634" s="7">
        <f>IFERROR(VLOOKUP($C634&amp;":"&amp;$D634, Region!$D:$K, 7, FALSE), "")</f>
        <v>1.76</v>
      </c>
      <c r="K634" s="7">
        <f>IFERROR(VLOOKUP($C634&amp;":"&amp;$D634, Region!$D:$K, 8, FALSE), "")</f>
        <v>13.71</v>
      </c>
      <c r="L634" s="1"/>
      <c r="M634" s="13">
        <f t="shared" si="66"/>
        <v>-0.82307054332461904</v>
      </c>
      <c r="N634" s="13">
        <f t="shared" si="67"/>
        <v>1.0390711606763965</v>
      </c>
      <c r="O634" s="13">
        <f t="shared" si="68"/>
        <v>-0.72898567429966621</v>
      </c>
      <c r="P634" s="13">
        <f t="shared" si="69"/>
        <v>0.62113154508943369</v>
      </c>
      <c r="Q634" s="13">
        <f t="shared" si="70"/>
        <v>-0.54816706918186997</v>
      </c>
      <c r="R634" s="13">
        <f t="shared" si="71"/>
        <v>-1.2019099159981499</v>
      </c>
      <c r="S634" s="14">
        <f t="shared" si="72"/>
        <v>0</v>
      </c>
    </row>
    <row r="635" spans="1:19" x14ac:dyDescent="0.45">
      <c r="A635" s="1">
        <v>1999</v>
      </c>
      <c r="B635" s="1" t="s">
        <v>23</v>
      </c>
      <c r="C635" s="1" t="s">
        <v>109</v>
      </c>
      <c r="D635" s="1" t="s">
        <v>118</v>
      </c>
      <c r="E635" s="2">
        <v>43883</v>
      </c>
      <c r="F635" s="1" t="s">
        <v>45</v>
      </c>
      <c r="G635" s="1"/>
      <c r="H635" s="7">
        <f>IFERROR(VLOOKUP($C635&amp;":"&amp;$D635, Region!$D:$K, 2, FALSE), "")</f>
        <v>37.894880999999998</v>
      </c>
      <c r="I635" s="7">
        <f>IFERROR(VLOOKUP($C635&amp;":"&amp;$D635, Region!$D:$K, 3, FALSE), "")</f>
        <v>127.200346</v>
      </c>
      <c r="J635" s="7">
        <f>IFERROR(VLOOKUP($C635&amp;":"&amp;$D635, Region!$D:$K, 7, FALSE), "")</f>
        <v>0.89</v>
      </c>
      <c r="K635" s="7">
        <f>IFERROR(VLOOKUP($C635&amp;":"&amp;$D635, Region!$D:$K, 8, FALSE), "")</f>
        <v>18.920000000000002</v>
      </c>
      <c r="L635" s="1"/>
      <c r="M635" s="13">
        <f t="shared" si="66"/>
        <v>1.2399391967912996</v>
      </c>
      <c r="N635" s="13">
        <f t="shared" si="67"/>
        <v>1.8272494014643788</v>
      </c>
      <c r="O635" s="13">
        <f t="shared" si="68"/>
        <v>-1.0022810519678447</v>
      </c>
      <c r="P635" s="13">
        <f t="shared" si="69"/>
        <v>-0.98577888794776281</v>
      </c>
      <c r="Q635" s="13">
        <f t="shared" si="70"/>
        <v>0.15188871106352278</v>
      </c>
      <c r="R635" s="13">
        <f t="shared" si="71"/>
        <v>-1.2019099159981499</v>
      </c>
      <c r="S635" s="14">
        <f t="shared" si="72"/>
        <v>0</v>
      </c>
    </row>
    <row r="636" spans="1:19" x14ac:dyDescent="0.45">
      <c r="A636" s="1">
        <v>1956</v>
      </c>
      <c r="B636" s="1" t="s">
        <v>23</v>
      </c>
      <c r="C636" s="1" t="s">
        <v>109</v>
      </c>
      <c r="D636" s="1" t="s">
        <v>119</v>
      </c>
      <c r="E636" s="2">
        <v>43883</v>
      </c>
      <c r="F636" s="1" t="s">
        <v>45</v>
      </c>
      <c r="G636" s="1"/>
      <c r="H636" s="7">
        <f>IFERROR(VLOOKUP($C636&amp;":"&amp;$D636, Region!$D:$K, 2, FALSE), "")</f>
        <v>37.394258000000001</v>
      </c>
      <c r="I636" s="7">
        <f>IFERROR(VLOOKUP($C636&amp;":"&amp;$D636, Region!$D:$K, 3, FALSE), "")</f>
        <v>126.95675199999999</v>
      </c>
      <c r="J636" s="7">
        <f>IFERROR(VLOOKUP($C636&amp;":"&amp;$D636, Region!$D:$K, 7, FALSE), "")</f>
        <v>1.86</v>
      </c>
      <c r="K636" s="7">
        <f>IFERROR(VLOOKUP($C636&amp;":"&amp;$D636, Region!$D:$K, 8, FALSE), "")</f>
        <v>12.88</v>
      </c>
      <c r="L636" s="1"/>
      <c r="M636" s="13">
        <f t="shared" si="66"/>
        <v>-0.97779627383331302</v>
      </c>
      <c r="N636" s="13">
        <f t="shared" si="67"/>
        <v>1.1936014945057847</v>
      </c>
      <c r="O636" s="13">
        <f t="shared" si="68"/>
        <v>-1.2859994956922052</v>
      </c>
      <c r="P636" s="13">
        <f t="shared" si="69"/>
        <v>0.80583389371439895</v>
      </c>
      <c r="Q636" s="13">
        <f t="shared" si="70"/>
        <v>-0.65969227025743149</v>
      </c>
      <c r="R636" s="13">
        <f t="shared" si="71"/>
        <v>-1.2019099159981499</v>
      </c>
      <c r="S636" s="14">
        <f t="shared" si="72"/>
        <v>0</v>
      </c>
    </row>
    <row r="637" spans="1:19" x14ac:dyDescent="0.45">
      <c r="A637" s="1">
        <v>1969</v>
      </c>
      <c r="B637" s="1" t="s">
        <v>23</v>
      </c>
      <c r="C637" s="1" t="s">
        <v>109</v>
      </c>
      <c r="D637" s="1" t="s">
        <v>117</v>
      </c>
      <c r="E637" s="2">
        <v>43887</v>
      </c>
      <c r="F637" s="1" t="s">
        <v>27</v>
      </c>
      <c r="G637" s="1"/>
      <c r="H637" s="7">
        <f>IFERROR(VLOOKUP($C637&amp;":"&amp;$D637, Region!$D:$K, 2, FALSE), "")</f>
        <v>37.272168999999998</v>
      </c>
      <c r="I637" s="7">
        <f>IFERROR(VLOOKUP($C637&amp;":"&amp;$D637, Region!$D:$K, 3, FALSE), "")</f>
        <v>127.434991</v>
      </c>
      <c r="J637" s="7">
        <f>IFERROR(VLOOKUP($C637&amp;":"&amp;$D637, Region!$D:$K, 7, FALSE), "")</f>
        <v>1.76</v>
      </c>
      <c r="K637" s="7">
        <f>IFERROR(VLOOKUP($C637&amp;":"&amp;$D637, Region!$D:$K, 8, FALSE), "")</f>
        <v>13.71</v>
      </c>
      <c r="L637" s="1"/>
      <c r="M637" s="13">
        <f t="shared" si="66"/>
        <v>-0.30731810829563938</v>
      </c>
      <c r="N637" s="13">
        <f t="shared" si="67"/>
        <v>1.0390711606763965</v>
      </c>
      <c r="O637" s="13">
        <f t="shared" si="68"/>
        <v>-0.72898567429966621</v>
      </c>
      <c r="P637" s="13">
        <f t="shared" si="69"/>
        <v>0.62113154508943369</v>
      </c>
      <c r="Q637" s="13">
        <f t="shared" si="70"/>
        <v>-0.54816706918186997</v>
      </c>
      <c r="R637" s="13">
        <f t="shared" si="71"/>
        <v>-0.69359826881477427</v>
      </c>
      <c r="S637" s="14">
        <f t="shared" si="72"/>
        <v>1</v>
      </c>
    </row>
    <row r="638" spans="1:19" x14ac:dyDescent="0.45">
      <c r="A638" s="1">
        <v>1959</v>
      </c>
      <c r="B638" s="1" t="s">
        <v>23</v>
      </c>
      <c r="C638" s="1" t="s">
        <v>109</v>
      </c>
      <c r="D638" s="1" t="s">
        <v>112</v>
      </c>
      <c r="E638" s="2">
        <v>43884</v>
      </c>
      <c r="F638" s="1" t="s">
        <v>45</v>
      </c>
      <c r="G638" s="1"/>
      <c r="H638" s="7">
        <f>IFERROR(VLOOKUP($C638&amp;":"&amp;$D638, Region!$D:$K, 2, FALSE), "")</f>
        <v>37.503393000000003</v>
      </c>
      <c r="I638" s="7">
        <f>IFERROR(VLOOKUP($C638&amp;":"&amp;$D638, Region!$D:$K, 3, FALSE), "")</f>
        <v>126.766049</v>
      </c>
      <c r="J638" s="7">
        <f>IFERROR(VLOOKUP($C638&amp;":"&amp;$D638, Region!$D:$K, 7, FALSE), "")</f>
        <v>1.51</v>
      </c>
      <c r="K638" s="7">
        <f>IFERROR(VLOOKUP($C638&amp;":"&amp;$D638, Region!$D:$K, 8, FALSE), "")</f>
        <v>12.77</v>
      </c>
      <c r="L638" s="1"/>
      <c r="M638" s="13">
        <f t="shared" si="66"/>
        <v>-0.82307054332461904</v>
      </c>
      <c r="N638" s="13">
        <f t="shared" si="67"/>
        <v>1.3317357079277166</v>
      </c>
      <c r="O638" s="13">
        <f t="shared" si="68"/>
        <v>-1.5081148120528962</v>
      </c>
      <c r="P638" s="13">
        <f t="shared" si="69"/>
        <v>0.15937567352702089</v>
      </c>
      <c r="Q638" s="13">
        <f t="shared" si="70"/>
        <v>-0.67447271859274704</v>
      </c>
      <c r="R638" s="13">
        <f t="shared" si="71"/>
        <v>-1.0748320042023058</v>
      </c>
      <c r="S638" s="14">
        <f t="shared" si="72"/>
        <v>0</v>
      </c>
    </row>
    <row r="639" spans="1:19" x14ac:dyDescent="0.45">
      <c r="A639" s="1">
        <v>1997</v>
      </c>
      <c r="B639" s="1" t="s">
        <v>23</v>
      </c>
      <c r="C639" s="1" t="s">
        <v>109</v>
      </c>
      <c r="D639" s="1" t="s">
        <v>111</v>
      </c>
      <c r="E639" s="2">
        <v>43884</v>
      </c>
      <c r="F639" s="1" t="s">
        <v>45</v>
      </c>
      <c r="G639" s="1"/>
      <c r="H639" s="7">
        <f>IFERROR(VLOOKUP($C639&amp;":"&amp;$D639, Region!$D:$K, 2, FALSE), "")</f>
        <v>36.992292999999997</v>
      </c>
      <c r="I639" s="7">
        <f>IFERROR(VLOOKUP($C639&amp;":"&amp;$D639, Region!$D:$K, 3, FALSE), "")</f>
        <v>127.112709</v>
      </c>
      <c r="J639" s="7">
        <f>IFERROR(VLOOKUP($C639&amp;":"&amp;$D639, Region!$D:$K, 7, FALSE), "")</f>
        <v>1.39</v>
      </c>
      <c r="K639" s="7">
        <f>IFERROR(VLOOKUP($C639&amp;":"&amp;$D639, Region!$D:$K, 8, FALSE), "")</f>
        <v>12.13</v>
      </c>
      <c r="L639" s="1"/>
      <c r="M639" s="13">
        <f t="shared" si="66"/>
        <v>1.1367887097855036</v>
      </c>
      <c r="N639" s="13">
        <f t="shared" si="67"/>
        <v>0.68482686585185715</v>
      </c>
      <c r="O639" s="13">
        <f t="shared" si="68"/>
        <v>-1.1043534891078064</v>
      </c>
      <c r="P639" s="13">
        <f t="shared" si="69"/>
        <v>-6.2267144822937444E-2</v>
      </c>
      <c r="Q639" s="13">
        <f t="shared" si="70"/>
        <v>-0.76046805436185461</v>
      </c>
      <c r="R639" s="13">
        <f t="shared" si="71"/>
        <v>-1.0748320042023058</v>
      </c>
      <c r="S639" s="14">
        <f t="shared" si="72"/>
        <v>0</v>
      </c>
    </row>
    <row r="640" spans="1:19" x14ac:dyDescent="0.45">
      <c r="A640" s="1">
        <v>1980</v>
      </c>
      <c r="B640" s="1" t="s">
        <v>23</v>
      </c>
      <c r="C640" s="1" t="s">
        <v>109</v>
      </c>
      <c r="D640" s="1" t="s">
        <v>112</v>
      </c>
      <c r="E640" s="2">
        <v>43884</v>
      </c>
      <c r="F640" s="1" t="s">
        <v>45</v>
      </c>
      <c r="G640" s="1"/>
      <c r="H640" s="7">
        <f>IFERROR(VLOOKUP($C640&amp;":"&amp;$D640, Region!$D:$K, 2, FALSE), "")</f>
        <v>37.503393000000003</v>
      </c>
      <c r="I640" s="7">
        <f>IFERROR(VLOOKUP($C640&amp;":"&amp;$D640, Region!$D:$K, 3, FALSE), "")</f>
        <v>126.766049</v>
      </c>
      <c r="J640" s="7">
        <f>IFERROR(VLOOKUP($C640&amp;":"&amp;$D640, Region!$D:$K, 7, FALSE), "")</f>
        <v>1.51</v>
      </c>
      <c r="K640" s="7">
        <f>IFERROR(VLOOKUP($C640&amp;":"&amp;$D640, Region!$D:$K, 8, FALSE), "")</f>
        <v>12.77</v>
      </c>
      <c r="L640" s="1"/>
      <c r="M640" s="13">
        <f t="shared" si="66"/>
        <v>0.26000957023623827</v>
      </c>
      <c r="N640" s="13">
        <f t="shared" si="67"/>
        <v>1.3317357079277166</v>
      </c>
      <c r="O640" s="13">
        <f t="shared" si="68"/>
        <v>-1.5081148120528962</v>
      </c>
      <c r="P640" s="13">
        <f t="shared" si="69"/>
        <v>0.15937567352702089</v>
      </c>
      <c r="Q640" s="13">
        <f t="shared" si="70"/>
        <v>-0.67447271859274704</v>
      </c>
      <c r="R640" s="13">
        <f t="shared" si="71"/>
        <v>-1.0748320042023058</v>
      </c>
      <c r="S640" s="14">
        <f t="shared" si="72"/>
        <v>0</v>
      </c>
    </row>
    <row r="641" spans="1:19" x14ac:dyDescent="0.45">
      <c r="A641" s="1">
        <v>1953</v>
      </c>
      <c r="B641" s="1" t="s">
        <v>23</v>
      </c>
      <c r="C641" s="1" t="s">
        <v>109</v>
      </c>
      <c r="D641" s="1" t="s">
        <v>113</v>
      </c>
      <c r="E641" s="2">
        <v>43885</v>
      </c>
      <c r="F641" s="1" t="s">
        <v>45</v>
      </c>
      <c r="G641" s="1"/>
      <c r="H641" s="7">
        <f>IFERROR(VLOOKUP($C641&amp;":"&amp;$D641, Region!$D:$K, 2, FALSE), "")</f>
        <v>37.263376000000001</v>
      </c>
      <c r="I641" s="7">
        <f>IFERROR(VLOOKUP($C641&amp;":"&amp;$D641, Region!$D:$K, 3, FALSE), "")</f>
        <v>127.02861300000001</v>
      </c>
      <c r="J641" s="7">
        <f>IFERROR(VLOOKUP($C641&amp;":"&amp;$D641, Region!$D:$K, 7, FALSE), "")</f>
        <v>1.72</v>
      </c>
      <c r="K641" s="7">
        <f>IFERROR(VLOOKUP($C641&amp;":"&amp;$D641, Region!$D:$K, 8, FALSE), "")</f>
        <v>10.5</v>
      </c>
      <c r="L641" s="1"/>
      <c r="M641" s="13">
        <f t="shared" si="66"/>
        <v>-1.1325220043420068</v>
      </c>
      <c r="N641" s="13">
        <f t="shared" si="67"/>
        <v>1.0279416958977405</v>
      </c>
      <c r="O641" s="13">
        <f t="shared" si="68"/>
        <v>-1.2023016579602426</v>
      </c>
      <c r="P641" s="13">
        <f t="shared" si="69"/>
        <v>0.54725060563944761</v>
      </c>
      <c r="Q641" s="13">
        <f t="shared" si="70"/>
        <v>-0.97948742514880094</v>
      </c>
      <c r="R641" s="13">
        <f t="shared" si="71"/>
        <v>-0.94775409240646202</v>
      </c>
      <c r="S641" s="14">
        <f t="shared" si="72"/>
        <v>0</v>
      </c>
    </row>
    <row r="642" spans="1:19" x14ac:dyDescent="0.45">
      <c r="A642" s="1">
        <v>1966</v>
      </c>
      <c r="B642" s="1" t="s">
        <v>23</v>
      </c>
      <c r="C642" s="1" t="s">
        <v>109</v>
      </c>
      <c r="D642" s="1" t="s">
        <v>116</v>
      </c>
      <c r="E642" s="2">
        <v>43883</v>
      </c>
      <c r="F642" s="1" t="s">
        <v>45</v>
      </c>
      <c r="G642" s="1"/>
      <c r="H642" s="7">
        <f>IFERROR(VLOOKUP($C642&amp;":"&amp;$D642, Region!$D:$K, 2, FALSE), "")</f>
        <v>37.615237999999998</v>
      </c>
      <c r="I642" s="7">
        <f>IFERROR(VLOOKUP($C642&amp;":"&amp;$D642, Region!$D:$K, 3, FALSE), "")</f>
        <v>126.71560100000001</v>
      </c>
      <c r="J642" s="7">
        <f>IFERROR(VLOOKUP($C642&amp;":"&amp;$D642, Region!$D:$K, 7, FALSE), "")</f>
        <v>1.74</v>
      </c>
      <c r="K642" s="7">
        <f>IFERROR(VLOOKUP($C642&amp;":"&amp;$D642, Region!$D:$K, 8, FALSE), "")</f>
        <v>12.1</v>
      </c>
      <c r="L642" s="1"/>
      <c r="M642" s="13">
        <f t="shared" si="66"/>
        <v>-0.46204383880433331</v>
      </c>
      <c r="N642" s="13">
        <f t="shared" si="67"/>
        <v>1.4733000191035541</v>
      </c>
      <c r="O642" s="13">
        <f t="shared" si="68"/>
        <v>-1.5668725320665386</v>
      </c>
      <c r="P642" s="13">
        <f t="shared" si="69"/>
        <v>0.58419107536444059</v>
      </c>
      <c r="Q642" s="13">
        <f t="shared" si="70"/>
        <v>-0.76449908572603165</v>
      </c>
      <c r="R642" s="13">
        <f t="shared" si="71"/>
        <v>-1.2019099159981499</v>
      </c>
      <c r="S642" s="14">
        <f t="shared" si="72"/>
        <v>0</v>
      </c>
    </row>
    <row r="643" spans="1:19" x14ac:dyDescent="0.45">
      <c r="A643" s="1">
        <v>1968</v>
      </c>
      <c r="B643" s="1" t="s">
        <v>23</v>
      </c>
      <c r="C643" s="1" t="s">
        <v>109</v>
      </c>
      <c r="D643" s="1" t="s">
        <v>112</v>
      </c>
      <c r="E643" s="2">
        <v>43884</v>
      </c>
      <c r="F643" s="1" t="s">
        <v>45</v>
      </c>
      <c r="G643" s="1"/>
      <c r="H643" s="7">
        <f>IFERROR(VLOOKUP($C643&amp;":"&amp;$D643, Region!$D:$K, 2, FALSE), "")</f>
        <v>37.503393000000003</v>
      </c>
      <c r="I643" s="7">
        <f>IFERROR(VLOOKUP($C643&amp;":"&amp;$D643, Region!$D:$K, 3, FALSE), "")</f>
        <v>126.766049</v>
      </c>
      <c r="J643" s="7">
        <f>IFERROR(VLOOKUP($C643&amp;":"&amp;$D643, Region!$D:$K, 7, FALSE), "")</f>
        <v>1.51</v>
      </c>
      <c r="K643" s="7">
        <f>IFERROR(VLOOKUP($C643&amp;":"&amp;$D643, Region!$D:$K, 8, FALSE), "")</f>
        <v>12.77</v>
      </c>
      <c r="L643" s="1"/>
      <c r="M643" s="13">
        <f t="shared" si="66"/>
        <v>-0.35889335179853737</v>
      </c>
      <c r="N643" s="13">
        <f t="shared" si="67"/>
        <v>1.3317357079277166</v>
      </c>
      <c r="O643" s="13">
        <f t="shared" si="68"/>
        <v>-1.5081148120528962</v>
      </c>
      <c r="P643" s="13">
        <f t="shared" si="69"/>
        <v>0.15937567352702089</v>
      </c>
      <c r="Q643" s="13">
        <f t="shared" si="70"/>
        <v>-0.67447271859274704</v>
      </c>
      <c r="R643" s="13">
        <f t="shared" si="71"/>
        <v>-1.0748320042023058</v>
      </c>
      <c r="S643" s="14">
        <f t="shared" si="72"/>
        <v>0</v>
      </c>
    </row>
    <row r="644" spans="1:19" x14ac:dyDescent="0.45">
      <c r="A644" s="1">
        <v>2018</v>
      </c>
      <c r="B644" s="1" t="s">
        <v>23</v>
      </c>
      <c r="C644" s="1" t="s">
        <v>109</v>
      </c>
      <c r="D644" s="1" t="s">
        <v>116</v>
      </c>
      <c r="E644" s="2">
        <v>43885</v>
      </c>
      <c r="F644" s="1" t="s">
        <v>45</v>
      </c>
      <c r="G644" s="1"/>
      <c r="H644" s="7">
        <f>IFERROR(VLOOKUP($C644&amp;":"&amp;$D644, Region!$D:$K, 2, FALSE), "")</f>
        <v>37.615237999999998</v>
      </c>
      <c r="I644" s="7">
        <f>IFERROR(VLOOKUP($C644&amp;":"&amp;$D644, Region!$D:$K, 3, FALSE), "")</f>
        <v>126.71560100000001</v>
      </c>
      <c r="J644" s="7">
        <f>IFERROR(VLOOKUP($C644&amp;":"&amp;$D644, Region!$D:$K, 7, FALSE), "")</f>
        <v>1.74</v>
      </c>
      <c r="K644" s="7">
        <f>IFERROR(VLOOKUP($C644&amp;":"&amp;$D644, Region!$D:$K, 8, FALSE), "")</f>
        <v>12.1</v>
      </c>
      <c r="L644" s="1"/>
      <c r="M644" s="13">
        <f t="shared" si="66"/>
        <v>2.2198688233463608</v>
      </c>
      <c r="N644" s="13">
        <f t="shared" si="67"/>
        <v>1.4733000191035541</v>
      </c>
      <c r="O644" s="13">
        <f t="shared" si="68"/>
        <v>-1.5668725320665386</v>
      </c>
      <c r="P644" s="13">
        <f t="shared" si="69"/>
        <v>0.58419107536444059</v>
      </c>
      <c r="Q644" s="13">
        <f t="shared" si="70"/>
        <v>-0.76449908572603165</v>
      </c>
      <c r="R644" s="13">
        <f t="shared" si="71"/>
        <v>-0.94775409240646202</v>
      </c>
      <c r="S644" s="14">
        <f t="shared" si="72"/>
        <v>0</v>
      </c>
    </row>
    <row r="645" spans="1:19" x14ac:dyDescent="0.45">
      <c r="A645" s="1">
        <v>1993</v>
      </c>
      <c r="B645" s="1" t="s">
        <v>23</v>
      </c>
      <c r="C645" s="1" t="s">
        <v>109</v>
      </c>
      <c r="D645" s="1" t="s">
        <v>120</v>
      </c>
      <c r="E645" s="2">
        <v>43885</v>
      </c>
      <c r="F645" s="1" t="s">
        <v>45</v>
      </c>
      <c r="G645" s="1"/>
      <c r="H645" s="7">
        <f>IFERROR(VLOOKUP($C645&amp;":"&amp;$D645, Region!$D:$K, 2, FALSE), "")</f>
        <v>37.240985000000002</v>
      </c>
      <c r="I645" s="7">
        <f>IFERROR(VLOOKUP($C645&amp;":"&amp;$D645, Region!$D:$K, 3, FALSE), "")</f>
        <v>127.17805</v>
      </c>
      <c r="J645" s="7">
        <f>IFERROR(VLOOKUP($C645&amp;":"&amp;$D645, Region!$D:$K, 7, FALSE), "")</f>
        <v>1.82</v>
      </c>
      <c r="K645" s="7">
        <f>IFERROR(VLOOKUP($C645&amp;":"&amp;$D645, Region!$D:$K, 8, FALSE), "")</f>
        <v>12.77</v>
      </c>
      <c r="L645" s="1"/>
      <c r="M645" s="13">
        <f t="shared" ref="M645:M708" si="73">(A645-A$1)/A$2</f>
        <v>0.93048773577391186</v>
      </c>
      <c r="N645" s="13">
        <f t="shared" ref="N645:N708" si="74">(H645-H$1)/H$2</f>
        <v>0.99960098785054874</v>
      </c>
      <c r="O645" s="13">
        <f t="shared" ref="O645:O708" si="75">(I645-I$1)/I$2</f>
        <v>-1.0282496161413361</v>
      </c>
      <c r="P645" s="13">
        <f t="shared" ref="P645:P708" si="76">(J645-J$1)/J$2</f>
        <v>0.73195295426441287</v>
      </c>
      <c r="Q645" s="13">
        <f t="shared" ref="Q645:Q708" si="77">(K645-K$1)/K$2</f>
        <v>-0.67447271859274704</v>
      </c>
      <c r="R645" s="13">
        <f t="shared" ref="R645:R708" si="78">(E645-E$1)/E$2</f>
        <v>-0.94775409240646202</v>
      </c>
      <c r="S645" s="14">
        <f t="shared" ref="S645:S708" si="79">IF(F645="released", 1, 0)</f>
        <v>0</v>
      </c>
    </row>
    <row r="646" spans="1:19" x14ac:dyDescent="0.45">
      <c r="A646" s="1">
        <v>1954</v>
      </c>
      <c r="B646" s="1" t="s">
        <v>23</v>
      </c>
      <c r="C646" s="1" t="s">
        <v>109</v>
      </c>
      <c r="D646" s="1" t="s">
        <v>113</v>
      </c>
      <c r="E646" s="2">
        <v>43883</v>
      </c>
      <c r="F646" s="1" t="s">
        <v>45</v>
      </c>
      <c r="G646" s="1"/>
      <c r="H646" s="7">
        <f>IFERROR(VLOOKUP($C646&amp;":"&amp;$D646, Region!$D:$K, 2, FALSE), "")</f>
        <v>37.263376000000001</v>
      </c>
      <c r="I646" s="7">
        <f>IFERROR(VLOOKUP($C646&amp;":"&amp;$D646, Region!$D:$K, 3, FALSE), "")</f>
        <v>127.02861300000001</v>
      </c>
      <c r="J646" s="7">
        <f>IFERROR(VLOOKUP($C646&amp;":"&amp;$D646, Region!$D:$K, 7, FALSE), "")</f>
        <v>1.72</v>
      </c>
      <c r="K646" s="7">
        <f>IFERROR(VLOOKUP($C646&amp;":"&amp;$D646, Region!$D:$K, 8, FALSE), "")</f>
        <v>10.5</v>
      </c>
      <c r="L646" s="1"/>
      <c r="M646" s="13">
        <f t="shared" si="73"/>
        <v>-1.080946760839109</v>
      </c>
      <c r="N646" s="13">
        <f t="shared" si="74"/>
        <v>1.0279416958977405</v>
      </c>
      <c r="O646" s="13">
        <f t="shared" si="75"/>
        <v>-1.2023016579602426</v>
      </c>
      <c r="P646" s="13">
        <f t="shared" si="76"/>
        <v>0.54725060563944761</v>
      </c>
      <c r="Q646" s="13">
        <f t="shared" si="77"/>
        <v>-0.97948742514880094</v>
      </c>
      <c r="R646" s="13">
        <f t="shared" si="78"/>
        <v>-1.2019099159981499</v>
      </c>
      <c r="S646" s="14">
        <f t="shared" si="79"/>
        <v>0</v>
      </c>
    </row>
    <row r="647" spans="1:19" x14ac:dyDescent="0.45">
      <c r="A647" s="1">
        <v>1995</v>
      </c>
      <c r="B647" s="1" t="s">
        <v>23</v>
      </c>
      <c r="C647" s="1" t="s">
        <v>109</v>
      </c>
      <c r="D647" s="1" t="s">
        <v>118</v>
      </c>
      <c r="E647" s="2">
        <v>43885</v>
      </c>
      <c r="F647" s="1" t="s">
        <v>45</v>
      </c>
      <c r="G647" s="1"/>
      <c r="H647" s="7">
        <f>IFERROR(VLOOKUP($C647&amp;":"&amp;$D647, Region!$D:$K, 2, FALSE), "")</f>
        <v>37.894880999999998</v>
      </c>
      <c r="I647" s="7">
        <f>IFERROR(VLOOKUP($C647&amp;":"&amp;$D647, Region!$D:$K, 3, FALSE), "")</f>
        <v>127.200346</v>
      </c>
      <c r="J647" s="7">
        <f>IFERROR(VLOOKUP($C647&amp;":"&amp;$D647, Region!$D:$K, 7, FALSE), "")</f>
        <v>0.89</v>
      </c>
      <c r="K647" s="7">
        <f>IFERROR(VLOOKUP($C647&amp;":"&amp;$D647, Region!$D:$K, 8, FALSE), "")</f>
        <v>18.920000000000002</v>
      </c>
      <c r="L647" s="1"/>
      <c r="M647" s="13">
        <f t="shared" si="73"/>
        <v>1.0336382227797078</v>
      </c>
      <c r="N647" s="13">
        <f t="shared" si="74"/>
        <v>1.8272494014643788</v>
      </c>
      <c r="O647" s="13">
        <f t="shared" si="75"/>
        <v>-1.0022810519678447</v>
      </c>
      <c r="P647" s="13">
        <f t="shared" si="76"/>
        <v>-0.98577888794776281</v>
      </c>
      <c r="Q647" s="13">
        <f t="shared" si="77"/>
        <v>0.15188871106352278</v>
      </c>
      <c r="R647" s="13">
        <f t="shared" si="78"/>
        <v>-0.94775409240646202</v>
      </c>
      <c r="S647" s="14">
        <f t="shared" si="79"/>
        <v>0</v>
      </c>
    </row>
    <row r="648" spans="1:19" x14ac:dyDescent="0.45">
      <c r="A648" s="1">
        <v>1998</v>
      </c>
      <c r="B648" s="1" t="s">
        <v>23</v>
      </c>
      <c r="C648" s="1" t="s">
        <v>109</v>
      </c>
      <c r="D648" s="1" t="s">
        <v>118</v>
      </c>
      <c r="E648" s="2">
        <v>43885</v>
      </c>
      <c r="F648" s="1" t="s">
        <v>45</v>
      </c>
      <c r="G648" s="1"/>
      <c r="H648" s="7">
        <f>IFERROR(VLOOKUP($C648&amp;":"&amp;$D648, Region!$D:$K, 2, FALSE), "")</f>
        <v>37.894880999999998</v>
      </c>
      <c r="I648" s="7">
        <f>IFERROR(VLOOKUP($C648&amp;":"&amp;$D648, Region!$D:$K, 3, FALSE), "")</f>
        <v>127.200346</v>
      </c>
      <c r="J648" s="7">
        <f>IFERROR(VLOOKUP($C648&amp;":"&amp;$D648, Region!$D:$K, 7, FALSE), "")</f>
        <v>0.89</v>
      </c>
      <c r="K648" s="7">
        <f>IFERROR(VLOOKUP($C648&amp;":"&amp;$D648, Region!$D:$K, 8, FALSE), "")</f>
        <v>18.920000000000002</v>
      </c>
      <c r="L648" s="1"/>
      <c r="M648" s="13">
        <f t="shared" si="73"/>
        <v>1.1883639532884016</v>
      </c>
      <c r="N648" s="13">
        <f t="shared" si="74"/>
        <v>1.8272494014643788</v>
      </c>
      <c r="O648" s="13">
        <f t="shared" si="75"/>
        <v>-1.0022810519678447</v>
      </c>
      <c r="P648" s="13">
        <f t="shared" si="76"/>
        <v>-0.98577888794776281</v>
      </c>
      <c r="Q648" s="13">
        <f t="shared" si="77"/>
        <v>0.15188871106352278</v>
      </c>
      <c r="R648" s="13">
        <f t="shared" si="78"/>
        <v>-0.94775409240646202</v>
      </c>
      <c r="S648" s="14">
        <f t="shared" si="79"/>
        <v>0</v>
      </c>
    </row>
    <row r="649" spans="1:19" x14ac:dyDescent="0.45">
      <c r="A649" s="1">
        <v>1997</v>
      </c>
      <c r="B649" s="1" t="s">
        <v>23</v>
      </c>
      <c r="C649" s="1" t="s">
        <v>109</v>
      </c>
      <c r="D649" s="1" t="s">
        <v>118</v>
      </c>
      <c r="E649" s="2">
        <v>43885</v>
      </c>
      <c r="F649" s="1" t="s">
        <v>45</v>
      </c>
      <c r="G649" s="1"/>
      <c r="H649" s="7">
        <f>IFERROR(VLOOKUP($C649&amp;":"&amp;$D649, Region!$D:$K, 2, FALSE), "")</f>
        <v>37.894880999999998</v>
      </c>
      <c r="I649" s="7">
        <f>IFERROR(VLOOKUP($C649&amp;":"&amp;$D649, Region!$D:$K, 3, FALSE), "")</f>
        <v>127.200346</v>
      </c>
      <c r="J649" s="7">
        <f>IFERROR(VLOOKUP($C649&amp;":"&amp;$D649, Region!$D:$K, 7, FALSE), "")</f>
        <v>0.89</v>
      </c>
      <c r="K649" s="7">
        <f>IFERROR(VLOOKUP($C649&amp;":"&amp;$D649, Region!$D:$K, 8, FALSE), "")</f>
        <v>18.920000000000002</v>
      </c>
      <c r="L649" s="1"/>
      <c r="M649" s="13">
        <f t="shared" si="73"/>
        <v>1.1367887097855036</v>
      </c>
      <c r="N649" s="13">
        <f t="shared" si="74"/>
        <v>1.8272494014643788</v>
      </c>
      <c r="O649" s="13">
        <f t="shared" si="75"/>
        <v>-1.0022810519678447</v>
      </c>
      <c r="P649" s="13">
        <f t="shared" si="76"/>
        <v>-0.98577888794776281</v>
      </c>
      <c r="Q649" s="13">
        <f t="shared" si="77"/>
        <v>0.15188871106352278</v>
      </c>
      <c r="R649" s="13">
        <f t="shared" si="78"/>
        <v>-0.94775409240646202</v>
      </c>
      <c r="S649" s="14">
        <f t="shared" si="79"/>
        <v>0</v>
      </c>
    </row>
    <row r="650" spans="1:19" x14ac:dyDescent="0.45">
      <c r="A650" s="1">
        <v>1986</v>
      </c>
      <c r="B650" s="1" t="s">
        <v>23</v>
      </c>
      <c r="C650" s="1" t="s">
        <v>109</v>
      </c>
      <c r="D650" s="1" t="s">
        <v>113</v>
      </c>
      <c r="E650" s="2">
        <v>43885</v>
      </c>
      <c r="F650" s="1" t="s">
        <v>45</v>
      </c>
      <c r="G650" s="1"/>
      <c r="H650" s="7">
        <f>IFERROR(VLOOKUP($C650&amp;":"&amp;$D650, Region!$D:$K, 2, FALSE), "")</f>
        <v>37.263376000000001</v>
      </c>
      <c r="I650" s="7">
        <f>IFERROR(VLOOKUP($C650&amp;":"&amp;$D650, Region!$D:$K, 3, FALSE), "")</f>
        <v>127.02861300000001</v>
      </c>
      <c r="J650" s="7">
        <f>IFERROR(VLOOKUP($C650&amp;":"&amp;$D650, Region!$D:$K, 7, FALSE), "")</f>
        <v>1.72</v>
      </c>
      <c r="K650" s="7">
        <f>IFERROR(VLOOKUP($C650&amp;":"&amp;$D650, Region!$D:$K, 8, FALSE), "")</f>
        <v>10.5</v>
      </c>
      <c r="L650" s="1"/>
      <c r="M650" s="13">
        <f t="shared" si="73"/>
        <v>0.56946103125362602</v>
      </c>
      <c r="N650" s="13">
        <f t="shared" si="74"/>
        <v>1.0279416958977405</v>
      </c>
      <c r="O650" s="13">
        <f t="shared" si="75"/>
        <v>-1.2023016579602426</v>
      </c>
      <c r="P650" s="13">
        <f t="shared" si="76"/>
        <v>0.54725060563944761</v>
      </c>
      <c r="Q650" s="13">
        <f t="shared" si="77"/>
        <v>-0.97948742514880094</v>
      </c>
      <c r="R650" s="13">
        <f t="shared" si="78"/>
        <v>-0.94775409240646202</v>
      </c>
      <c r="S650" s="14">
        <f t="shared" si="79"/>
        <v>0</v>
      </c>
    </row>
    <row r="651" spans="1:19" x14ac:dyDescent="0.45">
      <c r="A651" s="1">
        <v>1955</v>
      </c>
      <c r="B651" s="1" t="s">
        <v>23</v>
      </c>
      <c r="C651" s="1" t="s">
        <v>109</v>
      </c>
      <c r="D651" s="1" t="s">
        <v>121</v>
      </c>
      <c r="E651" s="2">
        <v>43885</v>
      </c>
      <c r="F651" s="1" t="s">
        <v>45</v>
      </c>
      <c r="G651" s="1"/>
      <c r="H651" s="7">
        <f>IFERROR(VLOOKUP($C651&amp;":"&amp;$D651, Region!$D:$K, 2, FALSE), "")</f>
        <v>37.759818000000003</v>
      </c>
      <c r="I651" s="7">
        <f>IFERROR(VLOOKUP($C651&amp;":"&amp;$D651, Region!$D:$K, 3, FALSE), "")</f>
        <v>126.7799</v>
      </c>
      <c r="J651" s="7">
        <f>IFERROR(VLOOKUP($C651&amp;":"&amp;$D651, Region!$D:$K, 7, FALSE), "")</f>
        <v>1.34</v>
      </c>
      <c r="K651" s="7">
        <f>IFERROR(VLOOKUP($C651&amp;":"&amp;$D651, Region!$D:$K, 8, FALSE), "")</f>
        <v>13.52</v>
      </c>
      <c r="L651" s="1"/>
      <c r="M651" s="13">
        <f t="shared" si="73"/>
        <v>-1.029371517336211</v>
      </c>
      <c r="N651" s="13">
        <f t="shared" si="74"/>
        <v>1.6562976328529764</v>
      </c>
      <c r="O651" s="13">
        <f t="shared" si="75"/>
        <v>-1.4919822958003333</v>
      </c>
      <c r="P651" s="13">
        <f t="shared" si="76"/>
        <v>-0.15461831913541968</v>
      </c>
      <c r="Q651" s="13">
        <f t="shared" si="77"/>
        <v>-0.57369693448832393</v>
      </c>
      <c r="R651" s="13">
        <f t="shared" si="78"/>
        <v>-0.94775409240646202</v>
      </c>
      <c r="S651" s="14">
        <f t="shared" si="79"/>
        <v>0</v>
      </c>
    </row>
    <row r="652" spans="1:19" x14ac:dyDescent="0.45">
      <c r="A652" s="1">
        <v>1985</v>
      </c>
      <c r="B652" s="1" t="s">
        <v>23</v>
      </c>
      <c r="C652" s="1" t="s">
        <v>109</v>
      </c>
      <c r="D652" s="1" t="s">
        <v>121</v>
      </c>
      <c r="E652" s="2">
        <v>43885</v>
      </c>
      <c r="F652" s="1" t="s">
        <v>45</v>
      </c>
      <c r="G652" s="1"/>
      <c r="H652" s="7">
        <f>IFERROR(VLOOKUP($C652&amp;":"&amp;$D652, Region!$D:$K, 2, FALSE), "")</f>
        <v>37.759818000000003</v>
      </c>
      <c r="I652" s="7">
        <f>IFERROR(VLOOKUP($C652&amp;":"&amp;$D652, Region!$D:$K, 3, FALSE), "")</f>
        <v>126.7799</v>
      </c>
      <c r="J652" s="7">
        <f>IFERROR(VLOOKUP($C652&amp;":"&amp;$D652, Region!$D:$K, 7, FALSE), "")</f>
        <v>1.34</v>
      </c>
      <c r="K652" s="7">
        <f>IFERROR(VLOOKUP($C652&amp;":"&amp;$D652, Region!$D:$K, 8, FALSE), "")</f>
        <v>13.52</v>
      </c>
      <c r="L652" s="1"/>
      <c r="M652" s="13">
        <f t="shared" si="73"/>
        <v>0.51788578775072813</v>
      </c>
      <c r="N652" s="13">
        <f t="shared" si="74"/>
        <v>1.6562976328529764</v>
      </c>
      <c r="O652" s="13">
        <f t="shared" si="75"/>
        <v>-1.4919822958003333</v>
      </c>
      <c r="P652" s="13">
        <f t="shared" si="76"/>
        <v>-0.15461831913541968</v>
      </c>
      <c r="Q652" s="13">
        <f t="shared" si="77"/>
        <v>-0.57369693448832393</v>
      </c>
      <c r="R652" s="13">
        <f t="shared" si="78"/>
        <v>-0.94775409240646202</v>
      </c>
      <c r="S652" s="14">
        <f t="shared" si="79"/>
        <v>0</v>
      </c>
    </row>
    <row r="653" spans="1:19" x14ac:dyDescent="0.45">
      <c r="A653" s="1">
        <v>1985</v>
      </c>
      <c r="B653" s="1" t="s">
        <v>23</v>
      </c>
      <c r="C653" s="1" t="s">
        <v>109</v>
      </c>
      <c r="D653" s="1" t="s">
        <v>112</v>
      </c>
      <c r="E653" s="2">
        <v>43885</v>
      </c>
      <c r="F653" s="1" t="s">
        <v>45</v>
      </c>
      <c r="G653" s="1"/>
      <c r="H653" s="7">
        <f>IFERROR(VLOOKUP($C653&amp;":"&amp;$D653, Region!$D:$K, 2, FALSE), "")</f>
        <v>37.503393000000003</v>
      </c>
      <c r="I653" s="7">
        <f>IFERROR(VLOOKUP($C653&amp;":"&amp;$D653, Region!$D:$K, 3, FALSE), "")</f>
        <v>126.766049</v>
      </c>
      <c r="J653" s="7">
        <f>IFERROR(VLOOKUP($C653&amp;":"&amp;$D653, Region!$D:$K, 7, FALSE), "")</f>
        <v>1.51</v>
      </c>
      <c r="K653" s="7">
        <f>IFERROR(VLOOKUP($C653&amp;":"&amp;$D653, Region!$D:$K, 8, FALSE), "")</f>
        <v>12.77</v>
      </c>
      <c r="L653" s="1"/>
      <c r="M653" s="13">
        <f t="shared" si="73"/>
        <v>0.51788578775072813</v>
      </c>
      <c r="N653" s="13">
        <f t="shared" si="74"/>
        <v>1.3317357079277166</v>
      </c>
      <c r="O653" s="13">
        <f t="shared" si="75"/>
        <v>-1.5081148120528962</v>
      </c>
      <c r="P653" s="13">
        <f t="shared" si="76"/>
        <v>0.15937567352702089</v>
      </c>
      <c r="Q653" s="13">
        <f t="shared" si="77"/>
        <v>-0.67447271859274704</v>
      </c>
      <c r="R653" s="13">
        <f t="shared" si="78"/>
        <v>-0.94775409240646202</v>
      </c>
      <c r="S653" s="14">
        <f t="shared" si="79"/>
        <v>0</v>
      </c>
    </row>
    <row r="654" spans="1:19" x14ac:dyDescent="0.45">
      <c r="A654" s="1">
        <v>1986</v>
      </c>
      <c r="B654" s="1" t="s">
        <v>23</v>
      </c>
      <c r="C654" s="1" t="s">
        <v>109</v>
      </c>
      <c r="D654" s="1" t="s">
        <v>119</v>
      </c>
      <c r="E654" s="2">
        <v>43886</v>
      </c>
      <c r="F654" s="1" t="s">
        <v>45</v>
      </c>
      <c r="G654" s="1"/>
      <c r="H654" s="7">
        <f>IFERROR(VLOOKUP($C654&amp;":"&amp;$D654, Region!$D:$K, 2, FALSE), "")</f>
        <v>37.394258000000001</v>
      </c>
      <c r="I654" s="7">
        <f>IFERROR(VLOOKUP($C654&amp;":"&amp;$D654, Region!$D:$K, 3, FALSE), "")</f>
        <v>126.95675199999999</v>
      </c>
      <c r="J654" s="7">
        <f>IFERROR(VLOOKUP($C654&amp;":"&amp;$D654, Region!$D:$K, 7, FALSE), "")</f>
        <v>1.86</v>
      </c>
      <c r="K654" s="7">
        <f>IFERROR(VLOOKUP($C654&amp;":"&amp;$D654, Region!$D:$K, 8, FALSE), "")</f>
        <v>12.88</v>
      </c>
      <c r="L654" s="1"/>
      <c r="M654" s="13">
        <f t="shared" si="73"/>
        <v>0.56946103125362602</v>
      </c>
      <c r="N654" s="13">
        <f t="shared" si="74"/>
        <v>1.1936014945057847</v>
      </c>
      <c r="O654" s="13">
        <f t="shared" si="75"/>
        <v>-1.2859994956922052</v>
      </c>
      <c r="P654" s="13">
        <f t="shared" si="76"/>
        <v>0.80583389371439895</v>
      </c>
      <c r="Q654" s="13">
        <f t="shared" si="77"/>
        <v>-0.65969227025743149</v>
      </c>
      <c r="R654" s="13">
        <f t="shared" si="78"/>
        <v>-0.8206761806106182</v>
      </c>
      <c r="S654" s="14">
        <f t="shared" si="79"/>
        <v>0</v>
      </c>
    </row>
    <row r="655" spans="1:19" x14ac:dyDescent="0.45">
      <c r="A655" s="1">
        <v>1985</v>
      </c>
      <c r="B655" s="1" t="s">
        <v>23</v>
      </c>
      <c r="C655" s="1" t="s">
        <v>109</v>
      </c>
      <c r="D655" s="1" t="s">
        <v>119</v>
      </c>
      <c r="E655" s="2">
        <v>43885</v>
      </c>
      <c r="F655" s="1" t="s">
        <v>45</v>
      </c>
      <c r="G655" s="1"/>
      <c r="H655" s="7">
        <f>IFERROR(VLOOKUP($C655&amp;":"&amp;$D655, Region!$D:$K, 2, FALSE), "")</f>
        <v>37.394258000000001</v>
      </c>
      <c r="I655" s="7">
        <f>IFERROR(VLOOKUP($C655&amp;":"&amp;$D655, Region!$D:$K, 3, FALSE), "")</f>
        <v>126.95675199999999</v>
      </c>
      <c r="J655" s="7">
        <f>IFERROR(VLOOKUP($C655&amp;":"&amp;$D655, Region!$D:$K, 7, FALSE), "")</f>
        <v>1.86</v>
      </c>
      <c r="K655" s="7">
        <f>IFERROR(VLOOKUP($C655&amp;":"&amp;$D655, Region!$D:$K, 8, FALSE), "")</f>
        <v>12.88</v>
      </c>
      <c r="L655" s="1"/>
      <c r="M655" s="13">
        <f t="shared" si="73"/>
        <v>0.51788578775072813</v>
      </c>
      <c r="N655" s="13">
        <f t="shared" si="74"/>
        <v>1.1936014945057847</v>
      </c>
      <c r="O655" s="13">
        <f t="shared" si="75"/>
        <v>-1.2859994956922052</v>
      </c>
      <c r="P655" s="13">
        <f t="shared" si="76"/>
        <v>0.80583389371439895</v>
      </c>
      <c r="Q655" s="13">
        <f t="shared" si="77"/>
        <v>-0.65969227025743149</v>
      </c>
      <c r="R655" s="13">
        <f t="shared" si="78"/>
        <v>-0.94775409240646202</v>
      </c>
      <c r="S655" s="14">
        <f t="shared" si="79"/>
        <v>0</v>
      </c>
    </row>
    <row r="656" spans="1:19" x14ac:dyDescent="0.45">
      <c r="A656" s="1">
        <v>1984</v>
      </c>
      <c r="B656" s="1" t="s">
        <v>122</v>
      </c>
      <c r="C656" s="1" t="s">
        <v>109</v>
      </c>
      <c r="D656" s="1" t="s">
        <v>123</v>
      </c>
      <c r="E656" s="2">
        <v>43886</v>
      </c>
      <c r="F656" s="1" t="s">
        <v>87</v>
      </c>
      <c r="G656" s="1"/>
      <c r="H656" s="7">
        <f>IFERROR(VLOOKUP($C656&amp;":"&amp;$D656, Region!$D:$K, 2, FALSE), "")</f>
        <v>37.635790999999998</v>
      </c>
      <c r="I656" s="7">
        <f>IFERROR(VLOOKUP($C656&amp;":"&amp;$D656, Region!$D:$K, 3, FALSE), "")</f>
        <v>127.21655199999999</v>
      </c>
      <c r="J656" s="7">
        <f>IFERROR(VLOOKUP($C656&amp;":"&amp;$D656, Region!$D:$K, 7, FALSE), "")</f>
        <v>1.38</v>
      </c>
      <c r="K656" s="7">
        <f>IFERROR(VLOOKUP($C656&amp;":"&amp;$D656, Region!$D:$K, 8, FALSE), "")</f>
        <v>13.44</v>
      </c>
      <c r="L656" s="1"/>
      <c r="M656" s="13">
        <f t="shared" si="73"/>
        <v>0.46631054424783014</v>
      </c>
      <c r="N656" s="13">
        <f t="shared" si="74"/>
        <v>1.4993143361279813</v>
      </c>
      <c r="O656" s="13">
        <f t="shared" si="75"/>
        <v>-0.98340562359524075</v>
      </c>
      <c r="P656" s="13">
        <f t="shared" si="76"/>
        <v>-8.0737379685433971E-2</v>
      </c>
      <c r="Q656" s="13">
        <f t="shared" si="77"/>
        <v>-0.58444635145946244</v>
      </c>
      <c r="R656" s="13">
        <f t="shared" si="78"/>
        <v>-0.8206761806106182</v>
      </c>
      <c r="S656" s="14">
        <f t="shared" si="79"/>
        <v>0</v>
      </c>
    </row>
    <row r="657" spans="1:19" x14ac:dyDescent="0.45">
      <c r="A657" s="1">
        <v>1964</v>
      </c>
      <c r="B657" s="1" t="s">
        <v>23</v>
      </c>
      <c r="C657" s="1" t="s">
        <v>109</v>
      </c>
      <c r="D657" s="1" t="s">
        <v>112</v>
      </c>
      <c r="E657" s="2">
        <v>43887</v>
      </c>
      <c r="F657" s="1" t="s">
        <v>45</v>
      </c>
      <c r="G657" s="1"/>
      <c r="H657" s="7">
        <f>IFERROR(VLOOKUP($C657&amp;":"&amp;$D657, Region!$D:$K, 2, FALSE), "")</f>
        <v>37.503393000000003</v>
      </c>
      <c r="I657" s="7">
        <f>IFERROR(VLOOKUP($C657&amp;":"&amp;$D657, Region!$D:$K, 3, FALSE), "")</f>
        <v>126.766049</v>
      </c>
      <c r="J657" s="7">
        <f>IFERROR(VLOOKUP($C657&amp;":"&amp;$D657, Region!$D:$K, 7, FALSE), "")</f>
        <v>1.51</v>
      </c>
      <c r="K657" s="7">
        <f>IFERROR(VLOOKUP($C657&amp;":"&amp;$D657, Region!$D:$K, 8, FALSE), "")</f>
        <v>12.77</v>
      </c>
      <c r="L657" s="1"/>
      <c r="M657" s="13">
        <f t="shared" si="73"/>
        <v>-0.56519432581012918</v>
      </c>
      <c r="N657" s="13">
        <f t="shared" si="74"/>
        <v>1.3317357079277166</v>
      </c>
      <c r="O657" s="13">
        <f t="shared" si="75"/>
        <v>-1.5081148120528962</v>
      </c>
      <c r="P657" s="13">
        <f t="shared" si="76"/>
        <v>0.15937567352702089</v>
      </c>
      <c r="Q657" s="13">
        <f t="shared" si="77"/>
        <v>-0.67447271859274704</v>
      </c>
      <c r="R657" s="13">
        <f t="shared" si="78"/>
        <v>-0.69359826881477427</v>
      </c>
      <c r="S657" s="14">
        <f t="shared" si="79"/>
        <v>0</v>
      </c>
    </row>
    <row r="658" spans="1:19" x14ac:dyDescent="0.45">
      <c r="A658" s="1">
        <v>1984</v>
      </c>
      <c r="B658" s="1" t="s">
        <v>23</v>
      </c>
      <c r="C658" s="1" t="s">
        <v>109</v>
      </c>
      <c r="D658" s="1" t="s">
        <v>116</v>
      </c>
      <c r="E658" s="2">
        <v>43886</v>
      </c>
      <c r="F658" s="1" t="s">
        <v>45</v>
      </c>
      <c r="G658" s="1"/>
      <c r="H658" s="7">
        <f>IFERROR(VLOOKUP($C658&amp;":"&amp;$D658, Region!$D:$K, 2, FALSE), "")</f>
        <v>37.615237999999998</v>
      </c>
      <c r="I658" s="7">
        <f>IFERROR(VLOOKUP($C658&amp;":"&amp;$D658, Region!$D:$K, 3, FALSE), "")</f>
        <v>126.71560100000001</v>
      </c>
      <c r="J658" s="7">
        <f>IFERROR(VLOOKUP($C658&amp;":"&amp;$D658, Region!$D:$K, 7, FALSE), "")</f>
        <v>1.74</v>
      </c>
      <c r="K658" s="7">
        <f>IFERROR(VLOOKUP($C658&amp;":"&amp;$D658, Region!$D:$K, 8, FALSE), "")</f>
        <v>12.1</v>
      </c>
      <c r="L658" s="1"/>
      <c r="M658" s="13">
        <f t="shared" si="73"/>
        <v>0.46631054424783014</v>
      </c>
      <c r="N658" s="13">
        <f t="shared" si="74"/>
        <v>1.4733000191035541</v>
      </c>
      <c r="O658" s="13">
        <f t="shared" si="75"/>
        <v>-1.5668725320665386</v>
      </c>
      <c r="P658" s="13">
        <f t="shared" si="76"/>
        <v>0.58419107536444059</v>
      </c>
      <c r="Q658" s="13">
        <f t="shared" si="77"/>
        <v>-0.76449908572603165</v>
      </c>
      <c r="R658" s="13">
        <f t="shared" si="78"/>
        <v>-0.8206761806106182</v>
      </c>
      <c r="S658" s="14">
        <f t="shared" si="79"/>
        <v>0</v>
      </c>
    </row>
    <row r="659" spans="1:19" x14ac:dyDescent="0.45">
      <c r="A659" s="1">
        <v>1994</v>
      </c>
      <c r="B659" s="1" t="s">
        <v>23</v>
      </c>
      <c r="C659" s="1" t="s">
        <v>109</v>
      </c>
      <c r="D659" s="1" t="s">
        <v>124</v>
      </c>
      <c r="E659" s="2">
        <v>43886</v>
      </c>
      <c r="F659" s="1" t="s">
        <v>45</v>
      </c>
      <c r="G659" s="1"/>
      <c r="H659" s="7">
        <f>IFERROR(VLOOKUP($C659&amp;":"&amp;$D659, Region!$D:$K, 2, FALSE), "")</f>
        <v>37.42</v>
      </c>
      <c r="I659" s="7">
        <f>IFERROR(VLOOKUP($C659&amp;":"&amp;$D659, Region!$D:$K, 3, FALSE), "")</f>
        <v>127.12670300000001</v>
      </c>
      <c r="J659" s="7">
        <f>IFERROR(VLOOKUP($C659&amp;":"&amp;$D659, Region!$D:$K, 7, FALSE), "")</f>
        <v>2.08</v>
      </c>
      <c r="K659" s="7">
        <f>IFERROR(VLOOKUP($C659&amp;":"&amp;$D659, Region!$D:$K, 8, FALSE), "")</f>
        <v>13.52</v>
      </c>
      <c r="L659" s="1"/>
      <c r="M659" s="13">
        <f t="shared" si="73"/>
        <v>0.98206297927680974</v>
      </c>
      <c r="N659" s="13">
        <f t="shared" si="74"/>
        <v>1.226183626011786</v>
      </c>
      <c r="O659" s="13">
        <f t="shared" si="75"/>
        <v>-1.088054418106543</v>
      </c>
      <c r="P659" s="13">
        <f t="shared" si="76"/>
        <v>1.2121790606893221</v>
      </c>
      <c r="Q659" s="13">
        <f t="shared" si="77"/>
        <v>-0.57369693448832393</v>
      </c>
      <c r="R659" s="13">
        <f t="shared" si="78"/>
        <v>-0.8206761806106182</v>
      </c>
      <c r="S659" s="14">
        <f t="shared" si="79"/>
        <v>0</v>
      </c>
    </row>
    <row r="660" spans="1:19" x14ac:dyDescent="0.45">
      <c r="A660" s="1">
        <v>1985</v>
      </c>
      <c r="B660" s="1" t="s">
        <v>23</v>
      </c>
      <c r="C660" s="1" t="s">
        <v>109</v>
      </c>
      <c r="D660" s="1" t="s">
        <v>119</v>
      </c>
      <c r="E660" s="2">
        <v>43886</v>
      </c>
      <c r="F660" s="1" t="s">
        <v>27</v>
      </c>
      <c r="G660" s="1"/>
      <c r="H660" s="7">
        <f>IFERROR(VLOOKUP($C660&amp;":"&amp;$D660, Region!$D:$K, 2, FALSE), "")</f>
        <v>37.394258000000001</v>
      </c>
      <c r="I660" s="7">
        <f>IFERROR(VLOOKUP($C660&amp;":"&amp;$D660, Region!$D:$K, 3, FALSE), "")</f>
        <v>126.95675199999999</v>
      </c>
      <c r="J660" s="7">
        <f>IFERROR(VLOOKUP($C660&amp;":"&amp;$D660, Region!$D:$K, 7, FALSE), "")</f>
        <v>1.86</v>
      </c>
      <c r="K660" s="7">
        <f>IFERROR(VLOOKUP($C660&amp;":"&amp;$D660, Region!$D:$K, 8, FALSE), "")</f>
        <v>12.88</v>
      </c>
      <c r="L660" s="1"/>
      <c r="M660" s="13">
        <f t="shared" si="73"/>
        <v>0.51788578775072813</v>
      </c>
      <c r="N660" s="13">
        <f t="shared" si="74"/>
        <v>1.1936014945057847</v>
      </c>
      <c r="O660" s="13">
        <f t="shared" si="75"/>
        <v>-1.2859994956922052</v>
      </c>
      <c r="P660" s="13">
        <f t="shared" si="76"/>
        <v>0.80583389371439895</v>
      </c>
      <c r="Q660" s="13">
        <f t="shared" si="77"/>
        <v>-0.65969227025743149</v>
      </c>
      <c r="R660" s="13">
        <f t="shared" si="78"/>
        <v>-0.8206761806106182</v>
      </c>
      <c r="S660" s="14">
        <f t="shared" si="79"/>
        <v>1</v>
      </c>
    </row>
    <row r="661" spans="1:19" x14ac:dyDescent="0.45">
      <c r="A661" s="1">
        <v>1953</v>
      </c>
      <c r="B661" s="1" t="s">
        <v>23</v>
      </c>
      <c r="C661" s="1" t="s">
        <v>109</v>
      </c>
      <c r="D661" s="1" t="s">
        <v>111</v>
      </c>
      <c r="E661" s="2">
        <v>43886</v>
      </c>
      <c r="F661" s="1" t="s">
        <v>45</v>
      </c>
      <c r="G661" s="1"/>
      <c r="H661" s="7">
        <f>IFERROR(VLOOKUP($C661&amp;":"&amp;$D661, Region!$D:$K, 2, FALSE), "")</f>
        <v>36.992292999999997</v>
      </c>
      <c r="I661" s="7">
        <f>IFERROR(VLOOKUP($C661&amp;":"&amp;$D661, Region!$D:$K, 3, FALSE), "")</f>
        <v>127.112709</v>
      </c>
      <c r="J661" s="7">
        <f>IFERROR(VLOOKUP($C661&amp;":"&amp;$D661, Region!$D:$K, 7, FALSE), "")</f>
        <v>1.39</v>
      </c>
      <c r="K661" s="7">
        <f>IFERROR(VLOOKUP($C661&amp;":"&amp;$D661, Region!$D:$K, 8, FALSE), "")</f>
        <v>12.13</v>
      </c>
      <c r="L661" s="1"/>
      <c r="M661" s="13">
        <f t="shared" si="73"/>
        <v>-1.1325220043420068</v>
      </c>
      <c r="N661" s="13">
        <f t="shared" si="74"/>
        <v>0.68482686585185715</v>
      </c>
      <c r="O661" s="13">
        <f t="shared" si="75"/>
        <v>-1.1043534891078064</v>
      </c>
      <c r="P661" s="13">
        <f t="shared" si="76"/>
        <v>-6.2267144822937444E-2</v>
      </c>
      <c r="Q661" s="13">
        <f t="shared" si="77"/>
        <v>-0.76046805436185461</v>
      </c>
      <c r="R661" s="13">
        <f t="shared" si="78"/>
        <v>-0.8206761806106182</v>
      </c>
      <c r="S661" s="14">
        <f t="shared" si="79"/>
        <v>0</v>
      </c>
    </row>
    <row r="662" spans="1:19" x14ac:dyDescent="0.45">
      <c r="A662" s="1">
        <v>1981</v>
      </c>
      <c r="B662" s="1" t="s">
        <v>23</v>
      </c>
      <c r="C662" s="1" t="s">
        <v>109</v>
      </c>
      <c r="D662" s="1" t="s">
        <v>113</v>
      </c>
      <c r="E662" s="2">
        <v>43887</v>
      </c>
      <c r="F662" s="1" t="s">
        <v>27</v>
      </c>
      <c r="G662" s="1"/>
      <c r="H662" s="7">
        <f>IFERROR(VLOOKUP($C662&amp;":"&amp;$D662, Region!$D:$K, 2, FALSE), "")</f>
        <v>37.263376000000001</v>
      </c>
      <c r="I662" s="7">
        <f>IFERROR(VLOOKUP($C662&amp;":"&amp;$D662, Region!$D:$K, 3, FALSE), "")</f>
        <v>127.02861300000001</v>
      </c>
      <c r="J662" s="7">
        <f>IFERROR(VLOOKUP($C662&amp;":"&amp;$D662, Region!$D:$K, 7, FALSE), "")</f>
        <v>1.72</v>
      </c>
      <c r="K662" s="7">
        <f>IFERROR(VLOOKUP($C662&amp;":"&amp;$D662, Region!$D:$K, 8, FALSE), "")</f>
        <v>10.5</v>
      </c>
      <c r="L662" s="1"/>
      <c r="M662" s="13">
        <f t="shared" si="73"/>
        <v>0.31158481373913621</v>
      </c>
      <c r="N662" s="13">
        <f t="shared" si="74"/>
        <v>1.0279416958977405</v>
      </c>
      <c r="O662" s="13">
        <f t="shared" si="75"/>
        <v>-1.2023016579602426</v>
      </c>
      <c r="P662" s="13">
        <f t="shared" si="76"/>
        <v>0.54725060563944761</v>
      </c>
      <c r="Q662" s="13">
        <f t="shared" si="77"/>
        <v>-0.97948742514880094</v>
      </c>
      <c r="R662" s="13">
        <f t="shared" si="78"/>
        <v>-0.69359826881477427</v>
      </c>
      <c r="S662" s="14">
        <f t="shared" si="79"/>
        <v>1</v>
      </c>
    </row>
    <row r="663" spans="1:19" x14ac:dyDescent="0.45">
      <c r="A663" s="1">
        <v>1957</v>
      </c>
      <c r="B663" s="1" t="s">
        <v>23</v>
      </c>
      <c r="C663" s="1" t="s">
        <v>109</v>
      </c>
      <c r="D663" s="1" t="s">
        <v>117</v>
      </c>
      <c r="E663" s="2">
        <v>43886</v>
      </c>
      <c r="F663" s="1" t="s">
        <v>45</v>
      </c>
      <c r="G663" s="1"/>
      <c r="H663" s="7">
        <f>IFERROR(VLOOKUP($C663&amp;":"&amp;$D663, Region!$D:$K, 2, FALSE), "")</f>
        <v>37.272168999999998</v>
      </c>
      <c r="I663" s="7">
        <f>IFERROR(VLOOKUP($C663&amp;":"&amp;$D663, Region!$D:$K, 3, FALSE), "")</f>
        <v>127.434991</v>
      </c>
      <c r="J663" s="7">
        <f>IFERROR(VLOOKUP($C663&amp;":"&amp;$D663, Region!$D:$K, 7, FALSE), "")</f>
        <v>1.76</v>
      </c>
      <c r="K663" s="7">
        <f>IFERROR(VLOOKUP($C663&amp;":"&amp;$D663, Region!$D:$K, 8, FALSE), "")</f>
        <v>13.71</v>
      </c>
      <c r="L663" s="1"/>
      <c r="M663" s="13">
        <f t="shared" si="73"/>
        <v>-0.92622103033041503</v>
      </c>
      <c r="N663" s="13">
        <f t="shared" si="74"/>
        <v>1.0390711606763965</v>
      </c>
      <c r="O663" s="13">
        <f t="shared" si="75"/>
        <v>-0.72898567429966621</v>
      </c>
      <c r="P663" s="13">
        <f t="shared" si="76"/>
        <v>0.62113154508943369</v>
      </c>
      <c r="Q663" s="13">
        <f t="shared" si="77"/>
        <v>-0.54816706918186997</v>
      </c>
      <c r="R663" s="13">
        <f t="shared" si="78"/>
        <v>-0.8206761806106182</v>
      </c>
      <c r="S663" s="14">
        <f t="shared" si="79"/>
        <v>0</v>
      </c>
    </row>
    <row r="664" spans="1:19" x14ac:dyDescent="0.45">
      <c r="A664" s="1">
        <v>1973</v>
      </c>
      <c r="B664" s="1" t="s">
        <v>23</v>
      </c>
      <c r="C664" s="1" t="s">
        <v>109</v>
      </c>
      <c r="D664" s="1" t="s">
        <v>119</v>
      </c>
      <c r="E664" s="2">
        <v>43887</v>
      </c>
      <c r="F664" s="1" t="s">
        <v>45</v>
      </c>
      <c r="G664" s="1"/>
      <c r="H664" s="7">
        <f>IFERROR(VLOOKUP($C664&amp;":"&amp;$D664, Region!$D:$K, 2, FALSE), "")</f>
        <v>37.394258000000001</v>
      </c>
      <c r="I664" s="7">
        <f>IFERROR(VLOOKUP($C664&amp;":"&amp;$D664, Region!$D:$K, 3, FALSE), "")</f>
        <v>126.95675199999999</v>
      </c>
      <c r="J664" s="7">
        <f>IFERROR(VLOOKUP($C664&amp;":"&amp;$D664, Region!$D:$K, 7, FALSE), "")</f>
        <v>1.86</v>
      </c>
      <c r="K664" s="7">
        <f>IFERROR(VLOOKUP($C664&amp;":"&amp;$D664, Region!$D:$K, 8, FALSE), "")</f>
        <v>12.88</v>
      </c>
      <c r="L664" s="1"/>
      <c r="M664" s="13">
        <f t="shared" si="73"/>
        <v>-0.10101713428404753</v>
      </c>
      <c r="N664" s="13">
        <f t="shared" si="74"/>
        <v>1.1936014945057847</v>
      </c>
      <c r="O664" s="13">
        <f t="shared" si="75"/>
        <v>-1.2859994956922052</v>
      </c>
      <c r="P664" s="13">
        <f t="shared" si="76"/>
        <v>0.80583389371439895</v>
      </c>
      <c r="Q664" s="13">
        <f t="shared" si="77"/>
        <v>-0.65969227025743149</v>
      </c>
      <c r="R664" s="13">
        <f t="shared" si="78"/>
        <v>-0.69359826881477427</v>
      </c>
      <c r="S664" s="14">
        <f t="shared" si="79"/>
        <v>0</v>
      </c>
    </row>
    <row r="665" spans="1:19" x14ac:dyDescent="0.45">
      <c r="A665" s="1">
        <v>1956</v>
      </c>
      <c r="B665" s="1" t="s">
        <v>23</v>
      </c>
      <c r="C665" s="1" t="s">
        <v>109</v>
      </c>
      <c r="D665" s="1" t="s">
        <v>117</v>
      </c>
      <c r="E665" s="2">
        <v>43887</v>
      </c>
      <c r="F665" s="1" t="s">
        <v>45</v>
      </c>
      <c r="G665" s="1"/>
      <c r="H665" s="7">
        <f>IFERROR(VLOOKUP($C665&amp;":"&amp;$D665, Region!$D:$K, 2, FALSE), "")</f>
        <v>37.272168999999998</v>
      </c>
      <c r="I665" s="7">
        <f>IFERROR(VLOOKUP($C665&amp;":"&amp;$D665, Region!$D:$K, 3, FALSE), "")</f>
        <v>127.434991</v>
      </c>
      <c r="J665" s="7">
        <f>IFERROR(VLOOKUP($C665&amp;":"&amp;$D665, Region!$D:$K, 7, FALSE), "")</f>
        <v>1.76</v>
      </c>
      <c r="K665" s="7">
        <f>IFERROR(VLOOKUP($C665&amp;":"&amp;$D665, Region!$D:$K, 8, FALSE), "")</f>
        <v>13.71</v>
      </c>
      <c r="L665" s="1"/>
      <c r="M665" s="13">
        <f t="shared" si="73"/>
        <v>-0.97779627383331302</v>
      </c>
      <c r="N665" s="13">
        <f t="shared" si="74"/>
        <v>1.0390711606763965</v>
      </c>
      <c r="O665" s="13">
        <f t="shared" si="75"/>
        <v>-0.72898567429966621</v>
      </c>
      <c r="P665" s="13">
        <f t="shared" si="76"/>
        <v>0.62113154508943369</v>
      </c>
      <c r="Q665" s="13">
        <f t="shared" si="77"/>
        <v>-0.54816706918186997</v>
      </c>
      <c r="R665" s="13">
        <f t="shared" si="78"/>
        <v>-0.69359826881477427</v>
      </c>
      <c r="S665" s="14">
        <f t="shared" si="79"/>
        <v>0</v>
      </c>
    </row>
    <row r="666" spans="1:19" x14ac:dyDescent="0.45">
      <c r="A666" s="1">
        <v>1981</v>
      </c>
      <c r="B666" s="1" t="s">
        <v>23</v>
      </c>
      <c r="C666" s="1" t="s">
        <v>109</v>
      </c>
      <c r="D666" s="1" t="s">
        <v>113</v>
      </c>
      <c r="E666" s="2">
        <v>43887</v>
      </c>
      <c r="F666" s="1" t="s">
        <v>45</v>
      </c>
      <c r="G666" s="1"/>
      <c r="H666" s="7">
        <f>IFERROR(VLOOKUP($C666&amp;":"&amp;$D666, Region!$D:$K, 2, FALSE), "")</f>
        <v>37.263376000000001</v>
      </c>
      <c r="I666" s="7">
        <f>IFERROR(VLOOKUP($C666&amp;":"&amp;$D666, Region!$D:$K, 3, FALSE), "")</f>
        <v>127.02861300000001</v>
      </c>
      <c r="J666" s="7">
        <f>IFERROR(VLOOKUP($C666&amp;":"&amp;$D666, Region!$D:$K, 7, FALSE), "")</f>
        <v>1.72</v>
      </c>
      <c r="K666" s="7">
        <f>IFERROR(VLOOKUP($C666&amp;":"&amp;$D666, Region!$D:$K, 8, FALSE), "")</f>
        <v>10.5</v>
      </c>
      <c r="L666" s="1"/>
      <c r="M666" s="13">
        <f t="shared" si="73"/>
        <v>0.31158481373913621</v>
      </c>
      <c r="N666" s="13">
        <f t="shared" si="74"/>
        <v>1.0279416958977405</v>
      </c>
      <c r="O666" s="13">
        <f t="shared" si="75"/>
        <v>-1.2023016579602426</v>
      </c>
      <c r="P666" s="13">
        <f t="shared" si="76"/>
        <v>0.54725060563944761</v>
      </c>
      <c r="Q666" s="13">
        <f t="shared" si="77"/>
        <v>-0.97948742514880094</v>
      </c>
      <c r="R666" s="13">
        <f t="shared" si="78"/>
        <v>-0.69359826881477427</v>
      </c>
      <c r="S666" s="14">
        <f t="shared" si="79"/>
        <v>0</v>
      </c>
    </row>
    <row r="667" spans="1:19" x14ac:dyDescent="0.45">
      <c r="A667" s="1">
        <v>1947</v>
      </c>
      <c r="B667" s="1" t="s">
        <v>23</v>
      </c>
      <c r="C667" s="1" t="s">
        <v>109</v>
      </c>
      <c r="D667" s="1" t="s">
        <v>123</v>
      </c>
      <c r="E667" s="2">
        <v>43887</v>
      </c>
      <c r="F667" s="1" t="s">
        <v>45</v>
      </c>
      <c r="G667" s="1"/>
      <c r="H667" s="7">
        <f>IFERROR(VLOOKUP($C667&amp;":"&amp;$D667, Region!$D:$K, 2, FALSE), "")</f>
        <v>37.635790999999998</v>
      </c>
      <c r="I667" s="7">
        <f>IFERROR(VLOOKUP($C667&amp;":"&amp;$D667, Region!$D:$K, 3, FALSE), "")</f>
        <v>127.21655199999999</v>
      </c>
      <c r="J667" s="7">
        <f>IFERROR(VLOOKUP($C667&amp;":"&amp;$D667, Region!$D:$K, 7, FALSE), "")</f>
        <v>1.38</v>
      </c>
      <c r="K667" s="7">
        <f>IFERROR(VLOOKUP($C667&amp;":"&amp;$D667, Region!$D:$K, 8, FALSE), "")</f>
        <v>13.44</v>
      </c>
      <c r="L667" s="1"/>
      <c r="M667" s="13">
        <f t="shared" si="73"/>
        <v>-1.4419734653593947</v>
      </c>
      <c r="N667" s="13">
        <f t="shared" si="74"/>
        <v>1.4993143361279813</v>
      </c>
      <c r="O667" s="13">
        <f t="shared" si="75"/>
        <v>-0.98340562359524075</v>
      </c>
      <c r="P667" s="13">
        <f t="shared" si="76"/>
        <v>-8.0737379685433971E-2</v>
      </c>
      <c r="Q667" s="13">
        <f t="shared" si="77"/>
        <v>-0.58444635145946244</v>
      </c>
      <c r="R667" s="13">
        <f t="shared" si="78"/>
        <v>-0.69359826881477427</v>
      </c>
      <c r="S667" s="14">
        <f t="shared" si="79"/>
        <v>0</v>
      </c>
    </row>
    <row r="668" spans="1:19" x14ac:dyDescent="0.45">
      <c r="A668" s="1">
        <v>1942</v>
      </c>
      <c r="B668" s="1" t="s">
        <v>23</v>
      </c>
      <c r="C668" s="1" t="s">
        <v>109</v>
      </c>
      <c r="D668" s="1" t="s">
        <v>123</v>
      </c>
      <c r="E668" s="2">
        <v>43887</v>
      </c>
      <c r="F668" s="1" t="s">
        <v>45</v>
      </c>
      <c r="G668" s="1"/>
      <c r="H668" s="7">
        <f>IFERROR(VLOOKUP($C668&amp;":"&amp;$D668, Region!$D:$K, 2, FALSE), "")</f>
        <v>37.635790999999998</v>
      </c>
      <c r="I668" s="7">
        <f>IFERROR(VLOOKUP($C668&amp;":"&amp;$D668, Region!$D:$K, 3, FALSE), "")</f>
        <v>127.21655199999999</v>
      </c>
      <c r="J668" s="7">
        <f>IFERROR(VLOOKUP($C668&amp;":"&amp;$D668, Region!$D:$K, 7, FALSE), "")</f>
        <v>1.38</v>
      </c>
      <c r="K668" s="7">
        <f>IFERROR(VLOOKUP($C668&amp;":"&amp;$D668, Region!$D:$K, 8, FALSE), "")</f>
        <v>13.44</v>
      </c>
      <c r="L668" s="1"/>
      <c r="M668" s="13">
        <f t="shared" si="73"/>
        <v>-1.6998496828738845</v>
      </c>
      <c r="N668" s="13">
        <f t="shared" si="74"/>
        <v>1.4993143361279813</v>
      </c>
      <c r="O668" s="13">
        <f t="shared" si="75"/>
        <v>-0.98340562359524075</v>
      </c>
      <c r="P668" s="13">
        <f t="shared" si="76"/>
        <v>-8.0737379685433971E-2</v>
      </c>
      <c r="Q668" s="13">
        <f t="shared" si="77"/>
        <v>-0.58444635145946244</v>
      </c>
      <c r="R668" s="13">
        <f t="shared" si="78"/>
        <v>-0.69359826881477427</v>
      </c>
      <c r="S668" s="14">
        <f t="shared" si="79"/>
        <v>0</v>
      </c>
    </row>
    <row r="669" spans="1:19" x14ac:dyDescent="0.45">
      <c r="A669" s="1">
        <v>1985</v>
      </c>
      <c r="B669" s="1" t="s">
        <v>23</v>
      </c>
      <c r="C669" s="1" t="s">
        <v>109</v>
      </c>
      <c r="D669" s="1" t="s">
        <v>120</v>
      </c>
      <c r="E669" s="2">
        <v>43888</v>
      </c>
      <c r="F669" s="1" t="s">
        <v>45</v>
      </c>
      <c r="G669" s="1"/>
      <c r="H669" s="7">
        <f>IFERROR(VLOOKUP($C669&amp;":"&amp;$D669, Region!$D:$K, 2, FALSE), "")</f>
        <v>37.240985000000002</v>
      </c>
      <c r="I669" s="7">
        <f>IFERROR(VLOOKUP($C669&amp;":"&amp;$D669, Region!$D:$K, 3, FALSE), "")</f>
        <v>127.17805</v>
      </c>
      <c r="J669" s="7">
        <f>IFERROR(VLOOKUP($C669&amp;":"&amp;$D669, Region!$D:$K, 7, FALSE), "")</f>
        <v>1.82</v>
      </c>
      <c r="K669" s="7">
        <f>IFERROR(VLOOKUP($C669&amp;":"&amp;$D669, Region!$D:$K, 8, FALSE), "")</f>
        <v>12.77</v>
      </c>
      <c r="L669" s="1"/>
      <c r="M669" s="13">
        <f t="shared" si="73"/>
        <v>0.51788578775072813</v>
      </c>
      <c r="N669" s="13">
        <f t="shared" si="74"/>
        <v>0.99960098785054874</v>
      </c>
      <c r="O669" s="13">
        <f t="shared" si="75"/>
        <v>-1.0282496161413361</v>
      </c>
      <c r="P669" s="13">
        <f t="shared" si="76"/>
        <v>0.73195295426441287</v>
      </c>
      <c r="Q669" s="13">
        <f t="shared" si="77"/>
        <v>-0.67447271859274704</v>
      </c>
      <c r="R669" s="13">
        <f t="shared" si="78"/>
        <v>-0.56652035701893044</v>
      </c>
      <c r="S669" s="14">
        <f t="shared" si="79"/>
        <v>0</v>
      </c>
    </row>
    <row r="670" spans="1:19" x14ac:dyDescent="0.45">
      <c r="A670" s="1">
        <v>1994</v>
      </c>
      <c r="B670" s="1" t="s">
        <v>23</v>
      </c>
      <c r="C670" s="1" t="s">
        <v>109</v>
      </c>
      <c r="D670" s="1" t="s">
        <v>111</v>
      </c>
      <c r="E670" s="2">
        <v>43888</v>
      </c>
      <c r="F670" s="1" t="s">
        <v>45</v>
      </c>
      <c r="G670" s="1"/>
      <c r="H670" s="7">
        <f>IFERROR(VLOOKUP($C670&amp;":"&amp;$D670, Region!$D:$K, 2, FALSE), "")</f>
        <v>36.992292999999997</v>
      </c>
      <c r="I670" s="7">
        <f>IFERROR(VLOOKUP($C670&amp;":"&amp;$D670, Region!$D:$K, 3, FALSE), "")</f>
        <v>127.112709</v>
      </c>
      <c r="J670" s="7">
        <f>IFERROR(VLOOKUP($C670&amp;":"&amp;$D670, Region!$D:$K, 7, FALSE), "")</f>
        <v>1.39</v>
      </c>
      <c r="K670" s="7">
        <f>IFERROR(VLOOKUP($C670&amp;":"&amp;$D670, Region!$D:$K, 8, FALSE), "")</f>
        <v>12.13</v>
      </c>
      <c r="L670" s="1"/>
      <c r="M670" s="13">
        <f t="shared" si="73"/>
        <v>0.98206297927680974</v>
      </c>
      <c r="N670" s="13">
        <f t="shared" si="74"/>
        <v>0.68482686585185715</v>
      </c>
      <c r="O670" s="13">
        <f t="shared" si="75"/>
        <v>-1.1043534891078064</v>
      </c>
      <c r="P670" s="13">
        <f t="shared" si="76"/>
        <v>-6.2267144822937444E-2</v>
      </c>
      <c r="Q670" s="13">
        <f t="shared" si="77"/>
        <v>-0.76046805436185461</v>
      </c>
      <c r="R670" s="13">
        <f t="shared" si="78"/>
        <v>-0.56652035701893044</v>
      </c>
      <c r="S670" s="14">
        <f t="shared" si="79"/>
        <v>0</v>
      </c>
    </row>
    <row r="671" spans="1:19" x14ac:dyDescent="0.45">
      <c r="A671" s="1">
        <v>1985</v>
      </c>
      <c r="B671" s="1" t="s">
        <v>23</v>
      </c>
      <c r="C671" s="1" t="s">
        <v>109</v>
      </c>
      <c r="D671" s="1" t="s">
        <v>125</v>
      </c>
      <c r="E671" s="2">
        <v>43887</v>
      </c>
      <c r="F671" s="1" t="s">
        <v>27</v>
      </c>
      <c r="G671" s="1"/>
      <c r="H671" s="7">
        <f>IFERROR(VLOOKUP($C671&amp;":"&amp;$D671, Region!$D:$K, 2, FALSE), "")</f>
        <v>37.478541</v>
      </c>
      <c r="I671" s="7">
        <f>IFERROR(VLOOKUP($C671&amp;":"&amp;$D671, Region!$D:$K, 3, FALSE), "")</f>
        <v>126.864648</v>
      </c>
      <c r="J671" s="7">
        <f>IFERROR(VLOOKUP($C671&amp;":"&amp;$D671, Region!$D:$K, 7, FALSE), "")</f>
        <v>1.73</v>
      </c>
      <c r="K671" s="7">
        <f>IFERROR(VLOOKUP($C671&amp;":"&amp;$D671, Region!$D:$K, 8, FALSE), "")</f>
        <v>13.25</v>
      </c>
      <c r="L671" s="1"/>
      <c r="M671" s="13">
        <f t="shared" si="73"/>
        <v>0.51788578775072813</v>
      </c>
      <c r="N671" s="13">
        <f t="shared" si="74"/>
        <v>1.3002800660899727</v>
      </c>
      <c r="O671" s="13">
        <f t="shared" si="75"/>
        <v>-1.3932747304713298</v>
      </c>
      <c r="P671" s="13">
        <f t="shared" si="76"/>
        <v>0.56572084050194404</v>
      </c>
      <c r="Q671" s="13">
        <f t="shared" si="77"/>
        <v>-0.60997621676591618</v>
      </c>
      <c r="R671" s="13">
        <f t="shared" si="78"/>
        <v>-0.69359826881477427</v>
      </c>
      <c r="S671" s="14">
        <f t="shared" si="79"/>
        <v>1</v>
      </c>
    </row>
    <row r="672" spans="1:19" x14ac:dyDescent="0.45">
      <c r="A672" s="1">
        <v>1993</v>
      </c>
      <c r="B672" s="1" t="s">
        <v>23</v>
      </c>
      <c r="C672" s="1" t="s">
        <v>109</v>
      </c>
      <c r="D672" s="1" t="s">
        <v>126</v>
      </c>
      <c r="E672" s="2">
        <v>43888</v>
      </c>
      <c r="F672" s="1" t="s">
        <v>45</v>
      </c>
      <c r="G672" s="1"/>
      <c r="H672" s="7">
        <f>IFERROR(VLOOKUP($C672&amp;":"&amp;$D672, Region!$D:$K, 2, FALSE), "")</f>
        <v>37.42915</v>
      </c>
      <c r="I672" s="7">
        <f>IFERROR(VLOOKUP($C672&amp;":"&amp;$D672, Region!$D:$K, 3, FALSE), "")</f>
        <v>126.987616</v>
      </c>
      <c r="J672" s="7">
        <f>IFERROR(VLOOKUP($C672&amp;":"&amp;$D672, Region!$D:$K, 7, FALSE), "")</f>
        <v>1.36</v>
      </c>
      <c r="K672" s="7">
        <f>IFERROR(VLOOKUP($C672&amp;":"&amp;$D672, Region!$D:$K, 8, FALSE), "")</f>
        <v>13.98</v>
      </c>
      <c r="L672" s="1"/>
      <c r="M672" s="13">
        <f t="shared" si="73"/>
        <v>0.93048773577391186</v>
      </c>
      <c r="N672" s="13">
        <f t="shared" si="74"/>
        <v>1.2377649523764758</v>
      </c>
      <c r="O672" s="13">
        <f t="shared" si="75"/>
        <v>-1.2500516232195213</v>
      </c>
      <c r="P672" s="13">
        <f t="shared" si="76"/>
        <v>-0.11767784941042661</v>
      </c>
      <c r="Q672" s="13">
        <f t="shared" si="77"/>
        <v>-0.51188778690427761</v>
      </c>
      <c r="R672" s="13">
        <f t="shared" si="78"/>
        <v>-0.56652035701893044</v>
      </c>
      <c r="S672" s="14">
        <f t="shared" si="79"/>
        <v>0</v>
      </c>
    </row>
    <row r="673" spans="1:19" x14ac:dyDescent="0.45">
      <c r="A673" s="1">
        <v>1992</v>
      </c>
      <c r="B673" s="1" t="s">
        <v>23</v>
      </c>
      <c r="C673" s="1" t="s">
        <v>109</v>
      </c>
      <c r="D673" s="1" t="s">
        <v>126</v>
      </c>
      <c r="E673" s="2">
        <v>43888</v>
      </c>
      <c r="F673" s="1" t="s">
        <v>45</v>
      </c>
      <c r="G673" s="1"/>
      <c r="H673" s="7">
        <f>IFERROR(VLOOKUP($C673&amp;":"&amp;$D673, Region!$D:$K, 2, FALSE), "")</f>
        <v>37.42915</v>
      </c>
      <c r="I673" s="7">
        <f>IFERROR(VLOOKUP($C673&amp;":"&amp;$D673, Region!$D:$K, 3, FALSE), "")</f>
        <v>126.987616</v>
      </c>
      <c r="J673" s="7">
        <f>IFERROR(VLOOKUP($C673&amp;":"&amp;$D673, Region!$D:$K, 7, FALSE), "")</f>
        <v>1.36</v>
      </c>
      <c r="K673" s="7">
        <f>IFERROR(VLOOKUP($C673&amp;":"&amp;$D673, Region!$D:$K, 8, FALSE), "")</f>
        <v>13.98</v>
      </c>
      <c r="L673" s="1"/>
      <c r="M673" s="13">
        <f t="shared" si="73"/>
        <v>0.87891249227101387</v>
      </c>
      <c r="N673" s="13">
        <f t="shared" si="74"/>
        <v>1.2377649523764758</v>
      </c>
      <c r="O673" s="13">
        <f t="shared" si="75"/>
        <v>-1.2500516232195213</v>
      </c>
      <c r="P673" s="13">
        <f t="shared" si="76"/>
        <v>-0.11767784941042661</v>
      </c>
      <c r="Q673" s="13">
        <f t="shared" si="77"/>
        <v>-0.51188778690427761</v>
      </c>
      <c r="R673" s="13">
        <f t="shared" si="78"/>
        <v>-0.56652035701893044</v>
      </c>
      <c r="S673" s="14">
        <f t="shared" si="79"/>
        <v>0</v>
      </c>
    </row>
    <row r="674" spans="1:19" x14ac:dyDescent="0.45">
      <c r="A674" s="1">
        <v>1989</v>
      </c>
      <c r="B674" s="1" t="s">
        <v>23</v>
      </c>
      <c r="C674" s="1" t="s">
        <v>109</v>
      </c>
      <c r="D674" s="1" t="s">
        <v>127</v>
      </c>
      <c r="E674" s="2">
        <v>43893</v>
      </c>
      <c r="F674" s="1" t="s">
        <v>45</v>
      </c>
      <c r="G674" s="1"/>
      <c r="H674" s="7">
        <f>IFERROR(VLOOKUP($C674&amp;":"&amp;$D674, Region!$D:$K, 2, FALSE), "")</f>
        <v>37.199536000000002</v>
      </c>
      <c r="I674" s="7">
        <f>IFERROR(VLOOKUP($C674&amp;":"&amp;$D674, Region!$D:$K, 3, FALSE), "")</f>
        <v>126.83132999999999</v>
      </c>
      <c r="J674" s="7">
        <f>IFERROR(VLOOKUP($C674&amp;":"&amp;$D674, Region!$D:$K, 7, FALSE), "")</f>
        <v>1.72</v>
      </c>
      <c r="K674" s="7">
        <f>IFERROR(VLOOKUP($C674&amp;":"&amp;$D674, Region!$D:$K, 8, FALSE), "")</f>
        <v>8.58</v>
      </c>
      <c r="L674" s="1"/>
      <c r="M674" s="13">
        <f t="shared" si="73"/>
        <v>0.72418676176232</v>
      </c>
      <c r="N674" s="13">
        <f t="shared" si="74"/>
        <v>0.94713821227785844</v>
      </c>
      <c r="O674" s="13">
        <f t="shared" si="75"/>
        <v>-1.4320808221977703</v>
      </c>
      <c r="P674" s="13">
        <f t="shared" si="76"/>
        <v>0.54725060563944761</v>
      </c>
      <c r="Q674" s="13">
        <f t="shared" si="77"/>
        <v>-1.2374734324561241</v>
      </c>
      <c r="R674" s="13">
        <f t="shared" si="78"/>
        <v>6.8869201960288992E-2</v>
      </c>
      <c r="S674" s="14">
        <f t="shared" si="79"/>
        <v>0</v>
      </c>
    </row>
    <row r="675" spans="1:19" x14ac:dyDescent="0.45">
      <c r="A675" s="1">
        <v>1990</v>
      </c>
      <c r="B675" s="1" t="s">
        <v>23</v>
      </c>
      <c r="C675" s="1" t="s">
        <v>109</v>
      </c>
      <c r="D675" s="1" t="s">
        <v>120</v>
      </c>
      <c r="E675" s="2">
        <v>43888</v>
      </c>
      <c r="F675" s="1" t="s">
        <v>45</v>
      </c>
      <c r="G675" s="1"/>
      <c r="H675" s="7">
        <f>IFERROR(VLOOKUP($C675&amp;":"&amp;$D675, Region!$D:$K, 2, FALSE), "")</f>
        <v>37.240985000000002</v>
      </c>
      <c r="I675" s="7">
        <f>IFERROR(VLOOKUP($C675&amp;":"&amp;$D675, Region!$D:$K, 3, FALSE), "")</f>
        <v>127.17805</v>
      </c>
      <c r="J675" s="7">
        <f>IFERROR(VLOOKUP($C675&amp;":"&amp;$D675, Region!$D:$K, 7, FALSE), "")</f>
        <v>1.82</v>
      </c>
      <c r="K675" s="7">
        <f>IFERROR(VLOOKUP($C675&amp;":"&amp;$D675, Region!$D:$K, 8, FALSE), "")</f>
        <v>12.77</v>
      </c>
      <c r="L675" s="1"/>
      <c r="M675" s="13">
        <f t="shared" si="73"/>
        <v>0.77576200526521788</v>
      </c>
      <c r="N675" s="13">
        <f t="shared" si="74"/>
        <v>0.99960098785054874</v>
      </c>
      <c r="O675" s="13">
        <f t="shared" si="75"/>
        <v>-1.0282496161413361</v>
      </c>
      <c r="P675" s="13">
        <f t="shared" si="76"/>
        <v>0.73195295426441287</v>
      </c>
      <c r="Q675" s="13">
        <f t="shared" si="77"/>
        <v>-0.67447271859274704</v>
      </c>
      <c r="R675" s="13">
        <f t="shared" si="78"/>
        <v>-0.56652035701893044</v>
      </c>
      <c r="S675" s="14">
        <f t="shared" si="79"/>
        <v>0</v>
      </c>
    </row>
    <row r="676" spans="1:19" x14ac:dyDescent="0.45">
      <c r="A676" s="1">
        <v>1982</v>
      </c>
      <c r="B676" s="1" t="s">
        <v>23</v>
      </c>
      <c r="C676" s="1" t="s">
        <v>109</v>
      </c>
      <c r="D676" s="1" t="s">
        <v>113</v>
      </c>
      <c r="E676" s="2">
        <v>43889</v>
      </c>
      <c r="F676" s="1" t="s">
        <v>45</v>
      </c>
      <c r="G676" s="1"/>
      <c r="H676" s="7">
        <f>IFERROR(VLOOKUP($C676&amp;":"&amp;$D676, Region!$D:$K, 2, FALSE), "")</f>
        <v>37.263376000000001</v>
      </c>
      <c r="I676" s="7">
        <f>IFERROR(VLOOKUP($C676&amp;":"&amp;$D676, Region!$D:$K, 3, FALSE), "")</f>
        <v>127.02861300000001</v>
      </c>
      <c r="J676" s="7">
        <f>IFERROR(VLOOKUP($C676&amp;":"&amp;$D676, Region!$D:$K, 7, FALSE), "")</f>
        <v>1.72</v>
      </c>
      <c r="K676" s="7">
        <f>IFERROR(VLOOKUP($C676&amp;":"&amp;$D676, Region!$D:$K, 8, FALSE), "")</f>
        <v>10.5</v>
      </c>
      <c r="L676" s="1"/>
      <c r="M676" s="13">
        <f t="shared" si="73"/>
        <v>0.36316005724203421</v>
      </c>
      <c r="N676" s="13">
        <f t="shared" si="74"/>
        <v>1.0279416958977405</v>
      </c>
      <c r="O676" s="13">
        <f t="shared" si="75"/>
        <v>-1.2023016579602426</v>
      </c>
      <c r="P676" s="13">
        <f t="shared" si="76"/>
        <v>0.54725060563944761</v>
      </c>
      <c r="Q676" s="13">
        <f t="shared" si="77"/>
        <v>-0.97948742514880094</v>
      </c>
      <c r="R676" s="13">
        <f t="shared" si="78"/>
        <v>-0.43944244522308651</v>
      </c>
      <c r="S676" s="14">
        <f t="shared" si="79"/>
        <v>0</v>
      </c>
    </row>
    <row r="677" spans="1:19" x14ac:dyDescent="0.45">
      <c r="A677" s="1">
        <v>1979</v>
      </c>
      <c r="B677" s="1" t="s">
        <v>23</v>
      </c>
      <c r="C677" s="1" t="s">
        <v>109</v>
      </c>
      <c r="D677" s="1" t="s">
        <v>121</v>
      </c>
      <c r="E677" s="2">
        <v>43888</v>
      </c>
      <c r="F677" s="1" t="s">
        <v>45</v>
      </c>
      <c r="G677" s="1"/>
      <c r="H677" s="7">
        <f>IFERROR(VLOOKUP($C677&amp;":"&amp;$D677, Region!$D:$K, 2, FALSE), "")</f>
        <v>37.759818000000003</v>
      </c>
      <c r="I677" s="7">
        <f>IFERROR(VLOOKUP($C677&amp;":"&amp;$D677, Region!$D:$K, 3, FALSE), "")</f>
        <v>126.7799</v>
      </c>
      <c r="J677" s="7">
        <f>IFERROR(VLOOKUP($C677&amp;":"&amp;$D677, Region!$D:$K, 7, FALSE), "")</f>
        <v>1.34</v>
      </c>
      <c r="K677" s="7">
        <f>IFERROR(VLOOKUP($C677&amp;":"&amp;$D677, Region!$D:$K, 8, FALSE), "")</f>
        <v>13.52</v>
      </c>
      <c r="L677" s="1"/>
      <c r="M677" s="13">
        <f t="shared" si="73"/>
        <v>0.20843432673334028</v>
      </c>
      <c r="N677" s="13">
        <f t="shared" si="74"/>
        <v>1.6562976328529764</v>
      </c>
      <c r="O677" s="13">
        <f t="shared" si="75"/>
        <v>-1.4919822958003333</v>
      </c>
      <c r="P677" s="13">
        <f t="shared" si="76"/>
        <v>-0.15461831913541968</v>
      </c>
      <c r="Q677" s="13">
        <f t="shared" si="77"/>
        <v>-0.57369693448832393</v>
      </c>
      <c r="R677" s="13">
        <f t="shared" si="78"/>
        <v>-0.56652035701893044</v>
      </c>
      <c r="S677" s="14">
        <f t="shared" si="79"/>
        <v>0</v>
      </c>
    </row>
    <row r="678" spans="1:19" x14ac:dyDescent="0.45">
      <c r="A678" s="1">
        <v>1979</v>
      </c>
      <c r="B678" s="1" t="s">
        <v>23</v>
      </c>
      <c r="C678" s="1" t="s">
        <v>109</v>
      </c>
      <c r="D678" s="1" t="s">
        <v>113</v>
      </c>
      <c r="E678" s="2">
        <v>43888</v>
      </c>
      <c r="F678" s="1" t="s">
        <v>45</v>
      </c>
      <c r="G678" s="1"/>
      <c r="H678" s="7">
        <f>IFERROR(VLOOKUP($C678&amp;":"&amp;$D678, Region!$D:$K, 2, FALSE), "")</f>
        <v>37.263376000000001</v>
      </c>
      <c r="I678" s="7">
        <f>IFERROR(VLOOKUP($C678&amp;":"&amp;$D678, Region!$D:$K, 3, FALSE), "")</f>
        <v>127.02861300000001</v>
      </c>
      <c r="J678" s="7">
        <f>IFERROR(VLOOKUP($C678&amp;":"&amp;$D678, Region!$D:$K, 7, FALSE), "")</f>
        <v>1.72</v>
      </c>
      <c r="K678" s="7">
        <f>IFERROR(VLOOKUP($C678&amp;":"&amp;$D678, Region!$D:$K, 8, FALSE), "")</f>
        <v>10.5</v>
      </c>
      <c r="L678" s="1"/>
      <c r="M678" s="13">
        <f t="shared" si="73"/>
        <v>0.20843432673334028</v>
      </c>
      <c r="N678" s="13">
        <f t="shared" si="74"/>
        <v>1.0279416958977405</v>
      </c>
      <c r="O678" s="13">
        <f t="shared" si="75"/>
        <v>-1.2023016579602426</v>
      </c>
      <c r="P678" s="13">
        <f t="shared" si="76"/>
        <v>0.54725060563944761</v>
      </c>
      <c r="Q678" s="13">
        <f t="shared" si="77"/>
        <v>-0.97948742514880094</v>
      </c>
      <c r="R678" s="13">
        <f t="shared" si="78"/>
        <v>-0.56652035701893044</v>
      </c>
      <c r="S678" s="14">
        <f t="shared" si="79"/>
        <v>0</v>
      </c>
    </row>
    <row r="679" spans="1:19" x14ac:dyDescent="0.45">
      <c r="A679" s="1">
        <v>1969</v>
      </c>
      <c r="B679" s="1" t="s">
        <v>23</v>
      </c>
      <c r="C679" s="1" t="s">
        <v>109</v>
      </c>
      <c r="D679" s="1" t="s">
        <v>120</v>
      </c>
      <c r="E679" s="2">
        <v>43888</v>
      </c>
      <c r="F679" s="1" t="s">
        <v>45</v>
      </c>
      <c r="G679" s="1"/>
      <c r="H679" s="7">
        <f>IFERROR(VLOOKUP($C679&amp;":"&amp;$D679, Region!$D:$K, 2, FALSE), "")</f>
        <v>37.240985000000002</v>
      </c>
      <c r="I679" s="7">
        <f>IFERROR(VLOOKUP($C679&amp;":"&amp;$D679, Region!$D:$K, 3, FALSE), "")</f>
        <v>127.17805</v>
      </c>
      <c r="J679" s="7">
        <f>IFERROR(VLOOKUP($C679&amp;":"&amp;$D679, Region!$D:$K, 7, FALSE), "")</f>
        <v>1.82</v>
      </c>
      <c r="K679" s="7">
        <f>IFERROR(VLOOKUP($C679&amp;":"&amp;$D679, Region!$D:$K, 8, FALSE), "")</f>
        <v>12.77</v>
      </c>
      <c r="L679" s="1"/>
      <c r="M679" s="13">
        <f t="shared" si="73"/>
        <v>-0.30731810829563938</v>
      </c>
      <c r="N679" s="13">
        <f t="shared" si="74"/>
        <v>0.99960098785054874</v>
      </c>
      <c r="O679" s="13">
        <f t="shared" si="75"/>
        <v>-1.0282496161413361</v>
      </c>
      <c r="P679" s="13">
        <f t="shared" si="76"/>
        <v>0.73195295426441287</v>
      </c>
      <c r="Q679" s="13">
        <f t="shared" si="77"/>
        <v>-0.67447271859274704</v>
      </c>
      <c r="R679" s="13">
        <f t="shared" si="78"/>
        <v>-0.56652035701893044</v>
      </c>
      <c r="S679" s="14">
        <f t="shared" si="79"/>
        <v>0</v>
      </c>
    </row>
    <row r="680" spans="1:19" x14ac:dyDescent="0.45">
      <c r="A680" s="1">
        <v>1995</v>
      </c>
      <c r="B680" s="1" t="s">
        <v>23</v>
      </c>
      <c r="C680" s="1" t="s">
        <v>109</v>
      </c>
      <c r="D680" s="1" t="s">
        <v>120</v>
      </c>
      <c r="E680" s="2">
        <v>43888</v>
      </c>
      <c r="F680" s="1" t="s">
        <v>45</v>
      </c>
      <c r="G680" s="1"/>
      <c r="H680" s="7">
        <f>IFERROR(VLOOKUP($C680&amp;":"&amp;$D680, Region!$D:$K, 2, FALSE), "")</f>
        <v>37.240985000000002</v>
      </c>
      <c r="I680" s="7">
        <f>IFERROR(VLOOKUP($C680&amp;":"&amp;$D680, Region!$D:$K, 3, FALSE), "")</f>
        <v>127.17805</v>
      </c>
      <c r="J680" s="7">
        <f>IFERROR(VLOOKUP($C680&amp;":"&amp;$D680, Region!$D:$K, 7, FALSE), "")</f>
        <v>1.82</v>
      </c>
      <c r="K680" s="7">
        <f>IFERROR(VLOOKUP($C680&amp;":"&amp;$D680, Region!$D:$K, 8, FALSE), "")</f>
        <v>12.77</v>
      </c>
      <c r="L680" s="1"/>
      <c r="M680" s="13">
        <f t="shared" si="73"/>
        <v>1.0336382227797078</v>
      </c>
      <c r="N680" s="13">
        <f t="shared" si="74"/>
        <v>0.99960098785054874</v>
      </c>
      <c r="O680" s="13">
        <f t="shared" si="75"/>
        <v>-1.0282496161413361</v>
      </c>
      <c r="P680" s="13">
        <f t="shared" si="76"/>
        <v>0.73195295426441287</v>
      </c>
      <c r="Q680" s="13">
        <f t="shared" si="77"/>
        <v>-0.67447271859274704</v>
      </c>
      <c r="R680" s="13">
        <f t="shared" si="78"/>
        <v>-0.56652035701893044</v>
      </c>
      <c r="S680" s="14">
        <f t="shared" si="79"/>
        <v>0</v>
      </c>
    </row>
    <row r="681" spans="1:19" x14ac:dyDescent="0.45">
      <c r="A681" s="1">
        <v>1946</v>
      </c>
      <c r="B681" s="1" t="s">
        <v>23</v>
      </c>
      <c r="C681" s="1" t="s">
        <v>109</v>
      </c>
      <c r="D681" s="1" t="s">
        <v>110</v>
      </c>
      <c r="E681" s="2">
        <v>43888</v>
      </c>
      <c r="F681" s="1" t="s">
        <v>45</v>
      </c>
      <c r="G681" s="1"/>
      <c r="H681" s="7">
        <f>IFERROR(VLOOKUP($C681&amp;":"&amp;$D681, Region!$D:$K, 2, FALSE), "")</f>
        <v>37.658363000000001</v>
      </c>
      <c r="I681" s="7">
        <f>IFERROR(VLOOKUP($C681&amp;":"&amp;$D681, Region!$D:$K, 3, FALSE), "")</f>
        <v>126.83196100000001</v>
      </c>
      <c r="J681" s="7">
        <f>IFERROR(VLOOKUP($C681&amp;":"&amp;$D681, Region!$D:$K, 7, FALSE), "")</f>
        <v>1.88</v>
      </c>
      <c r="K681" s="7">
        <f>IFERROR(VLOOKUP($C681&amp;":"&amp;$D681, Region!$D:$K, 8, FALSE), "")</f>
        <v>12.82</v>
      </c>
      <c r="L681" s="1"/>
      <c r="M681" s="13">
        <f t="shared" si="73"/>
        <v>-1.4935487088622927</v>
      </c>
      <c r="N681" s="13">
        <f t="shared" si="74"/>
        <v>1.5278841392650162</v>
      </c>
      <c r="O681" s="13">
        <f t="shared" si="75"/>
        <v>-1.4313458848101759</v>
      </c>
      <c r="P681" s="13">
        <f t="shared" si="76"/>
        <v>0.84277436343939161</v>
      </c>
      <c r="Q681" s="13">
        <f t="shared" si="77"/>
        <v>-0.66775433298578546</v>
      </c>
      <c r="R681" s="13">
        <f t="shared" si="78"/>
        <v>-0.56652035701893044</v>
      </c>
      <c r="S681" s="14">
        <f t="shared" si="79"/>
        <v>0</v>
      </c>
    </row>
    <row r="682" spans="1:19" x14ac:dyDescent="0.45">
      <c r="A682" s="1">
        <v>1969</v>
      </c>
      <c r="B682" s="1" t="s">
        <v>23</v>
      </c>
      <c r="C682" s="1" t="s">
        <v>109</v>
      </c>
      <c r="D682" s="1" t="s">
        <v>113</v>
      </c>
      <c r="E682" s="2">
        <v>43890</v>
      </c>
      <c r="F682" s="1" t="s">
        <v>27</v>
      </c>
      <c r="G682" s="1"/>
      <c r="H682" s="7">
        <f>IFERROR(VLOOKUP($C682&amp;":"&amp;$D682, Region!$D:$K, 2, FALSE), "")</f>
        <v>37.263376000000001</v>
      </c>
      <c r="I682" s="7">
        <f>IFERROR(VLOOKUP($C682&amp;":"&amp;$D682, Region!$D:$K, 3, FALSE), "")</f>
        <v>127.02861300000001</v>
      </c>
      <c r="J682" s="7">
        <f>IFERROR(VLOOKUP($C682&amp;":"&amp;$D682, Region!$D:$K, 7, FALSE), "")</f>
        <v>1.72</v>
      </c>
      <c r="K682" s="7">
        <f>IFERROR(VLOOKUP($C682&amp;":"&amp;$D682, Region!$D:$K, 8, FALSE), "")</f>
        <v>10.5</v>
      </c>
      <c r="L682" s="1"/>
      <c r="M682" s="13">
        <f t="shared" si="73"/>
        <v>-0.30731810829563938</v>
      </c>
      <c r="N682" s="13">
        <f t="shared" si="74"/>
        <v>1.0279416958977405</v>
      </c>
      <c r="O682" s="13">
        <f t="shared" si="75"/>
        <v>-1.2023016579602426</v>
      </c>
      <c r="P682" s="13">
        <f t="shared" si="76"/>
        <v>0.54725060563944761</v>
      </c>
      <c r="Q682" s="13">
        <f t="shared" si="77"/>
        <v>-0.97948742514880094</v>
      </c>
      <c r="R682" s="13">
        <f t="shared" si="78"/>
        <v>-0.31236453342724263</v>
      </c>
      <c r="S682" s="14">
        <f t="shared" si="79"/>
        <v>1</v>
      </c>
    </row>
    <row r="683" spans="1:19" x14ac:dyDescent="0.45">
      <c r="A683" s="1">
        <v>1975</v>
      </c>
      <c r="B683" s="1" t="s">
        <v>23</v>
      </c>
      <c r="C683" s="1" t="s">
        <v>109</v>
      </c>
      <c r="D683" s="1" t="s">
        <v>117</v>
      </c>
      <c r="E683" s="2">
        <v>43889</v>
      </c>
      <c r="F683" s="1" t="s">
        <v>45</v>
      </c>
      <c r="G683" s="1"/>
      <c r="H683" s="7">
        <f>IFERROR(VLOOKUP($C683&amp;":"&amp;$D683, Region!$D:$K, 2, FALSE), "")</f>
        <v>37.272168999999998</v>
      </c>
      <c r="I683" s="7">
        <f>IFERROR(VLOOKUP($C683&amp;":"&amp;$D683, Region!$D:$K, 3, FALSE), "")</f>
        <v>127.434991</v>
      </c>
      <c r="J683" s="7">
        <f>IFERROR(VLOOKUP($C683&amp;":"&amp;$D683, Region!$D:$K, 7, FALSE), "")</f>
        <v>1.76</v>
      </c>
      <c r="K683" s="7">
        <f>IFERROR(VLOOKUP($C683&amp;":"&amp;$D683, Region!$D:$K, 8, FALSE), "")</f>
        <v>13.71</v>
      </c>
      <c r="L683" s="1"/>
      <c r="M683" s="13">
        <f t="shared" si="73"/>
        <v>2.1333527217484104E-3</v>
      </c>
      <c r="N683" s="13">
        <f t="shared" si="74"/>
        <v>1.0390711606763965</v>
      </c>
      <c r="O683" s="13">
        <f t="shared" si="75"/>
        <v>-0.72898567429966621</v>
      </c>
      <c r="P683" s="13">
        <f t="shared" si="76"/>
        <v>0.62113154508943369</v>
      </c>
      <c r="Q683" s="13">
        <f t="shared" si="77"/>
        <v>-0.54816706918186997</v>
      </c>
      <c r="R683" s="13">
        <f t="shared" si="78"/>
        <v>-0.43944244522308651</v>
      </c>
      <c r="S683" s="14">
        <f t="shared" si="79"/>
        <v>0</v>
      </c>
    </row>
    <row r="684" spans="1:19" x14ac:dyDescent="0.45">
      <c r="A684" s="1">
        <v>1970</v>
      </c>
      <c r="B684" s="1" t="s">
        <v>23</v>
      </c>
      <c r="C684" s="1" t="s">
        <v>109</v>
      </c>
      <c r="D684" s="1" t="s">
        <v>117</v>
      </c>
      <c r="E684" s="2">
        <v>43889</v>
      </c>
      <c r="F684" s="1" t="s">
        <v>45</v>
      </c>
      <c r="G684" s="1"/>
      <c r="H684" s="7">
        <f>IFERROR(VLOOKUP($C684&amp;":"&amp;$D684, Region!$D:$K, 2, FALSE), "")</f>
        <v>37.272168999999998</v>
      </c>
      <c r="I684" s="7">
        <f>IFERROR(VLOOKUP($C684&amp;":"&amp;$D684, Region!$D:$K, 3, FALSE), "")</f>
        <v>127.434991</v>
      </c>
      <c r="J684" s="7">
        <f>IFERROR(VLOOKUP($C684&amp;":"&amp;$D684, Region!$D:$K, 7, FALSE), "")</f>
        <v>1.76</v>
      </c>
      <c r="K684" s="7">
        <f>IFERROR(VLOOKUP($C684&amp;":"&amp;$D684, Region!$D:$K, 8, FALSE), "")</f>
        <v>13.71</v>
      </c>
      <c r="L684" s="1"/>
      <c r="M684" s="13">
        <f t="shared" si="73"/>
        <v>-0.25574286479274144</v>
      </c>
      <c r="N684" s="13">
        <f t="shared" si="74"/>
        <v>1.0390711606763965</v>
      </c>
      <c r="O684" s="13">
        <f t="shared" si="75"/>
        <v>-0.72898567429966621</v>
      </c>
      <c r="P684" s="13">
        <f t="shared" si="76"/>
        <v>0.62113154508943369</v>
      </c>
      <c r="Q684" s="13">
        <f t="shared" si="77"/>
        <v>-0.54816706918186997</v>
      </c>
      <c r="R684" s="13">
        <f t="shared" si="78"/>
        <v>-0.43944244522308651</v>
      </c>
      <c r="S684" s="14">
        <f t="shared" si="79"/>
        <v>0</v>
      </c>
    </row>
    <row r="685" spans="1:19" x14ac:dyDescent="0.45">
      <c r="A685" s="1">
        <v>1985</v>
      </c>
      <c r="B685" s="1" t="s">
        <v>23</v>
      </c>
      <c r="C685" s="1" t="s">
        <v>109</v>
      </c>
      <c r="D685" s="1" t="s">
        <v>124</v>
      </c>
      <c r="E685" s="2">
        <v>43889</v>
      </c>
      <c r="F685" s="1" t="s">
        <v>45</v>
      </c>
      <c r="G685" s="1"/>
      <c r="H685" s="7">
        <f>IFERROR(VLOOKUP($C685&amp;":"&amp;$D685, Region!$D:$K, 2, FALSE), "")</f>
        <v>37.42</v>
      </c>
      <c r="I685" s="7">
        <f>IFERROR(VLOOKUP($C685&amp;":"&amp;$D685, Region!$D:$K, 3, FALSE), "")</f>
        <v>127.12670300000001</v>
      </c>
      <c r="J685" s="7">
        <f>IFERROR(VLOOKUP($C685&amp;":"&amp;$D685, Region!$D:$K, 7, FALSE), "")</f>
        <v>2.08</v>
      </c>
      <c r="K685" s="7">
        <f>IFERROR(VLOOKUP($C685&amp;":"&amp;$D685, Region!$D:$K, 8, FALSE), "")</f>
        <v>13.52</v>
      </c>
      <c r="L685" s="1"/>
      <c r="M685" s="13">
        <f t="shared" si="73"/>
        <v>0.51788578775072813</v>
      </c>
      <c r="N685" s="13">
        <f t="shared" si="74"/>
        <v>1.226183626011786</v>
      </c>
      <c r="O685" s="13">
        <f t="shared" si="75"/>
        <v>-1.088054418106543</v>
      </c>
      <c r="P685" s="13">
        <f t="shared" si="76"/>
        <v>1.2121790606893221</v>
      </c>
      <c r="Q685" s="13">
        <f t="shared" si="77"/>
        <v>-0.57369693448832393</v>
      </c>
      <c r="R685" s="13">
        <f t="shared" si="78"/>
        <v>-0.43944244522308651</v>
      </c>
      <c r="S685" s="14">
        <f t="shared" si="79"/>
        <v>0</v>
      </c>
    </row>
    <row r="686" spans="1:19" x14ac:dyDescent="0.45">
      <c r="A686" s="1">
        <v>1971</v>
      </c>
      <c r="B686" s="1" t="s">
        <v>23</v>
      </c>
      <c r="C686" s="1" t="s">
        <v>109</v>
      </c>
      <c r="D686" s="1" t="s">
        <v>127</v>
      </c>
      <c r="E686" s="2">
        <v>43890</v>
      </c>
      <c r="F686" s="1" t="s">
        <v>45</v>
      </c>
      <c r="G686" s="1"/>
      <c r="H686" s="7">
        <f>IFERROR(VLOOKUP($C686&amp;":"&amp;$D686, Region!$D:$K, 2, FALSE), "")</f>
        <v>37.199536000000002</v>
      </c>
      <c r="I686" s="7">
        <f>IFERROR(VLOOKUP($C686&amp;":"&amp;$D686, Region!$D:$K, 3, FALSE), "")</f>
        <v>126.83132999999999</v>
      </c>
      <c r="J686" s="7">
        <f>IFERROR(VLOOKUP($C686&amp;":"&amp;$D686, Region!$D:$K, 7, FALSE), "")</f>
        <v>1.72</v>
      </c>
      <c r="K686" s="7">
        <f>IFERROR(VLOOKUP($C686&amp;":"&amp;$D686, Region!$D:$K, 8, FALSE), "")</f>
        <v>8.58</v>
      </c>
      <c r="L686" s="1"/>
      <c r="M686" s="13">
        <f t="shared" si="73"/>
        <v>-0.20416762128984345</v>
      </c>
      <c r="N686" s="13">
        <f t="shared" si="74"/>
        <v>0.94713821227785844</v>
      </c>
      <c r="O686" s="13">
        <f t="shared" si="75"/>
        <v>-1.4320808221977703</v>
      </c>
      <c r="P686" s="13">
        <f t="shared" si="76"/>
        <v>0.54725060563944761</v>
      </c>
      <c r="Q686" s="13">
        <f t="shared" si="77"/>
        <v>-1.2374734324561241</v>
      </c>
      <c r="R686" s="13">
        <f t="shared" si="78"/>
        <v>-0.31236453342724263</v>
      </c>
      <c r="S686" s="14">
        <f t="shared" si="79"/>
        <v>0</v>
      </c>
    </row>
    <row r="687" spans="1:19" x14ac:dyDescent="0.45">
      <c r="A687" s="1">
        <v>1996</v>
      </c>
      <c r="B687" s="1" t="s">
        <v>23</v>
      </c>
      <c r="C687" s="1" t="s">
        <v>109</v>
      </c>
      <c r="D687" s="1" t="s">
        <v>110</v>
      </c>
      <c r="E687" s="2">
        <v>43889</v>
      </c>
      <c r="F687" s="1" t="s">
        <v>45</v>
      </c>
      <c r="G687" s="1"/>
      <c r="H687" s="7">
        <f>IFERROR(VLOOKUP($C687&amp;":"&amp;$D687, Region!$D:$K, 2, FALSE), "")</f>
        <v>37.658363000000001</v>
      </c>
      <c r="I687" s="7">
        <f>IFERROR(VLOOKUP($C687&amp;":"&amp;$D687, Region!$D:$K, 3, FALSE), "")</f>
        <v>126.83196100000001</v>
      </c>
      <c r="J687" s="7">
        <f>IFERROR(VLOOKUP($C687&amp;":"&amp;$D687, Region!$D:$K, 7, FALSE), "")</f>
        <v>1.88</v>
      </c>
      <c r="K687" s="7">
        <f>IFERROR(VLOOKUP($C687&amp;":"&amp;$D687, Region!$D:$K, 8, FALSE), "")</f>
        <v>12.82</v>
      </c>
      <c r="L687" s="1"/>
      <c r="M687" s="13">
        <f t="shared" si="73"/>
        <v>1.0852134662826058</v>
      </c>
      <c r="N687" s="13">
        <f t="shared" si="74"/>
        <v>1.5278841392650162</v>
      </c>
      <c r="O687" s="13">
        <f t="shared" si="75"/>
        <v>-1.4313458848101759</v>
      </c>
      <c r="P687" s="13">
        <f t="shared" si="76"/>
        <v>0.84277436343939161</v>
      </c>
      <c r="Q687" s="13">
        <f t="shared" si="77"/>
        <v>-0.66775433298578546</v>
      </c>
      <c r="R687" s="13">
        <f t="shared" si="78"/>
        <v>-0.43944244522308651</v>
      </c>
      <c r="S687" s="14">
        <f t="shared" si="79"/>
        <v>0</v>
      </c>
    </row>
    <row r="688" spans="1:19" x14ac:dyDescent="0.45">
      <c r="A688" s="1">
        <v>1987</v>
      </c>
      <c r="B688" s="1" t="s">
        <v>23</v>
      </c>
      <c r="C688" s="1" t="s">
        <v>109</v>
      </c>
      <c r="D688" s="1" t="s">
        <v>124</v>
      </c>
      <c r="E688" s="2">
        <v>43889</v>
      </c>
      <c r="F688" s="1" t="s">
        <v>45</v>
      </c>
      <c r="G688" s="1"/>
      <c r="H688" s="7">
        <f>IFERROR(VLOOKUP($C688&amp;":"&amp;$D688, Region!$D:$K, 2, FALSE), "")</f>
        <v>37.42</v>
      </c>
      <c r="I688" s="7">
        <f>IFERROR(VLOOKUP($C688&amp;":"&amp;$D688, Region!$D:$K, 3, FALSE), "")</f>
        <v>127.12670300000001</v>
      </c>
      <c r="J688" s="7">
        <f>IFERROR(VLOOKUP($C688&amp;":"&amp;$D688, Region!$D:$K, 7, FALSE), "")</f>
        <v>2.08</v>
      </c>
      <c r="K688" s="7">
        <f>IFERROR(VLOOKUP($C688&amp;":"&amp;$D688, Region!$D:$K, 8, FALSE), "")</f>
        <v>13.52</v>
      </c>
      <c r="L688" s="1"/>
      <c r="M688" s="13">
        <f t="shared" si="73"/>
        <v>0.62103627475652401</v>
      </c>
      <c r="N688" s="13">
        <f t="shared" si="74"/>
        <v>1.226183626011786</v>
      </c>
      <c r="O688" s="13">
        <f t="shared" si="75"/>
        <v>-1.088054418106543</v>
      </c>
      <c r="P688" s="13">
        <f t="shared" si="76"/>
        <v>1.2121790606893221</v>
      </c>
      <c r="Q688" s="13">
        <f t="shared" si="77"/>
        <v>-0.57369693448832393</v>
      </c>
      <c r="R688" s="13">
        <f t="shared" si="78"/>
        <v>-0.43944244522308651</v>
      </c>
      <c r="S688" s="14">
        <f t="shared" si="79"/>
        <v>0</v>
      </c>
    </row>
    <row r="689" spans="1:19" x14ac:dyDescent="0.45">
      <c r="A689" s="1">
        <v>1961</v>
      </c>
      <c r="B689" s="1" t="s">
        <v>23</v>
      </c>
      <c r="C689" s="1" t="s">
        <v>109</v>
      </c>
      <c r="D689" s="1" t="s">
        <v>127</v>
      </c>
      <c r="E689" s="2">
        <v>43889</v>
      </c>
      <c r="F689" s="1" t="s">
        <v>45</v>
      </c>
      <c r="G689" s="1"/>
      <c r="H689" s="7">
        <f>IFERROR(VLOOKUP($C689&amp;":"&amp;$D689, Region!$D:$K, 2, FALSE), "")</f>
        <v>37.199536000000002</v>
      </c>
      <c r="I689" s="7">
        <f>IFERROR(VLOOKUP($C689&amp;":"&amp;$D689, Region!$D:$K, 3, FALSE), "")</f>
        <v>126.83132999999999</v>
      </c>
      <c r="J689" s="7">
        <f>IFERROR(VLOOKUP($C689&amp;":"&amp;$D689, Region!$D:$K, 7, FALSE), "")</f>
        <v>1.72</v>
      </c>
      <c r="K689" s="7">
        <f>IFERROR(VLOOKUP($C689&amp;":"&amp;$D689, Region!$D:$K, 8, FALSE), "")</f>
        <v>8.58</v>
      </c>
      <c r="L689" s="1"/>
      <c r="M689" s="13">
        <f t="shared" si="73"/>
        <v>-0.71992005631882316</v>
      </c>
      <c r="N689" s="13">
        <f t="shared" si="74"/>
        <v>0.94713821227785844</v>
      </c>
      <c r="O689" s="13">
        <f t="shared" si="75"/>
        <v>-1.4320808221977703</v>
      </c>
      <c r="P689" s="13">
        <f t="shared" si="76"/>
        <v>0.54725060563944761</v>
      </c>
      <c r="Q689" s="13">
        <f t="shared" si="77"/>
        <v>-1.2374734324561241</v>
      </c>
      <c r="R689" s="13">
        <f t="shared" si="78"/>
        <v>-0.43944244522308651</v>
      </c>
      <c r="S689" s="14">
        <f t="shared" si="79"/>
        <v>0</v>
      </c>
    </row>
    <row r="690" spans="1:19" x14ac:dyDescent="0.45">
      <c r="A690" s="1">
        <v>1979</v>
      </c>
      <c r="B690" s="1" t="s">
        <v>23</v>
      </c>
      <c r="C690" s="1" t="s">
        <v>109</v>
      </c>
      <c r="D690" s="1" t="s">
        <v>127</v>
      </c>
      <c r="E690" s="2">
        <v>43890</v>
      </c>
      <c r="F690" s="1" t="s">
        <v>45</v>
      </c>
      <c r="G690" s="1"/>
      <c r="H690" s="7">
        <f>IFERROR(VLOOKUP($C690&amp;":"&amp;$D690, Region!$D:$K, 2, FALSE), "")</f>
        <v>37.199536000000002</v>
      </c>
      <c r="I690" s="7">
        <f>IFERROR(VLOOKUP($C690&amp;":"&amp;$D690, Region!$D:$K, 3, FALSE), "")</f>
        <v>126.83132999999999</v>
      </c>
      <c r="J690" s="7">
        <f>IFERROR(VLOOKUP($C690&amp;":"&amp;$D690, Region!$D:$K, 7, FALSE), "")</f>
        <v>1.72</v>
      </c>
      <c r="K690" s="7">
        <f>IFERROR(VLOOKUP($C690&amp;":"&amp;$D690, Region!$D:$K, 8, FALSE), "")</f>
        <v>8.58</v>
      </c>
      <c r="L690" s="1"/>
      <c r="M690" s="13">
        <f t="shared" si="73"/>
        <v>0.20843432673334028</v>
      </c>
      <c r="N690" s="13">
        <f t="shared" si="74"/>
        <v>0.94713821227785844</v>
      </c>
      <c r="O690" s="13">
        <f t="shared" si="75"/>
        <v>-1.4320808221977703</v>
      </c>
      <c r="P690" s="13">
        <f t="shared" si="76"/>
        <v>0.54725060563944761</v>
      </c>
      <c r="Q690" s="13">
        <f t="shared" si="77"/>
        <v>-1.2374734324561241</v>
      </c>
      <c r="R690" s="13">
        <f t="shared" si="78"/>
        <v>-0.31236453342724263</v>
      </c>
      <c r="S690" s="14">
        <f t="shared" si="79"/>
        <v>0</v>
      </c>
    </row>
    <row r="691" spans="1:19" x14ac:dyDescent="0.45">
      <c r="A691" s="1">
        <v>1932</v>
      </c>
      <c r="B691" s="1" t="s">
        <v>23</v>
      </c>
      <c r="C691" s="1" t="s">
        <v>109</v>
      </c>
      <c r="D691" s="1" t="s">
        <v>111</v>
      </c>
      <c r="E691" s="2">
        <v>43889</v>
      </c>
      <c r="F691" s="1" t="s">
        <v>45</v>
      </c>
      <c r="G691" s="1"/>
      <c r="H691" s="7">
        <f>IFERROR(VLOOKUP($C691&amp;":"&amp;$D691, Region!$D:$K, 2, FALSE), "")</f>
        <v>36.992292999999997</v>
      </c>
      <c r="I691" s="7">
        <f>IFERROR(VLOOKUP($C691&amp;":"&amp;$D691, Region!$D:$K, 3, FALSE), "")</f>
        <v>127.112709</v>
      </c>
      <c r="J691" s="7">
        <f>IFERROR(VLOOKUP($C691&amp;":"&amp;$D691, Region!$D:$K, 7, FALSE), "")</f>
        <v>1.39</v>
      </c>
      <c r="K691" s="7">
        <f>IFERROR(VLOOKUP($C691&amp;":"&amp;$D691, Region!$D:$K, 8, FALSE), "")</f>
        <v>12.13</v>
      </c>
      <c r="L691" s="1"/>
      <c r="M691" s="13">
        <f t="shared" si="73"/>
        <v>-2.215602117902864</v>
      </c>
      <c r="N691" s="13">
        <f t="shared" si="74"/>
        <v>0.68482686585185715</v>
      </c>
      <c r="O691" s="13">
        <f t="shared" si="75"/>
        <v>-1.1043534891078064</v>
      </c>
      <c r="P691" s="13">
        <f t="shared" si="76"/>
        <v>-6.2267144822937444E-2</v>
      </c>
      <c r="Q691" s="13">
        <f t="shared" si="77"/>
        <v>-0.76046805436185461</v>
      </c>
      <c r="R691" s="13">
        <f t="shared" si="78"/>
        <v>-0.43944244522308651</v>
      </c>
      <c r="S691" s="14">
        <f t="shared" si="79"/>
        <v>0</v>
      </c>
    </row>
    <row r="692" spans="1:19" x14ac:dyDescent="0.45">
      <c r="A692" s="1">
        <v>1980</v>
      </c>
      <c r="B692" s="1" t="s">
        <v>23</v>
      </c>
      <c r="C692" s="1" t="s">
        <v>109</v>
      </c>
      <c r="D692" s="1" t="s">
        <v>115</v>
      </c>
      <c r="E692" s="2">
        <v>43890</v>
      </c>
      <c r="F692" s="1" t="s">
        <v>45</v>
      </c>
      <c r="G692" s="1"/>
      <c r="H692" s="7">
        <f>IFERROR(VLOOKUP($C692&amp;":"&amp;$D692, Region!$D:$K, 2, FALSE), "")</f>
        <v>37.380110000000002</v>
      </c>
      <c r="I692" s="7">
        <f>IFERROR(VLOOKUP($C692&amp;":"&amp;$D692, Region!$D:$K, 3, FALSE), "")</f>
        <v>126.803009</v>
      </c>
      <c r="J692" s="7">
        <f>IFERROR(VLOOKUP($C692&amp;":"&amp;$D692, Region!$D:$K, 7, FALSE), "")</f>
        <v>1.55</v>
      </c>
      <c r="K692" s="7">
        <f>IFERROR(VLOOKUP($C692&amp;":"&amp;$D692, Region!$D:$K, 8, FALSE), "")</f>
        <v>8.86</v>
      </c>
      <c r="L692" s="1"/>
      <c r="M692" s="13">
        <f t="shared" si="73"/>
        <v>0.26000957023623827</v>
      </c>
      <c r="N692" s="13">
        <f t="shared" si="74"/>
        <v>1.175694105936643</v>
      </c>
      <c r="O692" s="13">
        <f t="shared" si="75"/>
        <v>-1.4650668154681918</v>
      </c>
      <c r="P692" s="13">
        <f t="shared" si="76"/>
        <v>0.23325661297700701</v>
      </c>
      <c r="Q692" s="13">
        <f t="shared" si="77"/>
        <v>-1.1998504730571395</v>
      </c>
      <c r="R692" s="13">
        <f t="shared" si="78"/>
        <v>-0.31236453342724263</v>
      </c>
      <c r="S692" s="14">
        <f t="shared" si="79"/>
        <v>0</v>
      </c>
    </row>
    <row r="693" spans="1:19" x14ac:dyDescent="0.45">
      <c r="A693" s="1">
        <v>1945</v>
      </c>
      <c r="B693" s="1" t="s">
        <v>23</v>
      </c>
      <c r="C693" s="1" t="s">
        <v>109</v>
      </c>
      <c r="D693" s="1" t="s">
        <v>117</v>
      </c>
      <c r="E693" s="2">
        <v>43889</v>
      </c>
      <c r="F693" s="1" t="s">
        <v>45</v>
      </c>
      <c r="G693" s="1"/>
      <c r="H693" s="7">
        <f>IFERROR(VLOOKUP($C693&amp;":"&amp;$D693, Region!$D:$K, 2, FALSE), "")</f>
        <v>37.272168999999998</v>
      </c>
      <c r="I693" s="7">
        <f>IFERROR(VLOOKUP($C693&amp;":"&amp;$D693, Region!$D:$K, 3, FALSE), "")</f>
        <v>127.434991</v>
      </c>
      <c r="J693" s="7">
        <f>IFERROR(VLOOKUP($C693&amp;":"&amp;$D693, Region!$D:$K, 7, FALSE), "")</f>
        <v>1.76</v>
      </c>
      <c r="K693" s="7">
        <f>IFERROR(VLOOKUP($C693&amp;":"&amp;$D693, Region!$D:$K, 8, FALSE), "")</f>
        <v>13.71</v>
      </c>
      <c r="L693" s="1"/>
      <c r="M693" s="13">
        <f t="shared" si="73"/>
        <v>-1.5451239523651907</v>
      </c>
      <c r="N693" s="13">
        <f t="shared" si="74"/>
        <v>1.0390711606763965</v>
      </c>
      <c r="O693" s="13">
        <f t="shared" si="75"/>
        <v>-0.72898567429966621</v>
      </c>
      <c r="P693" s="13">
        <f t="shared" si="76"/>
        <v>0.62113154508943369</v>
      </c>
      <c r="Q693" s="13">
        <f t="shared" si="77"/>
        <v>-0.54816706918186997</v>
      </c>
      <c r="R693" s="13">
        <f t="shared" si="78"/>
        <v>-0.43944244522308651</v>
      </c>
      <c r="S693" s="14">
        <f t="shared" si="79"/>
        <v>0</v>
      </c>
    </row>
    <row r="694" spans="1:19" x14ac:dyDescent="0.45">
      <c r="A694" s="1">
        <v>1946</v>
      </c>
      <c r="B694" s="1" t="s">
        <v>23</v>
      </c>
      <c r="C694" s="1" t="s">
        <v>109</v>
      </c>
      <c r="D694" s="1" t="s">
        <v>117</v>
      </c>
      <c r="E694" s="2">
        <v>43889</v>
      </c>
      <c r="F694" s="1" t="s">
        <v>45</v>
      </c>
      <c r="G694" s="1"/>
      <c r="H694" s="7">
        <f>IFERROR(VLOOKUP($C694&amp;":"&amp;$D694, Region!$D:$K, 2, FALSE), "")</f>
        <v>37.272168999999998</v>
      </c>
      <c r="I694" s="7">
        <f>IFERROR(VLOOKUP($C694&amp;":"&amp;$D694, Region!$D:$K, 3, FALSE), "")</f>
        <v>127.434991</v>
      </c>
      <c r="J694" s="7">
        <f>IFERROR(VLOOKUP($C694&amp;":"&amp;$D694, Region!$D:$K, 7, FALSE), "")</f>
        <v>1.76</v>
      </c>
      <c r="K694" s="7">
        <f>IFERROR(VLOOKUP($C694&amp;":"&amp;$D694, Region!$D:$K, 8, FALSE), "")</f>
        <v>13.71</v>
      </c>
      <c r="L694" s="1"/>
      <c r="M694" s="13">
        <f t="shared" si="73"/>
        <v>-1.4935487088622927</v>
      </c>
      <c r="N694" s="13">
        <f t="shared" si="74"/>
        <v>1.0390711606763965</v>
      </c>
      <c r="O694" s="13">
        <f t="shared" si="75"/>
        <v>-0.72898567429966621</v>
      </c>
      <c r="P694" s="13">
        <f t="shared" si="76"/>
        <v>0.62113154508943369</v>
      </c>
      <c r="Q694" s="13">
        <f t="shared" si="77"/>
        <v>-0.54816706918186997</v>
      </c>
      <c r="R694" s="13">
        <f t="shared" si="78"/>
        <v>-0.43944244522308651</v>
      </c>
      <c r="S694" s="14">
        <f t="shared" si="79"/>
        <v>0</v>
      </c>
    </row>
    <row r="695" spans="1:19" x14ac:dyDescent="0.45">
      <c r="A695" s="1">
        <v>2000</v>
      </c>
      <c r="B695" s="1" t="s">
        <v>23</v>
      </c>
      <c r="C695" s="1" t="s">
        <v>109</v>
      </c>
      <c r="D695" s="1" t="s">
        <v>117</v>
      </c>
      <c r="E695" s="2">
        <v>43890</v>
      </c>
      <c r="F695" s="1" t="s">
        <v>45</v>
      </c>
      <c r="G695" s="1"/>
      <c r="H695" s="7">
        <f>IFERROR(VLOOKUP($C695&amp;":"&amp;$D695, Region!$D:$K, 2, FALSE), "")</f>
        <v>37.272168999999998</v>
      </c>
      <c r="I695" s="7">
        <f>IFERROR(VLOOKUP($C695&amp;":"&amp;$D695, Region!$D:$K, 3, FALSE), "")</f>
        <v>127.434991</v>
      </c>
      <c r="J695" s="7">
        <f>IFERROR(VLOOKUP($C695&amp;":"&amp;$D695, Region!$D:$K, 7, FALSE), "")</f>
        <v>1.76</v>
      </c>
      <c r="K695" s="7">
        <f>IFERROR(VLOOKUP($C695&amp;":"&amp;$D695, Region!$D:$K, 8, FALSE), "")</f>
        <v>13.71</v>
      </c>
      <c r="L695" s="1"/>
      <c r="M695" s="13">
        <f t="shared" si="73"/>
        <v>1.2915144402941976</v>
      </c>
      <c r="N695" s="13">
        <f t="shared" si="74"/>
        <v>1.0390711606763965</v>
      </c>
      <c r="O695" s="13">
        <f t="shared" si="75"/>
        <v>-0.72898567429966621</v>
      </c>
      <c r="P695" s="13">
        <f t="shared" si="76"/>
        <v>0.62113154508943369</v>
      </c>
      <c r="Q695" s="13">
        <f t="shared" si="77"/>
        <v>-0.54816706918186997</v>
      </c>
      <c r="R695" s="13">
        <f t="shared" si="78"/>
        <v>-0.31236453342724263</v>
      </c>
      <c r="S695" s="14">
        <f t="shared" si="79"/>
        <v>0</v>
      </c>
    </row>
    <row r="696" spans="1:19" x14ac:dyDescent="0.45">
      <c r="A696" s="1">
        <v>1997</v>
      </c>
      <c r="B696" s="1" t="s">
        <v>23</v>
      </c>
      <c r="C696" s="1" t="s">
        <v>109</v>
      </c>
      <c r="D696" s="1" t="s">
        <v>119</v>
      </c>
      <c r="E696" s="2">
        <v>43891</v>
      </c>
      <c r="F696" s="1" t="s">
        <v>45</v>
      </c>
      <c r="G696" s="1"/>
      <c r="H696" s="7">
        <f>IFERROR(VLOOKUP($C696&amp;":"&amp;$D696, Region!$D:$K, 2, FALSE), "")</f>
        <v>37.394258000000001</v>
      </c>
      <c r="I696" s="7">
        <f>IFERROR(VLOOKUP($C696&amp;":"&amp;$D696, Region!$D:$K, 3, FALSE), "")</f>
        <v>126.95675199999999</v>
      </c>
      <c r="J696" s="7">
        <f>IFERROR(VLOOKUP($C696&amp;":"&amp;$D696, Region!$D:$K, 7, FALSE), "")</f>
        <v>1.86</v>
      </c>
      <c r="K696" s="7">
        <f>IFERROR(VLOOKUP($C696&amp;":"&amp;$D696, Region!$D:$K, 8, FALSE), "")</f>
        <v>12.88</v>
      </c>
      <c r="L696" s="1"/>
      <c r="M696" s="13">
        <f t="shared" si="73"/>
        <v>1.1367887097855036</v>
      </c>
      <c r="N696" s="13">
        <f t="shared" si="74"/>
        <v>1.1936014945057847</v>
      </c>
      <c r="O696" s="13">
        <f t="shared" si="75"/>
        <v>-1.2859994956922052</v>
      </c>
      <c r="P696" s="13">
        <f t="shared" si="76"/>
        <v>0.80583389371439895</v>
      </c>
      <c r="Q696" s="13">
        <f t="shared" si="77"/>
        <v>-0.65969227025743149</v>
      </c>
      <c r="R696" s="13">
        <f t="shared" si="78"/>
        <v>-0.18528662163139878</v>
      </c>
      <c r="S696" s="14">
        <f t="shared" si="79"/>
        <v>0</v>
      </c>
    </row>
    <row r="697" spans="1:19" x14ac:dyDescent="0.45">
      <c r="A697" s="1">
        <v>1997</v>
      </c>
      <c r="B697" s="1" t="s">
        <v>23</v>
      </c>
      <c r="C697" s="1" t="s">
        <v>109</v>
      </c>
      <c r="D697" s="1" t="s">
        <v>113</v>
      </c>
      <c r="E697" s="2">
        <v>43890</v>
      </c>
      <c r="F697" s="1" t="s">
        <v>45</v>
      </c>
      <c r="G697" s="1"/>
      <c r="H697" s="7">
        <f>IFERROR(VLOOKUP($C697&amp;":"&amp;$D697, Region!$D:$K, 2, FALSE), "")</f>
        <v>37.263376000000001</v>
      </c>
      <c r="I697" s="7">
        <f>IFERROR(VLOOKUP($C697&amp;":"&amp;$D697, Region!$D:$K, 3, FALSE), "")</f>
        <v>127.02861300000001</v>
      </c>
      <c r="J697" s="7">
        <f>IFERROR(VLOOKUP($C697&amp;":"&amp;$D697, Region!$D:$K, 7, FALSE), "")</f>
        <v>1.72</v>
      </c>
      <c r="K697" s="7">
        <f>IFERROR(VLOOKUP($C697&amp;":"&amp;$D697, Region!$D:$K, 8, FALSE), "")</f>
        <v>10.5</v>
      </c>
      <c r="L697" s="1"/>
      <c r="M697" s="13">
        <f t="shared" si="73"/>
        <v>1.1367887097855036</v>
      </c>
      <c r="N697" s="13">
        <f t="shared" si="74"/>
        <v>1.0279416958977405</v>
      </c>
      <c r="O697" s="13">
        <f t="shared" si="75"/>
        <v>-1.2023016579602426</v>
      </c>
      <c r="P697" s="13">
        <f t="shared" si="76"/>
        <v>0.54725060563944761</v>
      </c>
      <c r="Q697" s="13">
        <f t="shared" si="77"/>
        <v>-0.97948742514880094</v>
      </c>
      <c r="R697" s="13">
        <f t="shared" si="78"/>
        <v>-0.31236453342724263</v>
      </c>
      <c r="S697" s="14">
        <f t="shared" si="79"/>
        <v>0</v>
      </c>
    </row>
    <row r="698" spans="1:19" x14ac:dyDescent="0.45">
      <c r="A698" s="1">
        <v>1963</v>
      </c>
      <c r="B698" s="1" t="s">
        <v>23</v>
      </c>
      <c r="C698" s="1" t="s">
        <v>109</v>
      </c>
      <c r="D698" s="1" t="s">
        <v>128</v>
      </c>
      <c r="E698" s="2">
        <v>43891</v>
      </c>
      <c r="F698" s="1" t="s">
        <v>45</v>
      </c>
      <c r="G698" s="1"/>
      <c r="H698" s="7">
        <f>IFERROR(VLOOKUP($C698&amp;":"&amp;$D698, Region!$D:$K, 2, FALSE), "")</f>
        <v>37.149853999999998</v>
      </c>
      <c r="I698" s="7">
        <f>IFERROR(VLOOKUP($C698&amp;":"&amp;$D698, Region!$D:$K, 3, FALSE), "")</f>
        <v>127.077461</v>
      </c>
      <c r="J698" s="7">
        <f>IFERROR(VLOOKUP($C698&amp;":"&amp;$D698, Region!$D:$K, 7, FALSE), "")</f>
        <v>1.25</v>
      </c>
      <c r="K698" s="7">
        <f>IFERROR(VLOOKUP($C698&amp;":"&amp;$D698, Region!$D:$K, 8, FALSE), "")</f>
        <v>9.09</v>
      </c>
      <c r="L698" s="1"/>
      <c r="M698" s="13">
        <f t="shared" si="73"/>
        <v>-0.61676956931302718</v>
      </c>
      <c r="N698" s="13">
        <f t="shared" si="74"/>
        <v>0.88425477441439682</v>
      </c>
      <c r="O698" s="13">
        <f t="shared" si="75"/>
        <v>-1.1454074875822968</v>
      </c>
      <c r="P698" s="13">
        <f t="shared" si="76"/>
        <v>-0.32085043289788839</v>
      </c>
      <c r="Q698" s="13">
        <f t="shared" si="77"/>
        <v>-1.1689458992651165</v>
      </c>
      <c r="R698" s="13">
        <f t="shared" si="78"/>
        <v>-0.18528662163139878</v>
      </c>
      <c r="S698" s="14">
        <f t="shared" si="79"/>
        <v>0</v>
      </c>
    </row>
    <row r="699" spans="1:19" x14ac:dyDescent="0.45">
      <c r="A699" s="1">
        <v>1966</v>
      </c>
      <c r="B699" s="1" t="s">
        <v>23</v>
      </c>
      <c r="C699" s="1" t="s">
        <v>109</v>
      </c>
      <c r="D699" s="1" t="s">
        <v>128</v>
      </c>
      <c r="E699" s="2">
        <v>43890</v>
      </c>
      <c r="F699" s="1" t="s">
        <v>45</v>
      </c>
      <c r="G699" s="1"/>
      <c r="H699" s="7">
        <f>IFERROR(VLOOKUP($C699&amp;":"&amp;$D699, Region!$D:$K, 2, FALSE), "")</f>
        <v>37.149853999999998</v>
      </c>
      <c r="I699" s="7">
        <f>IFERROR(VLOOKUP($C699&amp;":"&amp;$D699, Region!$D:$K, 3, FALSE), "")</f>
        <v>127.077461</v>
      </c>
      <c r="J699" s="7">
        <f>IFERROR(VLOOKUP($C699&amp;":"&amp;$D699, Region!$D:$K, 7, FALSE), "")</f>
        <v>1.25</v>
      </c>
      <c r="K699" s="7">
        <f>IFERROR(VLOOKUP($C699&amp;":"&amp;$D699, Region!$D:$K, 8, FALSE), "")</f>
        <v>9.09</v>
      </c>
      <c r="L699" s="1"/>
      <c r="M699" s="13">
        <f t="shared" si="73"/>
        <v>-0.46204383880433331</v>
      </c>
      <c r="N699" s="13">
        <f t="shared" si="74"/>
        <v>0.88425477441439682</v>
      </c>
      <c r="O699" s="13">
        <f t="shared" si="75"/>
        <v>-1.1454074875822968</v>
      </c>
      <c r="P699" s="13">
        <f t="shared" si="76"/>
        <v>-0.32085043289788839</v>
      </c>
      <c r="Q699" s="13">
        <f t="shared" si="77"/>
        <v>-1.1689458992651165</v>
      </c>
      <c r="R699" s="13">
        <f t="shared" si="78"/>
        <v>-0.31236453342724263</v>
      </c>
      <c r="S699" s="14">
        <f t="shared" si="79"/>
        <v>0</v>
      </c>
    </row>
    <row r="700" spans="1:19" x14ac:dyDescent="0.45">
      <c r="A700" s="1">
        <v>1978</v>
      </c>
      <c r="B700" s="1" t="s">
        <v>23</v>
      </c>
      <c r="C700" s="1" t="s">
        <v>109</v>
      </c>
      <c r="D700" s="1" t="s">
        <v>127</v>
      </c>
      <c r="E700" s="2">
        <v>43890</v>
      </c>
      <c r="F700" s="1" t="s">
        <v>45</v>
      </c>
      <c r="G700" s="1"/>
      <c r="H700" s="7">
        <f>IFERROR(VLOOKUP($C700&amp;":"&amp;$D700, Region!$D:$K, 2, FALSE), "")</f>
        <v>37.199536000000002</v>
      </c>
      <c r="I700" s="7">
        <f>IFERROR(VLOOKUP($C700&amp;":"&amp;$D700, Region!$D:$K, 3, FALSE), "")</f>
        <v>126.83132999999999</v>
      </c>
      <c r="J700" s="7">
        <f>IFERROR(VLOOKUP($C700&amp;":"&amp;$D700, Region!$D:$K, 7, FALSE), "")</f>
        <v>1.72</v>
      </c>
      <c r="K700" s="7">
        <f>IFERROR(VLOOKUP($C700&amp;":"&amp;$D700, Region!$D:$K, 8, FALSE), "")</f>
        <v>8.58</v>
      </c>
      <c r="L700" s="1"/>
      <c r="M700" s="13">
        <f t="shared" si="73"/>
        <v>0.15685908323044231</v>
      </c>
      <c r="N700" s="13">
        <f t="shared" si="74"/>
        <v>0.94713821227785844</v>
      </c>
      <c r="O700" s="13">
        <f t="shared" si="75"/>
        <v>-1.4320808221977703</v>
      </c>
      <c r="P700" s="13">
        <f t="shared" si="76"/>
        <v>0.54725060563944761</v>
      </c>
      <c r="Q700" s="13">
        <f t="shared" si="77"/>
        <v>-1.2374734324561241</v>
      </c>
      <c r="R700" s="13">
        <f t="shared" si="78"/>
        <v>-0.31236453342724263</v>
      </c>
      <c r="S700" s="14">
        <f t="shared" si="79"/>
        <v>0</v>
      </c>
    </row>
    <row r="701" spans="1:19" x14ac:dyDescent="0.45">
      <c r="A701" s="1">
        <v>2005</v>
      </c>
      <c r="B701" s="1" t="s">
        <v>23</v>
      </c>
      <c r="C701" s="1" t="s">
        <v>109</v>
      </c>
      <c r="D701" s="1" t="s">
        <v>127</v>
      </c>
      <c r="E701" s="2">
        <v>43890</v>
      </c>
      <c r="F701" s="1" t="s">
        <v>45</v>
      </c>
      <c r="G701" s="1"/>
      <c r="H701" s="7">
        <f>IFERROR(VLOOKUP($C701&amp;":"&amp;$D701, Region!$D:$K, 2, FALSE), "")</f>
        <v>37.199536000000002</v>
      </c>
      <c r="I701" s="7">
        <f>IFERROR(VLOOKUP($C701&amp;":"&amp;$D701, Region!$D:$K, 3, FALSE), "")</f>
        <v>126.83132999999999</v>
      </c>
      <c r="J701" s="7">
        <f>IFERROR(VLOOKUP($C701&amp;":"&amp;$D701, Region!$D:$K, 7, FALSE), "")</f>
        <v>1.72</v>
      </c>
      <c r="K701" s="7">
        <f>IFERROR(VLOOKUP($C701&amp;":"&amp;$D701, Region!$D:$K, 8, FALSE), "")</f>
        <v>8.58</v>
      </c>
      <c r="L701" s="1"/>
      <c r="M701" s="13">
        <f t="shared" si="73"/>
        <v>1.5493906578086873</v>
      </c>
      <c r="N701" s="13">
        <f t="shared" si="74"/>
        <v>0.94713821227785844</v>
      </c>
      <c r="O701" s="13">
        <f t="shared" si="75"/>
        <v>-1.4320808221977703</v>
      </c>
      <c r="P701" s="13">
        <f t="shared" si="76"/>
        <v>0.54725060563944761</v>
      </c>
      <c r="Q701" s="13">
        <f t="shared" si="77"/>
        <v>-1.2374734324561241</v>
      </c>
      <c r="R701" s="13">
        <f t="shared" si="78"/>
        <v>-0.31236453342724263</v>
      </c>
      <c r="S701" s="14">
        <f t="shared" si="79"/>
        <v>0</v>
      </c>
    </row>
    <row r="702" spans="1:19" x14ac:dyDescent="0.45">
      <c r="A702" s="1">
        <v>1990</v>
      </c>
      <c r="B702" s="1" t="s">
        <v>23</v>
      </c>
      <c r="C702" s="1" t="s">
        <v>109</v>
      </c>
      <c r="D702" s="1" t="s">
        <v>115</v>
      </c>
      <c r="E702" s="2">
        <v>43891</v>
      </c>
      <c r="F702" s="1" t="s">
        <v>45</v>
      </c>
      <c r="G702" s="1"/>
      <c r="H702" s="7">
        <f>IFERROR(VLOOKUP($C702&amp;":"&amp;$D702, Region!$D:$K, 2, FALSE), "")</f>
        <v>37.380110000000002</v>
      </c>
      <c r="I702" s="7">
        <f>IFERROR(VLOOKUP($C702&amp;":"&amp;$D702, Region!$D:$K, 3, FALSE), "")</f>
        <v>126.803009</v>
      </c>
      <c r="J702" s="7">
        <f>IFERROR(VLOOKUP($C702&amp;":"&amp;$D702, Region!$D:$K, 7, FALSE), "")</f>
        <v>1.55</v>
      </c>
      <c r="K702" s="7">
        <f>IFERROR(VLOOKUP($C702&amp;":"&amp;$D702, Region!$D:$K, 8, FALSE), "")</f>
        <v>8.86</v>
      </c>
      <c r="L702" s="1"/>
      <c r="M702" s="13">
        <f t="shared" si="73"/>
        <v>0.77576200526521788</v>
      </c>
      <c r="N702" s="13">
        <f t="shared" si="74"/>
        <v>1.175694105936643</v>
      </c>
      <c r="O702" s="13">
        <f t="shared" si="75"/>
        <v>-1.4650668154681918</v>
      </c>
      <c r="P702" s="13">
        <f t="shared" si="76"/>
        <v>0.23325661297700701</v>
      </c>
      <c r="Q702" s="13">
        <f t="shared" si="77"/>
        <v>-1.1998504730571395</v>
      </c>
      <c r="R702" s="13">
        <f t="shared" si="78"/>
        <v>-0.18528662163139878</v>
      </c>
      <c r="S702" s="14">
        <f t="shared" si="79"/>
        <v>0</v>
      </c>
    </row>
    <row r="703" spans="1:19" x14ac:dyDescent="0.45">
      <c r="A703" s="1">
        <v>1974</v>
      </c>
      <c r="B703" s="1" t="s">
        <v>23</v>
      </c>
      <c r="C703" s="1" t="s">
        <v>109</v>
      </c>
      <c r="D703" s="1" t="s">
        <v>127</v>
      </c>
      <c r="E703" s="2">
        <v>43890</v>
      </c>
      <c r="F703" s="1" t="s">
        <v>45</v>
      </c>
      <c r="G703" s="1"/>
      <c r="H703" s="7">
        <f>IFERROR(VLOOKUP($C703&amp;":"&amp;$D703, Region!$D:$K, 2, FALSE), "")</f>
        <v>37.199536000000002</v>
      </c>
      <c r="I703" s="7">
        <f>IFERROR(VLOOKUP($C703&amp;":"&amp;$D703, Region!$D:$K, 3, FALSE), "")</f>
        <v>126.83132999999999</v>
      </c>
      <c r="J703" s="7">
        <f>IFERROR(VLOOKUP($C703&amp;":"&amp;$D703, Region!$D:$K, 7, FALSE), "")</f>
        <v>1.72</v>
      </c>
      <c r="K703" s="7">
        <f>IFERROR(VLOOKUP($C703&amp;":"&amp;$D703, Region!$D:$K, 8, FALSE), "")</f>
        <v>8.58</v>
      </c>
      <c r="L703" s="1"/>
      <c r="M703" s="13">
        <f t="shared" si="73"/>
        <v>-4.9441890781149557E-2</v>
      </c>
      <c r="N703" s="13">
        <f t="shared" si="74"/>
        <v>0.94713821227785844</v>
      </c>
      <c r="O703" s="13">
        <f t="shared" si="75"/>
        <v>-1.4320808221977703</v>
      </c>
      <c r="P703" s="13">
        <f t="shared" si="76"/>
        <v>0.54725060563944761</v>
      </c>
      <c r="Q703" s="13">
        <f t="shared" si="77"/>
        <v>-1.2374734324561241</v>
      </c>
      <c r="R703" s="13">
        <f t="shared" si="78"/>
        <v>-0.31236453342724263</v>
      </c>
      <c r="S703" s="14">
        <f t="shared" si="79"/>
        <v>0</v>
      </c>
    </row>
    <row r="704" spans="1:19" x14ac:dyDescent="0.45">
      <c r="A704" s="1">
        <v>2007</v>
      </c>
      <c r="B704" s="1" t="s">
        <v>23</v>
      </c>
      <c r="C704" s="1" t="s">
        <v>109</v>
      </c>
      <c r="D704" s="1" t="s">
        <v>127</v>
      </c>
      <c r="E704" s="2">
        <v>43891</v>
      </c>
      <c r="F704" s="1" t="s">
        <v>45</v>
      </c>
      <c r="G704" s="1"/>
      <c r="H704" s="7">
        <f>IFERROR(VLOOKUP($C704&amp;":"&amp;$D704, Region!$D:$K, 2, FALSE), "")</f>
        <v>37.199536000000002</v>
      </c>
      <c r="I704" s="7">
        <f>IFERROR(VLOOKUP($C704&amp;":"&amp;$D704, Region!$D:$K, 3, FALSE), "")</f>
        <v>126.83132999999999</v>
      </c>
      <c r="J704" s="7">
        <f>IFERROR(VLOOKUP($C704&amp;":"&amp;$D704, Region!$D:$K, 7, FALSE), "")</f>
        <v>1.72</v>
      </c>
      <c r="K704" s="7">
        <f>IFERROR(VLOOKUP($C704&amp;":"&amp;$D704, Region!$D:$K, 8, FALSE), "")</f>
        <v>8.58</v>
      </c>
      <c r="L704" s="1"/>
      <c r="M704" s="13">
        <f t="shared" si="73"/>
        <v>1.6525411448144833</v>
      </c>
      <c r="N704" s="13">
        <f t="shared" si="74"/>
        <v>0.94713821227785844</v>
      </c>
      <c r="O704" s="13">
        <f t="shared" si="75"/>
        <v>-1.4320808221977703</v>
      </c>
      <c r="P704" s="13">
        <f t="shared" si="76"/>
        <v>0.54725060563944761</v>
      </c>
      <c r="Q704" s="13">
        <f t="shared" si="77"/>
        <v>-1.2374734324561241</v>
      </c>
      <c r="R704" s="13">
        <f t="shared" si="78"/>
        <v>-0.18528662163139878</v>
      </c>
      <c r="S704" s="14">
        <f t="shared" si="79"/>
        <v>0</v>
      </c>
    </row>
    <row r="705" spans="1:19" x14ac:dyDescent="0.45">
      <c r="A705" s="1">
        <v>1973</v>
      </c>
      <c r="B705" s="1" t="s">
        <v>23</v>
      </c>
      <c r="C705" s="1" t="s">
        <v>109</v>
      </c>
      <c r="D705" s="1" t="s">
        <v>123</v>
      </c>
      <c r="E705" s="2">
        <v>43891</v>
      </c>
      <c r="F705" s="1" t="s">
        <v>45</v>
      </c>
      <c r="G705" s="1"/>
      <c r="H705" s="7">
        <f>IFERROR(VLOOKUP($C705&amp;":"&amp;$D705, Region!$D:$K, 2, FALSE), "")</f>
        <v>37.635790999999998</v>
      </c>
      <c r="I705" s="7">
        <f>IFERROR(VLOOKUP($C705&amp;":"&amp;$D705, Region!$D:$K, 3, FALSE), "")</f>
        <v>127.21655199999999</v>
      </c>
      <c r="J705" s="7">
        <f>IFERROR(VLOOKUP($C705&amp;":"&amp;$D705, Region!$D:$K, 7, FALSE), "")</f>
        <v>1.38</v>
      </c>
      <c r="K705" s="7">
        <f>IFERROR(VLOOKUP($C705&amp;":"&amp;$D705, Region!$D:$K, 8, FALSE), "")</f>
        <v>13.44</v>
      </c>
      <c r="L705" s="1"/>
      <c r="M705" s="13">
        <f t="shared" si="73"/>
        <v>-0.10101713428404753</v>
      </c>
      <c r="N705" s="13">
        <f t="shared" si="74"/>
        <v>1.4993143361279813</v>
      </c>
      <c r="O705" s="13">
        <f t="shared" si="75"/>
        <v>-0.98340562359524075</v>
      </c>
      <c r="P705" s="13">
        <f t="shared" si="76"/>
        <v>-8.0737379685433971E-2</v>
      </c>
      <c r="Q705" s="13">
        <f t="shared" si="77"/>
        <v>-0.58444635145946244</v>
      </c>
      <c r="R705" s="13">
        <f t="shared" si="78"/>
        <v>-0.18528662163139878</v>
      </c>
      <c r="S705" s="14">
        <f t="shared" si="79"/>
        <v>0</v>
      </c>
    </row>
    <row r="706" spans="1:19" x14ac:dyDescent="0.45">
      <c r="A706" s="1">
        <v>1981</v>
      </c>
      <c r="B706" s="1" t="s">
        <v>23</v>
      </c>
      <c r="C706" s="1" t="s">
        <v>109</v>
      </c>
      <c r="D706" s="1" t="s">
        <v>126</v>
      </c>
      <c r="E706" s="2">
        <v>43891</v>
      </c>
      <c r="F706" s="1" t="s">
        <v>45</v>
      </c>
      <c r="G706" s="1"/>
      <c r="H706" s="7">
        <f>IFERROR(VLOOKUP($C706&amp;":"&amp;$D706, Region!$D:$K, 2, FALSE), "")</f>
        <v>37.42915</v>
      </c>
      <c r="I706" s="7">
        <f>IFERROR(VLOOKUP($C706&amp;":"&amp;$D706, Region!$D:$K, 3, FALSE), "")</f>
        <v>126.987616</v>
      </c>
      <c r="J706" s="7">
        <f>IFERROR(VLOOKUP($C706&amp;":"&amp;$D706, Region!$D:$K, 7, FALSE), "")</f>
        <v>1.36</v>
      </c>
      <c r="K706" s="7">
        <f>IFERROR(VLOOKUP($C706&amp;":"&amp;$D706, Region!$D:$K, 8, FALSE), "")</f>
        <v>13.98</v>
      </c>
      <c r="L706" s="1"/>
      <c r="M706" s="13">
        <f t="shared" si="73"/>
        <v>0.31158481373913621</v>
      </c>
      <c r="N706" s="13">
        <f t="shared" si="74"/>
        <v>1.2377649523764758</v>
      </c>
      <c r="O706" s="13">
        <f t="shared" si="75"/>
        <v>-1.2500516232195213</v>
      </c>
      <c r="P706" s="13">
        <f t="shared" si="76"/>
        <v>-0.11767784941042661</v>
      </c>
      <c r="Q706" s="13">
        <f t="shared" si="77"/>
        <v>-0.51188778690427761</v>
      </c>
      <c r="R706" s="13">
        <f t="shared" si="78"/>
        <v>-0.18528662163139878</v>
      </c>
      <c r="S706" s="14">
        <f t="shared" si="79"/>
        <v>0</v>
      </c>
    </row>
    <row r="707" spans="1:19" x14ac:dyDescent="0.45">
      <c r="A707" s="1">
        <v>1976</v>
      </c>
      <c r="B707" s="1" t="s">
        <v>23</v>
      </c>
      <c r="C707" s="1" t="s">
        <v>109</v>
      </c>
      <c r="D707" s="1" t="s">
        <v>120</v>
      </c>
      <c r="E707" s="2">
        <v>43891</v>
      </c>
      <c r="F707" s="1" t="s">
        <v>45</v>
      </c>
      <c r="G707" s="1"/>
      <c r="H707" s="7">
        <f>IFERROR(VLOOKUP($C707&amp;":"&amp;$D707, Region!$D:$K, 2, FALSE), "")</f>
        <v>37.240985000000002</v>
      </c>
      <c r="I707" s="7">
        <f>IFERROR(VLOOKUP($C707&amp;":"&amp;$D707, Region!$D:$K, 3, FALSE), "")</f>
        <v>127.17805</v>
      </c>
      <c r="J707" s="7">
        <f>IFERROR(VLOOKUP($C707&amp;":"&amp;$D707, Region!$D:$K, 7, FALSE), "")</f>
        <v>1.82</v>
      </c>
      <c r="K707" s="7">
        <f>IFERROR(VLOOKUP($C707&amp;":"&amp;$D707, Region!$D:$K, 8, FALSE), "")</f>
        <v>12.77</v>
      </c>
      <c r="L707" s="1"/>
      <c r="M707" s="13">
        <f t="shared" si="73"/>
        <v>5.3708596224646375E-2</v>
      </c>
      <c r="N707" s="13">
        <f t="shared" si="74"/>
        <v>0.99960098785054874</v>
      </c>
      <c r="O707" s="13">
        <f t="shared" si="75"/>
        <v>-1.0282496161413361</v>
      </c>
      <c r="P707" s="13">
        <f t="shared" si="76"/>
        <v>0.73195295426441287</v>
      </c>
      <c r="Q707" s="13">
        <f t="shared" si="77"/>
        <v>-0.67447271859274704</v>
      </c>
      <c r="R707" s="13">
        <f t="shared" si="78"/>
        <v>-0.18528662163139878</v>
      </c>
      <c r="S707" s="14">
        <f t="shared" si="79"/>
        <v>0</v>
      </c>
    </row>
    <row r="708" spans="1:19" x14ac:dyDescent="0.45">
      <c r="A708" s="1">
        <v>1974</v>
      </c>
      <c r="B708" s="1" t="s">
        <v>23</v>
      </c>
      <c r="C708" s="1" t="s">
        <v>109</v>
      </c>
      <c r="D708" s="1" t="s">
        <v>110</v>
      </c>
      <c r="E708" s="2">
        <v>43891</v>
      </c>
      <c r="F708" s="1" t="s">
        <v>45</v>
      </c>
      <c r="G708" s="1"/>
      <c r="H708" s="7">
        <f>IFERROR(VLOOKUP($C708&amp;":"&amp;$D708, Region!$D:$K, 2, FALSE), "")</f>
        <v>37.658363000000001</v>
      </c>
      <c r="I708" s="7">
        <f>IFERROR(VLOOKUP($C708&amp;":"&amp;$D708, Region!$D:$K, 3, FALSE), "")</f>
        <v>126.83196100000001</v>
      </c>
      <c r="J708" s="7">
        <f>IFERROR(VLOOKUP($C708&amp;":"&amp;$D708, Region!$D:$K, 7, FALSE), "")</f>
        <v>1.88</v>
      </c>
      <c r="K708" s="7">
        <f>IFERROR(VLOOKUP($C708&amp;":"&amp;$D708, Region!$D:$K, 8, FALSE), "")</f>
        <v>12.82</v>
      </c>
      <c r="L708" s="1"/>
      <c r="M708" s="13">
        <f t="shared" si="73"/>
        <v>-4.9441890781149557E-2</v>
      </c>
      <c r="N708" s="13">
        <f t="shared" si="74"/>
        <v>1.5278841392650162</v>
      </c>
      <c r="O708" s="13">
        <f t="shared" si="75"/>
        <v>-1.4313458848101759</v>
      </c>
      <c r="P708" s="13">
        <f t="shared" si="76"/>
        <v>0.84277436343939161</v>
      </c>
      <c r="Q708" s="13">
        <f t="shared" si="77"/>
        <v>-0.66775433298578546</v>
      </c>
      <c r="R708" s="13">
        <f t="shared" si="78"/>
        <v>-0.18528662163139878</v>
      </c>
      <c r="S708" s="14">
        <f t="shared" si="79"/>
        <v>0</v>
      </c>
    </row>
    <row r="709" spans="1:19" x14ac:dyDescent="0.45">
      <c r="A709" s="1">
        <v>1997</v>
      </c>
      <c r="B709" s="1" t="s">
        <v>23</v>
      </c>
      <c r="C709" s="1" t="s">
        <v>109</v>
      </c>
      <c r="D709" s="1" t="s">
        <v>113</v>
      </c>
      <c r="E709" s="2">
        <v>43892</v>
      </c>
      <c r="F709" s="1" t="s">
        <v>45</v>
      </c>
      <c r="G709" s="1"/>
      <c r="H709" s="7">
        <f>IFERROR(VLOOKUP($C709&amp;":"&amp;$D709, Region!$D:$K, 2, FALSE), "")</f>
        <v>37.263376000000001</v>
      </c>
      <c r="I709" s="7">
        <f>IFERROR(VLOOKUP($C709&amp;":"&amp;$D709, Region!$D:$K, 3, FALSE), "")</f>
        <v>127.02861300000001</v>
      </c>
      <c r="J709" s="7">
        <f>IFERROR(VLOOKUP($C709&amp;":"&amp;$D709, Region!$D:$K, 7, FALSE), "")</f>
        <v>1.72</v>
      </c>
      <c r="K709" s="7">
        <f>IFERROR(VLOOKUP($C709&amp;":"&amp;$D709, Region!$D:$K, 8, FALSE), "")</f>
        <v>10.5</v>
      </c>
      <c r="L709" s="1"/>
      <c r="M709" s="13">
        <f t="shared" ref="M709:M772" si="80">(A709-A$1)/A$2</f>
        <v>1.1367887097855036</v>
      </c>
      <c r="N709" s="13">
        <f t="shared" ref="N709:N772" si="81">(H709-H$1)/H$2</f>
        <v>1.0279416958977405</v>
      </c>
      <c r="O709" s="13">
        <f t="shared" ref="O709:O772" si="82">(I709-I$1)/I$2</f>
        <v>-1.2023016579602426</v>
      </c>
      <c r="P709" s="13">
        <f t="shared" ref="P709:P772" si="83">(J709-J$1)/J$2</f>
        <v>0.54725060563944761</v>
      </c>
      <c r="Q709" s="13">
        <f t="shared" ref="Q709:Q772" si="84">(K709-K$1)/K$2</f>
        <v>-0.97948742514880094</v>
      </c>
      <c r="R709" s="13">
        <f t="shared" ref="R709:R772" si="85">(E709-E$1)/E$2</f>
        <v>-5.8208709835554887E-2</v>
      </c>
      <c r="S709" s="14">
        <f t="shared" ref="S709:S772" si="86">IF(F709="released", 1, 0)</f>
        <v>0</v>
      </c>
    </row>
    <row r="710" spans="1:19" x14ac:dyDescent="0.45">
      <c r="A710" s="1">
        <v>1965</v>
      </c>
      <c r="B710" s="1" t="s">
        <v>23</v>
      </c>
      <c r="C710" s="1" t="s">
        <v>109</v>
      </c>
      <c r="D710" s="1" t="s">
        <v>113</v>
      </c>
      <c r="E710" s="2">
        <v>43891</v>
      </c>
      <c r="F710" s="1" t="s">
        <v>45</v>
      </c>
      <c r="G710" s="1"/>
      <c r="H710" s="7">
        <f>IFERROR(VLOOKUP($C710&amp;":"&amp;$D710, Region!$D:$K, 2, FALSE), "")</f>
        <v>37.263376000000001</v>
      </c>
      <c r="I710" s="7">
        <f>IFERROR(VLOOKUP($C710&amp;":"&amp;$D710, Region!$D:$K, 3, FALSE), "")</f>
        <v>127.02861300000001</v>
      </c>
      <c r="J710" s="7">
        <f>IFERROR(VLOOKUP($C710&amp;":"&amp;$D710, Region!$D:$K, 7, FALSE), "")</f>
        <v>1.72</v>
      </c>
      <c r="K710" s="7">
        <f>IFERROR(VLOOKUP($C710&amp;":"&amp;$D710, Region!$D:$K, 8, FALSE), "")</f>
        <v>10.5</v>
      </c>
      <c r="L710" s="1"/>
      <c r="M710" s="13">
        <f t="shared" si="80"/>
        <v>-0.5136190823072313</v>
      </c>
      <c r="N710" s="13">
        <f t="shared" si="81"/>
        <v>1.0279416958977405</v>
      </c>
      <c r="O710" s="13">
        <f t="shared" si="82"/>
        <v>-1.2023016579602426</v>
      </c>
      <c r="P710" s="13">
        <f t="shared" si="83"/>
        <v>0.54725060563944761</v>
      </c>
      <c r="Q710" s="13">
        <f t="shared" si="84"/>
        <v>-0.97948742514880094</v>
      </c>
      <c r="R710" s="13">
        <f t="shared" si="85"/>
        <v>-0.18528662163139878</v>
      </c>
      <c r="S710" s="14">
        <f t="shared" si="86"/>
        <v>0</v>
      </c>
    </row>
    <row r="711" spans="1:19" x14ac:dyDescent="0.45">
      <c r="A711" s="1">
        <v>1956</v>
      </c>
      <c r="B711" s="1" t="s">
        <v>23</v>
      </c>
      <c r="C711" s="1" t="s">
        <v>109</v>
      </c>
      <c r="D711" s="1" t="s">
        <v>123</v>
      </c>
      <c r="E711" s="2">
        <v>43892</v>
      </c>
      <c r="F711" s="1" t="s">
        <v>45</v>
      </c>
      <c r="G711" s="1"/>
      <c r="H711" s="7">
        <f>IFERROR(VLOOKUP($C711&amp;":"&amp;$D711, Region!$D:$K, 2, FALSE), "")</f>
        <v>37.635790999999998</v>
      </c>
      <c r="I711" s="7">
        <f>IFERROR(VLOOKUP($C711&amp;":"&amp;$D711, Region!$D:$K, 3, FALSE), "")</f>
        <v>127.21655199999999</v>
      </c>
      <c r="J711" s="7">
        <f>IFERROR(VLOOKUP($C711&amp;":"&amp;$D711, Region!$D:$K, 7, FALSE), "")</f>
        <v>1.38</v>
      </c>
      <c r="K711" s="7">
        <f>IFERROR(VLOOKUP($C711&amp;":"&amp;$D711, Region!$D:$K, 8, FALSE), "")</f>
        <v>13.44</v>
      </c>
      <c r="L711" s="1"/>
      <c r="M711" s="13">
        <f t="shared" si="80"/>
        <v>-0.97779627383331302</v>
      </c>
      <c r="N711" s="13">
        <f t="shared" si="81"/>
        <v>1.4993143361279813</v>
      </c>
      <c r="O711" s="13">
        <f t="shared" si="82"/>
        <v>-0.98340562359524075</v>
      </c>
      <c r="P711" s="13">
        <f t="shared" si="83"/>
        <v>-8.0737379685433971E-2</v>
      </c>
      <c r="Q711" s="13">
        <f t="shared" si="84"/>
        <v>-0.58444635145946244</v>
      </c>
      <c r="R711" s="13">
        <f t="shared" si="85"/>
        <v>-5.8208709835554887E-2</v>
      </c>
      <c r="S711" s="14">
        <f t="shared" si="86"/>
        <v>0</v>
      </c>
    </row>
    <row r="712" spans="1:19" x14ac:dyDescent="0.45">
      <c r="A712" s="1">
        <v>1984</v>
      </c>
      <c r="B712" s="1" t="s">
        <v>23</v>
      </c>
      <c r="C712" s="1" t="s">
        <v>109</v>
      </c>
      <c r="D712" s="1" t="s">
        <v>120</v>
      </c>
      <c r="E712" s="2">
        <v>43894</v>
      </c>
      <c r="F712" s="1" t="s">
        <v>45</v>
      </c>
      <c r="G712" s="1"/>
      <c r="H712" s="7">
        <f>IFERROR(VLOOKUP($C712&amp;":"&amp;$D712, Region!$D:$K, 2, FALSE), "")</f>
        <v>37.240985000000002</v>
      </c>
      <c r="I712" s="7">
        <f>IFERROR(VLOOKUP($C712&amp;":"&amp;$D712, Region!$D:$K, 3, FALSE), "")</f>
        <v>127.17805</v>
      </c>
      <c r="J712" s="7">
        <f>IFERROR(VLOOKUP($C712&amp;":"&amp;$D712, Region!$D:$K, 7, FALSE), "")</f>
        <v>1.82</v>
      </c>
      <c r="K712" s="7">
        <f>IFERROR(VLOOKUP($C712&amp;":"&amp;$D712, Region!$D:$K, 8, FALSE), "")</f>
        <v>12.77</v>
      </c>
      <c r="L712" s="1"/>
      <c r="M712" s="13">
        <f t="shared" si="80"/>
        <v>0.46631054424783014</v>
      </c>
      <c r="N712" s="13">
        <f t="shared" si="81"/>
        <v>0.99960098785054874</v>
      </c>
      <c r="O712" s="13">
        <f t="shared" si="82"/>
        <v>-1.0282496161413361</v>
      </c>
      <c r="P712" s="13">
        <f t="shared" si="83"/>
        <v>0.73195295426441287</v>
      </c>
      <c r="Q712" s="13">
        <f t="shared" si="84"/>
        <v>-0.67447271859274704</v>
      </c>
      <c r="R712" s="13">
        <f t="shared" si="85"/>
        <v>0.19594711375613286</v>
      </c>
      <c r="S712" s="14">
        <f t="shared" si="86"/>
        <v>0</v>
      </c>
    </row>
    <row r="713" spans="1:19" x14ac:dyDescent="0.45">
      <c r="A713" s="1">
        <v>1974</v>
      </c>
      <c r="B713" s="1" t="s">
        <v>23</v>
      </c>
      <c r="C713" s="1" t="s">
        <v>109</v>
      </c>
      <c r="D713" s="1" t="s">
        <v>113</v>
      </c>
      <c r="E713" s="2">
        <v>43893</v>
      </c>
      <c r="F713" s="1" t="s">
        <v>45</v>
      </c>
      <c r="G713" s="1"/>
      <c r="H713" s="7">
        <f>IFERROR(VLOOKUP($C713&amp;":"&amp;$D713, Region!$D:$K, 2, FALSE), "")</f>
        <v>37.263376000000001</v>
      </c>
      <c r="I713" s="7">
        <f>IFERROR(VLOOKUP($C713&amp;":"&amp;$D713, Region!$D:$K, 3, FALSE), "")</f>
        <v>127.02861300000001</v>
      </c>
      <c r="J713" s="7">
        <f>IFERROR(VLOOKUP($C713&amp;":"&amp;$D713, Region!$D:$K, 7, FALSE), "")</f>
        <v>1.72</v>
      </c>
      <c r="K713" s="7">
        <f>IFERROR(VLOOKUP($C713&amp;":"&amp;$D713, Region!$D:$K, 8, FALSE), "")</f>
        <v>10.5</v>
      </c>
      <c r="L713" s="1"/>
      <c r="M713" s="13">
        <f t="shared" si="80"/>
        <v>-4.9441890781149557E-2</v>
      </c>
      <c r="N713" s="13">
        <f t="shared" si="81"/>
        <v>1.0279416958977405</v>
      </c>
      <c r="O713" s="13">
        <f t="shared" si="82"/>
        <v>-1.2023016579602426</v>
      </c>
      <c r="P713" s="13">
        <f t="shared" si="83"/>
        <v>0.54725060563944761</v>
      </c>
      <c r="Q713" s="13">
        <f t="shared" si="84"/>
        <v>-0.97948742514880094</v>
      </c>
      <c r="R713" s="13">
        <f t="shared" si="85"/>
        <v>6.8869201960288992E-2</v>
      </c>
      <c r="S713" s="14">
        <f t="shared" si="86"/>
        <v>0</v>
      </c>
    </row>
    <row r="714" spans="1:19" x14ac:dyDescent="0.45">
      <c r="A714" s="1">
        <v>2009</v>
      </c>
      <c r="B714" s="1" t="s">
        <v>23</v>
      </c>
      <c r="C714" s="1" t="s">
        <v>109</v>
      </c>
      <c r="D714" s="1" t="s">
        <v>113</v>
      </c>
      <c r="E714" s="2">
        <v>43893</v>
      </c>
      <c r="F714" s="1" t="s">
        <v>45</v>
      </c>
      <c r="G714" s="1"/>
      <c r="H714" s="7">
        <f>IFERROR(VLOOKUP($C714&amp;":"&amp;$D714, Region!$D:$K, 2, FALSE), "")</f>
        <v>37.263376000000001</v>
      </c>
      <c r="I714" s="7">
        <f>IFERROR(VLOOKUP($C714&amp;":"&amp;$D714, Region!$D:$K, 3, FALSE), "")</f>
        <v>127.02861300000001</v>
      </c>
      <c r="J714" s="7">
        <f>IFERROR(VLOOKUP($C714&amp;":"&amp;$D714, Region!$D:$K, 7, FALSE), "")</f>
        <v>1.72</v>
      </c>
      <c r="K714" s="7">
        <f>IFERROR(VLOOKUP($C714&amp;":"&amp;$D714, Region!$D:$K, 8, FALSE), "")</f>
        <v>10.5</v>
      </c>
      <c r="L714" s="1"/>
      <c r="M714" s="13">
        <f t="shared" si="80"/>
        <v>1.7556916318202793</v>
      </c>
      <c r="N714" s="13">
        <f t="shared" si="81"/>
        <v>1.0279416958977405</v>
      </c>
      <c r="O714" s="13">
        <f t="shared" si="82"/>
        <v>-1.2023016579602426</v>
      </c>
      <c r="P714" s="13">
        <f t="shared" si="83"/>
        <v>0.54725060563944761</v>
      </c>
      <c r="Q714" s="13">
        <f t="shared" si="84"/>
        <v>-0.97948742514880094</v>
      </c>
      <c r="R714" s="13">
        <f t="shared" si="85"/>
        <v>6.8869201960288992E-2</v>
      </c>
      <c r="S714" s="14">
        <f t="shared" si="86"/>
        <v>0</v>
      </c>
    </row>
    <row r="715" spans="1:19" x14ac:dyDescent="0.45">
      <c r="A715" s="1">
        <v>1981</v>
      </c>
      <c r="B715" s="1" t="s">
        <v>23</v>
      </c>
      <c r="C715" s="1" t="s">
        <v>109</v>
      </c>
      <c r="D715" s="1" t="s">
        <v>123</v>
      </c>
      <c r="E715" s="2">
        <v>43893</v>
      </c>
      <c r="F715" s="1" t="s">
        <v>45</v>
      </c>
      <c r="G715" s="1"/>
      <c r="H715" s="7">
        <f>IFERROR(VLOOKUP($C715&amp;":"&amp;$D715, Region!$D:$K, 2, FALSE), "")</f>
        <v>37.635790999999998</v>
      </c>
      <c r="I715" s="7">
        <f>IFERROR(VLOOKUP($C715&amp;":"&amp;$D715, Region!$D:$K, 3, FALSE), "")</f>
        <v>127.21655199999999</v>
      </c>
      <c r="J715" s="7">
        <f>IFERROR(VLOOKUP($C715&amp;":"&amp;$D715, Region!$D:$K, 7, FALSE), "")</f>
        <v>1.38</v>
      </c>
      <c r="K715" s="7">
        <f>IFERROR(VLOOKUP($C715&amp;":"&amp;$D715, Region!$D:$K, 8, FALSE), "")</f>
        <v>13.44</v>
      </c>
      <c r="L715" s="1"/>
      <c r="M715" s="13">
        <f t="shared" si="80"/>
        <v>0.31158481373913621</v>
      </c>
      <c r="N715" s="13">
        <f t="shared" si="81"/>
        <v>1.4993143361279813</v>
      </c>
      <c r="O715" s="13">
        <f t="shared" si="82"/>
        <v>-0.98340562359524075</v>
      </c>
      <c r="P715" s="13">
        <f t="shared" si="83"/>
        <v>-8.0737379685433971E-2</v>
      </c>
      <c r="Q715" s="13">
        <f t="shared" si="84"/>
        <v>-0.58444635145946244</v>
      </c>
      <c r="R715" s="13">
        <f t="shared" si="85"/>
        <v>6.8869201960288992E-2</v>
      </c>
      <c r="S715" s="14">
        <f t="shared" si="86"/>
        <v>0</v>
      </c>
    </row>
    <row r="716" spans="1:19" x14ac:dyDescent="0.45">
      <c r="A716" s="1">
        <v>1958</v>
      </c>
      <c r="B716" s="1" t="s">
        <v>23</v>
      </c>
      <c r="C716" s="1" t="s">
        <v>109</v>
      </c>
      <c r="D716" s="1" t="s">
        <v>123</v>
      </c>
      <c r="E716" s="2">
        <v>43893</v>
      </c>
      <c r="F716" s="1" t="s">
        <v>45</v>
      </c>
      <c r="G716" s="1"/>
      <c r="H716" s="7">
        <f>IFERROR(VLOOKUP($C716&amp;":"&amp;$D716, Region!$D:$K, 2, FALSE), "")</f>
        <v>37.635790999999998</v>
      </c>
      <c r="I716" s="7">
        <f>IFERROR(VLOOKUP($C716&amp;":"&amp;$D716, Region!$D:$K, 3, FALSE), "")</f>
        <v>127.21655199999999</v>
      </c>
      <c r="J716" s="7">
        <f>IFERROR(VLOOKUP($C716&amp;":"&amp;$D716, Region!$D:$K, 7, FALSE), "")</f>
        <v>1.38</v>
      </c>
      <c r="K716" s="7">
        <f>IFERROR(VLOOKUP($C716&amp;":"&amp;$D716, Region!$D:$K, 8, FALSE), "")</f>
        <v>13.44</v>
      </c>
      <c r="L716" s="1"/>
      <c r="M716" s="13">
        <f t="shared" si="80"/>
        <v>-0.87464578682751704</v>
      </c>
      <c r="N716" s="13">
        <f t="shared" si="81"/>
        <v>1.4993143361279813</v>
      </c>
      <c r="O716" s="13">
        <f t="shared" si="82"/>
        <v>-0.98340562359524075</v>
      </c>
      <c r="P716" s="13">
        <f t="shared" si="83"/>
        <v>-8.0737379685433971E-2</v>
      </c>
      <c r="Q716" s="13">
        <f t="shared" si="84"/>
        <v>-0.58444635145946244</v>
      </c>
      <c r="R716" s="13">
        <f t="shared" si="85"/>
        <v>6.8869201960288992E-2</v>
      </c>
      <c r="S716" s="14">
        <f t="shared" si="86"/>
        <v>0</v>
      </c>
    </row>
    <row r="717" spans="1:19" x14ac:dyDescent="0.45">
      <c r="A717" s="1">
        <v>1998</v>
      </c>
      <c r="B717" s="1" t="s">
        <v>23</v>
      </c>
      <c r="C717" s="1" t="s">
        <v>109</v>
      </c>
      <c r="D717" s="1" t="s">
        <v>124</v>
      </c>
      <c r="E717" s="2">
        <v>43893</v>
      </c>
      <c r="F717" s="1" t="s">
        <v>45</v>
      </c>
      <c r="G717" s="1"/>
      <c r="H717" s="7">
        <f>IFERROR(VLOOKUP($C717&amp;":"&amp;$D717, Region!$D:$K, 2, FALSE), "")</f>
        <v>37.42</v>
      </c>
      <c r="I717" s="7">
        <f>IFERROR(VLOOKUP($C717&amp;":"&amp;$D717, Region!$D:$K, 3, FALSE), "")</f>
        <v>127.12670300000001</v>
      </c>
      <c r="J717" s="7">
        <f>IFERROR(VLOOKUP($C717&amp;":"&amp;$D717, Region!$D:$K, 7, FALSE), "")</f>
        <v>2.08</v>
      </c>
      <c r="K717" s="7">
        <f>IFERROR(VLOOKUP($C717&amp;":"&amp;$D717, Region!$D:$K, 8, FALSE), "")</f>
        <v>13.52</v>
      </c>
      <c r="L717" s="1"/>
      <c r="M717" s="13">
        <f t="shared" si="80"/>
        <v>1.1883639532884016</v>
      </c>
      <c r="N717" s="13">
        <f t="shared" si="81"/>
        <v>1.226183626011786</v>
      </c>
      <c r="O717" s="13">
        <f t="shared" si="82"/>
        <v>-1.088054418106543</v>
      </c>
      <c r="P717" s="13">
        <f t="shared" si="83"/>
        <v>1.2121790606893221</v>
      </c>
      <c r="Q717" s="13">
        <f t="shared" si="84"/>
        <v>-0.57369693448832393</v>
      </c>
      <c r="R717" s="13">
        <f t="shared" si="85"/>
        <v>6.8869201960288992E-2</v>
      </c>
      <c r="S717" s="14">
        <f t="shared" si="86"/>
        <v>0</v>
      </c>
    </row>
    <row r="718" spans="1:19" x14ac:dyDescent="0.45">
      <c r="A718" s="1">
        <v>1979</v>
      </c>
      <c r="B718" s="1" t="s">
        <v>23</v>
      </c>
      <c r="C718" s="1" t="s">
        <v>109</v>
      </c>
      <c r="D718" s="1" t="s">
        <v>120</v>
      </c>
      <c r="E718" s="2">
        <v>43893</v>
      </c>
      <c r="F718" s="1" t="s">
        <v>45</v>
      </c>
      <c r="G718" s="1"/>
      <c r="H718" s="7">
        <f>IFERROR(VLOOKUP($C718&amp;":"&amp;$D718, Region!$D:$K, 2, FALSE), "")</f>
        <v>37.240985000000002</v>
      </c>
      <c r="I718" s="7">
        <f>IFERROR(VLOOKUP($C718&amp;":"&amp;$D718, Region!$D:$K, 3, FALSE), "")</f>
        <v>127.17805</v>
      </c>
      <c r="J718" s="7">
        <f>IFERROR(VLOOKUP($C718&amp;":"&amp;$D718, Region!$D:$K, 7, FALSE), "")</f>
        <v>1.82</v>
      </c>
      <c r="K718" s="7">
        <f>IFERROR(VLOOKUP($C718&amp;":"&amp;$D718, Region!$D:$K, 8, FALSE), "")</f>
        <v>12.77</v>
      </c>
      <c r="L718" s="1"/>
      <c r="M718" s="13">
        <f t="shared" si="80"/>
        <v>0.20843432673334028</v>
      </c>
      <c r="N718" s="13">
        <f t="shared" si="81"/>
        <v>0.99960098785054874</v>
      </c>
      <c r="O718" s="13">
        <f t="shared" si="82"/>
        <v>-1.0282496161413361</v>
      </c>
      <c r="P718" s="13">
        <f t="shared" si="83"/>
        <v>0.73195295426441287</v>
      </c>
      <c r="Q718" s="13">
        <f t="shared" si="84"/>
        <v>-0.67447271859274704</v>
      </c>
      <c r="R718" s="13">
        <f t="shared" si="85"/>
        <v>6.8869201960288992E-2</v>
      </c>
      <c r="S718" s="14">
        <f t="shared" si="86"/>
        <v>0</v>
      </c>
    </row>
    <row r="719" spans="1:19" x14ac:dyDescent="0.45">
      <c r="A719" s="1">
        <v>1976</v>
      </c>
      <c r="B719" s="1" t="s">
        <v>23</v>
      </c>
      <c r="C719" s="1" t="s">
        <v>109</v>
      </c>
      <c r="D719" s="1" t="s">
        <v>120</v>
      </c>
      <c r="E719" s="2">
        <v>43893</v>
      </c>
      <c r="F719" s="1" t="s">
        <v>45</v>
      </c>
      <c r="G719" s="1"/>
      <c r="H719" s="7">
        <f>IFERROR(VLOOKUP($C719&amp;":"&amp;$D719, Region!$D:$K, 2, FALSE), "")</f>
        <v>37.240985000000002</v>
      </c>
      <c r="I719" s="7">
        <f>IFERROR(VLOOKUP($C719&amp;":"&amp;$D719, Region!$D:$K, 3, FALSE), "")</f>
        <v>127.17805</v>
      </c>
      <c r="J719" s="7">
        <f>IFERROR(VLOOKUP($C719&amp;":"&amp;$D719, Region!$D:$K, 7, FALSE), "")</f>
        <v>1.82</v>
      </c>
      <c r="K719" s="7">
        <f>IFERROR(VLOOKUP($C719&amp;":"&amp;$D719, Region!$D:$K, 8, FALSE), "")</f>
        <v>12.77</v>
      </c>
      <c r="L719" s="1"/>
      <c r="M719" s="13">
        <f t="shared" si="80"/>
        <v>5.3708596224646375E-2</v>
      </c>
      <c r="N719" s="13">
        <f t="shared" si="81"/>
        <v>0.99960098785054874</v>
      </c>
      <c r="O719" s="13">
        <f t="shared" si="82"/>
        <v>-1.0282496161413361</v>
      </c>
      <c r="P719" s="13">
        <f t="shared" si="83"/>
        <v>0.73195295426441287</v>
      </c>
      <c r="Q719" s="13">
        <f t="shared" si="84"/>
        <v>-0.67447271859274704</v>
      </c>
      <c r="R719" s="13">
        <f t="shared" si="85"/>
        <v>6.8869201960288992E-2</v>
      </c>
      <c r="S719" s="14">
        <f t="shared" si="86"/>
        <v>0</v>
      </c>
    </row>
    <row r="720" spans="1:19" x14ac:dyDescent="0.45">
      <c r="A720" s="1">
        <v>2013</v>
      </c>
      <c r="B720" s="1" t="s">
        <v>23</v>
      </c>
      <c r="C720" s="1" t="s">
        <v>109</v>
      </c>
      <c r="D720" s="1" t="s">
        <v>120</v>
      </c>
      <c r="E720" s="2">
        <v>43894</v>
      </c>
      <c r="F720" s="1" t="s">
        <v>45</v>
      </c>
      <c r="G720" s="1"/>
      <c r="H720" s="7">
        <f>IFERROR(VLOOKUP($C720&amp;":"&amp;$D720, Region!$D:$K, 2, FALSE), "")</f>
        <v>37.240985000000002</v>
      </c>
      <c r="I720" s="7">
        <f>IFERROR(VLOOKUP($C720&amp;":"&amp;$D720, Region!$D:$K, 3, FALSE), "")</f>
        <v>127.17805</v>
      </c>
      <c r="J720" s="7">
        <f>IFERROR(VLOOKUP($C720&amp;":"&amp;$D720, Region!$D:$K, 7, FALSE), "")</f>
        <v>1.82</v>
      </c>
      <c r="K720" s="7">
        <f>IFERROR(VLOOKUP($C720&amp;":"&amp;$D720, Region!$D:$K, 8, FALSE), "")</f>
        <v>12.77</v>
      </c>
      <c r="L720" s="1"/>
      <c r="M720" s="13">
        <f t="shared" si="80"/>
        <v>1.9619926058318713</v>
      </c>
      <c r="N720" s="13">
        <f t="shared" si="81"/>
        <v>0.99960098785054874</v>
      </c>
      <c r="O720" s="13">
        <f t="shared" si="82"/>
        <v>-1.0282496161413361</v>
      </c>
      <c r="P720" s="13">
        <f t="shared" si="83"/>
        <v>0.73195295426441287</v>
      </c>
      <c r="Q720" s="13">
        <f t="shared" si="84"/>
        <v>-0.67447271859274704</v>
      </c>
      <c r="R720" s="13">
        <f t="shared" si="85"/>
        <v>0.19594711375613286</v>
      </c>
      <c r="S720" s="14">
        <f t="shared" si="86"/>
        <v>0</v>
      </c>
    </row>
    <row r="721" spans="1:19" x14ac:dyDescent="0.45">
      <c r="A721" s="1">
        <v>1978</v>
      </c>
      <c r="B721" s="1" t="s">
        <v>23</v>
      </c>
      <c r="C721" s="1" t="s">
        <v>109</v>
      </c>
      <c r="D721" s="1" t="s">
        <v>113</v>
      </c>
      <c r="E721" s="2">
        <v>43895</v>
      </c>
      <c r="F721" s="1" t="s">
        <v>45</v>
      </c>
      <c r="G721" s="1"/>
      <c r="H721" s="7">
        <f>IFERROR(VLOOKUP($C721&amp;":"&amp;$D721, Region!$D:$K, 2, FALSE), "")</f>
        <v>37.263376000000001</v>
      </c>
      <c r="I721" s="7">
        <f>IFERROR(VLOOKUP($C721&amp;":"&amp;$D721, Region!$D:$K, 3, FALSE), "")</f>
        <v>127.02861300000001</v>
      </c>
      <c r="J721" s="7">
        <f>IFERROR(VLOOKUP($C721&amp;":"&amp;$D721, Region!$D:$K, 7, FALSE), "")</f>
        <v>1.72</v>
      </c>
      <c r="K721" s="7">
        <f>IFERROR(VLOOKUP($C721&amp;":"&amp;$D721, Region!$D:$K, 8, FALSE), "")</f>
        <v>10.5</v>
      </c>
      <c r="L721" s="1"/>
      <c r="M721" s="13">
        <f t="shared" si="80"/>
        <v>0.15685908323044231</v>
      </c>
      <c r="N721" s="13">
        <f t="shared" si="81"/>
        <v>1.0279416958977405</v>
      </c>
      <c r="O721" s="13">
        <f t="shared" si="82"/>
        <v>-1.2023016579602426</v>
      </c>
      <c r="P721" s="13">
        <f t="shared" si="83"/>
        <v>0.54725060563944761</v>
      </c>
      <c r="Q721" s="13">
        <f t="shared" si="84"/>
        <v>-0.97948742514880094</v>
      </c>
      <c r="R721" s="13">
        <f t="shared" si="85"/>
        <v>0.32302502555197676</v>
      </c>
      <c r="S721" s="14">
        <f t="shared" si="86"/>
        <v>0</v>
      </c>
    </row>
    <row r="722" spans="1:19" x14ac:dyDescent="0.45">
      <c r="A722" s="1">
        <v>1992</v>
      </c>
      <c r="B722" s="1" t="s">
        <v>23</v>
      </c>
      <c r="C722" s="1" t="s">
        <v>109</v>
      </c>
      <c r="D722" s="1" t="s">
        <v>119</v>
      </c>
      <c r="E722" s="2">
        <v>43894</v>
      </c>
      <c r="F722" s="1" t="s">
        <v>45</v>
      </c>
      <c r="G722" s="1"/>
      <c r="H722" s="7">
        <f>IFERROR(VLOOKUP($C722&amp;":"&amp;$D722, Region!$D:$K, 2, FALSE), "")</f>
        <v>37.394258000000001</v>
      </c>
      <c r="I722" s="7">
        <f>IFERROR(VLOOKUP($C722&amp;":"&amp;$D722, Region!$D:$K, 3, FALSE), "")</f>
        <v>126.95675199999999</v>
      </c>
      <c r="J722" s="7">
        <f>IFERROR(VLOOKUP($C722&amp;":"&amp;$D722, Region!$D:$K, 7, FALSE), "")</f>
        <v>1.86</v>
      </c>
      <c r="K722" s="7">
        <f>IFERROR(VLOOKUP($C722&amp;":"&amp;$D722, Region!$D:$K, 8, FALSE), "")</f>
        <v>12.88</v>
      </c>
      <c r="L722" s="1"/>
      <c r="M722" s="13">
        <f t="shared" si="80"/>
        <v>0.87891249227101387</v>
      </c>
      <c r="N722" s="13">
        <f t="shared" si="81"/>
        <v>1.1936014945057847</v>
      </c>
      <c r="O722" s="13">
        <f t="shared" si="82"/>
        <v>-1.2859994956922052</v>
      </c>
      <c r="P722" s="13">
        <f t="shared" si="83"/>
        <v>0.80583389371439895</v>
      </c>
      <c r="Q722" s="13">
        <f t="shared" si="84"/>
        <v>-0.65969227025743149</v>
      </c>
      <c r="R722" s="13">
        <f t="shared" si="85"/>
        <v>0.19594711375613286</v>
      </c>
      <c r="S722" s="14">
        <f t="shared" si="86"/>
        <v>0</v>
      </c>
    </row>
    <row r="723" spans="1:19" x14ac:dyDescent="0.45">
      <c r="A723" s="1">
        <v>1993</v>
      </c>
      <c r="B723" s="1" t="s">
        <v>23</v>
      </c>
      <c r="C723" s="1" t="s">
        <v>109</v>
      </c>
      <c r="D723" s="1" t="s">
        <v>120</v>
      </c>
      <c r="E723" s="2">
        <v>43895</v>
      </c>
      <c r="F723" s="1" t="s">
        <v>45</v>
      </c>
      <c r="G723" s="1"/>
      <c r="H723" s="7">
        <f>IFERROR(VLOOKUP($C723&amp;":"&amp;$D723, Region!$D:$K, 2, FALSE), "")</f>
        <v>37.240985000000002</v>
      </c>
      <c r="I723" s="7">
        <f>IFERROR(VLOOKUP($C723&amp;":"&amp;$D723, Region!$D:$K, 3, FALSE), "")</f>
        <v>127.17805</v>
      </c>
      <c r="J723" s="7">
        <f>IFERROR(VLOOKUP($C723&amp;":"&amp;$D723, Region!$D:$K, 7, FALSE), "")</f>
        <v>1.82</v>
      </c>
      <c r="K723" s="7">
        <f>IFERROR(VLOOKUP($C723&amp;":"&amp;$D723, Region!$D:$K, 8, FALSE), "")</f>
        <v>12.77</v>
      </c>
      <c r="L723" s="1"/>
      <c r="M723" s="13">
        <f t="shared" si="80"/>
        <v>0.93048773577391186</v>
      </c>
      <c r="N723" s="13">
        <f t="shared" si="81"/>
        <v>0.99960098785054874</v>
      </c>
      <c r="O723" s="13">
        <f t="shared" si="82"/>
        <v>-1.0282496161413361</v>
      </c>
      <c r="P723" s="13">
        <f t="shared" si="83"/>
        <v>0.73195295426441287</v>
      </c>
      <c r="Q723" s="13">
        <f t="shared" si="84"/>
        <v>-0.67447271859274704</v>
      </c>
      <c r="R723" s="13">
        <f t="shared" si="85"/>
        <v>0.32302502555197676</v>
      </c>
      <c r="S723" s="14">
        <f t="shared" si="86"/>
        <v>0</v>
      </c>
    </row>
    <row r="724" spans="1:19" x14ac:dyDescent="0.45">
      <c r="A724" s="1">
        <v>1976</v>
      </c>
      <c r="B724" s="1" t="s">
        <v>23</v>
      </c>
      <c r="C724" s="1" t="s">
        <v>109</v>
      </c>
      <c r="D724" s="1" t="s">
        <v>127</v>
      </c>
      <c r="E724" s="2">
        <v>43894</v>
      </c>
      <c r="F724" s="1" t="s">
        <v>45</v>
      </c>
      <c r="G724" s="1"/>
      <c r="H724" s="7">
        <f>IFERROR(VLOOKUP($C724&amp;":"&amp;$D724, Region!$D:$K, 2, FALSE), "")</f>
        <v>37.199536000000002</v>
      </c>
      <c r="I724" s="7">
        <f>IFERROR(VLOOKUP($C724&amp;":"&amp;$D724, Region!$D:$K, 3, FALSE), "")</f>
        <v>126.83132999999999</v>
      </c>
      <c r="J724" s="7">
        <f>IFERROR(VLOOKUP($C724&amp;":"&amp;$D724, Region!$D:$K, 7, FALSE), "")</f>
        <v>1.72</v>
      </c>
      <c r="K724" s="7">
        <f>IFERROR(VLOOKUP($C724&amp;":"&amp;$D724, Region!$D:$K, 8, FALSE), "")</f>
        <v>8.58</v>
      </c>
      <c r="L724" s="1"/>
      <c r="M724" s="13">
        <f t="shared" si="80"/>
        <v>5.3708596224646375E-2</v>
      </c>
      <c r="N724" s="13">
        <f t="shared" si="81"/>
        <v>0.94713821227785844</v>
      </c>
      <c r="O724" s="13">
        <f t="shared" si="82"/>
        <v>-1.4320808221977703</v>
      </c>
      <c r="P724" s="13">
        <f t="shared" si="83"/>
        <v>0.54725060563944761</v>
      </c>
      <c r="Q724" s="13">
        <f t="shared" si="84"/>
        <v>-1.2374734324561241</v>
      </c>
      <c r="R724" s="13">
        <f t="shared" si="85"/>
        <v>0.19594711375613286</v>
      </c>
      <c r="S724" s="14">
        <f t="shared" si="86"/>
        <v>0</v>
      </c>
    </row>
    <row r="725" spans="1:19" x14ac:dyDescent="0.45">
      <c r="A725" s="1">
        <v>2007</v>
      </c>
      <c r="B725" s="1" t="s">
        <v>23</v>
      </c>
      <c r="C725" s="1" t="s">
        <v>109</v>
      </c>
      <c r="D725" s="1" t="s">
        <v>127</v>
      </c>
      <c r="E725" s="2">
        <v>43894</v>
      </c>
      <c r="F725" s="1" t="s">
        <v>45</v>
      </c>
      <c r="G725" s="1"/>
      <c r="H725" s="7">
        <f>IFERROR(VLOOKUP($C725&amp;":"&amp;$D725, Region!$D:$K, 2, FALSE), "")</f>
        <v>37.199536000000002</v>
      </c>
      <c r="I725" s="7">
        <f>IFERROR(VLOOKUP($C725&amp;":"&amp;$D725, Region!$D:$K, 3, FALSE), "")</f>
        <v>126.83132999999999</v>
      </c>
      <c r="J725" s="7">
        <f>IFERROR(VLOOKUP($C725&amp;":"&amp;$D725, Region!$D:$K, 7, FALSE), "")</f>
        <v>1.72</v>
      </c>
      <c r="K725" s="7">
        <f>IFERROR(VLOOKUP($C725&amp;":"&amp;$D725, Region!$D:$K, 8, FALSE), "")</f>
        <v>8.58</v>
      </c>
      <c r="L725" s="1"/>
      <c r="M725" s="13">
        <f t="shared" si="80"/>
        <v>1.6525411448144833</v>
      </c>
      <c r="N725" s="13">
        <f t="shared" si="81"/>
        <v>0.94713821227785844</v>
      </c>
      <c r="O725" s="13">
        <f t="shared" si="82"/>
        <v>-1.4320808221977703</v>
      </c>
      <c r="P725" s="13">
        <f t="shared" si="83"/>
        <v>0.54725060563944761</v>
      </c>
      <c r="Q725" s="13">
        <f t="shared" si="84"/>
        <v>-1.2374734324561241</v>
      </c>
      <c r="R725" s="13">
        <f t="shared" si="85"/>
        <v>0.19594711375613286</v>
      </c>
      <c r="S725" s="14">
        <f t="shared" si="86"/>
        <v>0</v>
      </c>
    </row>
    <row r="726" spans="1:19" x14ac:dyDescent="0.45">
      <c r="A726" s="1">
        <v>2012</v>
      </c>
      <c r="B726" s="1" t="s">
        <v>23</v>
      </c>
      <c r="C726" s="1" t="s">
        <v>109</v>
      </c>
      <c r="D726" s="1" t="s">
        <v>127</v>
      </c>
      <c r="E726" s="2">
        <v>43894</v>
      </c>
      <c r="F726" s="1" t="s">
        <v>45</v>
      </c>
      <c r="G726" s="1"/>
      <c r="H726" s="7">
        <f>IFERROR(VLOOKUP($C726&amp;":"&amp;$D726, Region!$D:$K, 2, FALSE), "")</f>
        <v>37.199536000000002</v>
      </c>
      <c r="I726" s="7">
        <f>IFERROR(VLOOKUP($C726&amp;":"&amp;$D726, Region!$D:$K, 3, FALSE), "")</f>
        <v>126.83132999999999</v>
      </c>
      <c r="J726" s="7">
        <f>IFERROR(VLOOKUP($C726&amp;":"&amp;$D726, Region!$D:$K, 7, FALSE), "")</f>
        <v>1.72</v>
      </c>
      <c r="K726" s="7">
        <f>IFERROR(VLOOKUP($C726&amp;":"&amp;$D726, Region!$D:$K, 8, FALSE), "")</f>
        <v>8.58</v>
      </c>
      <c r="L726" s="1"/>
      <c r="M726" s="13">
        <f t="shared" si="80"/>
        <v>1.9104173623289733</v>
      </c>
      <c r="N726" s="13">
        <f t="shared" si="81"/>
        <v>0.94713821227785844</v>
      </c>
      <c r="O726" s="13">
        <f t="shared" si="82"/>
        <v>-1.4320808221977703</v>
      </c>
      <c r="P726" s="13">
        <f t="shared" si="83"/>
        <v>0.54725060563944761</v>
      </c>
      <c r="Q726" s="13">
        <f t="shared" si="84"/>
        <v>-1.2374734324561241</v>
      </c>
      <c r="R726" s="13">
        <f t="shared" si="85"/>
        <v>0.19594711375613286</v>
      </c>
      <c r="S726" s="14">
        <f t="shared" si="86"/>
        <v>0</v>
      </c>
    </row>
    <row r="727" spans="1:19" x14ac:dyDescent="0.45">
      <c r="A727" s="1">
        <v>1971</v>
      </c>
      <c r="B727" s="1" t="s">
        <v>23</v>
      </c>
      <c r="C727" s="1" t="s">
        <v>109</v>
      </c>
      <c r="D727" s="1" t="s">
        <v>125</v>
      </c>
      <c r="E727" s="2">
        <v>43894</v>
      </c>
      <c r="F727" s="1" t="s">
        <v>45</v>
      </c>
      <c r="G727" s="1"/>
      <c r="H727" s="7">
        <f>IFERROR(VLOOKUP($C727&amp;":"&amp;$D727, Region!$D:$K, 2, FALSE), "")</f>
        <v>37.478541</v>
      </c>
      <c r="I727" s="7">
        <f>IFERROR(VLOOKUP($C727&amp;":"&amp;$D727, Region!$D:$K, 3, FALSE), "")</f>
        <v>126.864648</v>
      </c>
      <c r="J727" s="7">
        <f>IFERROR(VLOOKUP($C727&amp;":"&amp;$D727, Region!$D:$K, 7, FALSE), "")</f>
        <v>1.73</v>
      </c>
      <c r="K727" s="7">
        <f>IFERROR(VLOOKUP($C727&amp;":"&amp;$D727, Region!$D:$K, 8, FALSE), "")</f>
        <v>13.25</v>
      </c>
      <c r="L727" s="1"/>
      <c r="M727" s="13">
        <f t="shared" si="80"/>
        <v>-0.20416762128984345</v>
      </c>
      <c r="N727" s="13">
        <f t="shared" si="81"/>
        <v>1.3002800660899727</v>
      </c>
      <c r="O727" s="13">
        <f t="shared" si="82"/>
        <v>-1.3932747304713298</v>
      </c>
      <c r="P727" s="13">
        <f t="shared" si="83"/>
        <v>0.56572084050194404</v>
      </c>
      <c r="Q727" s="13">
        <f t="shared" si="84"/>
        <v>-0.60997621676591618</v>
      </c>
      <c r="R727" s="13">
        <f t="shared" si="85"/>
        <v>0.19594711375613286</v>
      </c>
      <c r="S727" s="14">
        <f t="shared" si="86"/>
        <v>0</v>
      </c>
    </row>
    <row r="728" spans="1:19" x14ac:dyDescent="0.45">
      <c r="A728" s="1">
        <v>1944</v>
      </c>
      <c r="B728" s="1" t="s">
        <v>23</v>
      </c>
      <c r="C728" s="1" t="s">
        <v>109</v>
      </c>
      <c r="D728" s="1" t="s">
        <v>124</v>
      </c>
      <c r="E728" s="2">
        <v>43895</v>
      </c>
      <c r="F728" s="1" t="s">
        <v>45</v>
      </c>
      <c r="G728" s="1"/>
      <c r="H728" s="7">
        <f>IFERROR(VLOOKUP($C728&amp;":"&amp;$D728, Region!$D:$K, 2, FALSE), "")</f>
        <v>37.42</v>
      </c>
      <c r="I728" s="7">
        <f>IFERROR(VLOOKUP($C728&amp;":"&amp;$D728, Region!$D:$K, 3, FALSE), "")</f>
        <v>127.12670300000001</v>
      </c>
      <c r="J728" s="7">
        <f>IFERROR(VLOOKUP($C728&amp;":"&amp;$D728, Region!$D:$K, 7, FALSE), "")</f>
        <v>2.08</v>
      </c>
      <c r="K728" s="7">
        <f>IFERROR(VLOOKUP($C728&amp;":"&amp;$D728, Region!$D:$K, 8, FALSE), "")</f>
        <v>13.52</v>
      </c>
      <c r="L728" s="1"/>
      <c r="M728" s="13">
        <f t="shared" si="80"/>
        <v>-1.5966991958680885</v>
      </c>
      <c r="N728" s="13">
        <f t="shared" si="81"/>
        <v>1.226183626011786</v>
      </c>
      <c r="O728" s="13">
        <f t="shared" si="82"/>
        <v>-1.088054418106543</v>
      </c>
      <c r="P728" s="13">
        <f t="shared" si="83"/>
        <v>1.2121790606893221</v>
      </c>
      <c r="Q728" s="13">
        <f t="shared" si="84"/>
        <v>-0.57369693448832393</v>
      </c>
      <c r="R728" s="13">
        <f t="shared" si="85"/>
        <v>0.32302502555197676</v>
      </c>
      <c r="S728" s="14">
        <f t="shared" si="86"/>
        <v>0</v>
      </c>
    </row>
    <row r="729" spans="1:19" x14ac:dyDescent="0.45">
      <c r="A729" s="1">
        <v>1993</v>
      </c>
      <c r="B729" s="1" t="s">
        <v>23</v>
      </c>
      <c r="C729" s="1" t="s">
        <v>109</v>
      </c>
      <c r="D729" s="1" t="s">
        <v>110</v>
      </c>
      <c r="E729" s="2">
        <v>43889</v>
      </c>
      <c r="F729" s="1" t="s">
        <v>45</v>
      </c>
      <c r="G729" s="1"/>
      <c r="H729" s="7">
        <f>IFERROR(VLOOKUP($C729&amp;":"&amp;$D729, Region!$D:$K, 2, FALSE), "")</f>
        <v>37.658363000000001</v>
      </c>
      <c r="I729" s="7">
        <f>IFERROR(VLOOKUP($C729&amp;":"&amp;$D729, Region!$D:$K, 3, FALSE), "")</f>
        <v>126.83196100000001</v>
      </c>
      <c r="J729" s="7">
        <f>IFERROR(VLOOKUP($C729&amp;":"&amp;$D729, Region!$D:$K, 7, FALSE), "")</f>
        <v>1.88</v>
      </c>
      <c r="K729" s="7">
        <f>IFERROR(VLOOKUP($C729&amp;":"&amp;$D729, Region!$D:$K, 8, FALSE), "")</f>
        <v>12.82</v>
      </c>
      <c r="L729" s="1"/>
      <c r="M729" s="13">
        <f t="shared" si="80"/>
        <v>0.93048773577391186</v>
      </c>
      <c r="N729" s="13">
        <f t="shared" si="81"/>
        <v>1.5278841392650162</v>
      </c>
      <c r="O729" s="13">
        <f t="shared" si="82"/>
        <v>-1.4313458848101759</v>
      </c>
      <c r="P729" s="13">
        <f t="shared" si="83"/>
        <v>0.84277436343939161</v>
      </c>
      <c r="Q729" s="13">
        <f t="shared" si="84"/>
        <v>-0.66775433298578546</v>
      </c>
      <c r="R729" s="13">
        <f t="shared" si="85"/>
        <v>-0.43944244522308651</v>
      </c>
      <c r="S729" s="14">
        <f t="shared" si="86"/>
        <v>0</v>
      </c>
    </row>
    <row r="730" spans="1:19" x14ac:dyDescent="0.45">
      <c r="A730" s="1">
        <v>1980</v>
      </c>
      <c r="B730" s="1" t="s">
        <v>23</v>
      </c>
      <c r="C730" s="1" t="s">
        <v>109</v>
      </c>
      <c r="D730" s="1" t="s">
        <v>120</v>
      </c>
      <c r="E730" s="2">
        <v>43895</v>
      </c>
      <c r="F730" s="1" t="s">
        <v>45</v>
      </c>
      <c r="G730" s="1"/>
      <c r="H730" s="7">
        <f>IFERROR(VLOOKUP($C730&amp;":"&amp;$D730, Region!$D:$K, 2, FALSE), "")</f>
        <v>37.240985000000002</v>
      </c>
      <c r="I730" s="7">
        <f>IFERROR(VLOOKUP($C730&amp;":"&amp;$D730, Region!$D:$K, 3, FALSE), "")</f>
        <v>127.17805</v>
      </c>
      <c r="J730" s="7">
        <f>IFERROR(VLOOKUP($C730&amp;":"&amp;$D730, Region!$D:$K, 7, FALSE), "")</f>
        <v>1.82</v>
      </c>
      <c r="K730" s="7">
        <f>IFERROR(VLOOKUP($C730&amp;":"&amp;$D730, Region!$D:$K, 8, FALSE), "")</f>
        <v>12.77</v>
      </c>
      <c r="L730" s="1"/>
      <c r="M730" s="13">
        <f t="shared" si="80"/>
        <v>0.26000957023623827</v>
      </c>
      <c r="N730" s="13">
        <f t="shared" si="81"/>
        <v>0.99960098785054874</v>
      </c>
      <c r="O730" s="13">
        <f t="shared" si="82"/>
        <v>-1.0282496161413361</v>
      </c>
      <c r="P730" s="13">
        <f t="shared" si="83"/>
        <v>0.73195295426441287</v>
      </c>
      <c r="Q730" s="13">
        <f t="shared" si="84"/>
        <v>-0.67447271859274704</v>
      </c>
      <c r="R730" s="13">
        <f t="shared" si="85"/>
        <v>0.32302502555197676</v>
      </c>
      <c r="S730" s="14">
        <f t="shared" si="86"/>
        <v>0</v>
      </c>
    </row>
    <row r="731" spans="1:19" x14ac:dyDescent="0.45">
      <c r="A731" s="1">
        <v>1942</v>
      </c>
      <c r="B731" s="1" t="s">
        <v>23</v>
      </c>
      <c r="C731" s="1" t="s">
        <v>109</v>
      </c>
      <c r="D731" s="1" t="s">
        <v>124</v>
      </c>
      <c r="E731" s="2">
        <v>43897</v>
      </c>
      <c r="F731" s="1" t="s">
        <v>45</v>
      </c>
      <c r="G731" s="1"/>
      <c r="H731" s="7">
        <f>IFERROR(VLOOKUP($C731&amp;":"&amp;$D731, Region!$D:$K, 2, FALSE), "")</f>
        <v>37.42</v>
      </c>
      <c r="I731" s="7">
        <f>IFERROR(VLOOKUP($C731&amp;":"&amp;$D731, Region!$D:$K, 3, FALSE), "")</f>
        <v>127.12670300000001</v>
      </c>
      <c r="J731" s="7">
        <f>IFERROR(VLOOKUP($C731&amp;":"&amp;$D731, Region!$D:$K, 7, FALSE), "")</f>
        <v>2.08</v>
      </c>
      <c r="K731" s="7">
        <f>IFERROR(VLOOKUP($C731&amp;":"&amp;$D731, Region!$D:$K, 8, FALSE), "")</f>
        <v>13.52</v>
      </c>
      <c r="L731" s="1"/>
      <c r="M731" s="13">
        <f t="shared" si="80"/>
        <v>-1.6998496828738845</v>
      </c>
      <c r="N731" s="13">
        <f t="shared" si="81"/>
        <v>1.226183626011786</v>
      </c>
      <c r="O731" s="13">
        <f t="shared" si="82"/>
        <v>-1.088054418106543</v>
      </c>
      <c r="P731" s="13">
        <f t="shared" si="83"/>
        <v>1.2121790606893221</v>
      </c>
      <c r="Q731" s="13">
        <f t="shared" si="84"/>
        <v>-0.57369693448832393</v>
      </c>
      <c r="R731" s="13">
        <f t="shared" si="85"/>
        <v>0.57718084914366452</v>
      </c>
      <c r="S731" s="14">
        <f t="shared" si="86"/>
        <v>0</v>
      </c>
    </row>
    <row r="732" spans="1:19" x14ac:dyDescent="0.45">
      <c r="A732" s="1">
        <v>1967</v>
      </c>
      <c r="B732" s="1" t="s">
        <v>23</v>
      </c>
      <c r="C732" s="1" t="s">
        <v>109</v>
      </c>
      <c r="D732" s="1" t="s">
        <v>129</v>
      </c>
      <c r="E732" s="2">
        <v>43895</v>
      </c>
      <c r="F732" s="1" t="s">
        <v>45</v>
      </c>
      <c r="G732" s="1"/>
      <c r="H732" s="7">
        <f>IFERROR(VLOOKUP($C732&amp;":"&amp;$D732, Region!$D:$K, 2, FALSE), "")</f>
        <v>37.361652999999997</v>
      </c>
      <c r="I732" s="7">
        <f>IFERROR(VLOOKUP($C732&amp;":"&amp;$D732, Region!$D:$K, 3, FALSE), "")</f>
        <v>126.93520599999999</v>
      </c>
      <c r="J732" s="7">
        <f>IFERROR(VLOOKUP($C732&amp;":"&amp;$D732, Region!$D:$K, 7, FALSE), "")</f>
        <v>1.58</v>
      </c>
      <c r="K732" s="7">
        <f>IFERROR(VLOOKUP($C732&amp;":"&amp;$D732, Region!$D:$K, 8, FALSE), "")</f>
        <v>12.42</v>
      </c>
      <c r="L732" s="1"/>
      <c r="M732" s="13">
        <f t="shared" si="80"/>
        <v>-0.41046859530143531</v>
      </c>
      <c r="N732" s="13">
        <f t="shared" si="81"/>
        <v>1.1523327353668968</v>
      </c>
      <c r="O732" s="13">
        <f t="shared" si="82"/>
        <v>-1.3110945209739659</v>
      </c>
      <c r="P732" s="13">
        <f t="shared" si="83"/>
        <v>0.28866731756449659</v>
      </c>
      <c r="Q732" s="13">
        <f t="shared" si="84"/>
        <v>-0.72150141784147781</v>
      </c>
      <c r="R732" s="13">
        <f t="shared" si="85"/>
        <v>0.32302502555197676</v>
      </c>
      <c r="S732" s="14">
        <f t="shared" si="86"/>
        <v>0</v>
      </c>
    </row>
    <row r="733" spans="1:19" x14ac:dyDescent="0.45">
      <c r="A733" s="1">
        <v>1989</v>
      </c>
      <c r="B733" s="1" t="s">
        <v>23</v>
      </c>
      <c r="C733" s="1" t="s">
        <v>109</v>
      </c>
      <c r="D733" s="1" t="s">
        <v>129</v>
      </c>
      <c r="E733" s="2">
        <v>43895</v>
      </c>
      <c r="F733" s="1" t="s">
        <v>45</v>
      </c>
      <c r="G733" s="1"/>
      <c r="H733" s="7">
        <f>IFERROR(VLOOKUP($C733&amp;":"&amp;$D733, Region!$D:$K, 2, FALSE), "")</f>
        <v>37.361652999999997</v>
      </c>
      <c r="I733" s="7">
        <f>IFERROR(VLOOKUP($C733&amp;":"&amp;$D733, Region!$D:$K, 3, FALSE), "")</f>
        <v>126.93520599999999</v>
      </c>
      <c r="J733" s="7">
        <f>IFERROR(VLOOKUP($C733&amp;":"&amp;$D733, Region!$D:$K, 7, FALSE), "")</f>
        <v>1.58</v>
      </c>
      <c r="K733" s="7">
        <f>IFERROR(VLOOKUP($C733&amp;":"&amp;$D733, Region!$D:$K, 8, FALSE), "")</f>
        <v>12.42</v>
      </c>
      <c r="L733" s="1"/>
      <c r="M733" s="13">
        <f t="shared" si="80"/>
        <v>0.72418676176232</v>
      </c>
      <c r="N733" s="13">
        <f t="shared" si="81"/>
        <v>1.1523327353668968</v>
      </c>
      <c r="O733" s="13">
        <f t="shared" si="82"/>
        <v>-1.3110945209739659</v>
      </c>
      <c r="P733" s="13">
        <f t="shared" si="83"/>
        <v>0.28866731756449659</v>
      </c>
      <c r="Q733" s="13">
        <f t="shared" si="84"/>
        <v>-0.72150141784147781</v>
      </c>
      <c r="R733" s="13">
        <f t="shared" si="85"/>
        <v>0.32302502555197676</v>
      </c>
      <c r="S733" s="14">
        <f t="shared" si="86"/>
        <v>0</v>
      </c>
    </row>
    <row r="734" spans="1:19" x14ac:dyDescent="0.45">
      <c r="A734" s="1">
        <v>1976</v>
      </c>
      <c r="B734" s="1" t="s">
        <v>23</v>
      </c>
      <c r="C734" s="1" t="s">
        <v>109</v>
      </c>
      <c r="D734" s="1" t="s">
        <v>129</v>
      </c>
      <c r="E734" s="2">
        <v>43895</v>
      </c>
      <c r="F734" s="1" t="s">
        <v>45</v>
      </c>
      <c r="G734" s="1"/>
      <c r="H734" s="7">
        <f>IFERROR(VLOOKUP($C734&amp;":"&amp;$D734, Region!$D:$K, 2, FALSE), "")</f>
        <v>37.361652999999997</v>
      </c>
      <c r="I734" s="7">
        <f>IFERROR(VLOOKUP($C734&amp;":"&amp;$D734, Region!$D:$K, 3, FALSE), "")</f>
        <v>126.93520599999999</v>
      </c>
      <c r="J734" s="7">
        <f>IFERROR(VLOOKUP($C734&amp;":"&amp;$D734, Region!$D:$K, 7, FALSE), "")</f>
        <v>1.58</v>
      </c>
      <c r="K734" s="7">
        <f>IFERROR(VLOOKUP($C734&amp;":"&amp;$D734, Region!$D:$K, 8, FALSE), "")</f>
        <v>12.42</v>
      </c>
      <c r="L734" s="1"/>
      <c r="M734" s="13">
        <f t="shared" si="80"/>
        <v>5.3708596224646375E-2</v>
      </c>
      <c r="N734" s="13">
        <f t="shared" si="81"/>
        <v>1.1523327353668968</v>
      </c>
      <c r="O734" s="13">
        <f t="shared" si="82"/>
        <v>-1.3110945209739659</v>
      </c>
      <c r="P734" s="13">
        <f t="shared" si="83"/>
        <v>0.28866731756449659</v>
      </c>
      <c r="Q734" s="13">
        <f t="shared" si="84"/>
        <v>-0.72150141784147781</v>
      </c>
      <c r="R734" s="13">
        <f t="shared" si="85"/>
        <v>0.32302502555197676</v>
      </c>
      <c r="S734" s="14">
        <f t="shared" si="86"/>
        <v>0</v>
      </c>
    </row>
    <row r="735" spans="1:19" x14ac:dyDescent="0.45">
      <c r="A735" s="1">
        <v>1970</v>
      </c>
      <c r="B735" s="1" t="s">
        <v>23</v>
      </c>
      <c r="C735" s="1" t="s">
        <v>109</v>
      </c>
      <c r="D735" s="1" t="s">
        <v>129</v>
      </c>
      <c r="E735" s="2">
        <v>43895</v>
      </c>
      <c r="F735" s="1" t="s">
        <v>45</v>
      </c>
      <c r="G735" s="1"/>
      <c r="H735" s="7">
        <f>IFERROR(VLOOKUP($C735&amp;":"&amp;$D735, Region!$D:$K, 2, FALSE), "")</f>
        <v>37.361652999999997</v>
      </c>
      <c r="I735" s="7">
        <f>IFERROR(VLOOKUP($C735&amp;":"&amp;$D735, Region!$D:$K, 3, FALSE), "")</f>
        <v>126.93520599999999</v>
      </c>
      <c r="J735" s="7">
        <f>IFERROR(VLOOKUP($C735&amp;":"&amp;$D735, Region!$D:$K, 7, FALSE), "")</f>
        <v>1.58</v>
      </c>
      <c r="K735" s="7">
        <f>IFERROR(VLOOKUP($C735&amp;":"&amp;$D735, Region!$D:$K, 8, FALSE), "")</f>
        <v>12.42</v>
      </c>
      <c r="L735" s="1"/>
      <c r="M735" s="13">
        <f t="shared" si="80"/>
        <v>-0.25574286479274144</v>
      </c>
      <c r="N735" s="13">
        <f t="shared" si="81"/>
        <v>1.1523327353668968</v>
      </c>
      <c r="O735" s="13">
        <f t="shared" si="82"/>
        <v>-1.3110945209739659</v>
      </c>
      <c r="P735" s="13">
        <f t="shared" si="83"/>
        <v>0.28866731756449659</v>
      </c>
      <c r="Q735" s="13">
        <f t="shared" si="84"/>
        <v>-0.72150141784147781</v>
      </c>
      <c r="R735" s="13">
        <f t="shared" si="85"/>
        <v>0.32302502555197676</v>
      </c>
      <c r="S735" s="14">
        <f t="shared" si="86"/>
        <v>0</v>
      </c>
    </row>
    <row r="736" spans="1:19" x14ac:dyDescent="0.45">
      <c r="A736" s="1">
        <v>2000</v>
      </c>
      <c r="B736" s="1" t="s">
        <v>23</v>
      </c>
      <c r="C736" s="1" t="s">
        <v>109</v>
      </c>
      <c r="D736" s="1" t="s">
        <v>118</v>
      </c>
      <c r="E736" s="2">
        <v>43885</v>
      </c>
      <c r="F736" s="1" t="s">
        <v>45</v>
      </c>
      <c r="G736" s="1"/>
      <c r="H736" s="7">
        <f>IFERROR(VLOOKUP($C736&amp;":"&amp;$D736, Region!$D:$K, 2, FALSE), "")</f>
        <v>37.894880999999998</v>
      </c>
      <c r="I736" s="7">
        <f>IFERROR(VLOOKUP($C736&amp;":"&amp;$D736, Region!$D:$K, 3, FALSE), "")</f>
        <v>127.200346</v>
      </c>
      <c r="J736" s="7">
        <f>IFERROR(VLOOKUP($C736&amp;":"&amp;$D736, Region!$D:$K, 7, FALSE), "")</f>
        <v>0.89</v>
      </c>
      <c r="K736" s="7">
        <f>IFERROR(VLOOKUP($C736&amp;":"&amp;$D736, Region!$D:$K, 8, FALSE), "")</f>
        <v>18.920000000000002</v>
      </c>
      <c r="L736" s="1"/>
      <c r="M736" s="13">
        <f t="shared" si="80"/>
        <v>1.2915144402941976</v>
      </c>
      <c r="N736" s="13">
        <f t="shared" si="81"/>
        <v>1.8272494014643788</v>
      </c>
      <c r="O736" s="13">
        <f t="shared" si="82"/>
        <v>-1.0022810519678447</v>
      </c>
      <c r="P736" s="13">
        <f t="shared" si="83"/>
        <v>-0.98577888794776281</v>
      </c>
      <c r="Q736" s="13">
        <f t="shared" si="84"/>
        <v>0.15188871106352278</v>
      </c>
      <c r="R736" s="13">
        <f t="shared" si="85"/>
        <v>-0.94775409240646202</v>
      </c>
      <c r="S736" s="14">
        <f t="shared" si="86"/>
        <v>0</v>
      </c>
    </row>
    <row r="737" spans="1:19" x14ac:dyDescent="0.45">
      <c r="A737" s="1">
        <v>1965</v>
      </c>
      <c r="B737" s="1" t="s">
        <v>23</v>
      </c>
      <c r="C737" s="1" t="s">
        <v>109</v>
      </c>
      <c r="D737" s="1" t="s">
        <v>124</v>
      </c>
      <c r="E737" s="2">
        <v>43896</v>
      </c>
      <c r="F737" s="1" t="s">
        <v>45</v>
      </c>
      <c r="G737" s="1"/>
      <c r="H737" s="7">
        <f>IFERROR(VLOOKUP($C737&amp;":"&amp;$D737, Region!$D:$K, 2, FALSE), "")</f>
        <v>37.42</v>
      </c>
      <c r="I737" s="7">
        <f>IFERROR(VLOOKUP($C737&amp;":"&amp;$D737, Region!$D:$K, 3, FALSE), "")</f>
        <v>127.12670300000001</v>
      </c>
      <c r="J737" s="7">
        <f>IFERROR(VLOOKUP($C737&amp;":"&amp;$D737, Region!$D:$K, 7, FALSE), "")</f>
        <v>2.08</v>
      </c>
      <c r="K737" s="7">
        <f>IFERROR(VLOOKUP($C737&amp;":"&amp;$D737, Region!$D:$K, 8, FALSE), "")</f>
        <v>13.52</v>
      </c>
      <c r="L737" s="1"/>
      <c r="M737" s="13">
        <f t="shared" si="80"/>
        <v>-0.5136190823072313</v>
      </c>
      <c r="N737" s="13">
        <f t="shared" si="81"/>
        <v>1.226183626011786</v>
      </c>
      <c r="O737" s="13">
        <f t="shared" si="82"/>
        <v>-1.088054418106543</v>
      </c>
      <c r="P737" s="13">
        <f t="shared" si="83"/>
        <v>1.2121790606893221</v>
      </c>
      <c r="Q737" s="13">
        <f t="shared" si="84"/>
        <v>-0.57369693448832393</v>
      </c>
      <c r="R737" s="13">
        <f t="shared" si="85"/>
        <v>0.45010293734782064</v>
      </c>
      <c r="S737" s="14">
        <f t="shared" si="86"/>
        <v>0</v>
      </c>
    </row>
    <row r="738" spans="1:19" x14ac:dyDescent="0.45">
      <c r="A738" s="1">
        <v>1963</v>
      </c>
      <c r="B738" s="1" t="s">
        <v>23</v>
      </c>
      <c r="C738" s="1" t="s">
        <v>109</v>
      </c>
      <c r="D738" s="1" t="s">
        <v>124</v>
      </c>
      <c r="E738" s="2">
        <v>43895</v>
      </c>
      <c r="F738" s="1" t="s">
        <v>45</v>
      </c>
      <c r="G738" s="1"/>
      <c r="H738" s="7">
        <f>IFERROR(VLOOKUP($C738&amp;":"&amp;$D738, Region!$D:$K, 2, FALSE), "")</f>
        <v>37.42</v>
      </c>
      <c r="I738" s="7">
        <f>IFERROR(VLOOKUP($C738&amp;":"&amp;$D738, Region!$D:$K, 3, FALSE), "")</f>
        <v>127.12670300000001</v>
      </c>
      <c r="J738" s="7">
        <f>IFERROR(VLOOKUP($C738&amp;":"&amp;$D738, Region!$D:$K, 7, FALSE), "")</f>
        <v>2.08</v>
      </c>
      <c r="K738" s="7">
        <f>IFERROR(VLOOKUP($C738&amp;":"&amp;$D738, Region!$D:$K, 8, FALSE), "")</f>
        <v>13.52</v>
      </c>
      <c r="L738" s="1"/>
      <c r="M738" s="13">
        <f t="shared" si="80"/>
        <v>-0.61676956931302718</v>
      </c>
      <c r="N738" s="13">
        <f t="shared" si="81"/>
        <v>1.226183626011786</v>
      </c>
      <c r="O738" s="13">
        <f t="shared" si="82"/>
        <v>-1.088054418106543</v>
      </c>
      <c r="P738" s="13">
        <f t="shared" si="83"/>
        <v>1.2121790606893221</v>
      </c>
      <c r="Q738" s="13">
        <f t="shared" si="84"/>
        <v>-0.57369693448832393</v>
      </c>
      <c r="R738" s="13">
        <f t="shared" si="85"/>
        <v>0.32302502555197676</v>
      </c>
      <c r="S738" s="14">
        <f t="shared" si="86"/>
        <v>0</v>
      </c>
    </row>
    <row r="739" spans="1:19" x14ac:dyDescent="0.45">
      <c r="A739" s="1">
        <v>1964</v>
      </c>
      <c r="B739" s="1" t="s">
        <v>23</v>
      </c>
      <c r="C739" s="1" t="s">
        <v>109</v>
      </c>
      <c r="D739" s="1" t="s">
        <v>124</v>
      </c>
      <c r="E739" s="2">
        <v>43895</v>
      </c>
      <c r="F739" s="1" t="s">
        <v>45</v>
      </c>
      <c r="G739" s="1"/>
      <c r="H739" s="7">
        <f>IFERROR(VLOOKUP($C739&amp;":"&amp;$D739, Region!$D:$K, 2, FALSE), "")</f>
        <v>37.42</v>
      </c>
      <c r="I739" s="7">
        <f>IFERROR(VLOOKUP($C739&amp;":"&amp;$D739, Region!$D:$K, 3, FALSE), "")</f>
        <v>127.12670300000001</v>
      </c>
      <c r="J739" s="7">
        <f>IFERROR(VLOOKUP($C739&amp;":"&amp;$D739, Region!$D:$K, 7, FALSE), "")</f>
        <v>2.08</v>
      </c>
      <c r="K739" s="7">
        <f>IFERROR(VLOOKUP($C739&amp;":"&amp;$D739, Region!$D:$K, 8, FALSE), "")</f>
        <v>13.52</v>
      </c>
      <c r="L739" s="1"/>
      <c r="M739" s="13">
        <f t="shared" si="80"/>
        <v>-0.56519432581012918</v>
      </c>
      <c r="N739" s="13">
        <f t="shared" si="81"/>
        <v>1.226183626011786</v>
      </c>
      <c r="O739" s="13">
        <f t="shared" si="82"/>
        <v>-1.088054418106543</v>
      </c>
      <c r="P739" s="13">
        <f t="shared" si="83"/>
        <v>1.2121790606893221</v>
      </c>
      <c r="Q739" s="13">
        <f t="shared" si="84"/>
        <v>-0.57369693448832393</v>
      </c>
      <c r="R739" s="13">
        <f t="shared" si="85"/>
        <v>0.32302502555197676</v>
      </c>
      <c r="S739" s="14">
        <f t="shared" si="86"/>
        <v>0</v>
      </c>
    </row>
    <row r="740" spans="1:19" x14ac:dyDescent="0.45">
      <c r="A740" s="1">
        <v>1989</v>
      </c>
      <c r="B740" s="1" t="s">
        <v>23</v>
      </c>
      <c r="C740" s="1" t="s">
        <v>109</v>
      </c>
      <c r="D740" s="1" t="s">
        <v>124</v>
      </c>
      <c r="E740" s="2">
        <v>43896</v>
      </c>
      <c r="F740" s="1" t="s">
        <v>45</v>
      </c>
      <c r="G740" s="1"/>
      <c r="H740" s="7">
        <f>IFERROR(VLOOKUP($C740&amp;":"&amp;$D740, Region!$D:$K, 2, FALSE), "")</f>
        <v>37.42</v>
      </c>
      <c r="I740" s="7">
        <f>IFERROR(VLOOKUP($C740&amp;":"&amp;$D740, Region!$D:$K, 3, FALSE), "")</f>
        <v>127.12670300000001</v>
      </c>
      <c r="J740" s="7">
        <f>IFERROR(VLOOKUP($C740&amp;":"&amp;$D740, Region!$D:$K, 7, FALSE), "")</f>
        <v>2.08</v>
      </c>
      <c r="K740" s="7">
        <f>IFERROR(VLOOKUP($C740&amp;":"&amp;$D740, Region!$D:$K, 8, FALSE), "")</f>
        <v>13.52</v>
      </c>
      <c r="L740" s="1"/>
      <c r="M740" s="13">
        <f t="shared" si="80"/>
        <v>0.72418676176232</v>
      </c>
      <c r="N740" s="13">
        <f t="shared" si="81"/>
        <v>1.226183626011786</v>
      </c>
      <c r="O740" s="13">
        <f t="shared" si="82"/>
        <v>-1.088054418106543</v>
      </c>
      <c r="P740" s="13">
        <f t="shared" si="83"/>
        <v>1.2121790606893221</v>
      </c>
      <c r="Q740" s="13">
        <f t="shared" si="84"/>
        <v>-0.57369693448832393</v>
      </c>
      <c r="R740" s="13">
        <f t="shared" si="85"/>
        <v>0.45010293734782064</v>
      </c>
      <c r="S740" s="14">
        <f t="shared" si="86"/>
        <v>0</v>
      </c>
    </row>
    <row r="741" spans="1:19" x14ac:dyDescent="0.45">
      <c r="A741" s="1">
        <v>1995</v>
      </c>
      <c r="B741" s="1" t="s">
        <v>23</v>
      </c>
      <c r="C741" s="1" t="s">
        <v>109</v>
      </c>
      <c r="D741" s="1" t="s">
        <v>124</v>
      </c>
      <c r="E741" s="2">
        <v>43896</v>
      </c>
      <c r="F741" s="1" t="s">
        <v>45</v>
      </c>
      <c r="G741" s="1"/>
      <c r="H741" s="7">
        <f>IFERROR(VLOOKUP($C741&amp;":"&amp;$D741, Region!$D:$K, 2, FALSE), "")</f>
        <v>37.42</v>
      </c>
      <c r="I741" s="7">
        <f>IFERROR(VLOOKUP($C741&amp;":"&amp;$D741, Region!$D:$K, 3, FALSE), "")</f>
        <v>127.12670300000001</v>
      </c>
      <c r="J741" s="7">
        <f>IFERROR(VLOOKUP($C741&amp;":"&amp;$D741, Region!$D:$K, 7, FALSE), "")</f>
        <v>2.08</v>
      </c>
      <c r="K741" s="7">
        <f>IFERROR(VLOOKUP($C741&amp;":"&amp;$D741, Region!$D:$K, 8, FALSE), "")</f>
        <v>13.52</v>
      </c>
      <c r="L741" s="1"/>
      <c r="M741" s="13">
        <f t="shared" si="80"/>
        <v>1.0336382227797078</v>
      </c>
      <c r="N741" s="13">
        <f t="shared" si="81"/>
        <v>1.226183626011786</v>
      </c>
      <c r="O741" s="13">
        <f t="shared" si="82"/>
        <v>-1.088054418106543</v>
      </c>
      <c r="P741" s="13">
        <f t="shared" si="83"/>
        <v>1.2121790606893221</v>
      </c>
      <c r="Q741" s="13">
        <f t="shared" si="84"/>
        <v>-0.57369693448832393</v>
      </c>
      <c r="R741" s="13">
        <f t="shared" si="85"/>
        <v>0.45010293734782064</v>
      </c>
      <c r="S741" s="14">
        <f t="shared" si="86"/>
        <v>0</v>
      </c>
    </row>
    <row r="742" spans="1:19" x14ac:dyDescent="0.45">
      <c r="A742" s="1">
        <v>1938</v>
      </c>
      <c r="B742" s="1" t="s">
        <v>23</v>
      </c>
      <c r="C742" s="1" t="s">
        <v>109</v>
      </c>
      <c r="D742" s="1" t="s">
        <v>124</v>
      </c>
      <c r="E742" s="2">
        <v>43897</v>
      </c>
      <c r="F742" s="1" t="s">
        <v>45</v>
      </c>
      <c r="G742" s="1"/>
      <c r="H742" s="7">
        <f>IFERROR(VLOOKUP($C742&amp;":"&amp;$D742, Region!$D:$K, 2, FALSE), "")</f>
        <v>37.42</v>
      </c>
      <c r="I742" s="7">
        <f>IFERROR(VLOOKUP($C742&amp;":"&amp;$D742, Region!$D:$K, 3, FALSE), "")</f>
        <v>127.12670300000001</v>
      </c>
      <c r="J742" s="7">
        <f>IFERROR(VLOOKUP($C742&amp;":"&amp;$D742, Region!$D:$K, 7, FALSE), "")</f>
        <v>2.08</v>
      </c>
      <c r="K742" s="7">
        <f>IFERROR(VLOOKUP($C742&amp;":"&amp;$D742, Region!$D:$K, 8, FALSE), "")</f>
        <v>13.52</v>
      </c>
      <c r="L742" s="1"/>
      <c r="M742" s="13">
        <f t="shared" si="80"/>
        <v>-1.9061506568854765</v>
      </c>
      <c r="N742" s="13">
        <f t="shared" si="81"/>
        <v>1.226183626011786</v>
      </c>
      <c r="O742" s="13">
        <f t="shared" si="82"/>
        <v>-1.088054418106543</v>
      </c>
      <c r="P742" s="13">
        <f t="shared" si="83"/>
        <v>1.2121790606893221</v>
      </c>
      <c r="Q742" s="13">
        <f t="shared" si="84"/>
        <v>-0.57369693448832393</v>
      </c>
      <c r="R742" s="13">
        <f t="shared" si="85"/>
        <v>0.57718084914366452</v>
      </c>
      <c r="S742" s="14">
        <f t="shared" si="86"/>
        <v>0</v>
      </c>
    </row>
    <row r="743" spans="1:19" x14ac:dyDescent="0.45">
      <c r="A743" s="1">
        <v>1970</v>
      </c>
      <c r="B743" s="1" t="s">
        <v>23</v>
      </c>
      <c r="C743" s="1" t="s">
        <v>109</v>
      </c>
      <c r="D743" s="1" t="s">
        <v>125</v>
      </c>
      <c r="E743" s="2">
        <v>43896</v>
      </c>
      <c r="F743" s="1" t="s">
        <v>45</v>
      </c>
      <c r="G743" s="1"/>
      <c r="H743" s="7">
        <f>IFERROR(VLOOKUP($C743&amp;":"&amp;$D743, Region!$D:$K, 2, FALSE), "")</f>
        <v>37.478541</v>
      </c>
      <c r="I743" s="7">
        <f>IFERROR(VLOOKUP($C743&amp;":"&amp;$D743, Region!$D:$K, 3, FALSE), "")</f>
        <v>126.864648</v>
      </c>
      <c r="J743" s="7">
        <f>IFERROR(VLOOKUP($C743&amp;":"&amp;$D743, Region!$D:$K, 7, FALSE), "")</f>
        <v>1.73</v>
      </c>
      <c r="K743" s="7">
        <f>IFERROR(VLOOKUP($C743&amp;":"&amp;$D743, Region!$D:$K, 8, FALSE), "")</f>
        <v>13.25</v>
      </c>
      <c r="L743" s="1"/>
      <c r="M743" s="13">
        <f t="shared" si="80"/>
        <v>-0.25574286479274144</v>
      </c>
      <c r="N743" s="13">
        <f t="shared" si="81"/>
        <v>1.3002800660899727</v>
      </c>
      <c r="O743" s="13">
        <f t="shared" si="82"/>
        <v>-1.3932747304713298</v>
      </c>
      <c r="P743" s="13">
        <f t="shared" si="83"/>
        <v>0.56572084050194404</v>
      </c>
      <c r="Q743" s="13">
        <f t="shared" si="84"/>
        <v>-0.60997621676591618</v>
      </c>
      <c r="R743" s="13">
        <f t="shared" si="85"/>
        <v>0.45010293734782064</v>
      </c>
      <c r="S743" s="14">
        <f t="shared" si="86"/>
        <v>0</v>
      </c>
    </row>
    <row r="744" spans="1:19" x14ac:dyDescent="0.45">
      <c r="A744" s="1">
        <v>2008</v>
      </c>
      <c r="B744" s="1" t="s">
        <v>23</v>
      </c>
      <c r="C744" s="1" t="s">
        <v>109</v>
      </c>
      <c r="D744" s="1" t="s">
        <v>125</v>
      </c>
      <c r="E744" s="2">
        <v>43897</v>
      </c>
      <c r="F744" s="1" t="s">
        <v>45</v>
      </c>
      <c r="G744" s="1"/>
      <c r="H744" s="7">
        <f>IFERROR(VLOOKUP($C744&amp;":"&amp;$D744, Region!$D:$K, 2, FALSE), "")</f>
        <v>37.478541</v>
      </c>
      <c r="I744" s="7">
        <f>IFERROR(VLOOKUP($C744&amp;":"&amp;$D744, Region!$D:$K, 3, FALSE), "")</f>
        <v>126.864648</v>
      </c>
      <c r="J744" s="7">
        <f>IFERROR(VLOOKUP($C744&amp;":"&amp;$D744, Region!$D:$K, 7, FALSE), "")</f>
        <v>1.73</v>
      </c>
      <c r="K744" s="7">
        <f>IFERROR(VLOOKUP($C744&amp;":"&amp;$D744, Region!$D:$K, 8, FALSE), "")</f>
        <v>13.25</v>
      </c>
      <c r="L744" s="1"/>
      <c r="M744" s="13">
        <f t="shared" si="80"/>
        <v>1.7041163883173813</v>
      </c>
      <c r="N744" s="13">
        <f t="shared" si="81"/>
        <v>1.3002800660899727</v>
      </c>
      <c r="O744" s="13">
        <f t="shared" si="82"/>
        <v>-1.3932747304713298</v>
      </c>
      <c r="P744" s="13">
        <f t="shared" si="83"/>
        <v>0.56572084050194404</v>
      </c>
      <c r="Q744" s="13">
        <f t="shared" si="84"/>
        <v>-0.60997621676591618</v>
      </c>
      <c r="R744" s="13">
        <f t="shared" si="85"/>
        <v>0.57718084914366452</v>
      </c>
      <c r="S744" s="14">
        <f t="shared" si="86"/>
        <v>0</v>
      </c>
    </row>
    <row r="745" spans="1:19" x14ac:dyDescent="0.45">
      <c r="A745" s="1">
        <v>1946</v>
      </c>
      <c r="B745" s="1" t="s">
        <v>23</v>
      </c>
      <c r="C745" s="1" t="s">
        <v>109</v>
      </c>
      <c r="D745" s="1" t="s">
        <v>124</v>
      </c>
      <c r="E745" s="2">
        <v>43896</v>
      </c>
      <c r="F745" s="1" t="s">
        <v>45</v>
      </c>
      <c r="G745" s="1"/>
      <c r="H745" s="7">
        <f>IFERROR(VLOOKUP($C745&amp;":"&amp;$D745, Region!$D:$K, 2, FALSE), "")</f>
        <v>37.42</v>
      </c>
      <c r="I745" s="7">
        <f>IFERROR(VLOOKUP($C745&amp;":"&amp;$D745, Region!$D:$K, 3, FALSE), "")</f>
        <v>127.12670300000001</v>
      </c>
      <c r="J745" s="7">
        <f>IFERROR(VLOOKUP($C745&amp;":"&amp;$D745, Region!$D:$K, 7, FALSE), "")</f>
        <v>2.08</v>
      </c>
      <c r="K745" s="7">
        <f>IFERROR(VLOOKUP($C745&amp;":"&amp;$D745, Region!$D:$K, 8, FALSE), "")</f>
        <v>13.52</v>
      </c>
      <c r="L745" s="1"/>
      <c r="M745" s="13">
        <f t="shared" si="80"/>
        <v>-1.4935487088622927</v>
      </c>
      <c r="N745" s="13">
        <f t="shared" si="81"/>
        <v>1.226183626011786</v>
      </c>
      <c r="O745" s="13">
        <f t="shared" si="82"/>
        <v>-1.088054418106543</v>
      </c>
      <c r="P745" s="13">
        <f t="shared" si="83"/>
        <v>1.2121790606893221</v>
      </c>
      <c r="Q745" s="13">
        <f t="shared" si="84"/>
        <v>-0.57369693448832393</v>
      </c>
      <c r="R745" s="13">
        <f t="shared" si="85"/>
        <v>0.45010293734782064</v>
      </c>
      <c r="S745" s="14">
        <f t="shared" si="86"/>
        <v>0</v>
      </c>
    </row>
    <row r="746" spans="1:19" x14ac:dyDescent="0.45">
      <c r="A746" s="1">
        <v>1997</v>
      </c>
      <c r="B746" s="1" t="s">
        <v>23</v>
      </c>
      <c r="C746" s="1" t="s">
        <v>109</v>
      </c>
      <c r="D746" s="1" t="s">
        <v>120</v>
      </c>
      <c r="E746" s="2">
        <v>43896</v>
      </c>
      <c r="F746" s="1" t="s">
        <v>45</v>
      </c>
      <c r="G746" s="1"/>
      <c r="H746" s="7">
        <f>IFERROR(VLOOKUP($C746&amp;":"&amp;$D746, Region!$D:$K, 2, FALSE), "")</f>
        <v>37.240985000000002</v>
      </c>
      <c r="I746" s="7">
        <f>IFERROR(VLOOKUP($C746&amp;":"&amp;$D746, Region!$D:$K, 3, FALSE), "")</f>
        <v>127.17805</v>
      </c>
      <c r="J746" s="7">
        <f>IFERROR(VLOOKUP($C746&amp;":"&amp;$D746, Region!$D:$K, 7, FALSE), "")</f>
        <v>1.82</v>
      </c>
      <c r="K746" s="7">
        <f>IFERROR(VLOOKUP($C746&amp;":"&amp;$D746, Region!$D:$K, 8, FALSE), "")</f>
        <v>12.77</v>
      </c>
      <c r="L746" s="1"/>
      <c r="M746" s="13">
        <f t="shared" si="80"/>
        <v>1.1367887097855036</v>
      </c>
      <c r="N746" s="13">
        <f t="shared" si="81"/>
        <v>0.99960098785054874</v>
      </c>
      <c r="O746" s="13">
        <f t="shared" si="82"/>
        <v>-1.0282496161413361</v>
      </c>
      <c r="P746" s="13">
        <f t="shared" si="83"/>
        <v>0.73195295426441287</v>
      </c>
      <c r="Q746" s="13">
        <f t="shared" si="84"/>
        <v>-0.67447271859274704</v>
      </c>
      <c r="R746" s="13">
        <f t="shared" si="85"/>
        <v>0.45010293734782064</v>
      </c>
      <c r="S746" s="14">
        <f t="shared" si="86"/>
        <v>0</v>
      </c>
    </row>
    <row r="747" spans="1:19" x14ac:dyDescent="0.45">
      <c r="A747" s="1">
        <v>2000</v>
      </c>
      <c r="B747" s="1" t="s">
        <v>23</v>
      </c>
      <c r="C747" s="1" t="s">
        <v>109</v>
      </c>
      <c r="D747" s="1" t="s">
        <v>120</v>
      </c>
      <c r="E747" s="2">
        <v>43897</v>
      </c>
      <c r="F747" s="1" t="s">
        <v>45</v>
      </c>
      <c r="G747" s="1"/>
      <c r="H747" s="7">
        <f>IFERROR(VLOOKUP($C747&amp;":"&amp;$D747, Region!$D:$K, 2, FALSE), "")</f>
        <v>37.240985000000002</v>
      </c>
      <c r="I747" s="7">
        <f>IFERROR(VLOOKUP($C747&amp;":"&amp;$D747, Region!$D:$K, 3, FALSE), "")</f>
        <v>127.17805</v>
      </c>
      <c r="J747" s="7">
        <f>IFERROR(VLOOKUP($C747&amp;":"&amp;$D747, Region!$D:$K, 7, FALSE), "")</f>
        <v>1.82</v>
      </c>
      <c r="K747" s="7">
        <f>IFERROR(VLOOKUP($C747&amp;":"&amp;$D747, Region!$D:$K, 8, FALSE), "")</f>
        <v>12.77</v>
      </c>
      <c r="L747" s="1"/>
      <c r="M747" s="13">
        <f t="shared" si="80"/>
        <v>1.2915144402941976</v>
      </c>
      <c r="N747" s="13">
        <f t="shared" si="81"/>
        <v>0.99960098785054874</v>
      </c>
      <c r="O747" s="13">
        <f t="shared" si="82"/>
        <v>-1.0282496161413361</v>
      </c>
      <c r="P747" s="13">
        <f t="shared" si="83"/>
        <v>0.73195295426441287</v>
      </c>
      <c r="Q747" s="13">
        <f t="shared" si="84"/>
        <v>-0.67447271859274704</v>
      </c>
      <c r="R747" s="13">
        <f t="shared" si="85"/>
        <v>0.57718084914366452</v>
      </c>
      <c r="S747" s="14">
        <f t="shared" si="86"/>
        <v>0</v>
      </c>
    </row>
    <row r="748" spans="1:19" x14ac:dyDescent="0.45">
      <c r="A748" s="1">
        <v>2005</v>
      </c>
      <c r="B748" s="1" t="s">
        <v>23</v>
      </c>
      <c r="C748" s="1" t="s">
        <v>109</v>
      </c>
      <c r="D748" s="1" t="s">
        <v>130</v>
      </c>
      <c r="E748" s="2">
        <v>43896</v>
      </c>
      <c r="F748" s="1" t="s">
        <v>45</v>
      </c>
      <c r="G748" s="1"/>
      <c r="H748" s="7">
        <f>IFERROR(VLOOKUP($C748&amp;":"&amp;$D748, Region!$D:$K, 2, FALSE), "")</f>
        <v>37.344648999999997</v>
      </c>
      <c r="I748" s="7">
        <f>IFERROR(VLOOKUP($C748&amp;":"&amp;$D748, Region!$D:$K, 3, FALSE), "")</f>
        <v>126.968299</v>
      </c>
      <c r="J748" s="7">
        <f>IFERROR(VLOOKUP($C748&amp;":"&amp;$D748, Region!$D:$K, 7, FALSE), "")</f>
        <v>1.0900000000000001</v>
      </c>
      <c r="K748" s="7">
        <f>IFERROR(VLOOKUP($C748&amp;":"&amp;$D748, Region!$D:$K, 8, FALSE), "")</f>
        <v>12.99</v>
      </c>
      <c r="L748" s="1"/>
      <c r="M748" s="13">
        <f t="shared" si="80"/>
        <v>1.5493906578086873</v>
      </c>
      <c r="N748" s="13">
        <f t="shared" si="81"/>
        <v>1.1308104541094957</v>
      </c>
      <c r="O748" s="13">
        <f t="shared" si="82"/>
        <v>-1.2725504909150462</v>
      </c>
      <c r="P748" s="13">
        <f t="shared" si="83"/>
        <v>-0.6163741906978325</v>
      </c>
      <c r="Q748" s="13">
        <f t="shared" si="84"/>
        <v>-0.64491182192211616</v>
      </c>
      <c r="R748" s="13">
        <f t="shared" si="85"/>
        <v>0.45010293734782064</v>
      </c>
      <c r="S748" s="14">
        <f t="shared" si="86"/>
        <v>0</v>
      </c>
    </row>
    <row r="749" spans="1:19" x14ac:dyDescent="0.45">
      <c r="A749" s="1">
        <v>2011</v>
      </c>
      <c r="B749" s="1" t="s">
        <v>23</v>
      </c>
      <c r="C749" s="1" t="s">
        <v>109</v>
      </c>
      <c r="D749" s="1" t="s">
        <v>130</v>
      </c>
      <c r="E749" s="2">
        <v>43896</v>
      </c>
      <c r="F749" s="1" t="s">
        <v>45</v>
      </c>
      <c r="G749" s="1"/>
      <c r="H749" s="7">
        <f>IFERROR(VLOOKUP($C749&amp;":"&amp;$D749, Region!$D:$K, 2, FALSE), "")</f>
        <v>37.344648999999997</v>
      </c>
      <c r="I749" s="7">
        <f>IFERROR(VLOOKUP($C749&amp;":"&amp;$D749, Region!$D:$K, 3, FALSE), "")</f>
        <v>126.968299</v>
      </c>
      <c r="J749" s="7">
        <f>IFERROR(VLOOKUP($C749&amp;":"&amp;$D749, Region!$D:$K, 7, FALSE), "")</f>
        <v>1.0900000000000001</v>
      </c>
      <c r="K749" s="7">
        <f>IFERROR(VLOOKUP($C749&amp;":"&amp;$D749, Region!$D:$K, 8, FALSE), "")</f>
        <v>12.99</v>
      </c>
      <c r="L749" s="1"/>
      <c r="M749" s="13">
        <f t="shared" si="80"/>
        <v>1.8588421188260753</v>
      </c>
      <c r="N749" s="13">
        <f t="shared" si="81"/>
        <v>1.1308104541094957</v>
      </c>
      <c r="O749" s="13">
        <f t="shared" si="82"/>
        <v>-1.2725504909150462</v>
      </c>
      <c r="P749" s="13">
        <f t="shared" si="83"/>
        <v>-0.6163741906978325</v>
      </c>
      <c r="Q749" s="13">
        <f t="shared" si="84"/>
        <v>-0.64491182192211616</v>
      </c>
      <c r="R749" s="13">
        <f t="shared" si="85"/>
        <v>0.45010293734782064</v>
      </c>
      <c r="S749" s="14">
        <f t="shared" si="86"/>
        <v>0</v>
      </c>
    </row>
    <row r="750" spans="1:19" x14ac:dyDescent="0.45">
      <c r="A750" s="1">
        <v>1988</v>
      </c>
      <c r="B750" s="1" t="s">
        <v>23</v>
      </c>
      <c r="C750" s="1" t="s">
        <v>109</v>
      </c>
      <c r="D750" s="1" t="s">
        <v>124</v>
      </c>
      <c r="E750" s="2">
        <v>43896</v>
      </c>
      <c r="F750" s="1" t="s">
        <v>45</v>
      </c>
      <c r="G750" s="1"/>
      <c r="H750" s="7">
        <f>IFERROR(VLOOKUP($C750&amp;":"&amp;$D750, Region!$D:$K, 2, FALSE), "")</f>
        <v>37.42</v>
      </c>
      <c r="I750" s="7">
        <f>IFERROR(VLOOKUP($C750&amp;":"&amp;$D750, Region!$D:$K, 3, FALSE), "")</f>
        <v>127.12670300000001</v>
      </c>
      <c r="J750" s="7">
        <f>IFERROR(VLOOKUP($C750&amp;":"&amp;$D750, Region!$D:$K, 7, FALSE), "")</f>
        <v>2.08</v>
      </c>
      <c r="K750" s="7">
        <f>IFERROR(VLOOKUP($C750&amp;":"&amp;$D750, Region!$D:$K, 8, FALSE), "")</f>
        <v>13.52</v>
      </c>
      <c r="L750" s="1"/>
      <c r="M750" s="13">
        <f t="shared" si="80"/>
        <v>0.672611518259422</v>
      </c>
      <c r="N750" s="13">
        <f t="shared" si="81"/>
        <v>1.226183626011786</v>
      </c>
      <c r="O750" s="13">
        <f t="shared" si="82"/>
        <v>-1.088054418106543</v>
      </c>
      <c r="P750" s="13">
        <f t="shared" si="83"/>
        <v>1.2121790606893221</v>
      </c>
      <c r="Q750" s="13">
        <f t="shared" si="84"/>
        <v>-0.57369693448832393</v>
      </c>
      <c r="R750" s="13">
        <f t="shared" si="85"/>
        <v>0.45010293734782064</v>
      </c>
      <c r="S750" s="14">
        <f t="shared" si="86"/>
        <v>0</v>
      </c>
    </row>
    <row r="751" spans="1:19" x14ac:dyDescent="0.45">
      <c r="A751" s="1">
        <v>1984</v>
      </c>
      <c r="B751" s="1" t="s">
        <v>23</v>
      </c>
      <c r="C751" s="1" t="s">
        <v>109</v>
      </c>
      <c r="D751" s="1" t="s">
        <v>120</v>
      </c>
      <c r="E751" s="2">
        <v>43896</v>
      </c>
      <c r="F751" s="1" t="s">
        <v>45</v>
      </c>
      <c r="G751" s="1"/>
      <c r="H751" s="7">
        <f>IFERROR(VLOOKUP($C751&amp;":"&amp;$D751, Region!$D:$K, 2, FALSE), "")</f>
        <v>37.240985000000002</v>
      </c>
      <c r="I751" s="7">
        <f>IFERROR(VLOOKUP($C751&amp;":"&amp;$D751, Region!$D:$K, 3, FALSE), "")</f>
        <v>127.17805</v>
      </c>
      <c r="J751" s="7">
        <f>IFERROR(VLOOKUP($C751&amp;":"&amp;$D751, Region!$D:$K, 7, FALSE), "")</f>
        <v>1.82</v>
      </c>
      <c r="K751" s="7">
        <f>IFERROR(VLOOKUP($C751&amp;":"&amp;$D751, Region!$D:$K, 8, FALSE), "")</f>
        <v>12.77</v>
      </c>
      <c r="L751" s="1"/>
      <c r="M751" s="13">
        <f t="shared" si="80"/>
        <v>0.46631054424783014</v>
      </c>
      <c r="N751" s="13">
        <f t="shared" si="81"/>
        <v>0.99960098785054874</v>
      </c>
      <c r="O751" s="13">
        <f t="shared" si="82"/>
        <v>-1.0282496161413361</v>
      </c>
      <c r="P751" s="13">
        <f t="shared" si="83"/>
        <v>0.73195295426441287</v>
      </c>
      <c r="Q751" s="13">
        <f t="shared" si="84"/>
        <v>-0.67447271859274704</v>
      </c>
      <c r="R751" s="13">
        <f t="shared" si="85"/>
        <v>0.45010293734782064</v>
      </c>
      <c r="S751" s="14">
        <f t="shared" si="86"/>
        <v>0</v>
      </c>
    </row>
    <row r="752" spans="1:19" x14ac:dyDescent="0.45">
      <c r="A752" s="1">
        <v>1943</v>
      </c>
      <c r="B752" s="1" t="s">
        <v>23</v>
      </c>
      <c r="C752" s="1" t="s">
        <v>109</v>
      </c>
      <c r="D752" s="1" t="s">
        <v>131</v>
      </c>
      <c r="E752" s="2">
        <v>43897</v>
      </c>
      <c r="F752" s="1" t="s">
        <v>45</v>
      </c>
      <c r="G752" s="1"/>
      <c r="H752" s="7">
        <f>IFERROR(VLOOKUP($C752&amp;":"&amp;$D752, Region!$D:$K, 2, FALSE), "")</f>
        <v>37.321863</v>
      </c>
      <c r="I752" s="7">
        <f>IFERROR(VLOOKUP($C752&amp;":"&amp;$D752, Region!$D:$K, 3, FALSE), "")</f>
        <v>126.83092000000001</v>
      </c>
      <c r="J752" s="7">
        <f>IFERROR(VLOOKUP($C752&amp;":"&amp;$D752, Region!$D:$K, 7, FALSE), "")</f>
        <v>1.49</v>
      </c>
      <c r="K752" s="7">
        <f>IFERROR(VLOOKUP($C752&amp;":"&amp;$D752, Region!$D:$K, 8, FALSE), "")</f>
        <v>10.35</v>
      </c>
      <c r="L752" s="1"/>
      <c r="M752" s="13">
        <f t="shared" si="80"/>
        <v>-1.6482744393709865</v>
      </c>
      <c r="N752" s="13">
        <f t="shared" si="81"/>
        <v>1.1019697871645964</v>
      </c>
      <c r="O752" s="13">
        <f t="shared" si="82"/>
        <v>-1.4325583567919047</v>
      </c>
      <c r="P752" s="13">
        <f t="shared" si="83"/>
        <v>0.12243520380202784</v>
      </c>
      <c r="Q752" s="13">
        <f t="shared" si="84"/>
        <v>-0.9996425819696857</v>
      </c>
      <c r="R752" s="13">
        <f t="shared" si="85"/>
        <v>0.57718084914366452</v>
      </c>
      <c r="S752" s="14">
        <f t="shared" si="86"/>
        <v>0</v>
      </c>
    </row>
    <row r="753" spans="1:19" x14ac:dyDescent="0.45">
      <c r="A753" s="1">
        <v>1948</v>
      </c>
      <c r="B753" s="1" t="s">
        <v>23</v>
      </c>
      <c r="C753" s="1" t="s">
        <v>109</v>
      </c>
      <c r="D753" s="1" t="s">
        <v>131</v>
      </c>
      <c r="E753" s="2">
        <v>43897</v>
      </c>
      <c r="F753" s="1" t="s">
        <v>45</v>
      </c>
      <c r="G753" s="1"/>
      <c r="H753" s="7">
        <f>IFERROR(VLOOKUP($C753&amp;":"&amp;$D753, Region!$D:$K, 2, FALSE), "")</f>
        <v>37.321863</v>
      </c>
      <c r="I753" s="7">
        <f>IFERROR(VLOOKUP($C753&amp;":"&amp;$D753, Region!$D:$K, 3, FALSE), "")</f>
        <v>126.83092000000001</v>
      </c>
      <c r="J753" s="7">
        <f>IFERROR(VLOOKUP($C753&amp;":"&amp;$D753, Region!$D:$K, 7, FALSE), "")</f>
        <v>1.49</v>
      </c>
      <c r="K753" s="7">
        <f>IFERROR(VLOOKUP($C753&amp;":"&amp;$D753, Region!$D:$K, 8, FALSE), "")</f>
        <v>10.35</v>
      </c>
      <c r="L753" s="1"/>
      <c r="M753" s="13">
        <f t="shared" si="80"/>
        <v>-1.3903982218564968</v>
      </c>
      <c r="N753" s="13">
        <f t="shared" si="81"/>
        <v>1.1019697871645964</v>
      </c>
      <c r="O753" s="13">
        <f t="shared" si="82"/>
        <v>-1.4325583567919047</v>
      </c>
      <c r="P753" s="13">
        <f t="shared" si="83"/>
        <v>0.12243520380202784</v>
      </c>
      <c r="Q753" s="13">
        <f t="shared" si="84"/>
        <v>-0.9996425819696857</v>
      </c>
      <c r="R753" s="13">
        <f t="shared" si="85"/>
        <v>0.57718084914366452</v>
      </c>
      <c r="S753" s="14">
        <f t="shared" si="86"/>
        <v>0</v>
      </c>
    </row>
    <row r="754" spans="1:19" x14ac:dyDescent="0.45">
      <c r="A754" s="1">
        <v>1999</v>
      </c>
      <c r="B754" s="1" t="s">
        <v>23</v>
      </c>
      <c r="C754" s="1" t="s">
        <v>109</v>
      </c>
      <c r="D754" s="1" t="s">
        <v>112</v>
      </c>
      <c r="E754" s="2">
        <v>43897</v>
      </c>
      <c r="F754" s="1" t="s">
        <v>45</v>
      </c>
      <c r="G754" s="1"/>
      <c r="H754" s="7">
        <f>IFERROR(VLOOKUP($C754&amp;":"&amp;$D754, Region!$D:$K, 2, FALSE), "")</f>
        <v>37.503393000000003</v>
      </c>
      <c r="I754" s="7">
        <f>IFERROR(VLOOKUP($C754&amp;":"&amp;$D754, Region!$D:$K, 3, FALSE), "")</f>
        <v>126.766049</v>
      </c>
      <c r="J754" s="7">
        <f>IFERROR(VLOOKUP($C754&amp;":"&amp;$D754, Region!$D:$K, 7, FALSE), "")</f>
        <v>1.51</v>
      </c>
      <c r="K754" s="7">
        <f>IFERROR(VLOOKUP($C754&amp;":"&amp;$D754, Region!$D:$K, 8, FALSE), "")</f>
        <v>12.77</v>
      </c>
      <c r="L754" s="1"/>
      <c r="M754" s="13">
        <f t="shared" si="80"/>
        <v>1.2399391967912996</v>
      </c>
      <c r="N754" s="13">
        <f t="shared" si="81"/>
        <v>1.3317357079277166</v>
      </c>
      <c r="O754" s="13">
        <f t="shared" si="82"/>
        <v>-1.5081148120528962</v>
      </c>
      <c r="P754" s="13">
        <f t="shared" si="83"/>
        <v>0.15937567352702089</v>
      </c>
      <c r="Q754" s="13">
        <f t="shared" si="84"/>
        <v>-0.67447271859274704</v>
      </c>
      <c r="R754" s="13">
        <f t="shared" si="85"/>
        <v>0.57718084914366452</v>
      </c>
      <c r="S754" s="14">
        <f t="shared" si="86"/>
        <v>0</v>
      </c>
    </row>
    <row r="755" spans="1:19" x14ac:dyDescent="0.45">
      <c r="A755" s="1">
        <v>1960</v>
      </c>
      <c r="B755" s="1" t="s">
        <v>23</v>
      </c>
      <c r="C755" s="1" t="s">
        <v>109</v>
      </c>
      <c r="D755" s="1" t="s">
        <v>124</v>
      </c>
      <c r="E755" s="2">
        <v>43897</v>
      </c>
      <c r="F755" s="1" t="s">
        <v>45</v>
      </c>
      <c r="G755" s="1"/>
      <c r="H755" s="7">
        <f>IFERROR(VLOOKUP($C755&amp;":"&amp;$D755, Region!$D:$K, 2, FALSE), "")</f>
        <v>37.42</v>
      </c>
      <c r="I755" s="7">
        <f>IFERROR(VLOOKUP($C755&amp;":"&amp;$D755, Region!$D:$K, 3, FALSE), "")</f>
        <v>127.12670300000001</v>
      </c>
      <c r="J755" s="7">
        <f>IFERROR(VLOOKUP($C755&amp;":"&amp;$D755, Region!$D:$K, 7, FALSE), "")</f>
        <v>2.08</v>
      </c>
      <c r="K755" s="7">
        <f>IFERROR(VLOOKUP($C755&amp;":"&amp;$D755, Region!$D:$K, 8, FALSE), "")</f>
        <v>13.52</v>
      </c>
      <c r="L755" s="1"/>
      <c r="M755" s="13">
        <f t="shared" si="80"/>
        <v>-0.77149529982172116</v>
      </c>
      <c r="N755" s="13">
        <f t="shared" si="81"/>
        <v>1.226183626011786</v>
      </c>
      <c r="O755" s="13">
        <f t="shared" si="82"/>
        <v>-1.088054418106543</v>
      </c>
      <c r="P755" s="13">
        <f t="shared" si="83"/>
        <v>1.2121790606893221</v>
      </c>
      <c r="Q755" s="13">
        <f t="shared" si="84"/>
        <v>-0.57369693448832393</v>
      </c>
      <c r="R755" s="13">
        <f t="shared" si="85"/>
        <v>0.57718084914366452</v>
      </c>
      <c r="S755" s="14">
        <f t="shared" si="86"/>
        <v>0</v>
      </c>
    </row>
    <row r="756" spans="1:19" x14ac:dyDescent="0.45">
      <c r="A756" s="1">
        <v>1973</v>
      </c>
      <c r="B756" s="1" t="s">
        <v>23</v>
      </c>
      <c r="C756" s="1" t="s">
        <v>109</v>
      </c>
      <c r="D756" s="1" t="s">
        <v>112</v>
      </c>
      <c r="E756" s="2">
        <v>43897</v>
      </c>
      <c r="F756" s="1" t="s">
        <v>45</v>
      </c>
      <c r="G756" s="1"/>
      <c r="H756" s="7">
        <f>IFERROR(VLOOKUP($C756&amp;":"&amp;$D756, Region!$D:$K, 2, FALSE), "")</f>
        <v>37.503393000000003</v>
      </c>
      <c r="I756" s="7">
        <f>IFERROR(VLOOKUP($C756&amp;":"&amp;$D756, Region!$D:$K, 3, FALSE), "")</f>
        <v>126.766049</v>
      </c>
      <c r="J756" s="7">
        <f>IFERROR(VLOOKUP($C756&amp;":"&amp;$D756, Region!$D:$K, 7, FALSE), "")</f>
        <v>1.51</v>
      </c>
      <c r="K756" s="7">
        <f>IFERROR(VLOOKUP($C756&amp;":"&amp;$D756, Region!$D:$K, 8, FALSE), "")</f>
        <v>12.77</v>
      </c>
      <c r="L756" s="1"/>
      <c r="M756" s="13">
        <f t="shared" si="80"/>
        <v>-0.10101713428404753</v>
      </c>
      <c r="N756" s="13">
        <f t="shared" si="81"/>
        <v>1.3317357079277166</v>
      </c>
      <c r="O756" s="13">
        <f t="shared" si="82"/>
        <v>-1.5081148120528962</v>
      </c>
      <c r="P756" s="13">
        <f t="shared" si="83"/>
        <v>0.15937567352702089</v>
      </c>
      <c r="Q756" s="13">
        <f t="shared" si="84"/>
        <v>-0.67447271859274704</v>
      </c>
      <c r="R756" s="13">
        <f t="shared" si="85"/>
        <v>0.57718084914366452</v>
      </c>
      <c r="S756" s="14">
        <f t="shared" si="86"/>
        <v>0</v>
      </c>
    </row>
    <row r="757" spans="1:19" x14ac:dyDescent="0.45">
      <c r="A757" s="1">
        <v>1970</v>
      </c>
      <c r="B757" s="1" t="s">
        <v>23</v>
      </c>
      <c r="C757" s="1" t="s">
        <v>109</v>
      </c>
      <c r="D757" s="1" t="s">
        <v>124</v>
      </c>
      <c r="E757" s="2">
        <v>43897</v>
      </c>
      <c r="F757" s="1" t="s">
        <v>45</v>
      </c>
      <c r="G757" s="1"/>
      <c r="H757" s="7">
        <f>IFERROR(VLOOKUP($C757&amp;":"&amp;$D757, Region!$D:$K, 2, FALSE), "")</f>
        <v>37.42</v>
      </c>
      <c r="I757" s="7">
        <f>IFERROR(VLOOKUP($C757&amp;":"&amp;$D757, Region!$D:$K, 3, FALSE), "")</f>
        <v>127.12670300000001</v>
      </c>
      <c r="J757" s="7">
        <f>IFERROR(VLOOKUP($C757&amp;":"&amp;$D757, Region!$D:$K, 7, FALSE), "")</f>
        <v>2.08</v>
      </c>
      <c r="K757" s="7">
        <f>IFERROR(VLOOKUP($C757&amp;":"&amp;$D757, Region!$D:$K, 8, FALSE), "")</f>
        <v>13.52</v>
      </c>
      <c r="L757" s="1"/>
      <c r="M757" s="13">
        <f t="shared" si="80"/>
        <v>-0.25574286479274144</v>
      </c>
      <c r="N757" s="13">
        <f t="shared" si="81"/>
        <v>1.226183626011786</v>
      </c>
      <c r="O757" s="13">
        <f t="shared" si="82"/>
        <v>-1.088054418106543</v>
      </c>
      <c r="P757" s="13">
        <f t="shared" si="83"/>
        <v>1.2121790606893221</v>
      </c>
      <c r="Q757" s="13">
        <f t="shared" si="84"/>
        <v>-0.57369693448832393</v>
      </c>
      <c r="R757" s="13">
        <f t="shared" si="85"/>
        <v>0.57718084914366452</v>
      </c>
      <c r="S757" s="14">
        <f t="shared" si="86"/>
        <v>0</v>
      </c>
    </row>
    <row r="758" spans="1:19" x14ac:dyDescent="0.45">
      <c r="A758" s="1">
        <v>1955</v>
      </c>
      <c r="B758" s="1" t="s">
        <v>23</v>
      </c>
      <c r="C758" s="1" t="s">
        <v>109</v>
      </c>
      <c r="D758" s="1" t="s">
        <v>132</v>
      </c>
      <c r="E758" s="2">
        <v>43898</v>
      </c>
      <c r="F758" s="1" t="s">
        <v>45</v>
      </c>
      <c r="G758" s="1"/>
      <c r="H758" s="7">
        <f>IFERROR(VLOOKUP($C758&amp;":"&amp;$D758, Region!$D:$K, 2, FALSE), "")</f>
        <v>37.429321999999999</v>
      </c>
      <c r="I758" s="7">
        <f>IFERROR(VLOOKUP($C758&amp;":"&amp;$D758, Region!$D:$K, 3, FALSE), "")</f>
        <v>127.25515300000001</v>
      </c>
      <c r="J758" s="7">
        <f>IFERROR(VLOOKUP($C758&amp;":"&amp;$D758, Region!$D:$K, 7, FALSE), "")</f>
        <v>1.0900000000000001</v>
      </c>
      <c r="K758" s="7">
        <f>IFERROR(VLOOKUP($C758&amp;":"&amp;$D758, Region!$D:$K, 8, FALSE), "")</f>
        <v>12.65</v>
      </c>
      <c r="L758" s="1"/>
      <c r="M758" s="13">
        <f t="shared" si="80"/>
        <v>-1.029371517336211</v>
      </c>
      <c r="N758" s="13">
        <f t="shared" si="81"/>
        <v>1.2379826559977563</v>
      </c>
      <c r="O758" s="13">
        <f t="shared" si="82"/>
        <v>-0.93844632391541305</v>
      </c>
      <c r="P758" s="13">
        <f t="shared" si="83"/>
        <v>-0.6163741906978325</v>
      </c>
      <c r="Q758" s="13">
        <f t="shared" si="84"/>
        <v>-0.69059684404945465</v>
      </c>
      <c r="R758" s="13">
        <f t="shared" si="85"/>
        <v>0.70425876093950834</v>
      </c>
      <c r="S758" s="14">
        <f t="shared" si="86"/>
        <v>0</v>
      </c>
    </row>
    <row r="759" spans="1:19" x14ac:dyDescent="0.45">
      <c r="A759" s="1">
        <v>1965</v>
      </c>
      <c r="B759" s="1" t="s">
        <v>23</v>
      </c>
      <c r="C759" s="1" t="s">
        <v>109</v>
      </c>
      <c r="D759" s="1" t="s">
        <v>112</v>
      </c>
      <c r="E759" s="2">
        <v>43898</v>
      </c>
      <c r="F759" s="1" t="s">
        <v>45</v>
      </c>
      <c r="G759" s="1"/>
      <c r="H759" s="7">
        <f>IFERROR(VLOOKUP($C759&amp;":"&amp;$D759, Region!$D:$K, 2, FALSE), "")</f>
        <v>37.503393000000003</v>
      </c>
      <c r="I759" s="7">
        <f>IFERROR(VLOOKUP($C759&amp;":"&amp;$D759, Region!$D:$K, 3, FALSE), "")</f>
        <v>126.766049</v>
      </c>
      <c r="J759" s="7">
        <f>IFERROR(VLOOKUP($C759&amp;":"&amp;$D759, Region!$D:$K, 7, FALSE), "")</f>
        <v>1.51</v>
      </c>
      <c r="K759" s="7">
        <f>IFERROR(VLOOKUP($C759&amp;":"&amp;$D759, Region!$D:$K, 8, FALSE), "")</f>
        <v>12.77</v>
      </c>
      <c r="L759" s="1"/>
      <c r="M759" s="13">
        <f t="shared" si="80"/>
        <v>-0.5136190823072313</v>
      </c>
      <c r="N759" s="13">
        <f t="shared" si="81"/>
        <v>1.3317357079277166</v>
      </c>
      <c r="O759" s="13">
        <f t="shared" si="82"/>
        <v>-1.5081148120528962</v>
      </c>
      <c r="P759" s="13">
        <f t="shared" si="83"/>
        <v>0.15937567352702089</v>
      </c>
      <c r="Q759" s="13">
        <f t="shared" si="84"/>
        <v>-0.67447271859274704</v>
      </c>
      <c r="R759" s="13">
        <f t="shared" si="85"/>
        <v>0.70425876093950834</v>
      </c>
      <c r="S759" s="14">
        <f t="shared" si="86"/>
        <v>0</v>
      </c>
    </row>
    <row r="760" spans="1:19" x14ac:dyDescent="0.45">
      <c r="A760" s="1">
        <v>1994</v>
      </c>
      <c r="B760" s="1" t="s">
        <v>23</v>
      </c>
      <c r="C760" s="1" t="s">
        <v>109</v>
      </c>
      <c r="D760" s="1" t="s">
        <v>112</v>
      </c>
      <c r="E760" s="2">
        <v>43898</v>
      </c>
      <c r="F760" s="1" t="s">
        <v>45</v>
      </c>
      <c r="G760" s="1"/>
      <c r="H760" s="7">
        <f>IFERROR(VLOOKUP($C760&amp;":"&amp;$D760, Region!$D:$K, 2, FALSE), "")</f>
        <v>37.503393000000003</v>
      </c>
      <c r="I760" s="7">
        <f>IFERROR(VLOOKUP($C760&amp;":"&amp;$D760, Region!$D:$K, 3, FALSE), "")</f>
        <v>126.766049</v>
      </c>
      <c r="J760" s="7">
        <f>IFERROR(VLOOKUP($C760&amp;":"&amp;$D760, Region!$D:$K, 7, FALSE), "")</f>
        <v>1.51</v>
      </c>
      <c r="K760" s="7">
        <f>IFERROR(VLOOKUP($C760&amp;":"&amp;$D760, Region!$D:$K, 8, FALSE), "")</f>
        <v>12.77</v>
      </c>
      <c r="L760" s="1"/>
      <c r="M760" s="13">
        <f t="shared" si="80"/>
        <v>0.98206297927680974</v>
      </c>
      <c r="N760" s="13">
        <f t="shared" si="81"/>
        <v>1.3317357079277166</v>
      </c>
      <c r="O760" s="13">
        <f t="shared" si="82"/>
        <v>-1.5081148120528962</v>
      </c>
      <c r="P760" s="13">
        <f t="shared" si="83"/>
        <v>0.15937567352702089</v>
      </c>
      <c r="Q760" s="13">
        <f t="shared" si="84"/>
        <v>-0.67447271859274704</v>
      </c>
      <c r="R760" s="13">
        <f t="shared" si="85"/>
        <v>0.70425876093950834</v>
      </c>
      <c r="S760" s="14">
        <f t="shared" si="86"/>
        <v>0</v>
      </c>
    </row>
    <row r="761" spans="1:19" x14ac:dyDescent="0.45">
      <c r="A761" s="1">
        <v>1988</v>
      </c>
      <c r="B761" s="1" t="s">
        <v>23</v>
      </c>
      <c r="C761" s="1" t="s">
        <v>109</v>
      </c>
      <c r="D761" s="1" t="s">
        <v>112</v>
      </c>
      <c r="E761" s="2">
        <v>43898</v>
      </c>
      <c r="F761" s="1" t="s">
        <v>45</v>
      </c>
      <c r="G761" s="1"/>
      <c r="H761" s="7">
        <f>IFERROR(VLOOKUP($C761&amp;":"&amp;$D761, Region!$D:$K, 2, FALSE), "")</f>
        <v>37.503393000000003</v>
      </c>
      <c r="I761" s="7">
        <f>IFERROR(VLOOKUP($C761&amp;":"&amp;$D761, Region!$D:$K, 3, FALSE), "")</f>
        <v>126.766049</v>
      </c>
      <c r="J761" s="7">
        <f>IFERROR(VLOOKUP($C761&amp;":"&amp;$D761, Region!$D:$K, 7, FALSE), "")</f>
        <v>1.51</v>
      </c>
      <c r="K761" s="7">
        <f>IFERROR(VLOOKUP($C761&amp;":"&amp;$D761, Region!$D:$K, 8, FALSE), "")</f>
        <v>12.77</v>
      </c>
      <c r="L761" s="1"/>
      <c r="M761" s="13">
        <f t="shared" si="80"/>
        <v>0.672611518259422</v>
      </c>
      <c r="N761" s="13">
        <f t="shared" si="81"/>
        <v>1.3317357079277166</v>
      </c>
      <c r="O761" s="13">
        <f t="shared" si="82"/>
        <v>-1.5081148120528962</v>
      </c>
      <c r="P761" s="13">
        <f t="shared" si="83"/>
        <v>0.15937567352702089</v>
      </c>
      <c r="Q761" s="13">
        <f t="shared" si="84"/>
        <v>-0.67447271859274704</v>
      </c>
      <c r="R761" s="13">
        <f t="shared" si="85"/>
        <v>0.70425876093950834</v>
      </c>
      <c r="S761" s="14">
        <f t="shared" si="86"/>
        <v>0</v>
      </c>
    </row>
    <row r="762" spans="1:19" x14ac:dyDescent="0.45">
      <c r="A762" s="1">
        <v>1970</v>
      </c>
      <c r="B762" s="1" t="s">
        <v>23</v>
      </c>
      <c r="C762" s="1" t="s">
        <v>109</v>
      </c>
      <c r="D762" s="1" t="s">
        <v>112</v>
      </c>
      <c r="E762" s="2">
        <v>43898</v>
      </c>
      <c r="F762" s="1" t="s">
        <v>45</v>
      </c>
      <c r="G762" s="1"/>
      <c r="H762" s="7">
        <f>IFERROR(VLOOKUP($C762&amp;":"&amp;$D762, Region!$D:$K, 2, FALSE), "")</f>
        <v>37.503393000000003</v>
      </c>
      <c r="I762" s="7">
        <f>IFERROR(VLOOKUP($C762&amp;":"&amp;$D762, Region!$D:$K, 3, FALSE), "")</f>
        <v>126.766049</v>
      </c>
      <c r="J762" s="7">
        <f>IFERROR(VLOOKUP($C762&amp;":"&amp;$D762, Region!$D:$K, 7, FALSE), "")</f>
        <v>1.51</v>
      </c>
      <c r="K762" s="7">
        <f>IFERROR(VLOOKUP($C762&amp;":"&amp;$D762, Region!$D:$K, 8, FALSE), "")</f>
        <v>12.77</v>
      </c>
      <c r="L762" s="1"/>
      <c r="M762" s="13">
        <f t="shared" si="80"/>
        <v>-0.25574286479274144</v>
      </c>
      <c r="N762" s="13">
        <f t="shared" si="81"/>
        <v>1.3317357079277166</v>
      </c>
      <c r="O762" s="13">
        <f t="shared" si="82"/>
        <v>-1.5081148120528962</v>
      </c>
      <c r="P762" s="13">
        <f t="shared" si="83"/>
        <v>0.15937567352702089</v>
      </c>
      <c r="Q762" s="13">
        <f t="shared" si="84"/>
        <v>-0.67447271859274704</v>
      </c>
      <c r="R762" s="13">
        <f t="shared" si="85"/>
        <v>0.70425876093950834</v>
      </c>
      <c r="S762" s="14">
        <f t="shared" si="86"/>
        <v>0</v>
      </c>
    </row>
    <row r="763" spans="1:19" x14ac:dyDescent="0.45">
      <c r="A763" s="1">
        <v>1957</v>
      </c>
      <c r="B763" s="1" t="s">
        <v>23</v>
      </c>
      <c r="C763" s="1" t="s">
        <v>109</v>
      </c>
      <c r="D763" s="1" t="s">
        <v>124</v>
      </c>
      <c r="E763" s="2">
        <v>43898</v>
      </c>
      <c r="F763" s="1" t="s">
        <v>45</v>
      </c>
      <c r="G763" s="1"/>
      <c r="H763" s="7">
        <f>IFERROR(VLOOKUP($C763&amp;":"&amp;$D763, Region!$D:$K, 2, FALSE), "")</f>
        <v>37.42</v>
      </c>
      <c r="I763" s="7">
        <f>IFERROR(VLOOKUP($C763&amp;":"&amp;$D763, Region!$D:$K, 3, FALSE), "")</f>
        <v>127.12670300000001</v>
      </c>
      <c r="J763" s="7">
        <f>IFERROR(VLOOKUP($C763&amp;":"&amp;$D763, Region!$D:$K, 7, FALSE), "")</f>
        <v>2.08</v>
      </c>
      <c r="K763" s="7">
        <f>IFERROR(VLOOKUP($C763&amp;":"&amp;$D763, Region!$D:$K, 8, FALSE), "")</f>
        <v>13.52</v>
      </c>
      <c r="L763" s="1"/>
      <c r="M763" s="13">
        <f t="shared" si="80"/>
        <v>-0.92622103033041503</v>
      </c>
      <c r="N763" s="13">
        <f t="shared" si="81"/>
        <v>1.226183626011786</v>
      </c>
      <c r="O763" s="13">
        <f t="shared" si="82"/>
        <v>-1.088054418106543</v>
      </c>
      <c r="P763" s="13">
        <f t="shared" si="83"/>
        <v>1.2121790606893221</v>
      </c>
      <c r="Q763" s="13">
        <f t="shared" si="84"/>
        <v>-0.57369693448832393</v>
      </c>
      <c r="R763" s="13">
        <f t="shared" si="85"/>
        <v>0.70425876093950834</v>
      </c>
      <c r="S763" s="14">
        <f t="shared" si="86"/>
        <v>0</v>
      </c>
    </row>
    <row r="764" spans="1:19" x14ac:dyDescent="0.45">
      <c r="A764" s="1">
        <v>1996</v>
      </c>
      <c r="B764" s="1" t="s">
        <v>23</v>
      </c>
      <c r="C764" s="1" t="s">
        <v>109</v>
      </c>
      <c r="D764" s="1" t="s">
        <v>131</v>
      </c>
      <c r="E764" s="2">
        <v>43898</v>
      </c>
      <c r="F764" s="1" t="s">
        <v>45</v>
      </c>
      <c r="G764" s="1"/>
      <c r="H764" s="7">
        <f>IFERROR(VLOOKUP($C764&amp;":"&amp;$D764, Region!$D:$K, 2, FALSE), "")</f>
        <v>37.321863</v>
      </c>
      <c r="I764" s="7">
        <f>IFERROR(VLOOKUP($C764&amp;":"&amp;$D764, Region!$D:$K, 3, FALSE), "")</f>
        <v>126.83092000000001</v>
      </c>
      <c r="J764" s="7">
        <f>IFERROR(VLOOKUP($C764&amp;":"&amp;$D764, Region!$D:$K, 7, FALSE), "")</f>
        <v>1.49</v>
      </c>
      <c r="K764" s="7">
        <f>IFERROR(VLOOKUP($C764&amp;":"&amp;$D764, Region!$D:$K, 8, FALSE), "")</f>
        <v>10.35</v>
      </c>
      <c r="L764" s="1"/>
      <c r="M764" s="13">
        <f t="shared" si="80"/>
        <v>1.0852134662826058</v>
      </c>
      <c r="N764" s="13">
        <f t="shared" si="81"/>
        <v>1.1019697871645964</v>
      </c>
      <c r="O764" s="13">
        <f t="shared" si="82"/>
        <v>-1.4325583567919047</v>
      </c>
      <c r="P764" s="13">
        <f t="shared" si="83"/>
        <v>0.12243520380202784</v>
      </c>
      <c r="Q764" s="13">
        <f t="shared" si="84"/>
        <v>-0.9996425819696857</v>
      </c>
      <c r="R764" s="13">
        <f t="shared" si="85"/>
        <v>0.70425876093950834</v>
      </c>
      <c r="S764" s="14">
        <f t="shared" si="86"/>
        <v>0</v>
      </c>
    </row>
    <row r="765" spans="1:19" x14ac:dyDescent="0.45">
      <c r="A765" s="1">
        <v>1952</v>
      </c>
      <c r="B765" s="1" t="s">
        <v>23</v>
      </c>
      <c r="C765" s="1" t="s">
        <v>109</v>
      </c>
      <c r="D765" s="1" t="s">
        <v>133</v>
      </c>
      <c r="E765" s="2">
        <v>43898</v>
      </c>
      <c r="F765" s="1" t="s">
        <v>45</v>
      </c>
      <c r="G765" s="1"/>
      <c r="H765" s="7">
        <f>IFERROR(VLOOKUP($C765&amp;":"&amp;$D765, Region!$D:$K, 2, FALSE), "")</f>
        <v>37.008007999999997</v>
      </c>
      <c r="I765" s="7">
        <f>IFERROR(VLOOKUP($C765&amp;":"&amp;$D765, Region!$D:$K, 3, FALSE), "")</f>
        <v>127.279763</v>
      </c>
      <c r="J765" s="7">
        <f>IFERROR(VLOOKUP($C765&amp;":"&amp;$D765, Region!$D:$K, 7, FALSE), "")</f>
        <v>1.27</v>
      </c>
      <c r="K765" s="7">
        <f>IFERROR(VLOOKUP($C765&amp;":"&amp;$D765, Region!$D:$K, 8, FALSE), "")</f>
        <v>16.95</v>
      </c>
      <c r="L765" s="1"/>
      <c r="M765" s="13">
        <f t="shared" si="80"/>
        <v>-1.1840972478449048</v>
      </c>
      <c r="N765" s="13">
        <f t="shared" si="81"/>
        <v>0.70471763566837475</v>
      </c>
      <c r="O765" s="13">
        <f t="shared" si="82"/>
        <v>-0.90978260108129061</v>
      </c>
      <c r="P765" s="13">
        <f t="shared" si="83"/>
        <v>-0.28390996317289535</v>
      </c>
      <c r="Q765" s="13">
        <f t="shared" si="84"/>
        <v>-0.11281568185076227</v>
      </c>
      <c r="R765" s="13">
        <f t="shared" si="85"/>
        <v>0.70425876093950834</v>
      </c>
      <c r="S765" s="14">
        <f t="shared" si="86"/>
        <v>0</v>
      </c>
    </row>
    <row r="766" spans="1:19" x14ac:dyDescent="0.45">
      <c r="A766" s="1">
        <v>1997</v>
      </c>
      <c r="B766" s="1" t="s">
        <v>23</v>
      </c>
      <c r="C766" s="1" t="s">
        <v>109</v>
      </c>
      <c r="D766" s="1" t="s">
        <v>134</v>
      </c>
      <c r="E766" s="2">
        <v>43898</v>
      </c>
      <c r="F766" s="1" t="s">
        <v>45</v>
      </c>
      <c r="G766" s="1"/>
      <c r="H766" s="7">
        <f>IFERROR(VLOOKUP($C766&amp;":"&amp;$D766, Region!$D:$K, 2, FALSE), "")</f>
        <v>37.894880999999998</v>
      </c>
      <c r="I766" s="7">
        <f>IFERROR(VLOOKUP($C766&amp;":"&amp;$D766, Region!$D:$K, 3, FALSE), "")</f>
        <v>127.200346</v>
      </c>
      <c r="J766" s="7">
        <f>IFERROR(VLOOKUP($C766&amp;":"&amp;$D766, Region!$D:$K, 7, FALSE), "")</f>
        <v>0.89</v>
      </c>
      <c r="K766" s="7">
        <f>IFERROR(VLOOKUP($C766&amp;":"&amp;$D766, Region!$D:$K, 8, FALSE), "")</f>
        <v>18.920000000000002</v>
      </c>
      <c r="L766" s="1"/>
      <c r="M766" s="13">
        <f t="shared" si="80"/>
        <v>1.1367887097855036</v>
      </c>
      <c r="N766" s="13">
        <f t="shared" si="81"/>
        <v>1.8272494014643788</v>
      </c>
      <c r="O766" s="13">
        <f t="shared" si="82"/>
        <v>-1.0022810519678447</v>
      </c>
      <c r="P766" s="13">
        <f t="shared" si="83"/>
        <v>-0.98577888794776281</v>
      </c>
      <c r="Q766" s="13">
        <f t="shared" si="84"/>
        <v>0.15188871106352278</v>
      </c>
      <c r="R766" s="13">
        <f t="shared" si="85"/>
        <v>0.70425876093950834</v>
      </c>
      <c r="S766" s="14">
        <f t="shared" si="86"/>
        <v>0</v>
      </c>
    </row>
    <row r="767" spans="1:19" x14ac:dyDescent="0.45">
      <c r="A767" s="1">
        <v>1994</v>
      </c>
      <c r="B767" s="1" t="s">
        <v>23</v>
      </c>
      <c r="C767" s="1" t="s">
        <v>109</v>
      </c>
      <c r="D767" s="1" t="s">
        <v>110</v>
      </c>
      <c r="E767" s="2">
        <v>43898</v>
      </c>
      <c r="F767" s="1" t="s">
        <v>45</v>
      </c>
      <c r="G767" s="1"/>
      <c r="H767" s="7">
        <f>IFERROR(VLOOKUP($C767&amp;":"&amp;$D767, Region!$D:$K, 2, FALSE), "")</f>
        <v>37.658363000000001</v>
      </c>
      <c r="I767" s="7">
        <f>IFERROR(VLOOKUP($C767&amp;":"&amp;$D767, Region!$D:$K, 3, FALSE), "")</f>
        <v>126.83196100000001</v>
      </c>
      <c r="J767" s="7">
        <f>IFERROR(VLOOKUP($C767&amp;":"&amp;$D767, Region!$D:$K, 7, FALSE), "")</f>
        <v>1.88</v>
      </c>
      <c r="K767" s="7">
        <f>IFERROR(VLOOKUP($C767&amp;":"&amp;$D767, Region!$D:$K, 8, FALSE), "")</f>
        <v>12.82</v>
      </c>
      <c r="L767" s="1"/>
      <c r="M767" s="13">
        <f t="shared" si="80"/>
        <v>0.98206297927680974</v>
      </c>
      <c r="N767" s="13">
        <f t="shared" si="81"/>
        <v>1.5278841392650162</v>
      </c>
      <c r="O767" s="13">
        <f t="shared" si="82"/>
        <v>-1.4313458848101759</v>
      </c>
      <c r="P767" s="13">
        <f t="shared" si="83"/>
        <v>0.84277436343939161</v>
      </c>
      <c r="Q767" s="13">
        <f t="shared" si="84"/>
        <v>-0.66775433298578546</v>
      </c>
      <c r="R767" s="13">
        <f t="shared" si="85"/>
        <v>0.70425876093950834</v>
      </c>
      <c r="S767" s="14">
        <f t="shared" si="86"/>
        <v>0</v>
      </c>
    </row>
    <row r="768" spans="1:19" x14ac:dyDescent="0.45">
      <c r="A768" s="1">
        <v>1958</v>
      </c>
      <c r="B768" s="1" t="s">
        <v>23</v>
      </c>
      <c r="C768" s="1" t="s">
        <v>109</v>
      </c>
      <c r="D768" s="1" t="s">
        <v>120</v>
      </c>
      <c r="E768" s="2">
        <v>43898</v>
      </c>
      <c r="F768" s="1" t="s">
        <v>45</v>
      </c>
      <c r="G768" s="1"/>
      <c r="H768" s="7">
        <f>IFERROR(VLOOKUP($C768&amp;":"&amp;$D768, Region!$D:$K, 2, FALSE), "")</f>
        <v>37.240985000000002</v>
      </c>
      <c r="I768" s="7">
        <f>IFERROR(VLOOKUP($C768&amp;":"&amp;$D768, Region!$D:$K, 3, FALSE), "")</f>
        <v>127.17805</v>
      </c>
      <c r="J768" s="7">
        <f>IFERROR(VLOOKUP($C768&amp;":"&amp;$D768, Region!$D:$K, 7, FALSE), "")</f>
        <v>1.82</v>
      </c>
      <c r="K768" s="7">
        <f>IFERROR(VLOOKUP($C768&amp;":"&amp;$D768, Region!$D:$K, 8, FALSE), "")</f>
        <v>12.77</v>
      </c>
      <c r="L768" s="1"/>
      <c r="M768" s="13">
        <f t="shared" si="80"/>
        <v>-0.87464578682751704</v>
      </c>
      <c r="N768" s="13">
        <f t="shared" si="81"/>
        <v>0.99960098785054874</v>
      </c>
      <c r="O768" s="13">
        <f t="shared" si="82"/>
        <v>-1.0282496161413361</v>
      </c>
      <c r="P768" s="13">
        <f t="shared" si="83"/>
        <v>0.73195295426441287</v>
      </c>
      <c r="Q768" s="13">
        <f t="shared" si="84"/>
        <v>-0.67447271859274704</v>
      </c>
      <c r="R768" s="13">
        <f t="shared" si="85"/>
        <v>0.70425876093950834</v>
      </c>
      <c r="S768" s="14">
        <f t="shared" si="86"/>
        <v>0</v>
      </c>
    </row>
    <row r="769" spans="1:19" x14ac:dyDescent="0.45">
      <c r="A769" s="1">
        <v>1996</v>
      </c>
      <c r="B769" s="1" t="s">
        <v>23</v>
      </c>
      <c r="C769" s="1" t="s">
        <v>109</v>
      </c>
      <c r="D769" s="1" t="s">
        <v>113</v>
      </c>
      <c r="E769" s="2">
        <v>43898</v>
      </c>
      <c r="F769" s="1" t="s">
        <v>45</v>
      </c>
      <c r="G769" s="1"/>
      <c r="H769" s="7">
        <f>IFERROR(VLOOKUP($C769&amp;":"&amp;$D769, Region!$D:$K, 2, FALSE), "")</f>
        <v>37.263376000000001</v>
      </c>
      <c r="I769" s="7">
        <f>IFERROR(VLOOKUP($C769&amp;":"&amp;$D769, Region!$D:$K, 3, FALSE), "")</f>
        <v>127.02861300000001</v>
      </c>
      <c r="J769" s="7">
        <f>IFERROR(VLOOKUP($C769&amp;":"&amp;$D769, Region!$D:$K, 7, FALSE), "")</f>
        <v>1.72</v>
      </c>
      <c r="K769" s="7">
        <f>IFERROR(VLOOKUP($C769&amp;":"&amp;$D769, Region!$D:$K, 8, FALSE), "")</f>
        <v>10.5</v>
      </c>
      <c r="L769" s="1"/>
      <c r="M769" s="13">
        <f t="shared" si="80"/>
        <v>1.0852134662826058</v>
      </c>
      <c r="N769" s="13">
        <f t="shared" si="81"/>
        <v>1.0279416958977405</v>
      </c>
      <c r="O769" s="13">
        <f t="shared" si="82"/>
        <v>-1.2023016579602426</v>
      </c>
      <c r="P769" s="13">
        <f t="shared" si="83"/>
        <v>0.54725060563944761</v>
      </c>
      <c r="Q769" s="13">
        <f t="shared" si="84"/>
        <v>-0.97948742514880094</v>
      </c>
      <c r="R769" s="13">
        <f t="shared" si="85"/>
        <v>0.70425876093950834</v>
      </c>
      <c r="S769" s="14">
        <f t="shared" si="86"/>
        <v>0</v>
      </c>
    </row>
    <row r="770" spans="1:19" x14ac:dyDescent="0.45">
      <c r="A770" s="1">
        <v>1959</v>
      </c>
      <c r="B770" s="1" t="s">
        <v>23</v>
      </c>
      <c r="C770" s="1" t="s">
        <v>109</v>
      </c>
      <c r="D770" s="1" t="s">
        <v>112</v>
      </c>
      <c r="E770" s="2">
        <v>43899</v>
      </c>
      <c r="F770" s="1" t="s">
        <v>45</v>
      </c>
      <c r="G770" s="1"/>
      <c r="H770" s="7">
        <f>IFERROR(VLOOKUP($C770&amp;":"&amp;$D770, Region!$D:$K, 2, FALSE), "")</f>
        <v>37.503393000000003</v>
      </c>
      <c r="I770" s="7">
        <f>IFERROR(VLOOKUP($C770&amp;":"&amp;$D770, Region!$D:$K, 3, FALSE), "")</f>
        <v>126.766049</v>
      </c>
      <c r="J770" s="7">
        <f>IFERROR(VLOOKUP($C770&amp;":"&amp;$D770, Region!$D:$K, 7, FALSE), "")</f>
        <v>1.51</v>
      </c>
      <c r="K770" s="7">
        <f>IFERROR(VLOOKUP($C770&amp;":"&amp;$D770, Region!$D:$K, 8, FALSE), "")</f>
        <v>12.77</v>
      </c>
      <c r="L770" s="1"/>
      <c r="M770" s="13">
        <f t="shared" si="80"/>
        <v>-0.82307054332461904</v>
      </c>
      <c r="N770" s="13">
        <f t="shared" si="81"/>
        <v>1.3317357079277166</v>
      </c>
      <c r="O770" s="13">
        <f t="shared" si="82"/>
        <v>-1.5081148120528962</v>
      </c>
      <c r="P770" s="13">
        <f t="shared" si="83"/>
        <v>0.15937567352702089</v>
      </c>
      <c r="Q770" s="13">
        <f t="shared" si="84"/>
        <v>-0.67447271859274704</v>
      </c>
      <c r="R770" s="13">
        <f t="shared" si="85"/>
        <v>0.83133667273535228</v>
      </c>
      <c r="S770" s="14">
        <f t="shared" si="86"/>
        <v>0</v>
      </c>
    </row>
    <row r="771" spans="1:19" x14ac:dyDescent="0.45">
      <c r="A771" s="1">
        <v>1963</v>
      </c>
      <c r="B771" s="1" t="s">
        <v>23</v>
      </c>
      <c r="C771" s="1" t="s">
        <v>109</v>
      </c>
      <c r="D771" s="1" t="s">
        <v>112</v>
      </c>
      <c r="E771" s="2">
        <v>43899</v>
      </c>
      <c r="F771" s="1" t="s">
        <v>45</v>
      </c>
      <c r="G771" s="1"/>
      <c r="H771" s="7">
        <f>IFERROR(VLOOKUP($C771&amp;":"&amp;$D771, Region!$D:$K, 2, FALSE), "")</f>
        <v>37.503393000000003</v>
      </c>
      <c r="I771" s="7">
        <f>IFERROR(VLOOKUP($C771&amp;":"&amp;$D771, Region!$D:$K, 3, FALSE), "")</f>
        <v>126.766049</v>
      </c>
      <c r="J771" s="7">
        <f>IFERROR(VLOOKUP($C771&amp;":"&amp;$D771, Region!$D:$K, 7, FALSE), "")</f>
        <v>1.51</v>
      </c>
      <c r="K771" s="7">
        <f>IFERROR(VLOOKUP($C771&amp;":"&amp;$D771, Region!$D:$K, 8, FALSE), "")</f>
        <v>12.77</v>
      </c>
      <c r="L771" s="1"/>
      <c r="M771" s="13">
        <f t="shared" si="80"/>
        <v>-0.61676956931302718</v>
      </c>
      <c r="N771" s="13">
        <f t="shared" si="81"/>
        <v>1.3317357079277166</v>
      </c>
      <c r="O771" s="13">
        <f t="shared" si="82"/>
        <v>-1.5081148120528962</v>
      </c>
      <c r="P771" s="13">
        <f t="shared" si="83"/>
        <v>0.15937567352702089</v>
      </c>
      <c r="Q771" s="13">
        <f t="shared" si="84"/>
        <v>-0.67447271859274704</v>
      </c>
      <c r="R771" s="13">
        <f t="shared" si="85"/>
        <v>0.83133667273535228</v>
      </c>
      <c r="S771" s="14">
        <f t="shared" si="86"/>
        <v>0</v>
      </c>
    </row>
    <row r="772" spans="1:19" x14ac:dyDescent="0.45">
      <c r="A772" s="1">
        <v>1993</v>
      </c>
      <c r="B772" s="1" t="s">
        <v>23</v>
      </c>
      <c r="C772" s="1" t="s">
        <v>109</v>
      </c>
      <c r="D772" s="1" t="s">
        <v>120</v>
      </c>
      <c r="E772" s="2">
        <v>43899</v>
      </c>
      <c r="F772" s="1" t="s">
        <v>45</v>
      </c>
      <c r="G772" s="1"/>
      <c r="H772" s="7">
        <f>IFERROR(VLOOKUP($C772&amp;":"&amp;$D772, Region!$D:$K, 2, FALSE), "")</f>
        <v>37.240985000000002</v>
      </c>
      <c r="I772" s="7">
        <f>IFERROR(VLOOKUP($C772&amp;":"&amp;$D772, Region!$D:$K, 3, FALSE), "")</f>
        <v>127.17805</v>
      </c>
      <c r="J772" s="7">
        <f>IFERROR(VLOOKUP($C772&amp;":"&amp;$D772, Region!$D:$K, 7, FALSE), "")</f>
        <v>1.82</v>
      </c>
      <c r="K772" s="7">
        <f>IFERROR(VLOOKUP($C772&amp;":"&amp;$D772, Region!$D:$K, 8, FALSE), "")</f>
        <v>12.77</v>
      </c>
      <c r="L772" s="1"/>
      <c r="M772" s="13">
        <f t="shared" si="80"/>
        <v>0.93048773577391186</v>
      </c>
      <c r="N772" s="13">
        <f t="shared" si="81"/>
        <v>0.99960098785054874</v>
      </c>
      <c r="O772" s="13">
        <f t="shared" si="82"/>
        <v>-1.0282496161413361</v>
      </c>
      <c r="P772" s="13">
        <f t="shared" si="83"/>
        <v>0.73195295426441287</v>
      </c>
      <c r="Q772" s="13">
        <f t="shared" si="84"/>
        <v>-0.67447271859274704</v>
      </c>
      <c r="R772" s="13">
        <f t="shared" si="85"/>
        <v>0.83133667273535228</v>
      </c>
      <c r="S772" s="14">
        <f t="shared" si="86"/>
        <v>0</v>
      </c>
    </row>
    <row r="773" spans="1:19" x14ac:dyDescent="0.45">
      <c r="A773" s="1">
        <v>1984</v>
      </c>
      <c r="B773" s="1" t="s">
        <v>23</v>
      </c>
      <c r="C773" s="1" t="s">
        <v>109</v>
      </c>
      <c r="D773" s="1" t="s">
        <v>124</v>
      </c>
      <c r="E773" s="2">
        <v>43899</v>
      </c>
      <c r="F773" s="1" t="s">
        <v>45</v>
      </c>
      <c r="G773" s="1"/>
      <c r="H773" s="7">
        <f>IFERROR(VLOOKUP($C773&amp;":"&amp;$D773, Region!$D:$K, 2, FALSE), "")</f>
        <v>37.42</v>
      </c>
      <c r="I773" s="7">
        <f>IFERROR(VLOOKUP($C773&amp;":"&amp;$D773, Region!$D:$K, 3, FALSE), "")</f>
        <v>127.12670300000001</v>
      </c>
      <c r="J773" s="7">
        <f>IFERROR(VLOOKUP($C773&amp;":"&amp;$D773, Region!$D:$K, 7, FALSE), "")</f>
        <v>2.08</v>
      </c>
      <c r="K773" s="7">
        <f>IFERROR(VLOOKUP($C773&amp;":"&amp;$D773, Region!$D:$K, 8, FALSE), "")</f>
        <v>13.52</v>
      </c>
      <c r="L773" s="1"/>
      <c r="M773" s="13">
        <f t="shared" ref="M773:M836" si="87">(A773-A$1)/A$2</f>
        <v>0.46631054424783014</v>
      </c>
      <c r="N773" s="13">
        <f t="shared" ref="N773:N836" si="88">(H773-H$1)/H$2</f>
        <v>1.226183626011786</v>
      </c>
      <c r="O773" s="13">
        <f t="shared" ref="O773:O836" si="89">(I773-I$1)/I$2</f>
        <v>-1.088054418106543</v>
      </c>
      <c r="P773" s="13">
        <f t="shared" ref="P773:P836" si="90">(J773-J$1)/J$2</f>
        <v>1.2121790606893221</v>
      </c>
      <c r="Q773" s="13">
        <f t="shared" ref="Q773:Q836" si="91">(K773-K$1)/K$2</f>
        <v>-0.57369693448832393</v>
      </c>
      <c r="R773" s="13">
        <f t="shared" ref="R773:R836" si="92">(E773-E$1)/E$2</f>
        <v>0.83133667273535228</v>
      </c>
      <c r="S773" s="14">
        <f t="shared" ref="S773:S836" si="93">IF(F773="released", 1, 0)</f>
        <v>0</v>
      </c>
    </row>
    <row r="774" spans="1:19" x14ac:dyDescent="0.45">
      <c r="A774" s="1">
        <v>1969</v>
      </c>
      <c r="B774" s="1" t="s">
        <v>23</v>
      </c>
      <c r="C774" s="1" t="s">
        <v>109</v>
      </c>
      <c r="D774" s="1" t="s">
        <v>119</v>
      </c>
      <c r="E774" s="2">
        <v>43899</v>
      </c>
      <c r="F774" s="1" t="s">
        <v>45</v>
      </c>
      <c r="G774" s="1"/>
      <c r="H774" s="7">
        <f>IFERROR(VLOOKUP($C774&amp;":"&amp;$D774, Region!$D:$K, 2, FALSE), "")</f>
        <v>37.394258000000001</v>
      </c>
      <c r="I774" s="7">
        <f>IFERROR(VLOOKUP($C774&amp;":"&amp;$D774, Region!$D:$K, 3, FALSE), "")</f>
        <v>126.95675199999999</v>
      </c>
      <c r="J774" s="7">
        <f>IFERROR(VLOOKUP($C774&amp;":"&amp;$D774, Region!$D:$K, 7, FALSE), "")</f>
        <v>1.86</v>
      </c>
      <c r="K774" s="7">
        <f>IFERROR(VLOOKUP($C774&amp;":"&amp;$D774, Region!$D:$K, 8, FALSE), "")</f>
        <v>12.88</v>
      </c>
      <c r="L774" s="1"/>
      <c r="M774" s="13">
        <f t="shared" si="87"/>
        <v>-0.30731810829563938</v>
      </c>
      <c r="N774" s="13">
        <f t="shared" si="88"/>
        <v>1.1936014945057847</v>
      </c>
      <c r="O774" s="13">
        <f t="shared" si="89"/>
        <v>-1.2859994956922052</v>
      </c>
      <c r="P774" s="13">
        <f t="shared" si="90"/>
        <v>0.80583389371439895</v>
      </c>
      <c r="Q774" s="13">
        <f t="shared" si="91"/>
        <v>-0.65969227025743149</v>
      </c>
      <c r="R774" s="13">
        <f t="shared" si="92"/>
        <v>0.83133667273535228</v>
      </c>
      <c r="S774" s="14">
        <f t="shared" si="93"/>
        <v>0</v>
      </c>
    </row>
    <row r="775" spans="1:19" x14ac:dyDescent="0.45">
      <c r="A775" s="1">
        <v>1973</v>
      </c>
      <c r="B775" s="1" t="s">
        <v>23</v>
      </c>
      <c r="C775" s="1" t="s">
        <v>109</v>
      </c>
      <c r="D775" s="1" t="s">
        <v>119</v>
      </c>
      <c r="E775" s="2">
        <v>43899</v>
      </c>
      <c r="F775" s="1" t="s">
        <v>45</v>
      </c>
      <c r="G775" s="1"/>
      <c r="H775" s="7">
        <f>IFERROR(VLOOKUP($C775&amp;":"&amp;$D775, Region!$D:$K, 2, FALSE), "")</f>
        <v>37.394258000000001</v>
      </c>
      <c r="I775" s="7">
        <f>IFERROR(VLOOKUP($C775&amp;":"&amp;$D775, Region!$D:$K, 3, FALSE), "")</f>
        <v>126.95675199999999</v>
      </c>
      <c r="J775" s="7">
        <f>IFERROR(VLOOKUP($C775&amp;":"&amp;$D775, Region!$D:$K, 7, FALSE), "")</f>
        <v>1.86</v>
      </c>
      <c r="K775" s="7">
        <f>IFERROR(VLOOKUP($C775&amp;":"&amp;$D775, Region!$D:$K, 8, FALSE), "")</f>
        <v>12.88</v>
      </c>
      <c r="L775" s="1"/>
      <c r="M775" s="13">
        <f t="shared" si="87"/>
        <v>-0.10101713428404753</v>
      </c>
      <c r="N775" s="13">
        <f t="shared" si="88"/>
        <v>1.1936014945057847</v>
      </c>
      <c r="O775" s="13">
        <f t="shared" si="89"/>
        <v>-1.2859994956922052</v>
      </c>
      <c r="P775" s="13">
        <f t="shared" si="90"/>
        <v>0.80583389371439895</v>
      </c>
      <c r="Q775" s="13">
        <f t="shared" si="91"/>
        <v>-0.65969227025743149</v>
      </c>
      <c r="R775" s="13">
        <f t="shared" si="92"/>
        <v>0.83133667273535228</v>
      </c>
      <c r="S775" s="14">
        <f t="shared" si="93"/>
        <v>0</v>
      </c>
    </row>
    <row r="776" spans="1:19" x14ac:dyDescent="0.45">
      <c r="A776" s="1">
        <v>1969</v>
      </c>
      <c r="B776" s="1" t="s">
        <v>23</v>
      </c>
      <c r="C776" s="1" t="s">
        <v>109</v>
      </c>
      <c r="D776" s="1" t="s">
        <v>119</v>
      </c>
      <c r="E776" s="2">
        <v>43899</v>
      </c>
      <c r="F776" s="1" t="s">
        <v>45</v>
      </c>
      <c r="G776" s="1"/>
      <c r="H776" s="7">
        <f>IFERROR(VLOOKUP($C776&amp;":"&amp;$D776, Region!$D:$K, 2, FALSE), "")</f>
        <v>37.394258000000001</v>
      </c>
      <c r="I776" s="7">
        <f>IFERROR(VLOOKUP($C776&amp;":"&amp;$D776, Region!$D:$K, 3, FALSE), "")</f>
        <v>126.95675199999999</v>
      </c>
      <c r="J776" s="7">
        <f>IFERROR(VLOOKUP($C776&amp;":"&amp;$D776, Region!$D:$K, 7, FALSE), "")</f>
        <v>1.86</v>
      </c>
      <c r="K776" s="7">
        <f>IFERROR(VLOOKUP($C776&amp;":"&amp;$D776, Region!$D:$K, 8, FALSE), "")</f>
        <v>12.88</v>
      </c>
      <c r="L776" s="1"/>
      <c r="M776" s="13">
        <f t="shared" si="87"/>
        <v>-0.30731810829563938</v>
      </c>
      <c r="N776" s="13">
        <f t="shared" si="88"/>
        <v>1.1936014945057847</v>
      </c>
      <c r="O776" s="13">
        <f t="shared" si="89"/>
        <v>-1.2859994956922052</v>
      </c>
      <c r="P776" s="13">
        <f t="shared" si="90"/>
        <v>0.80583389371439895</v>
      </c>
      <c r="Q776" s="13">
        <f t="shared" si="91"/>
        <v>-0.65969227025743149</v>
      </c>
      <c r="R776" s="13">
        <f t="shared" si="92"/>
        <v>0.83133667273535228</v>
      </c>
      <c r="S776" s="14">
        <f t="shared" si="93"/>
        <v>0</v>
      </c>
    </row>
    <row r="777" spans="1:19" x14ac:dyDescent="0.45">
      <c r="A777" s="1">
        <v>1968</v>
      </c>
      <c r="B777" s="1" t="s">
        <v>23</v>
      </c>
      <c r="C777" s="1" t="s">
        <v>109</v>
      </c>
      <c r="D777" s="1" t="s">
        <v>119</v>
      </c>
      <c r="E777" s="2">
        <v>43899</v>
      </c>
      <c r="F777" s="1" t="s">
        <v>45</v>
      </c>
      <c r="G777" s="1"/>
      <c r="H777" s="7">
        <f>IFERROR(VLOOKUP($C777&amp;":"&amp;$D777, Region!$D:$K, 2, FALSE), "")</f>
        <v>37.394258000000001</v>
      </c>
      <c r="I777" s="7">
        <f>IFERROR(VLOOKUP($C777&amp;":"&amp;$D777, Region!$D:$K, 3, FALSE), "")</f>
        <v>126.95675199999999</v>
      </c>
      <c r="J777" s="7">
        <f>IFERROR(VLOOKUP($C777&amp;":"&amp;$D777, Region!$D:$K, 7, FALSE), "")</f>
        <v>1.86</v>
      </c>
      <c r="K777" s="7">
        <f>IFERROR(VLOOKUP($C777&amp;":"&amp;$D777, Region!$D:$K, 8, FALSE), "")</f>
        <v>12.88</v>
      </c>
      <c r="L777" s="1"/>
      <c r="M777" s="13">
        <f t="shared" si="87"/>
        <v>-0.35889335179853737</v>
      </c>
      <c r="N777" s="13">
        <f t="shared" si="88"/>
        <v>1.1936014945057847</v>
      </c>
      <c r="O777" s="13">
        <f t="shared" si="89"/>
        <v>-1.2859994956922052</v>
      </c>
      <c r="P777" s="13">
        <f t="shared" si="90"/>
        <v>0.80583389371439895</v>
      </c>
      <c r="Q777" s="13">
        <f t="shared" si="91"/>
        <v>-0.65969227025743149</v>
      </c>
      <c r="R777" s="13">
        <f t="shared" si="92"/>
        <v>0.83133667273535228</v>
      </c>
      <c r="S777" s="14">
        <f t="shared" si="93"/>
        <v>0</v>
      </c>
    </row>
    <row r="778" spans="1:19" x14ac:dyDescent="0.45">
      <c r="A778" s="1">
        <v>2009</v>
      </c>
      <c r="B778" s="1" t="s">
        <v>23</v>
      </c>
      <c r="C778" s="1" t="s">
        <v>109</v>
      </c>
      <c r="D778" s="1" t="s">
        <v>113</v>
      </c>
      <c r="E778" s="2">
        <v>43899</v>
      </c>
      <c r="F778" s="1" t="s">
        <v>45</v>
      </c>
      <c r="G778" s="1"/>
      <c r="H778" s="7">
        <f>IFERROR(VLOOKUP($C778&amp;":"&amp;$D778, Region!$D:$K, 2, FALSE), "")</f>
        <v>37.263376000000001</v>
      </c>
      <c r="I778" s="7">
        <f>IFERROR(VLOOKUP($C778&amp;":"&amp;$D778, Region!$D:$K, 3, FALSE), "")</f>
        <v>127.02861300000001</v>
      </c>
      <c r="J778" s="7">
        <f>IFERROR(VLOOKUP($C778&amp;":"&amp;$D778, Region!$D:$K, 7, FALSE), "")</f>
        <v>1.72</v>
      </c>
      <c r="K778" s="7">
        <f>IFERROR(VLOOKUP($C778&amp;":"&amp;$D778, Region!$D:$K, 8, FALSE), "")</f>
        <v>10.5</v>
      </c>
      <c r="L778" s="1"/>
      <c r="M778" s="13">
        <f t="shared" si="87"/>
        <v>1.7556916318202793</v>
      </c>
      <c r="N778" s="13">
        <f t="shared" si="88"/>
        <v>1.0279416958977405</v>
      </c>
      <c r="O778" s="13">
        <f t="shared" si="89"/>
        <v>-1.2023016579602426</v>
      </c>
      <c r="P778" s="13">
        <f t="shared" si="90"/>
        <v>0.54725060563944761</v>
      </c>
      <c r="Q778" s="13">
        <f t="shared" si="91"/>
        <v>-0.97948742514880094</v>
      </c>
      <c r="R778" s="13">
        <f t="shared" si="92"/>
        <v>0.83133667273535228</v>
      </c>
      <c r="S778" s="14">
        <f t="shared" si="93"/>
        <v>0</v>
      </c>
    </row>
    <row r="779" spans="1:19" x14ac:dyDescent="0.45">
      <c r="A779" s="1">
        <v>1955</v>
      </c>
      <c r="B779" s="1" t="s">
        <v>23</v>
      </c>
      <c r="C779" s="1" t="s">
        <v>109</v>
      </c>
      <c r="D779" s="1" t="s">
        <v>124</v>
      </c>
      <c r="E779" s="2">
        <v>43899</v>
      </c>
      <c r="F779" s="1" t="s">
        <v>45</v>
      </c>
      <c r="G779" s="1"/>
      <c r="H779" s="7">
        <f>IFERROR(VLOOKUP($C779&amp;":"&amp;$D779, Region!$D:$K, 2, FALSE), "")</f>
        <v>37.42</v>
      </c>
      <c r="I779" s="7">
        <f>IFERROR(VLOOKUP($C779&amp;":"&amp;$D779, Region!$D:$K, 3, FALSE), "")</f>
        <v>127.12670300000001</v>
      </c>
      <c r="J779" s="7">
        <f>IFERROR(VLOOKUP($C779&amp;":"&amp;$D779, Region!$D:$K, 7, FALSE), "")</f>
        <v>2.08</v>
      </c>
      <c r="K779" s="7">
        <f>IFERROR(VLOOKUP($C779&amp;":"&amp;$D779, Region!$D:$K, 8, FALSE), "")</f>
        <v>13.52</v>
      </c>
      <c r="L779" s="1"/>
      <c r="M779" s="13">
        <f t="shared" si="87"/>
        <v>-1.029371517336211</v>
      </c>
      <c r="N779" s="13">
        <f t="shared" si="88"/>
        <v>1.226183626011786</v>
      </c>
      <c r="O779" s="13">
        <f t="shared" si="89"/>
        <v>-1.088054418106543</v>
      </c>
      <c r="P779" s="13">
        <f t="shared" si="90"/>
        <v>1.2121790606893221</v>
      </c>
      <c r="Q779" s="13">
        <f t="shared" si="91"/>
        <v>-0.57369693448832393</v>
      </c>
      <c r="R779" s="13">
        <f t="shared" si="92"/>
        <v>0.83133667273535228</v>
      </c>
      <c r="S779" s="14">
        <f t="shared" si="93"/>
        <v>0</v>
      </c>
    </row>
    <row r="780" spans="1:19" x14ac:dyDescent="0.45">
      <c r="A780" s="1">
        <v>1972</v>
      </c>
      <c r="B780" s="1" t="s">
        <v>23</v>
      </c>
      <c r="C780" s="1" t="s">
        <v>109</v>
      </c>
      <c r="D780" s="1" t="s">
        <v>112</v>
      </c>
      <c r="E780" s="2">
        <v>43899</v>
      </c>
      <c r="F780" s="1" t="s">
        <v>45</v>
      </c>
      <c r="G780" s="1"/>
      <c r="H780" s="7">
        <f>IFERROR(VLOOKUP($C780&amp;":"&amp;$D780, Region!$D:$K, 2, FALSE), "")</f>
        <v>37.503393000000003</v>
      </c>
      <c r="I780" s="7">
        <f>IFERROR(VLOOKUP($C780&amp;":"&amp;$D780, Region!$D:$K, 3, FALSE), "")</f>
        <v>126.766049</v>
      </c>
      <c r="J780" s="7">
        <f>IFERROR(VLOOKUP($C780&amp;":"&amp;$D780, Region!$D:$K, 7, FALSE), "")</f>
        <v>1.51</v>
      </c>
      <c r="K780" s="7">
        <f>IFERROR(VLOOKUP($C780&amp;":"&amp;$D780, Region!$D:$K, 8, FALSE), "")</f>
        <v>12.77</v>
      </c>
      <c r="L780" s="1"/>
      <c r="M780" s="13">
        <f t="shared" si="87"/>
        <v>-0.15259237778694548</v>
      </c>
      <c r="N780" s="13">
        <f t="shared" si="88"/>
        <v>1.3317357079277166</v>
      </c>
      <c r="O780" s="13">
        <f t="shared" si="89"/>
        <v>-1.5081148120528962</v>
      </c>
      <c r="P780" s="13">
        <f t="shared" si="90"/>
        <v>0.15937567352702089</v>
      </c>
      <c r="Q780" s="13">
        <f t="shared" si="91"/>
        <v>-0.67447271859274704</v>
      </c>
      <c r="R780" s="13">
        <f t="shared" si="92"/>
        <v>0.83133667273535228</v>
      </c>
      <c r="S780" s="14">
        <f t="shared" si="93"/>
        <v>0</v>
      </c>
    </row>
    <row r="781" spans="1:19" x14ac:dyDescent="0.45">
      <c r="A781" s="1">
        <v>1971</v>
      </c>
      <c r="B781" s="1" t="s">
        <v>23</v>
      </c>
      <c r="C781" s="1" t="s">
        <v>109</v>
      </c>
      <c r="D781" s="1" t="s">
        <v>116</v>
      </c>
      <c r="E781" s="2">
        <v>43899</v>
      </c>
      <c r="F781" s="1" t="s">
        <v>45</v>
      </c>
      <c r="G781" s="1"/>
      <c r="H781" s="7">
        <f>IFERROR(VLOOKUP($C781&amp;":"&amp;$D781, Region!$D:$K, 2, FALSE), "")</f>
        <v>37.615237999999998</v>
      </c>
      <c r="I781" s="7">
        <f>IFERROR(VLOOKUP($C781&amp;":"&amp;$D781, Region!$D:$K, 3, FALSE), "")</f>
        <v>126.71560100000001</v>
      </c>
      <c r="J781" s="7">
        <f>IFERROR(VLOOKUP($C781&amp;":"&amp;$D781, Region!$D:$K, 7, FALSE), "")</f>
        <v>1.74</v>
      </c>
      <c r="K781" s="7">
        <f>IFERROR(VLOOKUP($C781&amp;":"&amp;$D781, Region!$D:$K, 8, FALSE), "")</f>
        <v>12.1</v>
      </c>
      <c r="L781" s="1"/>
      <c r="M781" s="13">
        <f t="shared" si="87"/>
        <v>-0.20416762128984345</v>
      </c>
      <c r="N781" s="13">
        <f t="shared" si="88"/>
        <v>1.4733000191035541</v>
      </c>
      <c r="O781" s="13">
        <f t="shared" si="89"/>
        <v>-1.5668725320665386</v>
      </c>
      <c r="P781" s="13">
        <f t="shared" si="90"/>
        <v>0.58419107536444059</v>
      </c>
      <c r="Q781" s="13">
        <f t="shared" si="91"/>
        <v>-0.76449908572603165</v>
      </c>
      <c r="R781" s="13">
        <f t="shared" si="92"/>
        <v>0.83133667273535228</v>
      </c>
      <c r="S781" s="14">
        <f t="shared" si="93"/>
        <v>0</v>
      </c>
    </row>
    <row r="782" spans="1:19" x14ac:dyDescent="0.45">
      <c r="A782" s="1">
        <v>1966</v>
      </c>
      <c r="B782" s="1" t="s">
        <v>23</v>
      </c>
      <c r="C782" s="1" t="s">
        <v>109</v>
      </c>
      <c r="D782" s="1" t="s">
        <v>112</v>
      </c>
      <c r="E782" s="2">
        <v>43900</v>
      </c>
      <c r="F782" s="1" t="s">
        <v>45</v>
      </c>
      <c r="G782" s="1"/>
      <c r="H782" s="7">
        <f>IFERROR(VLOOKUP($C782&amp;":"&amp;$D782, Region!$D:$K, 2, FALSE), "")</f>
        <v>37.503393000000003</v>
      </c>
      <c r="I782" s="7">
        <f>IFERROR(VLOOKUP($C782&amp;":"&amp;$D782, Region!$D:$K, 3, FALSE), "")</f>
        <v>126.766049</v>
      </c>
      <c r="J782" s="7">
        <f>IFERROR(VLOOKUP($C782&amp;":"&amp;$D782, Region!$D:$K, 7, FALSE), "")</f>
        <v>1.51</v>
      </c>
      <c r="K782" s="7">
        <f>IFERROR(VLOOKUP($C782&amp;":"&amp;$D782, Region!$D:$K, 8, FALSE), "")</f>
        <v>12.77</v>
      </c>
      <c r="L782" s="1"/>
      <c r="M782" s="13">
        <f t="shared" si="87"/>
        <v>-0.46204383880433331</v>
      </c>
      <c r="N782" s="13">
        <f t="shared" si="88"/>
        <v>1.3317357079277166</v>
      </c>
      <c r="O782" s="13">
        <f t="shared" si="89"/>
        <v>-1.5081148120528962</v>
      </c>
      <c r="P782" s="13">
        <f t="shared" si="90"/>
        <v>0.15937567352702089</v>
      </c>
      <c r="Q782" s="13">
        <f t="shared" si="91"/>
        <v>-0.67447271859274704</v>
      </c>
      <c r="R782" s="13">
        <f t="shared" si="92"/>
        <v>0.9584145845311961</v>
      </c>
      <c r="S782" s="14">
        <f t="shared" si="93"/>
        <v>0</v>
      </c>
    </row>
    <row r="783" spans="1:19" x14ac:dyDescent="0.45">
      <c r="A783" s="1">
        <v>1993</v>
      </c>
      <c r="B783" s="1" t="s">
        <v>23</v>
      </c>
      <c r="C783" s="1" t="s">
        <v>109</v>
      </c>
      <c r="D783" s="1" t="s">
        <v>112</v>
      </c>
      <c r="E783" s="2">
        <v>43900</v>
      </c>
      <c r="F783" s="1" t="s">
        <v>45</v>
      </c>
      <c r="G783" s="1"/>
      <c r="H783" s="7">
        <f>IFERROR(VLOOKUP($C783&amp;":"&amp;$D783, Region!$D:$K, 2, FALSE), "")</f>
        <v>37.503393000000003</v>
      </c>
      <c r="I783" s="7">
        <f>IFERROR(VLOOKUP($C783&amp;":"&amp;$D783, Region!$D:$K, 3, FALSE), "")</f>
        <v>126.766049</v>
      </c>
      <c r="J783" s="7">
        <f>IFERROR(VLOOKUP($C783&amp;":"&amp;$D783, Region!$D:$K, 7, FALSE), "")</f>
        <v>1.51</v>
      </c>
      <c r="K783" s="7">
        <f>IFERROR(VLOOKUP($C783&amp;":"&amp;$D783, Region!$D:$K, 8, FALSE), "")</f>
        <v>12.77</v>
      </c>
      <c r="L783" s="1"/>
      <c r="M783" s="13">
        <f t="shared" si="87"/>
        <v>0.93048773577391186</v>
      </c>
      <c r="N783" s="13">
        <f t="shared" si="88"/>
        <v>1.3317357079277166</v>
      </c>
      <c r="O783" s="13">
        <f t="shared" si="89"/>
        <v>-1.5081148120528962</v>
      </c>
      <c r="P783" s="13">
        <f t="shared" si="90"/>
        <v>0.15937567352702089</v>
      </c>
      <c r="Q783" s="13">
        <f t="shared" si="91"/>
        <v>-0.67447271859274704</v>
      </c>
      <c r="R783" s="13">
        <f t="shared" si="92"/>
        <v>0.9584145845311961</v>
      </c>
      <c r="S783" s="14">
        <f t="shared" si="93"/>
        <v>0</v>
      </c>
    </row>
    <row r="784" spans="1:19" x14ac:dyDescent="0.45">
      <c r="A784" s="1">
        <v>1976</v>
      </c>
      <c r="B784" s="1" t="s">
        <v>23</v>
      </c>
      <c r="C784" s="1" t="s">
        <v>109</v>
      </c>
      <c r="D784" s="1" t="s">
        <v>112</v>
      </c>
      <c r="E784" s="2">
        <v>43900</v>
      </c>
      <c r="F784" s="1" t="s">
        <v>45</v>
      </c>
      <c r="G784" s="1"/>
      <c r="H784" s="7">
        <f>IFERROR(VLOOKUP($C784&amp;":"&amp;$D784, Region!$D:$K, 2, FALSE), "")</f>
        <v>37.503393000000003</v>
      </c>
      <c r="I784" s="7">
        <f>IFERROR(VLOOKUP($C784&amp;":"&amp;$D784, Region!$D:$K, 3, FALSE), "")</f>
        <v>126.766049</v>
      </c>
      <c r="J784" s="7">
        <f>IFERROR(VLOOKUP($C784&amp;":"&amp;$D784, Region!$D:$K, 7, FALSE), "")</f>
        <v>1.51</v>
      </c>
      <c r="K784" s="7">
        <f>IFERROR(VLOOKUP($C784&amp;":"&amp;$D784, Region!$D:$K, 8, FALSE), "")</f>
        <v>12.77</v>
      </c>
      <c r="L784" s="1"/>
      <c r="M784" s="13">
        <f t="shared" si="87"/>
        <v>5.3708596224646375E-2</v>
      </c>
      <c r="N784" s="13">
        <f t="shared" si="88"/>
        <v>1.3317357079277166</v>
      </c>
      <c r="O784" s="13">
        <f t="shared" si="89"/>
        <v>-1.5081148120528962</v>
      </c>
      <c r="P784" s="13">
        <f t="shared" si="90"/>
        <v>0.15937567352702089</v>
      </c>
      <c r="Q784" s="13">
        <f t="shared" si="91"/>
        <v>-0.67447271859274704</v>
      </c>
      <c r="R784" s="13">
        <f t="shared" si="92"/>
        <v>0.9584145845311961</v>
      </c>
      <c r="S784" s="14">
        <f t="shared" si="93"/>
        <v>0</v>
      </c>
    </row>
    <row r="785" spans="1:19" x14ac:dyDescent="0.45">
      <c r="A785" s="1">
        <v>1968</v>
      </c>
      <c r="B785" s="1" t="s">
        <v>23</v>
      </c>
      <c r="C785" s="1" t="s">
        <v>109</v>
      </c>
      <c r="D785" s="1" t="s">
        <v>112</v>
      </c>
      <c r="E785" s="2">
        <v>43900</v>
      </c>
      <c r="F785" s="1" t="s">
        <v>45</v>
      </c>
      <c r="G785" s="1"/>
      <c r="H785" s="7">
        <f>IFERROR(VLOOKUP($C785&amp;":"&amp;$D785, Region!$D:$K, 2, FALSE), "")</f>
        <v>37.503393000000003</v>
      </c>
      <c r="I785" s="7">
        <f>IFERROR(VLOOKUP($C785&amp;":"&amp;$D785, Region!$D:$K, 3, FALSE), "")</f>
        <v>126.766049</v>
      </c>
      <c r="J785" s="7">
        <f>IFERROR(VLOOKUP($C785&amp;":"&amp;$D785, Region!$D:$K, 7, FALSE), "")</f>
        <v>1.51</v>
      </c>
      <c r="K785" s="7">
        <f>IFERROR(VLOOKUP($C785&amp;":"&amp;$D785, Region!$D:$K, 8, FALSE), "")</f>
        <v>12.77</v>
      </c>
      <c r="L785" s="1"/>
      <c r="M785" s="13">
        <f t="shared" si="87"/>
        <v>-0.35889335179853737</v>
      </c>
      <c r="N785" s="13">
        <f t="shared" si="88"/>
        <v>1.3317357079277166</v>
      </c>
      <c r="O785" s="13">
        <f t="shared" si="89"/>
        <v>-1.5081148120528962</v>
      </c>
      <c r="P785" s="13">
        <f t="shared" si="90"/>
        <v>0.15937567352702089</v>
      </c>
      <c r="Q785" s="13">
        <f t="shared" si="91"/>
        <v>-0.67447271859274704</v>
      </c>
      <c r="R785" s="13">
        <f t="shared" si="92"/>
        <v>0.9584145845311961</v>
      </c>
      <c r="S785" s="14">
        <f t="shared" si="93"/>
        <v>0</v>
      </c>
    </row>
    <row r="786" spans="1:19" x14ac:dyDescent="0.45">
      <c r="A786" s="1">
        <v>1977</v>
      </c>
      <c r="B786" s="1" t="s">
        <v>23</v>
      </c>
      <c r="C786" s="1" t="s">
        <v>109</v>
      </c>
      <c r="D786" s="1" t="s">
        <v>125</v>
      </c>
      <c r="E786" s="2">
        <v>43900</v>
      </c>
      <c r="F786" s="1" t="s">
        <v>45</v>
      </c>
      <c r="G786" s="1"/>
      <c r="H786" s="7">
        <f>IFERROR(VLOOKUP($C786&amp;":"&amp;$D786, Region!$D:$K, 2, FALSE), "")</f>
        <v>37.478541</v>
      </c>
      <c r="I786" s="7">
        <f>IFERROR(VLOOKUP($C786&amp;":"&amp;$D786, Region!$D:$K, 3, FALSE), "")</f>
        <v>126.864648</v>
      </c>
      <c r="J786" s="7">
        <f>IFERROR(VLOOKUP($C786&amp;":"&amp;$D786, Region!$D:$K, 7, FALSE), "")</f>
        <v>1.73</v>
      </c>
      <c r="K786" s="7">
        <f>IFERROR(VLOOKUP($C786&amp;":"&amp;$D786, Region!$D:$K, 8, FALSE), "")</f>
        <v>13.25</v>
      </c>
      <c r="L786" s="1"/>
      <c r="M786" s="13">
        <f t="shared" si="87"/>
        <v>0.10528383972754435</v>
      </c>
      <c r="N786" s="13">
        <f t="shared" si="88"/>
        <v>1.3002800660899727</v>
      </c>
      <c r="O786" s="13">
        <f t="shared" si="89"/>
        <v>-1.3932747304713298</v>
      </c>
      <c r="P786" s="13">
        <f t="shared" si="90"/>
        <v>0.56572084050194404</v>
      </c>
      <c r="Q786" s="13">
        <f t="shared" si="91"/>
        <v>-0.60997621676591618</v>
      </c>
      <c r="R786" s="13">
        <f t="shared" si="92"/>
        <v>0.9584145845311961</v>
      </c>
      <c r="S786" s="14">
        <f t="shared" si="93"/>
        <v>0</v>
      </c>
    </row>
    <row r="787" spans="1:19" x14ac:dyDescent="0.45">
      <c r="A787" s="1">
        <v>1994</v>
      </c>
      <c r="B787" s="1" t="s">
        <v>23</v>
      </c>
      <c r="C787" s="1" t="s">
        <v>109</v>
      </c>
      <c r="D787" s="1" t="s">
        <v>110</v>
      </c>
      <c r="E787" s="2">
        <v>43900</v>
      </c>
      <c r="F787" s="1" t="s">
        <v>45</v>
      </c>
      <c r="G787" s="1"/>
      <c r="H787" s="7">
        <f>IFERROR(VLOOKUP($C787&amp;":"&amp;$D787, Region!$D:$K, 2, FALSE), "")</f>
        <v>37.658363000000001</v>
      </c>
      <c r="I787" s="7">
        <f>IFERROR(VLOOKUP($C787&amp;":"&amp;$D787, Region!$D:$K, 3, FALSE), "")</f>
        <v>126.83196100000001</v>
      </c>
      <c r="J787" s="7">
        <f>IFERROR(VLOOKUP($C787&amp;":"&amp;$D787, Region!$D:$K, 7, FALSE), "")</f>
        <v>1.88</v>
      </c>
      <c r="K787" s="7">
        <f>IFERROR(VLOOKUP($C787&amp;":"&amp;$D787, Region!$D:$K, 8, FALSE), "")</f>
        <v>12.82</v>
      </c>
      <c r="L787" s="1"/>
      <c r="M787" s="13">
        <f t="shared" si="87"/>
        <v>0.98206297927680974</v>
      </c>
      <c r="N787" s="13">
        <f t="shared" si="88"/>
        <v>1.5278841392650162</v>
      </c>
      <c r="O787" s="13">
        <f t="shared" si="89"/>
        <v>-1.4313458848101759</v>
      </c>
      <c r="P787" s="13">
        <f t="shared" si="90"/>
        <v>0.84277436343939161</v>
      </c>
      <c r="Q787" s="13">
        <f t="shared" si="91"/>
        <v>-0.66775433298578546</v>
      </c>
      <c r="R787" s="13">
        <f t="shared" si="92"/>
        <v>0.9584145845311961</v>
      </c>
      <c r="S787" s="14">
        <f t="shared" si="93"/>
        <v>0</v>
      </c>
    </row>
    <row r="788" spans="1:19" x14ac:dyDescent="0.45">
      <c r="A788" s="1">
        <v>1969</v>
      </c>
      <c r="B788" s="1" t="s">
        <v>23</v>
      </c>
      <c r="C788" s="1" t="s">
        <v>109</v>
      </c>
      <c r="D788" s="1" t="s">
        <v>135</v>
      </c>
      <c r="E788" s="2">
        <v>43900</v>
      </c>
      <c r="F788" s="1" t="s">
        <v>45</v>
      </c>
      <c r="G788" s="1"/>
      <c r="H788" s="7">
        <f>IFERROR(VLOOKUP($C788&amp;":"&amp;$D788, Region!$D:$K, 2, FALSE), "")</f>
        <v>37.738058000000002</v>
      </c>
      <c r="I788" s="7">
        <f>IFERROR(VLOOKUP($C788&amp;":"&amp;$D788, Region!$D:$K, 3, FALSE), "")</f>
        <v>127.033716</v>
      </c>
      <c r="J788" s="7">
        <f>IFERROR(VLOOKUP($C788&amp;":"&amp;$D788, Region!$D:$K, 7, FALSE), "")</f>
        <v>1.59</v>
      </c>
      <c r="K788" s="7">
        <f>IFERROR(VLOOKUP($C788&amp;":"&amp;$D788, Region!$D:$K, 8, FALSE), "")</f>
        <v>14.61</v>
      </c>
      <c r="L788" s="1"/>
      <c r="M788" s="13">
        <f t="shared" si="87"/>
        <v>-0.30731810829563938</v>
      </c>
      <c r="N788" s="13">
        <f t="shared" si="88"/>
        <v>1.6287555933233917</v>
      </c>
      <c r="O788" s="13">
        <f t="shared" si="89"/>
        <v>-1.1963580993408887</v>
      </c>
      <c r="P788" s="13">
        <f t="shared" si="90"/>
        <v>0.30713755242699309</v>
      </c>
      <c r="Q788" s="13">
        <f t="shared" si="91"/>
        <v>-0.42723612825656238</v>
      </c>
      <c r="R788" s="13">
        <f t="shared" si="92"/>
        <v>0.9584145845311961</v>
      </c>
      <c r="S788" s="14">
        <f t="shared" si="93"/>
        <v>0</v>
      </c>
    </row>
    <row r="789" spans="1:19" x14ac:dyDescent="0.45">
      <c r="A789" s="1">
        <v>1971</v>
      </c>
      <c r="B789" s="1" t="s">
        <v>23</v>
      </c>
      <c r="C789" s="1" t="s">
        <v>109</v>
      </c>
      <c r="D789" s="1" t="s">
        <v>132</v>
      </c>
      <c r="E789" s="2">
        <v>43900</v>
      </c>
      <c r="F789" s="1" t="s">
        <v>45</v>
      </c>
      <c r="G789" s="1"/>
      <c r="H789" s="7">
        <f>IFERROR(VLOOKUP($C789&amp;":"&amp;$D789, Region!$D:$K, 2, FALSE), "")</f>
        <v>37.429321999999999</v>
      </c>
      <c r="I789" s="7">
        <f>IFERROR(VLOOKUP($C789&amp;":"&amp;$D789, Region!$D:$K, 3, FALSE), "")</f>
        <v>127.25515300000001</v>
      </c>
      <c r="J789" s="7">
        <f>IFERROR(VLOOKUP($C789&amp;":"&amp;$D789, Region!$D:$K, 7, FALSE), "")</f>
        <v>1.0900000000000001</v>
      </c>
      <c r="K789" s="7">
        <f>IFERROR(VLOOKUP($C789&amp;":"&amp;$D789, Region!$D:$K, 8, FALSE), "")</f>
        <v>12.65</v>
      </c>
      <c r="L789" s="1"/>
      <c r="M789" s="13">
        <f t="shared" si="87"/>
        <v>-0.20416762128984345</v>
      </c>
      <c r="N789" s="13">
        <f t="shared" si="88"/>
        <v>1.2379826559977563</v>
      </c>
      <c r="O789" s="13">
        <f t="shared" si="89"/>
        <v>-0.93844632391541305</v>
      </c>
      <c r="P789" s="13">
        <f t="shared" si="90"/>
        <v>-0.6163741906978325</v>
      </c>
      <c r="Q789" s="13">
        <f t="shared" si="91"/>
        <v>-0.69059684404945465</v>
      </c>
      <c r="R789" s="13">
        <f t="shared" si="92"/>
        <v>0.9584145845311961</v>
      </c>
      <c r="S789" s="14">
        <f t="shared" si="93"/>
        <v>0</v>
      </c>
    </row>
    <row r="790" spans="1:19" x14ac:dyDescent="0.45">
      <c r="A790" s="1">
        <v>1988</v>
      </c>
      <c r="B790" s="1" t="s">
        <v>23</v>
      </c>
      <c r="C790" s="1" t="s">
        <v>109</v>
      </c>
      <c r="D790" s="1" t="s">
        <v>119</v>
      </c>
      <c r="E790" s="2">
        <v>43900</v>
      </c>
      <c r="F790" s="1" t="s">
        <v>45</v>
      </c>
      <c r="G790" s="1"/>
      <c r="H790" s="7">
        <f>IFERROR(VLOOKUP($C790&amp;":"&amp;$D790, Region!$D:$K, 2, FALSE), "")</f>
        <v>37.394258000000001</v>
      </c>
      <c r="I790" s="7">
        <f>IFERROR(VLOOKUP($C790&amp;":"&amp;$D790, Region!$D:$K, 3, FALSE), "")</f>
        <v>126.95675199999999</v>
      </c>
      <c r="J790" s="7">
        <f>IFERROR(VLOOKUP($C790&amp;":"&amp;$D790, Region!$D:$K, 7, FALSE), "")</f>
        <v>1.86</v>
      </c>
      <c r="K790" s="7">
        <f>IFERROR(VLOOKUP($C790&amp;":"&amp;$D790, Region!$D:$K, 8, FALSE), "")</f>
        <v>12.88</v>
      </c>
      <c r="L790" s="1"/>
      <c r="M790" s="13">
        <f t="shared" si="87"/>
        <v>0.672611518259422</v>
      </c>
      <c r="N790" s="13">
        <f t="shared" si="88"/>
        <v>1.1936014945057847</v>
      </c>
      <c r="O790" s="13">
        <f t="shared" si="89"/>
        <v>-1.2859994956922052</v>
      </c>
      <c r="P790" s="13">
        <f t="shared" si="90"/>
        <v>0.80583389371439895</v>
      </c>
      <c r="Q790" s="13">
        <f t="shared" si="91"/>
        <v>-0.65969227025743149</v>
      </c>
      <c r="R790" s="13">
        <f t="shared" si="92"/>
        <v>0.9584145845311961</v>
      </c>
      <c r="S790" s="14">
        <f t="shared" si="93"/>
        <v>0</v>
      </c>
    </row>
    <row r="791" spans="1:19" x14ac:dyDescent="0.45">
      <c r="A791" s="1">
        <v>2002</v>
      </c>
      <c r="B791" s="1" t="s">
        <v>23</v>
      </c>
      <c r="C791" s="1" t="s">
        <v>109</v>
      </c>
      <c r="D791" s="1" t="s">
        <v>121</v>
      </c>
      <c r="E791" s="2">
        <v>43900</v>
      </c>
      <c r="F791" s="1" t="s">
        <v>45</v>
      </c>
      <c r="G791" s="1"/>
      <c r="H791" s="7">
        <f>IFERROR(VLOOKUP($C791&amp;":"&amp;$D791, Region!$D:$K, 2, FALSE), "")</f>
        <v>37.759818000000003</v>
      </c>
      <c r="I791" s="7">
        <f>IFERROR(VLOOKUP($C791&amp;":"&amp;$D791, Region!$D:$K, 3, FALSE), "")</f>
        <v>126.7799</v>
      </c>
      <c r="J791" s="7">
        <f>IFERROR(VLOOKUP($C791&amp;":"&amp;$D791, Region!$D:$K, 7, FALSE), "")</f>
        <v>1.34</v>
      </c>
      <c r="K791" s="7">
        <f>IFERROR(VLOOKUP($C791&amp;":"&amp;$D791, Region!$D:$K, 8, FALSE), "")</f>
        <v>13.52</v>
      </c>
      <c r="L791" s="1"/>
      <c r="M791" s="13">
        <f t="shared" si="87"/>
        <v>1.3946649272999936</v>
      </c>
      <c r="N791" s="13">
        <f t="shared" si="88"/>
        <v>1.6562976328529764</v>
      </c>
      <c r="O791" s="13">
        <f t="shared" si="89"/>
        <v>-1.4919822958003333</v>
      </c>
      <c r="P791" s="13">
        <f t="shared" si="90"/>
        <v>-0.15461831913541968</v>
      </c>
      <c r="Q791" s="13">
        <f t="shared" si="91"/>
        <v>-0.57369693448832393</v>
      </c>
      <c r="R791" s="13">
        <f t="shared" si="92"/>
        <v>0.9584145845311961</v>
      </c>
      <c r="S791" s="14">
        <f t="shared" si="93"/>
        <v>0</v>
      </c>
    </row>
    <row r="792" spans="1:19" x14ac:dyDescent="0.45">
      <c r="A792" s="1">
        <v>1963</v>
      </c>
      <c r="B792" s="1" t="s">
        <v>23</v>
      </c>
      <c r="C792" s="1" t="s">
        <v>109</v>
      </c>
      <c r="D792" s="1" t="s">
        <v>110</v>
      </c>
      <c r="E792" s="2">
        <v>43901</v>
      </c>
      <c r="F792" s="1" t="s">
        <v>45</v>
      </c>
      <c r="G792" s="1"/>
      <c r="H792" s="7">
        <f>IFERROR(VLOOKUP($C792&amp;":"&amp;$D792, Region!$D:$K, 2, FALSE), "")</f>
        <v>37.658363000000001</v>
      </c>
      <c r="I792" s="7">
        <f>IFERROR(VLOOKUP($C792&amp;":"&amp;$D792, Region!$D:$K, 3, FALSE), "")</f>
        <v>126.83196100000001</v>
      </c>
      <c r="J792" s="7">
        <f>IFERROR(VLOOKUP($C792&amp;":"&amp;$D792, Region!$D:$K, 7, FALSE), "")</f>
        <v>1.88</v>
      </c>
      <c r="K792" s="7">
        <f>IFERROR(VLOOKUP($C792&amp;":"&amp;$D792, Region!$D:$K, 8, FALSE), "")</f>
        <v>12.82</v>
      </c>
      <c r="L792" s="1"/>
      <c r="M792" s="13">
        <f t="shared" si="87"/>
        <v>-0.61676956931302718</v>
      </c>
      <c r="N792" s="13">
        <f t="shared" si="88"/>
        <v>1.5278841392650162</v>
      </c>
      <c r="O792" s="13">
        <f t="shared" si="89"/>
        <v>-1.4313458848101759</v>
      </c>
      <c r="P792" s="13">
        <f t="shared" si="90"/>
        <v>0.84277436343939161</v>
      </c>
      <c r="Q792" s="13">
        <f t="shared" si="91"/>
        <v>-0.66775433298578546</v>
      </c>
      <c r="R792" s="13">
        <f t="shared" si="92"/>
        <v>1.08549249632704</v>
      </c>
      <c r="S792" s="14">
        <f t="shared" si="93"/>
        <v>0</v>
      </c>
    </row>
    <row r="793" spans="1:19" x14ac:dyDescent="0.45">
      <c r="A793" s="1">
        <v>1975</v>
      </c>
      <c r="B793" s="1" t="s">
        <v>23</v>
      </c>
      <c r="C793" s="1" t="s">
        <v>109</v>
      </c>
      <c r="D793" s="1" t="s">
        <v>112</v>
      </c>
      <c r="E793" s="2">
        <v>43901</v>
      </c>
      <c r="F793" s="1" t="s">
        <v>45</v>
      </c>
      <c r="G793" s="1"/>
      <c r="H793" s="7">
        <f>IFERROR(VLOOKUP($C793&amp;":"&amp;$D793, Region!$D:$K, 2, FALSE), "")</f>
        <v>37.503393000000003</v>
      </c>
      <c r="I793" s="7">
        <f>IFERROR(VLOOKUP($C793&amp;":"&amp;$D793, Region!$D:$K, 3, FALSE), "")</f>
        <v>126.766049</v>
      </c>
      <c r="J793" s="7">
        <f>IFERROR(VLOOKUP($C793&amp;":"&amp;$D793, Region!$D:$K, 7, FALSE), "")</f>
        <v>1.51</v>
      </c>
      <c r="K793" s="7">
        <f>IFERROR(VLOOKUP($C793&amp;":"&amp;$D793, Region!$D:$K, 8, FALSE), "")</f>
        <v>12.77</v>
      </c>
      <c r="L793" s="1"/>
      <c r="M793" s="13">
        <f t="shared" si="87"/>
        <v>2.1333527217484104E-3</v>
      </c>
      <c r="N793" s="13">
        <f t="shared" si="88"/>
        <v>1.3317357079277166</v>
      </c>
      <c r="O793" s="13">
        <f t="shared" si="89"/>
        <v>-1.5081148120528962</v>
      </c>
      <c r="P793" s="13">
        <f t="shared" si="90"/>
        <v>0.15937567352702089</v>
      </c>
      <c r="Q793" s="13">
        <f t="shared" si="91"/>
        <v>-0.67447271859274704</v>
      </c>
      <c r="R793" s="13">
        <f t="shared" si="92"/>
        <v>1.08549249632704</v>
      </c>
      <c r="S793" s="14">
        <f t="shared" si="93"/>
        <v>0</v>
      </c>
    </row>
    <row r="794" spans="1:19" x14ac:dyDescent="0.45">
      <c r="A794" s="1">
        <v>1968</v>
      </c>
      <c r="B794" s="1" t="s">
        <v>23</v>
      </c>
      <c r="C794" s="1" t="s">
        <v>109</v>
      </c>
      <c r="D794" s="1" t="s">
        <v>132</v>
      </c>
      <c r="E794" s="2">
        <v>43901</v>
      </c>
      <c r="F794" s="1" t="s">
        <v>45</v>
      </c>
      <c r="G794" s="1"/>
      <c r="H794" s="7">
        <f>IFERROR(VLOOKUP($C794&amp;":"&amp;$D794, Region!$D:$K, 2, FALSE), "")</f>
        <v>37.429321999999999</v>
      </c>
      <c r="I794" s="7">
        <f>IFERROR(VLOOKUP($C794&amp;":"&amp;$D794, Region!$D:$K, 3, FALSE), "")</f>
        <v>127.25515300000001</v>
      </c>
      <c r="J794" s="7">
        <f>IFERROR(VLOOKUP($C794&amp;":"&amp;$D794, Region!$D:$K, 7, FALSE), "")</f>
        <v>1.0900000000000001</v>
      </c>
      <c r="K794" s="7">
        <f>IFERROR(VLOOKUP($C794&amp;":"&amp;$D794, Region!$D:$K, 8, FALSE), "")</f>
        <v>12.65</v>
      </c>
      <c r="L794" s="1"/>
      <c r="M794" s="13">
        <f t="shared" si="87"/>
        <v>-0.35889335179853737</v>
      </c>
      <c r="N794" s="13">
        <f t="shared" si="88"/>
        <v>1.2379826559977563</v>
      </c>
      <c r="O794" s="13">
        <f t="shared" si="89"/>
        <v>-0.93844632391541305</v>
      </c>
      <c r="P794" s="13">
        <f t="shared" si="90"/>
        <v>-0.6163741906978325</v>
      </c>
      <c r="Q794" s="13">
        <f t="shared" si="91"/>
        <v>-0.69059684404945465</v>
      </c>
      <c r="R794" s="13">
        <f t="shared" si="92"/>
        <v>1.08549249632704</v>
      </c>
      <c r="S794" s="14">
        <f t="shared" si="93"/>
        <v>0</v>
      </c>
    </row>
    <row r="795" spans="1:19" x14ac:dyDescent="0.45">
      <c r="A795" s="1">
        <v>1952</v>
      </c>
      <c r="B795" s="1" t="s">
        <v>23</v>
      </c>
      <c r="C795" s="1" t="s">
        <v>109</v>
      </c>
      <c r="D795" s="1" t="s">
        <v>124</v>
      </c>
      <c r="E795" s="2">
        <v>43901</v>
      </c>
      <c r="F795" s="1" t="s">
        <v>45</v>
      </c>
      <c r="G795" s="1"/>
      <c r="H795" s="7">
        <f>IFERROR(VLOOKUP($C795&amp;":"&amp;$D795, Region!$D:$K, 2, FALSE), "")</f>
        <v>37.42</v>
      </c>
      <c r="I795" s="7">
        <f>IFERROR(VLOOKUP($C795&amp;":"&amp;$D795, Region!$D:$K, 3, FALSE), "")</f>
        <v>127.12670300000001</v>
      </c>
      <c r="J795" s="7">
        <f>IFERROR(VLOOKUP($C795&amp;":"&amp;$D795, Region!$D:$K, 7, FALSE), "")</f>
        <v>2.08</v>
      </c>
      <c r="K795" s="7">
        <f>IFERROR(VLOOKUP($C795&amp;":"&amp;$D795, Region!$D:$K, 8, FALSE), "")</f>
        <v>13.52</v>
      </c>
      <c r="L795" s="1"/>
      <c r="M795" s="13">
        <f t="shared" si="87"/>
        <v>-1.1840972478449048</v>
      </c>
      <c r="N795" s="13">
        <f t="shared" si="88"/>
        <v>1.226183626011786</v>
      </c>
      <c r="O795" s="13">
        <f t="shared" si="89"/>
        <v>-1.088054418106543</v>
      </c>
      <c r="P795" s="13">
        <f t="shared" si="90"/>
        <v>1.2121790606893221</v>
      </c>
      <c r="Q795" s="13">
        <f t="shared" si="91"/>
        <v>-0.57369693448832393</v>
      </c>
      <c r="R795" s="13">
        <f t="shared" si="92"/>
        <v>1.08549249632704</v>
      </c>
      <c r="S795" s="14">
        <f t="shared" si="93"/>
        <v>0</v>
      </c>
    </row>
    <row r="796" spans="1:19" x14ac:dyDescent="0.45">
      <c r="A796" s="1">
        <v>1992</v>
      </c>
      <c r="B796" s="1" t="s">
        <v>23</v>
      </c>
      <c r="C796" s="1" t="s">
        <v>109</v>
      </c>
      <c r="D796" s="1" t="s">
        <v>135</v>
      </c>
      <c r="E796" s="2">
        <v>43901</v>
      </c>
      <c r="F796" s="1" t="s">
        <v>45</v>
      </c>
      <c r="G796" s="1"/>
      <c r="H796" s="7">
        <f>IFERROR(VLOOKUP($C796&amp;":"&amp;$D796, Region!$D:$K, 2, FALSE), "")</f>
        <v>37.738058000000002</v>
      </c>
      <c r="I796" s="7">
        <f>IFERROR(VLOOKUP($C796&amp;":"&amp;$D796, Region!$D:$K, 3, FALSE), "")</f>
        <v>127.033716</v>
      </c>
      <c r="J796" s="7">
        <f>IFERROR(VLOOKUP($C796&amp;":"&amp;$D796, Region!$D:$K, 7, FALSE), "")</f>
        <v>1.59</v>
      </c>
      <c r="K796" s="7">
        <f>IFERROR(VLOOKUP($C796&amp;":"&amp;$D796, Region!$D:$K, 8, FALSE), "")</f>
        <v>14.61</v>
      </c>
      <c r="L796" s="1"/>
      <c r="M796" s="13">
        <f t="shared" si="87"/>
        <v>0.87891249227101387</v>
      </c>
      <c r="N796" s="13">
        <f t="shared" si="88"/>
        <v>1.6287555933233917</v>
      </c>
      <c r="O796" s="13">
        <f t="shared" si="89"/>
        <v>-1.1963580993408887</v>
      </c>
      <c r="P796" s="13">
        <f t="shared" si="90"/>
        <v>0.30713755242699309</v>
      </c>
      <c r="Q796" s="13">
        <f t="shared" si="91"/>
        <v>-0.42723612825656238</v>
      </c>
      <c r="R796" s="13">
        <f t="shared" si="92"/>
        <v>1.08549249632704</v>
      </c>
      <c r="S796" s="14">
        <f t="shared" si="93"/>
        <v>0</v>
      </c>
    </row>
    <row r="797" spans="1:19" x14ac:dyDescent="0.45">
      <c r="A797" s="1">
        <v>1971</v>
      </c>
      <c r="B797" s="1" t="s">
        <v>23</v>
      </c>
      <c r="C797" s="1" t="s">
        <v>109</v>
      </c>
      <c r="D797" s="1" t="s">
        <v>112</v>
      </c>
      <c r="E797" s="2">
        <v>43902</v>
      </c>
      <c r="F797" s="1" t="s">
        <v>45</v>
      </c>
      <c r="G797" s="1"/>
      <c r="H797" s="7">
        <f>IFERROR(VLOOKUP($C797&amp;":"&amp;$D797, Region!$D:$K, 2, FALSE), "")</f>
        <v>37.503393000000003</v>
      </c>
      <c r="I797" s="7">
        <f>IFERROR(VLOOKUP($C797&amp;":"&amp;$D797, Region!$D:$K, 3, FALSE), "")</f>
        <v>126.766049</v>
      </c>
      <c r="J797" s="7">
        <f>IFERROR(VLOOKUP($C797&amp;":"&amp;$D797, Region!$D:$K, 7, FALSE), "")</f>
        <v>1.51</v>
      </c>
      <c r="K797" s="7">
        <f>IFERROR(VLOOKUP($C797&amp;":"&amp;$D797, Region!$D:$K, 8, FALSE), "")</f>
        <v>12.77</v>
      </c>
      <c r="L797" s="1"/>
      <c r="M797" s="13">
        <f t="shared" si="87"/>
        <v>-0.20416762128984345</v>
      </c>
      <c r="N797" s="13">
        <f t="shared" si="88"/>
        <v>1.3317357079277166</v>
      </c>
      <c r="O797" s="13">
        <f t="shared" si="89"/>
        <v>-1.5081148120528962</v>
      </c>
      <c r="P797" s="13">
        <f t="shared" si="90"/>
        <v>0.15937567352702089</v>
      </c>
      <c r="Q797" s="13">
        <f t="shared" si="91"/>
        <v>-0.67447271859274704</v>
      </c>
      <c r="R797" s="13">
        <f t="shared" si="92"/>
        <v>1.2125704081228839</v>
      </c>
      <c r="S797" s="14">
        <f t="shared" si="93"/>
        <v>0</v>
      </c>
    </row>
    <row r="798" spans="1:19" x14ac:dyDescent="0.45">
      <c r="A798" s="1">
        <v>1969</v>
      </c>
      <c r="B798" s="1" t="s">
        <v>23</v>
      </c>
      <c r="C798" s="1" t="s">
        <v>109</v>
      </c>
      <c r="D798" s="1" t="s">
        <v>112</v>
      </c>
      <c r="E798" s="2">
        <v>43902</v>
      </c>
      <c r="F798" s="1" t="s">
        <v>45</v>
      </c>
      <c r="G798" s="1"/>
      <c r="H798" s="7">
        <f>IFERROR(VLOOKUP($C798&amp;":"&amp;$D798, Region!$D:$K, 2, FALSE), "")</f>
        <v>37.503393000000003</v>
      </c>
      <c r="I798" s="7">
        <f>IFERROR(VLOOKUP($C798&amp;":"&amp;$D798, Region!$D:$K, 3, FALSE), "")</f>
        <v>126.766049</v>
      </c>
      <c r="J798" s="7">
        <f>IFERROR(VLOOKUP($C798&amp;":"&amp;$D798, Region!$D:$K, 7, FALSE), "")</f>
        <v>1.51</v>
      </c>
      <c r="K798" s="7">
        <f>IFERROR(VLOOKUP($C798&amp;":"&amp;$D798, Region!$D:$K, 8, FALSE), "")</f>
        <v>12.77</v>
      </c>
      <c r="L798" s="1"/>
      <c r="M798" s="13">
        <f t="shared" si="87"/>
        <v>-0.30731810829563938</v>
      </c>
      <c r="N798" s="13">
        <f t="shared" si="88"/>
        <v>1.3317357079277166</v>
      </c>
      <c r="O798" s="13">
        <f t="shared" si="89"/>
        <v>-1.5081148120528962</v>
      </c>
      <c r="P798" s="13">
        <f t="shared" si="90"/>
        <v>0.15937567352702089</v>
      </c>
      <c r="Q798" s="13">
        <f t="shared" si="91"/>
        <v>-0.67447271859274704</v>
      </c>
      <c r="R798" s="13">
        <f t="shared" si="92"/>
        <v>1.2125704081228839</v>
      </c>
      <c r="S798" s="14">
        <f t="shared" si="93"/>
        <v>0</v>
      </c>
    </row>
    <row r="799" spans="1:19" x14ac:dyDescent="0.45">
      <c r="A799" s="1">
        <v>1974</v>
      </c>
      <c r="B799" s="1" t="s">
        <v>23</v>
      </c>
      <c r="C799" s="1" t="s">
        <v>109</v>
      </c>
      <c r="D799" s="1" t="s">
        <v>112</v>
      </c>
      <c r="E799" s="2">
        <v>43902</v>
      </c>
      <c r="F799" s="1" t="s">
        <v>45</v>
      </c>
      <c r="G799" s="1"/>
      <c r="H799" s="7">
        <f>IFERROR(VLOOKUP($C799&amp;":"&amp;$D799, Region!$D:$K, 2, FALSE), "")</f>
        <v>37.503393000000003</v>
      </c>
      <c r="I799" s="7">
        <f>IFERROR(VLOOKUP($C799&amp;":"&amp;$D799, Region!$D:$K, 3, FALSE), "")</f>
        <v>126.766049</v>
      </c>
      <c r="J799" s="7">
        <f>IFERROR(VLOOKUP($C799&amp;":"&amp;$D799, Region!$D:$K, 7, FALSE), "")</f>
        <v>1.51</v>
      </c>
      <c r="K799" s="7">
        <f>IFERROR(VLOOKUP($C799&amp;":"&amp;$D799, Region!$D:$K, 8, FALSE), "")</f>
        <v>12.77</v>
      </c>
      <c r="L799" s="1"/>
      <c r="M799" s="13">
        <f t="shared" si="87"/>
        <v>-4.9441890781149557E-2</v>
      </c>
      <c r="N799" s="13">
        <f t="shared" si="88"/>
        <v>1.3317357079277166</v>
      </c>
      <c r="O799" s="13">
        <f t="shared" si="89"/>
        <v>-1.5081148120528962</v>
      </c>
      <c r="P799" s="13">
        <f t="shared" si="90"/>
        <v>0.15937567352702089</v>
      </c>
      <c r="Q799" s="13">
        <f t="shared" si="91"/>
        <v>-0.67447271859274704</v>
      </c>
      <c r="R799" s="13">
        <f t="shared" si="92"/>
        <v>1.2125704081228839</v>
      </c>
      <c r="S799" s="14">
        <f t="shared" si="93"/>
        <v>0</v>
      </c>
    </row>
    <row r="800" spans="1:19" x14ac:dyDescent="0.45">
      <c r="A800" s="1">
        <v>1954</v>
      </c>
      <c r="B800" s="1" t="s">
        <v>23</v>
      </c>
      <c r="C800" s="1" t="s">
        <v>109</v>
      </c>
      <c r="D800" s="1" t="s">
        <v>112</v>
      </c>
      <c r="E800" s="2">
        <v>43902</v>
      </c>
      <c r="F800" s="1" t="s">
        <v>45</v>
      </c>
      <c r="G800" s="1"/>
      <c r="H800" s="7">
        <f>IFERROR(VLOOKUP($C800&amp;":"&amp;$D800, Region!$D:$K, 2, FALSE), "")</f>
        <v>37.503393000000003</v>
      </c>
      <c r="I800" s="7">
        <f>IFERROR(VLOOKUP($C800&amp;":"&amp;$D800, Region!$D:$K, 3, FALSE), "")</f>
        <v>126.766049</v>
      </c>
      <c r="J800" s="7">
        <f>IFERROR(VLOOKUP($C800&amp;":"&amp;$D800, Region!$D:$K, 7, FALSE), "")</f>
        <v>1.51</v>
      </c>
      <c r="K800" s="7">
        <f>IFERROR(VLOOKUP($C800&amp;":"&amp;$D800, Region!$D:$K, 8, FALSE), "")</f>
        <v>12.77</v>
      </c>
      <c r="L800" s="1"/>
      <c r="M800" s="13">
        <f t="shared" si="87"/>
        <v>-1.080946760839109</v>
      </c>
      <c r="N800" s="13">
        <f t="shared" si="88"/>
        <v>1.3317357079277166</v>
      </c>
      <c r="O800" s="13">
        <f t="shared" si="89"/>
        <v>-1.5081148120528962</v>
      </c>
      <c r="P800" s="13">
        <f t="shared" si="90"/>
        <v>0.15937567352702089</v>
      </c>
      <c r="Q800" s="13">
        <f t="shared" si="91"/>
        <v>-0.67447271859274704</v>
      </c>
      <c r="R800" s="13">
        <f t="shared" si="92"/>
        <v>1.2125704081228839</v>
      </c>
      <c r="S800" s="14">
        <f t="shared" si="93"/>
        <v>0</v>
      </c>
    </row>
    <row r="801" spans="1:19" x14ac:dyDescent="0.45">
      <c r="A801" s="1">
        <v>1979</v>
      </c>
      <c r="B801" s="1" t="s">
        <v>23</v>
      </c>
      <c r="C801" s="1" t="s">
        <v>109</v>
      </c>
      <c r="D801" s="1" t="s">
        <v>113</v>
      </c>
      <c r="E801" s="2">
        <v>43902</v>
      </c>
      <c r="F801" s="1" t="s">
        <v>45</v>
      </c>
      <c r="G801" s="1"/>
      <c r="H801" s="7">
        <f>IFERROR(VLOOKUP($C801&amp;":"&amp;$D801, Region!$D:$K, 2, FALSE), "")</f>
        <v>37.263376000000001</v>
      </c>
      <c r="I801" s="7">
        <f>IFERROR(VLOOKUP($C801&amp;":"&amp;$D801, Region!$D:$K, 3, FALSE), "")</f>
        <v>127.02861300000001</v>
      </c>
      <c r="J801" s="7">
        <f>IFERROR(VLOOKUP($C801&amp;":"&amp;$D801, Region!$D:$K, 7, FALSE), "")</f>
        <v>1.72</v>
      </c>
      <c r="K801" s="7">
        <f>IFERROR(VLOOKUP($C801&amp;":"&amp;$D801, Region!$D:$K, 8, FALSE), "")</f>
        <v>10.5</v>
      </c>
      <c r="L801" s="1"/>
      <c r="M801" s="13">
        <f t="shared" si="87"/>
        <v>0.20843432673334028</v>
      </c>
      <c r="N801" s="13">
        <f t="shared" si="88"/>
        <v>1.0279416958977405</v>
      </c>
      <c r="O801" s="13">
        <f t="shared" si="89"/>
        <v>-1.2023016579602426</v>
      </c>
      <c r="P801" s="13">
        <f t="shared" si="90"/>
        <v>0.54725060563944761</v>
      </c>
      <c r="Q801" s="13">
        <f t="shared" si="91"/>
        <v>-0.97948742514880094</v>
      </c>
      <c r="R801" s="13">
        <f t="shared" si="92"/>
        <v>1.2125704081228839</v>
      </c>
      <c r="S801" s="14">
        <f t="shared" si="93"/>
        <v>0</v>
      </c>
    </row>
    <row r="802" spans="1:19" x14ac:dyDescent="0.45">
      <c r="A802" s="1">
        <v>1954</v>
      </c>
      <c r="B802" s="1" t="s">
        <v>23</v>
      </c>
      <c r="C802" s="1" t="s">
        <v>109</v>
      </c>
      <c r="D802" s="1" t="s">
        <v>131</v>
      </c>
      <c r="E802" s="2">
        <v>43902</v>
      </c>
      <c r="F802" s="1" t="s">
        <v>45</v>
      </c>
      <c r="G802" s="1"/>
      <c r="H802" s="7">
        <f>IFERROR(VLOOKUP($C802&amp;":"&amp;$D802, Region!$D:$K, 2, FALSE), "")</f>
        <v>37.321863</v>
      </c>
      <c r="I802" s="7">
        <f>IFERROR(VLOOKUP($C802&amp;":"&amp;$D802, Region!$D:$K, 3, FALSE), "")</f>
        <v>126.83092000000001</v>
      </c>
      <c r="J802" s="7">
        <f>IFERROR(VLOOKUP($C802&amp;":"&amp;$D802, Region!$D:$K, 7, FALSE), "")</f>
        <v>1.49</v>
      </c>
      <c r="K802" s="7">
        <f>IFERROR(VLOOKUP($C802&amp;":"&amp;$D802, Region!$D:$K, 8, FALSE), "")</f>
        <v>10.35</v>
      </c>
      <c r="L802" s="1"/>
      <c r="M802" s="13">
        <f t="shared" si="87"/>
        <v>-1.080946760839109</v>
      </c>
      <c r="N802" s="13">
        <f t="shared" si="88"/>
        <v>1.1019697871645964</v>
      </c>
      <c r="O802" s="13">
        <f t="shared" si="89"/>
        <v>-1.4325583567919047</v>
      </c>
      <c r="P802" s="13">
        <f t="shared" si="90"/>
        <v>0.12243520380202784</v>
      </c>
      <c r="Q802" s="13">
        <f t="shared" si="91"/>
        <v>-0.9996425819696857</v>
      </c>
      <c r="R802" s="13">
        <f t="shared" si="92"/>
        <v>1.2125704081228839</v>
      </c>
      <c r="S802" s="14">
        <f t="shared" si="93"/>
        <v>0</v>
      </c>
    </row>
    <row r="803" spans="1:19" x14ac:dyDescent="0.45">
      <c r="A803" s="1">
        <v>1988</v>
      </c>
      <c r="B803" s="1" t="s">
        <v>23</v>
      </c>
      <c r="C803" s="1" t="s">
        <v>109</v>
      </c>
      <c r="D803" s="1" t="s">
        <v>124</v>
      </c>
      <c r="E803" s="2">
        <v>43903</v>
      </c>
      <c r="F803" s="1" t="s">
        <v>45</v>
      </c>
      <c r="G803" s="1"/>
      <c r="H803" s="7">
        <f>IFERROR(VLOOKUP($C803&amp;":"&amp;$D803, Region!$D:$K, 2, FALSE), "")</f>
        <v>37.42</v>
      </c>
      <c r="I803" s="7">
        <f>IFERROR(VLOOKUP($C803&amp;":"&amp;$D803, Region!$D:$K, 3, FALSE), "")</f>
        <v>127.12670300000001</v>
      </c>
      <c r="J803" s="7">
        <f>IFERROR(VLOOKUP($C803&amp;":"&amp;$D803, Region!$D:$K, 7, FALSE), "")</f>
        <v>2.08</v>
      </c>
      <c r="K803" s="7">
        <f>IFERROR(VLOOKUP($C803&amp;":"&amp;$D803, Region!$D:$K, 8, FALSE), "")</f>
        <v>13.52</v>
      </c>
      <c r="L803" s="1"/>
      <c r="M803" s="13">
        <f t="shared" si="87"/>
        <v>0.672611518259422</v>
      </c>
      <c r="N803" s="13">
        <f t="shared" si="88"/>
        <v>1.226183626011786</v>
      </c>
      <c r="O803" s="13">
        <f t="shared" si="89"/>
        <v>-1.088054418106543</v>
      </c>
      <c r="P803" s="13">
        <f t="shared" si="90"/>
        <v>1.2121790606893221</v>
      </c>
      <c r="Q803" s="13">
        <f t="shared" si="91"/>
        <v>-0.57369693448832393</v>
      </c>
      <c r="R803" s="13">
        <f t="shared" si="92"/>
        <v>1.3396483199187277</v>
      </c>
      <c r="S803" s="14">
        <f t="shared" si="93"/>
        <v>0</v>
      </c>
    </row>
    <row r="804" spans="1:19" x14ac:dyDescent="0.45">
      <c r="A804" s="1">
        <v>1999</v>
      </c>
      <c r="B804" s="1" t="s">
        <v>23</v>
      </c>
      <c r="C804" s="1" t="s">
        <v>109</v>
      </c>
      <c r="D804" s="1" t="s">
        <v>120</v>
      </c>
      <c r="E804" s="2">
        <v>43903</v>
      </c>
      <c r="F804" s="1" t="s">
        <v>45</v>
      </c>
      <c r="G804" s="1"/>
      <c r="H804" s="7">
        <f>IFERROR(VLOOKUP($C804&amp;":"&amp;$D804, Region!$D:$K, 2, FALSE), "")</f>
        <v>37.240985000000002</v>
      </c>
      <c r="I804" s="7">
        <f>IFERROR(VLOOKUP($C804&amp;":"&amp;$D804, Region!$D:$K, 3, FALSE), "")</f>
        <v>127.17805</v>
      </c>
      <c r="J804" s="7">
        <f>IFERROR(VLOOKUP($C804&amp;":"&amp;$D804, Region!$D:$K, 7, FALSE), "")</f>
        <v>1.82</v>
      </c>
      <c r="K804" s="7">
        <f>IFERROR(VLOOKUP($C804&amp;":"&amp;$D804, Region!$D:$K, 8, FALSE), "")</f>
        <v>12.77</v>
      </c>
      <c r="L804" s="1"/>
      <c r="M804" s="13">
        <f t="shared" si="87"/>
        <v>1.2399391967912996</v>
      </c>
      <c r="N804" s="13">
        <f t="shared" si="88"/>
        <v>0.99960098785054874</v>
      </c>
      <c r="O804" s="13">
        <f t="shared" si="89"/>
        <v>-1.0282496161413361</v>
      </c>
      <c r="P804" s="13">
        <f t="shared" si="90"/>
        <v>0.73195295426441287</v>
      </c>
      <c r="Q804" s="13">
        <f t="shared" si="91"/>
        <v>-0.67447271859274704</v>
      </c>
      <c r="R804" s="13">
        <f t="shared" si="92"/>
        <v>1.3396483199187277</v>
      </c>
      <c r="S804" s="14">
        <f t="shared" si="93"/>
        <v>0</v>
      </c>
    </row>
    <row r="805" spans="1:19" x14ac:dyDescent="0.45">
      <c r="A805" s="1">
        <v>1961</v>
      </c>
      <c r="B805" s="1" t="s">
        <v>23</v>
      </c>
      <c r="C805" s="1" t="s">
        <v>109</v>
      </c>
      <c r="D805" s="1" t="s">
        <v>124</v>
      </c>
      <c r="E805" s="2">
        <v>43903</v>
      </c>
      <c r="F805" s="1" t="s">
        <v>45</v>
      </c>
      <c r="G805" s="1"/>
      <c r="H805" s="7">
        <f>IFERROR(VLOOKUP($C805&amp;":"&amp;$D805, Region!$D:$K, 2, FALSE), "")</f>
        <v>37.42</v>
      </c>
      <c r="I805" s="7">
        <f>IFERROR(VLOOKUP($C805&amp;":"&amp;$D805, Region!$D:$K, 3, FALSE), "")</f>
        <v>127.12670300000001</v>
      </c>
      <c r="J805" s="7">
        <f>IFERROR(VLOOKUP($C805&amp;":"&amp;$D805, Region!$D:$K, 7, FALSE), "")</f>
        <v>2.08</v>
      </c>
      <c r="K805" s="7">
        <f>IFERROR(VLOOKUP($C805&amp;":"&amp;$D805, Region!$D:$K, 8, FALSE), "")</f>
        <v>13.52</v>
      </c>
      <c r="L805" s="1"/>
      <c r="M805" s="13">
        <f t="shared" si="87"/>
        <v>-0.71992005631882316</v>
      </c>
      <c r="N805" s="13">
        <f t="shared" si="88"/>
        <v>1.226183626011786</v>
      </c>
      <c r="O805" s="13">
        <f t="shared" si="89"/>
        <v>-1.088054418106543</v>
      </c>
      <c r="P805" s="13">
        <f t="shared" si="90"/>
        <v>1.2121790606893221</v>
      </c>
      <c r="Q805" s="13">
        <f t="shared" si="91"/>
        <v>-0.57369693448832393</v>
      </c>
      <c r="R805" s="13">
        <f t="shared" si="92"/>
        <v>1.3396483199187277</v>
      </c>
      <c r="S805" s="14">
        <f t="shared" si="93"/>
        <v>0</v>
      </c>
    </row>
    <row r="806" spans="1:19" x14ac:dyDescent="0.45">
      <c r="A806" s="1">
        <v>1974</v>
      </c>
      <c r="B806" s="1" t="s">
        <v>23</v>
      </c>
      <c r="C806" s="1" t="s">
        <v>109</v>
      </c>
      <c r="D806" s="1" t="s">
        <v>111</v>
      </c>
      <c r="E806" s="2">
        <v>43903</v>
      </c>
      <c r="F806" s="1" t="s">
        <v>45</v>
      </c>
      <c r="G806" s="1"/>
      <c r="H806" s="7">
        <f>IFERROR(VLOOKUP($C806&amp;":"&amp;$D806, Region!$D:$K, 2, FALSE), "")</f>
        <v>36.992292999999997</v>
      </c>
      <c r="I806" s="7">
        <f>IFERROR(VLOOKUP($C806&amp;":"&amp;$D806, Region!$D:$K, 3, FALSE), "")</f>
        <v>127.112709</v>
      </c>
      <c r="J806" s="7">
        <f>IFERROR(VLOOKUP($C806&amp;":"&amp;$D806, Region!$D:$K, 7, FALSE), "")</f>
        <v>1.39</v>
      </c>
      <c r="K806" s="7">
        <f>IFERROR(VLOOKUP($C806&amp;":"&amp;$D806, Region!$D:$K, 8, FALSE), "")</f>
        <v>12.13</v>
      </c>
      <c r="L806" s="1"/>
      <c r="M806" s="13">
        <f t="shared" si="87"/>
        <v>-4.9441890781149557E-2</v>
      </c>
      <c r="N806" s="13">
        <f t="shared" si="88"/>
        <v>0.68482686585185715</v>
      </c>
      <c r="O806" s="13">
        <f t="shared" si="89"/>
        <v>-1.1043534891078064</v>
      </c>
      <c r="P806" s="13">
        <f t="shared" si="90"/>
        <v>-6.2267144822937444E-2</v>
      </c>
      <c r="Q806" s="13">
        <f t="shared" si="91"/>
        <v>-0.76046805436185461</v>
      </c>
      <c r="R806" s="13">
        <f t="shared" si="92"/>
        <v>1.3396483199187277</v>
      </c>
      <c r="S806" s="14">
        <f t="shared" si="93"/>
        <v>0</v>
      </c>
    </row>
    <row r="807" spans="1:19" x14ac:dyDescent="0.45">
      <c r="A807" s="1">
        <v>1969</v>
      </c>
      <c r="B807" s="1" t="s">
        <v>23</v>
      </c>
      <c r="C807" s="1" t="s">
        <v>109</v>
      </c>
      <c r="D807" s="1" t="s">
        <v>112</v>
      </c>
      <c r="E807" s="2">
        <v>43903</v>
      </c>
      <c r="F807" s="1" t="s">
        <v>45</v>
      </c>
      <c r="G807" s="1"/>
      <c r="H807" s="7">
        <f>IFERROR(VLOOKUP($C807&amp;":"&amp;$D807, Region!$D:$K, 2, FALSE), "")</f>
        <v>37.503393000000003</v>
      </c>
      <c r="I807" s="7">
        <f>IFERROR(VLOOKUP($C807&amp;":"&amp;$D807, Region!$D:$K, 3, FALSE), "")</f>
        <v>126.766049</v>
      </c>
      <c r="J807" s="7">
        <f>IFERROR(VLOOKUP($C807&amp;":"&amp;$D807, Region!$D:$K, 7, FALSE), "")</f>
        <v>1.51</v>
      </c>
      <c r="K807" s="7">
        <f>IFERROR(VLOOKUP($C807&amp;":"&amp;$D807, Region!$D:$K, 8, FALSE), "")</f>
        <v>12.77</v>
      </c>
      <c r="L807" s="1"/>
      <c r="M807" s="13">
        <f t="shared" si="87"/>
        <v>-0.30731810829563938</v>
      </c>
      <c r="N807" s="13">
        <f t="shared" si="88"/>
        <v>1.3317357079277166</v>
      </c>
      <c r="O807" s="13">
        <f t="shared" si="89"/>
        <v>-1.5081148120528962</v>
      </c>
      <c r="P807" s="13">
        <f t="shared" si="90"/>
        <v>0.15937567352702089</v>
      </c>
      <c r="Q807" s="13">
        <f t="shared" si="91"/>
        <v>-0.67447271859274704</v>
      </c>
      <c r="R807" s="13">
        <f t="shared" si="92"/>
        <v>1.3396483199187277</v>
      </c>
      <c r="S807" s="14">
        <f t="shared" si="93"/>
        <v>0</v>
      </c>
    </row>
    <row r="808" spans="1:19" x14ac:dyDescent="0.45">
      <c r="A808" s="1">
        <v>1986</v>
      </c>
      <c r="B808" s="1" t="s">
        <v>23</v>
      </c>
      <c r="C808" s="1" t="s">
        <v>109</v>
      </c>
      <c r="D808" s="1" t="s">
        <v>112</v>
      </c>
      <c r="E808" s="2">
        <v>43903</v>
      </c>
      <c r="F808" s="1" t="s">
        <v>45</v>
      </c>
      <c r="G808" s="1"/>
      <c r="H808" s="7">
        <f>IFERROR(VLOOKUP($C808&amp;":"&amp;$D808, Region!$D:$K, 2, FALSE), "")</f>
        <v>37.503393000000003</v>
      </c>
      <c r="I808" s="7">
        <f>IFERROR(VLOOKUP($C808&amp;":"&amp;$D808, Region!$D:$K, 3, FALSE), "")</f>
        <v>126.766049</v>
      </c>
      <c r="J808" s="7">
        <f>IFERROR(VLOOKUP($C808&amp;":"&amp;$D808, Region!$D:$K, 7, FALSE), "")</f>
        <v>1.51</v>
      </c>
      <c r="K808" s="7">
        <f>IFERROR(VLOOKUP($C808&amp;":"&amp;$D808, Region!$D:$K, 8, FALSE), "")</f>
        <v>12.77</v>
      </c>
      <c r="L808" s="1"/>
      <c r="M808" s="13">
        <f t="shared" si="87"/>
        <v>0.56946103125362602</v>
      </c>
      <c r="N808" s="13">
        <f t="shared" si="88"/>
        <v>1.3317357079277166</v>
      </c>
      <c r="O808" s="13">
        <f t="shared" si="89"/>
        <v>-1.5081148120528962</v>
      </c>
      <c r="P808" s="13">
        <f t="shared" si="90"/>
        <v>0.15937567352702089</v>
      </c>
      <c r="Q808" s="13">
        <f t="shared" si="91"/>
        <v>-0.67447271859274704</v>
      </c>
      <c r="R808" s="13">
        <f t="shared" si="92"/>
        <v>1.3396483199187277</v>
      </c>
      <c r="S808" s="14">
        <f t="shared" si="93"/>
        <v>0</v>
      </c>
    </row>
    <row r="809" spans="1:19" x14ac:dyDescent="0.45">
      <c r="A809" s="1">
        <v>1959</v>
      </c>
      <c r="B809" s="1" t="s">
        <v>23</v>
      </c>
      <c r="C809" s="1" t="s">
        <v>109</v>
      </c>
      <c r="D809" s="1" t="s">
        <v>112</v>
      </c>
      <c r="E809" s="2">
        <v>43903</v>
      </c>
      <c r="F809" s="1" t="s">
        <v>45</v>
      </c>
      <c r="G809" s="1"/>
      <c r="H809" s="7">
        <f>IFERROR(VLOOKUP($C809&amp;":"&amp;$D809, Region!$D:$K, 2, FALSE), "")</f>
        <v>37.503393000000003</v>
      </c>
      <c r="I809" s="7">
        <f>IFERROR(VLOOKUP($C809&amp;":"&amp;$D809, Region!$D:$K, 3, FALSE), "")</f>
        <v>126.766049</v>
      </c>
      <c r="J809" s="7">
        <f>IFERROR(VLOOKUP($C809&amp;":"&amp;$D809, Region!$D:$K, 7, FALSE), "")</f>
        <v>1.51</v>
      </c>
      <c r="K809" s="7">
        <f>IFERROR(VLOOKUP($C809&amp;":"&amp;$D809, Region!$D:$K, 8, FALSE), "")</f>
        <v>12.77</v>
      </c>
      <c r="L809" s="1"/>
      <c r="M809" s="13">
        <f t="shared" si="87"/>
        <v>-0.82307054332461904</v>
      </c>
      <c r="N809" s="13">
        <f t="shared" si="88"/>
        <v>1.3317357079277166</v>
      </c>
      <c r="O809" s="13">
        <f t="shared" si="89"/>
        <v>-1.5081148120528962</v>
      </c>
      <c r="P809" s="13">
        <f t="shared" si="90"/>
        <v>0.15937567352702089</v>
      </c>
      <c r="Q809" s="13">
        <f t="shared" si="91"/>
        <v>-0.67447271859274704</v>
      </c>
      <c r="R809" s="13">
        <f t="shared" si="92"/>
        <v>1.3396483199187277</v>
      </c>
      <c r="S809" s="14">
        <f t="shared" si="93"/>
        <v>0</v>
      </c>
    </row>
    <row r="810" spans="1:19" x14ac:dyDescent="0.45">
      <c r="A810" s="1">
        <v>1991</v>
      </c>
      <c r="B810" s="1" t="s">
        <v>23</v>
      </c>
      <c r="C810" s="1" t="s">
        <v>109</v>
      </c>
      <c r="D810" s="1" t="s">
        <v>124</v>
      </c>
      <c r="E810" s="2">
        <v>43903</v>
      </c>
      <c r="F810" s="1" t="s">
        <v>45</v>
      </c>
      <c r="G810" s="1"/>
      <c r="H810" s="7">
        <f>IFERROR(VLOOKUP($C810&amp;":"&amp;$D810, Region!$D:$K, 2, FALSE), "")</f>
        <v>37.42</v>
      </c>
      <c r="I810" s="7">
        <f>IFERROR(VLOOKUP($C810&amp;":"&amp;$D810, Region!$D:$K, 3, FALSE), "")</f>
        <v>127.12670300000001</v>
      </c>
      <c r="J810" s="7">
        <f>IFERROR(VLOOKUP($C810&amp;":"&amp;$D810, Region!$D:$K, 7, FALSE), "")</f>
        <v>2.08</v>
      </c>
      <c r="K810" s="7">
        <f>IFERROR(VLOOKUP($C810&amp;":"&amp;$D810, Region!$D:$K, 8, FALSE), "")</f>
        <v>13.52</v>
      </c>
      <c r="L810" s="1"/>
      <c r="M810" s="13">
        <f t="shared" si="87"/>
        <v>0.82733724876811587</v>
      </c>
      <c r="N810" s="13">
        <f t="shared" si="88"/>
        <v>1.226183626011786</v>
      </c>
      <c r="O810" s="13">
        <f t="shared" si="89"/>
        <v>-1.088054418106543</v>
      </c>
      <c r="P810" s="13">
        <f t="shared" si="90"/>
        <v>1.2121790606893221</v>
      </c>
      <c r="Q810" s="13">
        <f t="shared" si="91"/>
        <v>-0.57369693448832393</v>
      </c>
      <c r="R810" s="13">
        <f t="shared" si="92"/>
        <v>1.3396483199187277</v>
      </c>
      <c r="S810" s="14">
        <f t="shared" si="93"/>
        <v>0</v>
      </c>
    </row>
    <row r="811" spans="1:19" x14ac:dyDescent="0.45">
      <c r="A811" s="1">
        <v>1953</v>
      </c>
      <c r="B811" s="1" t="s">
        <v>23</v>
      </c>
      <c r="C811" s="1" t="s">
        <v>109</v>
      </c>
      <c r="D811" s="1" t="s">
        <v>112</v>
      </c>
      <c r="E811" s="2">
        <v>43903</v>
      </c>
      <c r="F811" s="1" t="s">
        <v>45</v>
      </c>
      <c r="G811" s="1"/>
      <c r="H811" s="7">
        <f>IFERROR(VLOOKUP($C811&amp;":"&amp;$D811, Region!$D:$K, 2, FALSE), "")</f>
        <v>37.503393000000003</v>
      </c>
      <c r="I811" s="7">
        <f>IFERROR(VLOOKUP($C811&amp;":"&amp;$D811, Region!$D:$K, 3, FALSE), "")</f>
        <v>126.766049</v>
      </c>
      <c r="J811" s="7">
        <f>IFERROR(VLOOKUP($C811&amp;":"&amp;$D811, Region!$D:$K, 7, FALSE), "")</f>
        <v>1.51</v>
      </c>
      <c r="K811" s="7">
        <f>IFERROR(VLOOKUP($C811&amp;":"&amp;$D811, Region!$D:$K, 8, FALSE), "")</f>
        <v>12.77</v>
      </c>
      <c r="L811" s="1"/>
      <c r="M811" s="13">
        <f t="shared" si="87"/>
        <v>-1.1325220043420068</v>
      </c>
      <c r="N811" s="13">
        <f t="shared" si="88"/>
        <v>1.3317357079277166</v>
      </c>
      <c r="O811" s="13">
        <f t="shared" si="89"/>
        <v>-1.5081148120528962</v>
      </c>
      <c r="P811" s="13">
        <f t="shared" si="90"/>
        <v>0.15937567352702089</v>
      </c>
      <c r="Q811" s="13">
        <f t="shared" si="91"/>
        <v>-0.67447271859274704</v>
      </c>
      <c r="R811" s="13">
        <f t="shared" si="92"/>
        <v>1.3396483199187277</v>
      </c>
      <c r="S811" s="14">
        <f t="shared" si="93"/>
        <v>0</v>
      </c>
    </row>
    <row r="812" spans="1:19" x14ac:dyDescent="0.45">
      <c r="A812" s="1">
        <v>2018</v>
      </c>
      <c r="B812" s="1" t="s">
        <v>23</v>
      </c>
      <c r="C812" s="1" t="s">
        <v>109</v>
      </c>
      <c r="D812" s="1" t="s">
        <v>119</v>
      </c>
      <c r="E812" s="2">
        <v>43903</v>
      </c>
      <c r="F812" s="1" t="s">
        <v>45</v>
      </c>
      <c r="G812" s="1"/>
      <c r="H812" s="7">
        <f>IFERROR(VLOOKUP($C812&amp;":"&amp;$D812, Region!$D:$K, 2, FALSE), "")</f>
        <v>37.394258000000001</v>
      </c>
      <c r="I812" s="7">
        <f>IFERROR(VLOOKUP($C812&amp;":"&amp;$D812, Region!$D:$K, 3, FALSE), "")</f>
        <v>126.95675199999999</v>
      </c>
      <c r="J812" s="7">
        <f>IFERROR(VLOOKUP($C812&amp;":"&amp;$D812, Region!$D:$K, 7, FALSE), "")</f>
        <v>1.86</v>
      </c>
      <c r="K812" s="7">
        <f>IFERROR(VLOOKUP($C812&amp;":"&amp;$D812, Region!$D:$K, 8, FALSE), "")</f>
        <v>12.88</v>
      </c>
      <c r="L812" s="1"/>
      <c r="M812" s="13">
        <f t="shared" si="87"/>
        <v>2.2198688233463608</v>
      </c>
      <c r="N812" s="13">
        <f t="shared" si="88"/>
        <v>1.1936014945057847</v>
      </c>
      <c r="O812" s="13">
        <f t="shared" si="89"/>
        <v>-1.2859994956922052</v>
      </c>
      <c r="P812" s="13">
        <f t="shared" si="90"/>
        <v>0.80583389371439895</v>
      </c>
      <c r="Q812" s="13">
        <f t="shared" si="91"/>
        <v>-0.65969227025743149</v>
      </c>
      <c r="R812" s="13">
        <f t="shared" si="92"/>
        <v>1.3396483199187277</v>
      </c>
      <c r="S812" s="14">
        <f t="shared" si="93"/>
        <v>0</v>
      </c>
    </row>
    <row r="813" spans="1:19" x14ac:dyDescent="0.45">
      <c r="A813" s="1">
        <v>1989</v>
      </c>
      <c r="B813" s="1" t="s">
        <v>23</v>
      </c>
      <c r="C813" s="1" t="s">
        <v>109</v>
      </c>
      <c r="D813" s="1" t="s">
        <v>119</v>
      </c>
      <c r="E813" s="2">
        <v>43903</v>
      </c>
      <c r="F813" s="1" t="s">
        <v>45</v>
      </c>
      <c r="G813" s="1"/>
      <c r="H813" s="7">
        <f>IFERROR(VLOOKUP($C813&amp;":"&amp;$D813, Region!$D:$K, 2, FALSE), "")</f>
        <v>37.394258000000001</v>
      </c>
      <c r="I813" s="7">
        <f>IFERROR(VLOOKUP($C813&amp;":"&amp;$D813, Region!$D:$K, 3, FALSE), "")</f>
        <v>126.95675199999999</v>
      </c>
      <c r="J813" s="7">
        <f>IFERROR(VLOOKUP($C813&amp;":"&amp;$D813, Region!$D:$K, 7, FALSE), "")</f>
        <v>1.86</v>
      </c>
      <c r="K813" s="7">
        <f>IFERROR(VLOOKUP($C813&amp;":"&amp;$D813, Region!$D:$K, 8, FALSE), "")</f>
        <v>12.88</v>
      </c>
      <c r="L813" s="1"/>
      <c r="M813" s="13">
        <f t="shared" si="87"/>
        <v>0.72418676176232</v>
      </c>
      <c r="N813" s="13">
        <f t="shared" si="88"/>
        <v>1.1936014945057847</v>
      </c>
      <c r="O813" s="13">
        <f t="shared" si="89"/>
        <v>-1.2859994956922052</v>
      </c>
      <c r="P813" s="13">
        <f t="shared" si="90"/>
        <v>0.80583389371439895</v>
      </c>
      <c r="Q813" s="13">
        <f t="shared" si="91"/>
        <v>-0.65969227025743149</v>
      </c>
      <c r="R813" s="13">
        <f t="shared" si="92"/>
        <v>1.3396483199187277</v>
      </c>
      <c r="S813" s="14">
        <f t="shared" si="93"/>
        <v>0</v>
      </c>
    </row>
    <row r="814" spans="1:19" x14ac:dyDescent="0.45">
      <c r="A814" s="1">
        <v>1957</v>
      </c>
      <c r="B814" s="1" t="s">
        <v>23</v>
      </c>
      <c r="C814" s="1" t="s">
        <v>109</v>
      </c>
      <c r="D814" s="1" t="s">
        <v>124</v>
      </c>
      <c r="E814" s="2">
        <v>43903</v>
      </c>
      <c r="F814" s="1" t="s">
        <v>45</v>
      </c>
      <c r="G814" s="1"/>
      <c r="H814" s="7">
        <f>IFERROR(VLOOKUP($C814&amp;":"&amp;$D814, Region!$D:$K, 2, FALSE), "")</f>
        <v>37.42</v>
      </c>
      <c r="I814" s="7">
        <f>IFERROR(VLOOKUP($C814&amp;":"&amp;$D814, Region!$D:$K, 3, FALSE), "")</f>
        <v>127.12670300000001</v>
      </c>
      <c r="J814" s="7">
        <f>IFERROR(VLOOKUP($C814&amp;":"&amp;$D814, Region!$D:$K, 7, FALSE), "")</f>
        <v>2.08</v>
      </c>
      <c r="K814" s="7">
        <f>IFERROR(VLOOKUP($C814&amp;":"&amp;$D814, Region!$D:$K, 8, FALSE), "")</f>
        <v>13.52</v>
      </c>
      <c r="L814" s="1"/>
      <c r="M814" s="13">
        <f t="shared" si="87"/>
        <v>-0.92622103033041503</v>
      </c>
      <c r="N814" s="13">
        <f t="shared" si="88"/>
        <v>1.226183626011786</v>
      </c>
      <c r="O814" s="13">
        <f t="shared" si="89"/>
        <v>-1.088054418106543</v>
      </c>
      <c r="P814" s="13">
        <f t="shared" si="90"/>
        <v>1.2121790606893221</v>
      </c>
      <c r="Q814" s="13">
        <f t="shared" si="91"/>
        <v>-0.57369693448832393</v>
      </c>
      <c r="R814" s="13">
        <f t="shared" si="92"/>
        <v>1.3396483199187277</v>
      </c>
      <c r="S814" s="14">
        <f t="shared" si="93"/>
        <v>0</v>
      </c>
    </row>
    <row r="815" spans="1:19" x14ac:dyDescent="0.45">
      <c r="A815" s="1">
        <v>1962</v>
      </c>
      <c r="B815" s="1" t="s">
        <v>23</v>
      </c>
      <c r="C815" s="1" t="s">
        <v>109</v>
      </c>
      <c r="D815" s="1" t="s">
        <v>112</v>
      </c>
      <c r="E815" s="2">
        <v>43903</v>
      </c>
      <c r="F815" s="1" t="s">
        <v>45</v>
      </c>
      <c r="G815" s="1"/>
      <c r="H815" s="7">
        <f>IFERROR(VLOOKUP($C815&amp;":"&amp;$D815, Region!$D:$K, 2, FALSE), "")</f>
        <v>37.503393000000003</v>
      </c>
      <c r="I815" s="7">
        <f>IFERROR(VLOOKUP($C815&amp;":"&amp;$D815, Region!$D:$K, 3, FALSE), "")</f>
        <v>126.766049</v>
      </c>
      <c r="J815" s="7">
        <f>IFERROR(VLOOKUP($C815&amp;":"&amp;$D815, Region!$D:$K, 7, FALSE), "")</f>
        <v>1.51</v>
      </c>
      <c r="K815" s="7">
        <f>IFERROR(VLOOKUP($C815&amp;":"&amp;$D815, Region!$D:$K, 8, FALSE), "")</f>
        <v>12.77</v>
      </c>
      <c r="L815" s="1"/>
      <c r="M815" s="13">
        <f t="shared" si="87"/>
        <v>-0.66834481281592517</v>
      </c>
      <c r="N815" s="13">
        <f t="shared" si="88"/>
        <v>1.3317357079277166</v>
      </c>
      <c r="O815" s="13">
        <f t="shared" si="89"/>
        <v>-1.5081148120528962</v>
      </c>
      <c r="P815" s="13">
        <f t="shared" si="90"/>
        <v>0.15937567352702089</v>
      </c>
      <c r="Q815" s="13">
        <f t="shared" si="91"/>
        <v>-0.67447271859274704</v>
      </c>
      <c r="R815" s="13">
        <f t="shared" si="92"/>
        <v>1.3396483199187277</v>
      </c>
      <c r="S815" s="14">
        <f t="shared" si="93"/>
        <v>0</v>
      </c>
    </row>
    <row r="816" spans="1:19" x14ac:dyDescent="0.45">
      <c r="A816" s="1">
        <v>1971</v>
      </c>
      <c r="B816" s="1" t="s">
        <v>23</v>
      </c>
      <c r="C816" s="1" t="s">
        <v>109</v>
      </c>
      <c r="D816" s="1" t="s">
        <v>120</v>
      </c>
      <c r="E816" s="2">
        <v>43903</v>
      </c>
      <c r="F816" s="1" t="s">
        <v>45</v>
      </c>
      <c r="G816" s="1"/>
      <c r="H816" s="7">
        <f>IFERROR(VLOOKUP($C816&amp;":"&amp;$D816, Region!$D:$K, 2, FALSE), "")</f>
        <v>37.240985000000002</v>
      </c>
      <c r="I816" s="7">
        <f>IFERROR(VLOOKUP($C816&amp;":"&amp;$D816, Region!$D:$K, 3, FALSE), "")</f>
        <v>127.17805</v>
      </c>
      <c r="J816" s="7">
        <f>IFERROR(VLOOKUP($C816&amp;":"&amp;$D816, Region!$D:$K, 7, FALSE), "")</f>
        <v>1.82</v>
      </c>
      <c r="K816" s="7">
        <f>IFERROR(VLOOKUP($C816&amp;":"&amp;$D816, Region!$D:$K, 8, FALSE), "")</f>
        <v>12.77</v>
      </c>
      <c r="L816" s="1"/>
      <c r="M816" s="13">
        <f t="shared" si="87"/>
        <v>-0.20416762128984345</v>
      </c>
      <c r="N816" s="13">
        <f t="shared" si="88"/>
        <v>0.99960098785054874</v>
      </c>
      <c r="O816" s="13">
        <f t="shared" si="89"/>
        <v>-1.0282496161413361</v>
      </c>
      <c r="P816" s="13">
        <f t="shared" si="90"/>
        <v>0.73195295426441287</v>
      </c>
      <c r="Q816" s="13">
        <f t="shared" si="91"/>
        <v>-0.67447271859274704</v>
      </c>
      <c r="R816" s="13">
        <f t="shared" si="92"/>
        <v>1.3396483199187277</v>
      </c>
      <c r="S816" s="14">
        <f t="shared" si="93"/>
        <v>0</v>
      </c>
    </row>
    <row r="817" spans="1:19" x14ac:dyDescent="0.45">
      <c r="A817" s="1">
        <v>1988</v>
      </c>
      <c r="B817" s="1" t="s">
        <v>23</v>
      </c>
      <c r="C817" s="1" t="s">
        <v>109</v>
      </c>
      <c r="D817" s="1" t="s">
        <v>111</v>
      </c>
      <c r="E817" s="2">
        <v>43903</v>
      </c>
      <c r="F817" s="1" t="s">
        <v>45</v>
      </c>
      <c r="G817" s="1"/>
      <c r="H817" s="7">
        <f>IFERROR(VLOOKUP($C817&amp;":"&amp;$D817, Region!$D:$K, 2, FALSE), "")</f>
        <v>36.992292999999997</v>
      </c>
      <c r="I817" s="7">
        <f>IFERROR(VLOOKUP($C817&amp;":"&amp;$D817, Region!$D:$K, 3, FALSE), "")</f>
        <v>127.112709</v>
      </c>
      <c r="J817" s="7">
        <f>IFERROR(VLOOKUP($C817&amp;":"&amp;$D817, Region!$D:$K, 7, FALSE), "")</f>
        <v>1.39</v>
      </c>
      <c r="K817" s="7">
        <f>IFERROR(VLOOKUP($C817&amp;":"&amp;$D817, Region!$D:$K, 8, FALSE), "")</f>
        <v>12.13</v>
      </c>
      <c r="L817" s="1"/>
      <c r="M817" s="13">
        <f t="shared" si="87"/>
        <v>0.672611518259422</v>
      </c>
      <c r="N817" s="13">
        <f t="shared" si="88"/>
        <v>0.68482686585185715</v>
      </c>
      <c r="O817" s="13">
        <f t="shared" si="89"/>
        <v>-1.1043534891078064</v>
      </c>
      <c r="P817" s="13">
        <f t="shared" si="90"/>
        <v>-6.2267144822937444E-2</v>
      </c>
      <c r="Q817" s="13">
        <f t="shared" si="91"/>
        <v>-0.76046805436185461</v>
      </c>
      <c r="R817" s="13">
        <f t="shared" si="92"/>
        <v>1.3396483199187277</v>
      </c>
      <c r="S817" s="14">
        <f t="shared" si="93"/>
        <v>0</v>
      </c>
    </row>
    <row r="818" spans="1:19" x14ac:dyDescent="0.45">
      <c r="A818" s="1">
        <v>1956</v>
      </c>
      <c r="B818" s="1" t="s">
        <v>23</v>
      </c>
      <c r="C818" s="1" t="s">
        <v>109</v>
      </c>
      <c r="D818" s="1" t="s">
        <v>112</v>
      </c>
      <c r="E818" s="2">
        <v>43904</v>
      </c>
      <c r="F818" s="1" t="s">
        <v>45</v>
      </c>
      <c r="G818" s="1"/>
      <c r="H818" s="7">
        <f>IFERROR(VLOOKUP($C818&amp;":"&amp;$D818, Region!$D:$K, 2, FALSE), "")</f>
        <v>37.503393000000003</v>
      </c>
      <c r="I818" s="7">
        <f>IFERROR(VLOOKUP($C818&amp;":"&amp;$D818, Region!$D:$K, 3, FALSE), "")</f>
        <v>126.766049</v>
      </c>
      <c r="J818" s="7">
        <f>IFERROR(VLOOKUP($C818&amp;":"&amp;$D818, Region!$D:$K, 7, FALSE), "")</f>
        <v>1.51</v>
      </c>
      <c r="K818" s="7">
        <f>IFERROR(VLOOKUP($C818&amp;":"&amp;$D818, Region!$D:$K, 8, FALSE), "")</f>
        <v>12.77</v>
      </c>
      <c r="L818" s="1"/>
      <c r="M818" s="13">
        <f t="shared" si="87"/>
        <v>-0.97779627383331302</v>
      </c>
      <c r="N818" s="13">
        <f t="shared" si="88"/>
        <v>1.3317357079277166</v>
      </c>
      <c r="O818" s="13">
        <f t="shared" si="89"/>
        <v>-1.5081148120528962</v>
      </c>
      <c r="P818" s="13">
        <f t="shared" si="90"/>
        <v>0.15937567352702089</v>
      </c>
      <c r="Q818" s="13">
        <f t="shared" si="91"/>
        <v>-0.67447271859274704</v>
      </c>
      <c r="R818" s="13">
        <f t="shared" si="92"/>
        <v>1.4667262317145717</v>
      </c>
      <c r="S818" s="14">
        <f t="shared" si="93"/>
        <v>0</v>
      </c>
    </row>
    <row r="819" spans="1:19" x14ac:dyDescent="0.45">
      <c r="A819" s="1">
        <v>1963</v>
      </c>
      <c r="B819" s="1" t="s">
        <v>23</v>
      </c>
      <c r="C819" s="1" t="s">
        <v>109</v>
      </c>
      <c r="D819" s="1" t="s">
        <v>112</v>
      </c>
      <c r="E819" s="2">
        <v>43904</v>
      </c>
      <c r="F819" s="1" t="s">
        <v>45</v>
      </c>
      <c r="G819" s="1"/>
      <c r="H819" s="7">
        <f>IFERROR(VLOOKUP($C819&amp;":"&amp;$D819, Region!$D:$K, 2, FALSE), "")</f>
        <v>37.503393000000003</v>
      </c>
      <c r="I819" s="7">
        <f>IFERROR(VLOOKUP($C819&amp;":"&amp;$D819, Region!$D:$K, 3, FALSE), "")</f>
        <v>126.766049</v>
      </c>
      <c r="J819" s="7">
        <f>IFERROR(VLOOKUP($C819&amp;":"&amp;$D819, Region!$D:$K, 7, FALSE), "")</f>
        <v>1.51</v>
      </c>
      <c r="K819" s="7">
        <f>IFERROR(VLOOKUP($C819&amp;":"&amp;$D819, Region!$D:$K, 8, FALSE), "")</f>
        <v>12.77</v>
      </c>
      <c r="L819" s="1"/>
      <c r="M819" s="13">
        <f t="shared" si="87"/>
        <v>-0.61676956931302718</v>
      </c>
      <c r="N819" s="13">
        <f t="shared" si="88"/>
        <v>1.3317357079277166</v>
      </c>
      <c r="O819" s="13">
        <f t="shared" si="89"/>
        <v>-1.5081148120528962</v>
      </c>
      <c r="P819" s="13">
        <f t="shared" si="90"/>
        <v>0.15937567352702089</v>
      </c>
      <c r="Q819" s="13">
        <f t="shared" si="91"/>
        <v>-0.67447271859274704</v>
      </c>
      <c r="R819" s="13">
        <f t="shared" si="92"/>
        <v>1.4667262317145717</v>
      </c>
      <c r="S819" s="14">
        <f t="shared" si="93"/>
        <v>0</v>
      </c>
    </row>
    <row r="820" spans="1:19" x14ac:dyDescent="0.45">
      <c r="A820" s="1">
        <v>1959</v>
      </c>
      <c r="B820" s="1" t="s">
        <v>23</v>
      </c>
      <c r="C820" s="1" t="s">
        <v>109</v>
      </c>
      <c r="D820" s="1" t="s">
        <v>112</v>
      </c>
      <c r="E820" s="2">
        <v>43904</v>
      </c>
      <c r="F820" s="1" t="s">
        <v>45</v>
      </c>
      <c r="G820" s="1"/>
      <c r="H820" s="7">
        <f>IFERROR(VLOOKUP($C820&amp;":"&amp;$D820, Region!$D:$K, 2, FALSE), "")</f>
        <v>37.503393000000003</v>
      </c>
      <c r="I820" s="7">
        <f>IFERROR(VLOOKUP($C820&amp;":"&amp;$D820, Region!$D:$K, 3, FALSE), "")</f>
        <v>126.766049</v>
      </c>
      <c r="J820" s="7">
        <f>IFERROR(VLOOKUP($C820&amp;":"&amp;$D820, Region!$D:$K, 7, FALSE), "")</f>
        <v>1.51</v>
      </c>
      <c r="K820" s="7">
        <f>IFERROR(VLOOKUP($C820&amp;":"&amp;$D820, Region!$D:$K, 8, FALSE), "")</f>
        <v>12.77</v>
      </c>
      <c r="L820" s="1"/>
      <c r="M820" s="13">
        <f t="shared" si="87"/>
        <v>-0.82307054332461904</v>
      </c>
      <c r="N820" s="13">
        <f t="shared" si="88"/>
        <v>1.3317357079277166</v>
      </c>
      <c r="O820" s="13">
        <f t="shared" si="89"/>
        <v>-1.5081148120528962</v>
      </c>
      <c r="P820" s="13">
        <f t="shared" si="90"/>
        <v>0.15937567352702089</v>
      </c>
      <c r="Q820" s="13">
        <f t="shared" si="91"/>
        <v>-0.67447271859274704</v>
      </c>
      <c r="R820" s="13">
        <f t="shared" si="92"/>
        <v>1.4667262317145717</v>
      </c>
      <c r="S820" s="14">
        <f t="shared" si="93"/>
        <v>0</v>
      </c>
    </row>
    <row r="821" spans="1:19" x14ac:dyDescent="0.45">
      <c r="A821" s="1">
        <v>1967</v>
      </c>
      <c r="B821" s="1" t="s">
        <v>23</v>
      </c>
      <c r="C821" s="1" t="s">
        <v>109</v>
      </c>
      <c r="D821" s="1" t="s">
        <v>112</v>
      </c>
      <c r="E821" s="2">
        <v>43904</v>
      </c>
      <c r="F821" s="1" t="s">
        <v>45</v>
      </c>
      <c r="G821" s="1"/>
      <c r="H821" s="7">
        <f>IFERROR(VLOOKUP($C821&amp;":"&amp;$D821, Region!$D:$K, 2, FALSE), "")</f>
        <v>37.503393000000003</v>
      </c>
      <c r="I821" s="7">
        <f>IFERROR(VLOOKUP($C821&amp;":"&amp;$D821, Region!$D:$K, 3, FALSE), "")</f>
        <v>126.766049</v>
      </c>
      <c r="J821" s="7">
        <f>IFERROR(VLOOKUP($C821&amp;":"&amp;$D821, Region!$D:$K, 7, FALSE), "")</f>
        <v>1.51</v>
      </c>
      <c r="K821" s="7">
        <f>IFERROR(VLOOKUP($C821&amp;":"&amp;$D821, Region!$D:$K, 8, FALSE), "")</f>
        <v>12.77</v>
      </c>
      <c r="L821" s="1"/>
      <c r="M821" s="13">
        <f t="shared" si="87"/>
        <v>-0.41046859530143531</v>
      </c>
      <c r="N821" s="13">
        <f t="shared" si="88"/>
        <v>1.3317357079277166</v>
      </c>
      <c r="O821" s="13">
        <f t="shared" si="89"/>
        <v>-1.5081148120528962</v>
      </c>
      <c r="P821" s="13">
        <f t="shared" si="90"/>
        <v>0.15937567352702089</v>
      </c>
      <c r="Q821" s="13">
        <f t="shared" si="91"/>
        <v>-0.67447271859274704</v>
      </c>
      <c r="R821" s="13">
        <f t="shared" si="92"/>
        <v>1.4667262317145717</v>
      </c>
      <c r="S821" s="14">
        <f t="shared" si="93"/>
        <v>0</v>
      </c>
    </row>
    <row r="822" spans="1:19" x14ac:dyDescent="0.45">
      <c r="A822" s="1">
        <v>1946</v>
      </c>
      <c r="B822" s="1" t="s">
        <v>23</v>
      </c>
      <c r="C822" s="1" t="s">
        <v>109</v>
      </c>
      <c r="D822" s="1" t="s">
        <v>124</v>
      </c>
      <c r="E822" s="2">
        <v>43904</v>
      </c>
      <c r="F822" s="1" t="s">
        <v>45</v>
      </c>
      <c r="G822" s="1"/>
      <c r="H822" s="7">
        <f>IFERROR(VLOOKUP($C822&amp;":"&amp;$D822, Region!$D:$K, 2, FALSE), "")</f>
        <v>37.42</v>
      </c>
      <c r="I822" s="7">
        <f>IFERROR(VLOOKUP($C822&amp;":"&amp;$D822, Region!$D:$K, 3, FALSE), "")</f>
        <v>127.12670300000001</v>
      </c>
      <c r="J822" s="7">
        <f>IFERROR(VLOOKUP($C822&amp;":"&amp;$D822, Region!$D:$K, 7, FALSE), "")</f>
        <v>2.08</v>
      </c>
      <c r="K822" s="7">
        <f>IFERROR(VLOOKUP($C822&amp;":"&amp;$D822, Region!$D:$K, 8, FALSE), "")</f>
        <v>13.52</v>
      </c>
      <c r="L822" s="1"/>
      <c r="M822" s="13">
        <f t="shared" si="87"/>
        <v>-1.4935487088622927</v>
      </c>
      <c r="N822" s="13">
        <f t="shared" si="88"/>
        <v>1.226183626011786</v>
      </c>
      <c r="O822" s="13">
        <f t="shared" si="89"/>
        <v>-1.088054418106543</v>
      </c>
      <c r="P822" s="13">
        <f t="shared" si="90"/>
        <v>1.2121790606893221</v>
      </c>
      <c r="Q822" s="13">
        <f t="shared" si="91"/>
        <v>-0.57369693448832393</v>
      </c>
      <c r="R822" s="13">
        <f t="shared" si="92"/>
        <v>1.4667262317145717</v>
      </c>
      <c r="S822" s="14">
        <f t="shared" si="93"/>
        <v>0</v>
      </c>
    </row>
    <row r="823" spans="1:19" x14ac:dyDescent="0.45">
      <c r="A823" s="1">
        <v>1972</v>
      </c>
      <c r="B823" s="1" t="s">
        <v>23</v>
      </c>
      <c r="C823" s="1" t="s">
        <v>109</v>
      </c>
      <c r="D823" s="1" t="s">
        <v>124</v>
      </c>
      <c r="E823" s="2">
        <v>43904</v>
      </c>
      <c r="F823" s="1" t="s">
        <v>45</v>
      </c>
      <c r="G823" s="1"/>
      <c r="H823" s="7">
        <f>IFERROR(VLOOKUP($C823&amp;":"&amp;$D823, Region!$D:$K, 2, FALSE), "")</f>
        <v>37.42</v>
      </c>
      <c r="I823" s="7">
        <f>IFERROR(VLOOKUP($C823&amp;":"&amp;$D823, Region!$D:$K, 3, FALSE), "")</f>
        <v>127.12670300000001</v>
      </c>
      <c r="J823" s="7">
        <f>IFERROR(VLOOKUP($C823&amp;":"&amp;$D823, Region!$D:$K, 7, FALSE), "")</f>
        <v>2.08</v>
      </c>
      <c r="K823" s="7">
        <f>IFERROR(VLOOKUP($C823&amp;":"&amp;$D823, Region!$D:$K, 8, FALSE), "")</f>
        <v>13.52</v>
      </c>
      <c r="L823" s="1"/>
      <c r="M823" s="13">
        <f t="shared" si="87"/>
        <v>-0.15259237778694548</v>
      </c>
      <c r="N823" s="13">
        <f t="shared" si="88"/>
        <v>1.226183626011786</v>
      </c>
      <c r="O823" s="13">
        <f t="shared" si="89"/>
        <v>-1.088054418106543</v>
      </c>
      <c r="P823" s="13">
        <f t="shared" si="90"/>
        <v>1.2121790606893221</v>
      </c>
      <c r="Q823" s="13">
        <f t="shared" si="91"/>
        <v>-0.57369693448832393</v>
      </c>
      <c r="R823" s="13">
        <f t="shared" si="92"/>
        <v>1.4667262317145717</v>
      </c>
      <c r="S823" s="14">
        <f t="shared" si="93"/>
        <v>0</v>
      </c>
    </row>
    <row r="824" spans="1:19" x14ac:dyDescent="0.45">
      <c r="A824" s="1">
        <v>1967</v>
      </c>
      <c r="B824" s="1" t="s">
        <v>23</v>
      </c>
      <c r="C824" s="1" t="s">
        <v>109</v>
      </c>
      <c r="D824" s="1" t="s">
        <v>132</v>
      </c>
      <c r="E824" s="2">
        <v>43904</v>
      </c>
      <c r="F824" s="1" t="s">
        <v>45</v>
      </c>
      <c r="G824" s="1"/>
      <c r="H824" s="7">
        <f>IFERROR(VLOOKUP($C824&amp;":"&amp;$D824, Region!$D:$K, 2, FALSE), "")</f>
        <v>37.429321999999999</v>
      </c>
      <c r="I824" s="7">
        <f>IFERROR(VLOOKUP($C824&amp;":"&amp;$D824, Region!$D:$K, 3, FALSE), "")</f>
        <v>127.25515300000001</v>
      </c>
      <c r="J824" s="7">
        <f>IFERROR(VLOOKUP($C824&amp;":"&amp;$D824, Region!$D:$K, 7, FALSE), "")</f>
        <v>1.0900000000000001</v>
      </c>
      <c r="K824" s="7">
        <f>IFERROR(VLOOKUP($C824&amp;":"&amp;$D824, Region!$D:$K, 8, FALSE), "")</f>
        <v>12.65</v>
      </c>
      <c r="L824" s="1"/>
      <c r="M824" s="13">
        <f t="shared" si="87"/>
        <v>-0.41046859530143531</v>
      </c>
      <c r="N824" s="13">
        <f t="shared" si="88"/>
        <v>1.2379826559977563</v>
      </c>
      <c r="O824" s="13">
        <f t="shared" si="89"/>
        <v>-0.93844632391541305</v>
      </c>
      <c r="P824" s="13">
        <f t="shared" si="90"/>
        <v>-0.6163741906978325</v>
      </c>
      <c r="Q824" s="13">
        <f t="shared" si="91"/>
        <v>-0.69059684404945465</v>
      </c>
      <c r="R824" s="13">
        <f t="shared" si="92"/>
        <v>1.4667262317145717</v>
      </c>
      <c r="S824" s="14">
        <f t="shared" si="93"/>
        <v>0</v>
      </c>
    </row>
    <row r="825" spans="1:19" x14ac:dyDescent="0.45">
      <c r="A825" s="1">
        <v>1980</v>
      </c>
      <c r="B825" s="1" t="s">
        <v>23</v>
      </c>
      <c r="C825" s="1" t="s">
        <v>109</v>
      </c>
      <c r="D825" s="1" t="s">
        <v>116</v>
      </c>
      <c r="E825" s="2">
        <v>43904</v>
      </c>
      <c r="F825" s="1" t="s">
        <v>45</v>
      </c>
      <c r="G825" s="1"/>
      <c r="H825" s="7">
        <f>IFERROR(VLOOKUP($C825&amp;":"&amp;$D825, Region!$D:$K, 2, FALSE), "")</f>
        <v>37.615237999999998</v>
      </c>
      <c r="I825" s="7">
        <f>IFERROR(VLOOKUP($C825&amp;":"&amp;$D825, Region!$D:$K, 3, FALSE), "")</f>
        <v>126.71560100000001</v>
      </c>
      <c r="J825" s="7">
        <f>IFERROR(VLOOKUP($C825&amp;":"&amp;$D825, Region!$D:$K, 7, FALSE), "")</f>
        <v>1.74</v>
      </c>
      <c r="K825" s="7">
        <f>IFERROR(VLOOKUP($C825&amp;":"&amp;$D825, Region!$D:$K, 8, FALSE), "")</f>
        <v>12.1</v>
      </c>
      <c r="L825" s="1"/>
      <c r="M825" s="13">
        <f t="shared" si="87"/>
        <v>0.26000957023623827</v>
      </c>
      <c r="N825" s="13">
        <f t="shared" si="88"/>
        <v>1.4733000191035541</v>
      </c>
      <c r="O825" s="13">
        <f t="shared" si="89"/>
        <v>-1.5668725320665386</v>
      </c>
      <c r="P825" s="13">
        <f t="shared" si="90"/>
        <v>0.58419107536444059</v>
      </c>
      <c r="Q825" s="13">
        <f t="shared" si="91"/>
        <v>-0.76449908572603165</v>
      </c>
      <c r="R825" s="13">
        <f t="shared" si="92"/>
        <v>1.4667262317145717</v>
      </c>
      <c r="S825" s="14">
        <f t="shared" si="93"/>
        <v>0</v>
      </c>
    </row>
    <row r="826" spans="1:19" x14ac:dyDescent="0.45">
      <c r="A826" s="1">
        <v>1992</v>
      </c>
      <c r="B826" s="1" t="s">
        <v>23</v>
      </c>
      <c r="C826" s="1" t="s">
        <v>109</v>
      </c>
      <c r="D826" s="1" t="s">
        <v>135</v>
      </c>
      <c r="E826" s="2">
        <v>43904</v>
      </c>
      <c r="F826" s="1" t="s">
        <v>45</v>
      </c>
      <c r="G826" s="1"/>
      <c r="H826" s="7">
        <f>IFERROR(VLOOKUP($C826&amp;":"&amp;$D826, Region!$D:$K, 2, FALSE), "")</f>
        <v>37.738058000000002</v>
      </c>
      <c r="I826" s="7">
        <f>IFERROR(VLOOKUP($C826&amp;":"&amp;$D826, Region!$D:$K, 3, FALSE), "")</f>
        <v>127.033716</v>
      </c>
      <c r="J826" s="7">
        <f>IFERROR(VLOOKUP($C826&amp;":"&amp;$D826, Region!$D:$K, 7, FALSE), "")</f>
        <v>1.59</v>
      </c>
      <c r="K826" s="7">
        <f>IFERROR(VLOOKUP($C826&amp;":"&amp;$D826, Region!$D:$K, 8, FALSE), "")</f>
        <v>14.61</v>
      </c>
      <c r="L826" s="1"/>
      <c r="M826" s="13">
        <f t="shared" si="87"/>
        <v>0.87891249227101387</v>
      </c>
      <c r="N826" s="13">
        <f t="shared" si="88"/>
        <v>1.6287555933233917</v>
      </c>
      <c r="O826" s="13">
        <f t="shared" si="89"/>
        <v>-1.1963580993408887</v>
      </c>
      <c r="P826" s="13">
        <f t="shared" si="90"/>
        <v>0.30713755242699309</v>
      </c>
      <c r="Q826" s="13">
        <f t="shared" si="91"/>
        <v>-0.42723612825656238</v>
      </c>
      <c r="R826" s="13">
        <f t="shared" si="92"/>
        <v>1.4667262317145717</v>
      </c>
      <c r="S826" s="14">
        <f t="shared" si="93"/>
        <v>0</v>
      </c>
    </row>
    <row r="827" spans="1:19" x14ac:dyDescent="0.45">
      <c r="A827" s="1">
        <v>1956</v>
      </c>
      <c r="B827" s="1" t="s">
        <v>23</v>
      </c>
      <c r="C827" s="1" t="s">
        <v>109</v>
      </c>
      <c r="D827" s="1" t="s">
        <v>116</v>
      </c>
      <c r="E827" s="2">
        <v>43904</v>
      </c>
      <c r="F827" s="1" t="s">
        <v>45</v>
      </c>
      <c r="G827" s="1"/>
      <c r="H827" s="7">
        <f>IFERROR(VLOOKUP($C827&amp;":"&amp;$D827, Region!$D:$K, 2, FALSE), "")</f>
        <v>37.615237999999998</v>
      </c>
      <c r="I827" s="7">
        <f>IFERROR(VLOOKUP($C827&amp;":"&amp;$D827, Region!$D:$K, 3, FALSE), "")</f>
        <v>126.71560100000001</v>
      </c>
      <c r="J827" s="7">
        <f>IFERROR(VLOOKUP($C827&amp;":"&amp;$D827, Region!$D:$K, 7, FALSE), "")</f>
        <v>1.74</v>
      </c>
      <c r="K827" s="7">
        <f>IFERROR(VLOOKUP($C827&amp;":"&amp;$D827, Region!$D:$K, 8, FALSE), "")</f>
        <v>12.1</v>
      </c>
      <c r="L827" s="1"/>
      <c r="M827" s="13">
        <f t="shared" si="87"/>
        <v>-0.97779627383331302</v>
      </c>
      <c r="N827" s="13">
        <f t="shared" si="88"/>
        <v>1.4733000191035541</v>
      </c>
      <c r="O827" s="13">
        <f t="shared" si="89"/>
        <v>-1.5668725320665386</v>
      </c>
      <c r="P827" s="13">
        <f t="shared" si="90"/>
        <v>0.58419107536444059</v>
      </c>
      <c r="Q827" s="13">
        <f t="shared" si="91"/>
        <v>-0.76449908572603165</v>
      </c>
      <c r="R827" s="13">
        <f t="shared" si="92"/>
        <v>1.4667262317145717</v>
      </c>
      <c r="S827" s="14">
        <f t="shared" si="93"/>
        <v>0</v>
      </c>
    </row>
    <row r="828" spans="1:19" x14ac:dyDescent="0.45">
      <c r="A828" s="1">
        <v>1959</v>
      </c>
      <c r="B828" s="1" t="s">
        <v>23</v>
      </c>
      <c r="C828" s="1" t="s">
        <v>109</v>
      </c>
      <c r="D828" s="1" t="s">
        <v>124</v>
      </c>
      <c r="E828" s="2">
        <v>43905</v>
      </c>
      <c r="F828" s="1" t="s">
        <v>45</v>
      </c>
      <c r="G828" s="1"/>
      <c r="H828" s="7">
        <f>IFERROR(VLOOKUP($C828&amp;":"&amp;$D828, Region!$D:$K, 2, FALSE), "")</f>
        <v>37.42</v>
      </c>
      <c r="I828" s="7">
        <f>IFERROR(VLOOKUP($C828&amp;":"&amp;$D828, Region!$D:$K, 3, FALSE), "")</f>
        <v>127.12670300000001</v>
      </c>
      <c r="J828" s="7">
        <f>IFERROR(VLOOKUP($C828&amp;":"&amp;$D828, Region!$D:$K, 7, FALSE), "")</f>
        <v>2.08</v>
      </c>
      <c r="K828" s="7">
        <f>IFERROR(VLOOKUP($C828&amp;":"&amp;$D828, Region!$D:$K, 8, FALSE), "")</f>
        <v>13.52</v>
      </c>
      <c r="L828" s="1"/>
      <c r="M828" s="13">
        <f t="shared" si="87"/>
        <v>-0.82307054332461904</v>
      </c>
      <c r="N828" s="13">
        <f t="shared" si="88"/>
        <v>1.226183626011786</v>
      </c>
      <c r="O828" s="13">
        <f t="shared" si="89"/>
        <v>-1.088054418106543</v>
      </c>
      <c r="P828" s="13">
        <f t="shared" si="90"/>
        <v>1.2121790606893221</v>
      </c>
      <c r="Q828" s="13">
        <f t="shared" si="91"/>
        <v>-0.57369693448832393</v>
      </c>
      <c r="R828" s="13">
        <f t="shared" si="92"/>
        <v>1.5938041435104155</v>
      </c>
      <c r="S828" s="14">
        <f t="shared" si="93"/>
        <v>0</v>
      </c>
    </row>
    <row r="829" spans="1:19" x14ac:dyDescent="0.45">
      <c r="A829" s="1">
        <v>1960</v>
      </c>
      <c r="B829" s="1" t="s">
        <v>23</v>
      </c>
      <c r="C829" s="1" t="s">
        <v>109</v>
      </c>
      <c r="D829" s="1" t="s">
        <v>124</v>
      </c>
      <c r="E829" s="2">
        <v>43905</v>
      </c>
      <c r="F829" s="1" t="s">
        <v>45</v>
      </c>
      <c r="G829" s="1"/>
      <c r="H829" s="7">
        <f>IFERROR(VLOOKUP($C829&amp;":"&amp;$D829, Region!$D:$K, 2, FALSE), "")</f>
        <v>37.42</v>
      </c>
      <c r="I829" s="7">
        <f>IFERROR(VLOOKUP($C829&amp;":"&amp;$D829, Region!$D:$K, 3, FALSE), "")</f>
        <v>127.12670300000001</v>
      </c>
      <c r="J829" s="7">
        <f>IFERROR(VLOOKUP($C829&amp;":"&amp;$D829, Region!$D:$K, 7, FALSE), "")</f>
        <v>2.08</v>
      </c>
      <c r="K829" s="7">
        <f>IFERROR(VLOOKUP($C829&amp;":"&amp;$D829, Region!$D:$K, 8, FALSE), "")</f>
        <v>13.52</v>
      </c>
      <c r="L829" s="1"/>
      <c r="M829" s="13">
        <f t="shared" si="87"/>
        <v>-0.77149529982172116</v>
      </c>
      <c r="N829" s="13">
        <f t="shared" si="88"/>
        <v>1.226183626011786</v>
      </c>
      <c r="O829" s="13">
        <f t="shared" si="89"/>
        <v>-1.088054418106543</v>
      </c>
      <c r="P829" s="13">
        <f t="shared" si="90"/>
        <v>1.2121790606893221</v>
      </c>
      <c r="Q829" s="13">
        <f t="shared" si="91"/>
        <v>-0.57369693448832393</v>
      </c>
      <c r="R829" s="13">
        <f t="shared" si="92"/>
        <v>1.5938041435104155</v>
      </c>
      <c r="S829" s="14">
        <f t="shared" si="93"/>
        <v>0</v>
      </c>
    </row>
    <row r="830" spans="1:19" x14ac:dyDescent="0.45">
      <c r="A830" s="1">
        <v>1994</v>
      </c>
      <c r="B830" s="1" t="s">
        <v>23</v>
      </c>
      <c r="C830" s="1" t="s">
        <v>109</v>
      </c>
      <c r="D830" s="1" t="s">
        <v>110</v>
      </c>
      <c r="E830" s="2">
        <v>43905</v>
      </c>
      <c r="F830" s="1" t="s">
        <v>45</v>
      </c>
      <c r="G830" s="1"/>
      <c r="H830" s="7">
        <f>IFERROR(VLOOKUP($C830&amp;":"&amp;$D830, Region!$D:$K, 2, FALSE), "")</f>
        <v>37.658363000000001</v>
      </c>
      <c r="I830" s="7">
        <f>IFERROR(VLOOKUP($C830&amp;":"&amp;$D830, Region!$D:$K, 3, FALSE), "")</f>
        <v>126.83196100000001</v>
      </c>
      <c r="J830" s="7">
        <f>IFERROR(VLOOKUP($C830&amp;":"&amp;$D830, Region!$D:$K, 7, FALSE), "")</f>
        <v>1.88</v>
      </c>
      <c r="K830" s="7">
        <f>IFERROR(VLOOKUP($C830&amp;":"&amp;$D830, Region!$D:$K, 8, FALSE), "")</f>
        <v>12.82</v>
      </c>
      <c r="L830" s="1"/>
      <c r="M830" s="13">
        <f t="shared" si="87"/>
        <v>0.98206297927680974</v>
      </c>
      <c r="N830" s="13">
        <f t="shared" si="88"/>
        <v>1.5278841392650162</v>
      </c>
      <c r="O830" s="13">
        <f t="shared" si="89"/>
        <v>-1.4313458848101759</v>
      </c>
      <c r="P830" s="13">
        <f t="shared" si="90"/>
        <v>0.84277436343939161</v>
      </c>
      <c r="Q830" s="13">
        <f t="shared" si="91"/>
        <v>-0.66775433298578546</v>
      </c>
      <c r="R830" s="13">
        <f t="shared" si="92"/>
        <v>1.5938041435104155</v>
      </c>
      <c r="S830" s="14">
        <f t="shared" si="93"/>
        <v>0</v>
      </c>
    </row>
    <row r="831" spans="1:19" x14ac:dyDescent="0.45">
      <c r="A831" s="1">
        <v>1967</v>
      </c>
      <c r="B831" s="1" t="s">
        <v>23</v>
      </c>
      <c r="C831" s="1" t="s">
        <v>109</v>
      </c>
      <c r="D831" s="1" t="s">
        <v>124</v>
      </c>
      <c r="E831" s="2">
        <v>43905</v>
      </c>
      <c r="F831" s="1"/>
      <c r="G831" s="1"/>
      <c r="H831" s="7">
        <f>IFERROR(VLOOKUP($C831&amp;":"&amp;$D831, Region!$D:$K, 2, FALSE), "")</f>
        <v>37.42</v>
      </c>
      <c r="I831" s="7">
        <f>IFERROR(VLOOKUP($C831&amp;":"&amp;$D831, Region!$D:$K, 3, FALSE), "")</f>
        <v>127.12670300000001</v>
      </c>
      <c r="J831" s="7">
        <f>IFERROR(VLOOKUP($C831&amp;":"&amp;$D831, Region!$D:$K, 7, FALSE), "")</f>
        <v>2.08</v>
      </c>
      <c r="K831" s="7">
        <f>IFERROR(VLOOKUP($C831&amp;":"&amp;$D831, Region!$D:$K, 8, FALSE), "")</f>
        <v>13.52</v>
      </c>
      <c r="L831" s="1"/>
      <c r="M831" s="13">
        <f t="shared" si="87"/>
        <v>-0.41046859530143531</v>
      </c>
      <c r="N831" s="13">
        <f t="shared" si="88"/>
        <v>1.226183626011786</v>
      </c>
      <c r="O831" s="13">
        <f t="shared" si="89"/>
        <v>-1.088054418106543</v>
      </c>
      <c r="P831" s="13">
        <f t="shared" si="90"/>
        <v>1.2121790606893221</v>
      </c>
      <c r="Q831" s="13">
        <f t="shared" si="91"/>
        <v>-0.57369693448832393</v>
      </c>
      <c r="R831" s="13">
        <f t="shared" si="92"/>
        <v>1.5938041435104155</v>
      </c>
      <c r="S831" s="14">
        <f t="shared" si="93"/>
        <v>0</v>
      </c>
    </row>
    <row r="832" spans="1:19" x14ac:dyDescent="0.45">
      <c r="A832" s="1">
        <v>1974</v>
      </c>
      <c r="B832" s="1" t="s">
        <v>23</v>
      </c>
      <c r="C832" s="1" t="s">
        <v>109</v>
      </c>
      <c r="D832" s="1" t="s">
        <v>112</v>
      </c>
      <c r="E832" s="2">
        <v>43905</v>
      </c>
      <c r="F832" s="1"/>
      <c r="G832" s="1"/>
      <c r="H832" s="7">
        <f>IFERROR(VLOOKUP($C832&amp;":"&amp;$D832, Region!$D:$K, 2, FALSE), "")</f>
        <v>37.503393000000003</v>
      </c>
      <c r="I832" s="7">
        <f>IFERROR(VLOOKUP($C832&amp;":"&amp;$D832, Region!$D:$K, 3, FALSE), "")</f>
        <v>126.766049</v>
      </c>
      <c r="J832" s="7">
        <f>IFERROR(VLOOKUP($C832&amp;":"&amp;$D832, Region!$D:$K, 7, FALSE), "")</f>
        <v>1.51</v>
      </c>
      <c r="K832" s="7">
        <f>IFERROR(VLOOKUP($C832&amp;":"&amp;$D832, Region!$D:$K, 8, FALSE), "")</f>
        <v>12.77</v>
      </c>
      <c r="L832" s="1"/>
      <c r="M832" s="13">
        <f t="shared" si="87"/>
        <v>-4.9441890781149557E-2</v>
      </c>
      <c r="N832" s="13">
        <f t="shared" si="88"/>
        <v>1.3317357079277166</v>
      </c>
      <c r="O832" s="13">
        <f t="shared" si="89"/>
        <v>-1.5081148120528962</v>
      </c>
      <c r="P832" s="13">
        <f t="shared" si="90"/>
        <v>0.15937567352702089</v>
      </c>
      <c r="Q832" s="13">
        <f t="shared" si="91"/>
        <v>-0.67447271859274704</v>
      </c>
      <c r="R832" s="13">
        <f t="shared" si="92"/>
        <v>1.5938041435104155</v>
      </c>
      <c r="S832" s="14">
        <f t="shared" si="93"/>
        <v>0</v>
      </c>
    </row>
    <row r="833" spans="1:19" x14ac:dyDescent="0.45">
      <c r="A833" s="1">
        <v>1963</v>
      </c>
      <c r="B833" s="1" t="s">
        <v>23</v>
      </c>
      <c r="C833" s="1" t="s">
        <v>109</v>
      </c>
      <c r="D833" s="1" t="s">
        <v>124</v>
      </c>
      <c r="E833" s="2">
        <v>43905</v>
      </c>
      <c r="F833" s="1"/>
      <c r="G833" s="1"/>
      <c r="H833" s="7">
        <f>IFERROR(VLOOKUP($C833&amp;":"&amp;$D833, Region!$D:$K, 2, FALSE), "")</f>
        <v>37.42</v>
      </c>
      <c r="I833" s="7">
        <f>IFERROR(VLOOKUP($C833&amp;":"&amp;$D833, Region!$D:$K, 3, FALSE), "")</f>
        <v>127.12670300000001</v>
      </c>
      <c r="J833" s="7">
        <f>IFERROR(VLOOKUP($C833&amp;":"&amp;$D833, Region!$D:$K, 7, FALSE), "")</f>
        <v>2.08</v>
      </c>
      <c r="K833" s="7">
        <f>IFERROR(VLOOKUP($C833&amp;":"&amp;$D833, Region!$D:$K, 8, FALSE), "")</f>
        <v>13.52</v>
      </c>
      <c r="L833" s="1"/>
      <c r="M833" s="13">
        <f t="shared" si="87"/>
        <v>-0.61676956931302718</v>
      </c>
      <c r="N833" s="13">
        <f t="shared" si="88"/>
        <v>1.226183626011786</v>
      </c>
      <c r="O833" s="13">
        <f t="shared" si="89"/>
        <v>-1.088054418106543</v>
      </c>
      <c r="P833" s="13">
        <f t="shared" si="90"/>
        <v>1.2121790606893221</v>
      </c>
      <c r="Q833" s="13">
        <f t="shared" si="91"/>
        <v>-0.57369693448832393</v>
      </c>
      <c r="R833" s="13">
        <f t="shared" si="92"/>
        <v>1.5938041435104155</v>
      </c>
      <c r="S833" s="14">
        <f t="shared" si="93"/>
        <v>0</v>
      </c>
    </row>
    <row r="834" spans="1:19" x14ac:dyDescent="0.45">
      <c r="A834" s="1">
        <v>1954</v>
      </c>
      <c r="B834" s="1" t="s">
        <v>23</v>
      </c>
      <c r="C834" s="1" t="s">
        <v>109</v>
      </c>
      <c r="D834" s="1" t="s">
        <v>124</v>
      </c>
      <c r="E834" s="2">
        <v>43905</v>
      </c>
      <c r="F834" s="1"/>
      <c r="G834" s="1"/>
      <c r="H834" s="7">
        <f>IFERROR(VLOOKUP($C834&amp;":"&amp;$D834, Region!$D:$K, 2, FALSE), "")</f>
        <v>37.42</v>
      </c>
      <c r="I834" s="7">
        <f>IFERROR(VLOOKUP($C834&amp;":"&amp;$D834, Region!$D:$K, 3, FALSE), "")</f>
        <v>127.12670300000001</v>
      </c>
      <c r="J834" s="7">
        <f>IFERROR(VLOOKUP($C834&amp;":"&amp;$D834, Region!$D:$K, 7, FALSE), "")</f>
        <v>2.08</v>
      </c>
      <c r="K834" s="7">
        <f>IFERROR(VLOOKUP($C834&amp;":"&amp;$D834, Region!$D:$K, 8, FALSE), "")</f>
        <v>13.52</v>
      </c>
      <c r="L834" s="1"/>
      <c r="M834" s="13">
        <f t="shared" si="87"/>
        <v>-1.080946760839109</v>
      </c>
      <c r="N834" s="13">
        <f t="shared" si="88"/>
        <v>1.226183626011786</v>
      </c>
      <c r="O834" s="13">
        <f t="shared" si="89"/>
        <v>-1.088054418106543</v>
      </c>
      <c r="P834" s="13">
        <f t="shared" si="90"/>
        <v>1.2121790606893221</v>
      </c>
      <c r="Q834" s="13">
        <f t="shared" si="91"/>
        <v>-0.57369693448832393</v>
      </c>
      <c r="R834" s="13">
        <f t="shared" si="92"/>
        <v>1.5938041435104155</v>
      </c>
      <c r="S834" s="14">
        <f t="shared" si="93"/>
        <v>0</v>
      </c>
    </row>
    <row r="835" spans="1:19" x14ac:dyDescent="0.45">
      <c r="A835" s="1">
        <v>1992</v>
      </c>
      <c r="B835" s="1" t="s">
        <v>23</v>
      </c>
      <c r="C835" s="1" t="s">
        <v>109</v>
      </c>
      <c r="D835" s="1" t="s">
        <v>124</v>
      </c>
      <c r="E835" s="2">
        <v>43905</v>
      </c>
      <c r="F835" s="1"/>
      <c r="G835" s="1"/>
      <c r="H835" s="7">
        <f>IFERROR(VLOOKUP($C835&amp;":"&amp;$D835, Region!$D:$K, 2, FALSE), "")</f>
        <v>37.42</v>
      </c>
      <c r="I835" s="7">
        <f>IFERROR(VLOOKUP($C835&amp;":"&amp;$D835, Region!$D:$K, 3, FALSE), "")</f>
        <v>127.12670300000001</v>
      </c>
      <c r="J835" s="7">
        <f>IFERROR(VLOOKUP($C835&amp;":"&amp;$D835, Region!$D:$K, 7, FALSE), "")</f>
        <v>2.08</v>
      </c>
      <c r="K835" s="7">
        <f>IFERROR(VLOOKUP($C835&amp;":"&amp;$D835, Region!$D:$K, 8, FALSE), "")</f>
        <v>13.52</v>
      </c>
      <c r="L835" s="1"/>
      <c r="M835" s="13">
        <f t="shared" si="87"/>
        <v>0.87891249227101387</v>
      </c>
      <c r="N835" s="13">
        <f t="shared" si="88"/>
        <v>1.226183626011786</v>
      </c>
      <c r="O835" s="13">
        <f t="shared" si="89"/>
        <v>-1.088054418106543</v>
      </c>
      <c r="P835" s="13">
        <f t="shared" si="90"/>
        <v>1.2121790606893221</v>
      </c>
      <c r="Q835" s="13">
        <f t="shared" si="91"/>
        <v>-0.57369693448832393</v>
      </c>
      <c r="R835" s="13">
        <f t="shared" si="92"/>
        <v>1.5938041435104155</v>
      </c>
      <c r="S835" s="14">
        <f t="shared" si="93"/>
        <v>0</v>
      </c>
    </row>
    <row r="836" spans="1:19" x14ac:dyDescent="0.45">
      <c r="A836" s="1">
        <v>1956</v>
      </c>
      <c r="B836" s="1" t="s">
        <v>23</v>
      </c>
      <c r="C836" s="1" t="s">
        <v>109</v>
      </c>
      <c r="D836" s="1" t="s">
        <v>124</v>
      </c>
      <c r="E836" s="2">
        <v>43905</v>
      </c>
      <c r="F836" s="1"/>
      <c r="G836" s="1"/>
      <c r="H836" s="7">
        <f>IFERROR(VLOOKUP($C836&amp;":"&amp;$D836, Region!$D:$K, 2, FALSE), "")</f>
        <v>37.42</v>
      </c>
      <c r="I836" s="7">
        <f>IFERROR(VLOOKUP($C836&amp;":"&amp;$D836, Region!$D:$K, 3, FALSE), "")</f>
        <v>127.12670300000001</v>
      </c>
      <c r="J836" s="7">
        <f>IFERROR(VLOOKUP($C836&amp;":"&amp;$D836, Region!$D:$K, 7, FALSE), "")</f>
        <v>2.08</v>
      </c>
      <c r="K836" s="7">
        <f>IFERROR(VLOOKUP($C836&amp;":"&amp;$D836, Region!$D:$K, 8, FALSE), "")</f>
        <v>13.52</v>
      </c>
      <c r="L836" s="1"/>
      <c r="M836" s="13">
        <f t="shared" si="87"/>
        <v>-0.97779627383331302</v>
      </c>
      <c r="N836" s="13">
        <f t="shared" si="88"/>
        <v>1.226183626011786</v>
      </c>
      <c r="O836" s="13">
        <f t="shared" si="89"/>
        <v>-1.088054418106543</v>
      </c>
      <c r="P836" s="13">
        <f t="shared" si="90"/>
        <v>1.2121790606893221</v>
      </c>
      <c r="Q836" s="13">
        <f t="shared" si="91"/>
        <v>-0.57369693448832393</v>
      </c>
      <c r="R836" s="13">
        <f t="shared" si="92"/>
        <v>1.5938041435104155</v>
      </c>
      <c r="S836" s="14">
        <f t="shared" si="93"/>
        <v>0</v>
      </c>
    </row>
    <row r="837" spans="1:19" x14ac:dyDescent="0.45">
      <c r="A837" s="1">
        <v>1982</v>
      </c>
      <c r="B837" s="1" t="s">
        <v>23</v>
      </c>
      <c r="C837" s="1" t="s">
        <v>109</v>
      </c>
      <c r="D837" s="1" t="s">
        <v>124</v>
      </c>
      <c r="E837" s="2">
        <v>43905</v>
      </c>
      <c r="F837" s="1"/>
      <c r="G837" s="1"/>
      <c r="H837" s="7">
        <f>IFERROR(VLOOKUP($C837&amp;":"&amp;$D837, Region!$D:$K, 2, FALSE), "")</f>
        <v>37.42</v>
      </c>
      <c r="I837" s="7">
        <f>IFERROR(VLOOKUP($C837&amp;":"&amp;$D837, Region!$D:$K, 3, FALSE), "")</f>
        <v>127.12670300000001</v>
      </c>
      <c r="J837" s="7">
        <f>IFERROR(VLOOKUP($C837&amp;":"&amp;$D837, Region!$D:$K, 7, FALSE), "")</f>
        <v>2.08</v>
      </c>
      <c r="K837" s="7">
        <f>IFERROR(VLOOKUP($C837&amp;":"&amp;$D837, Region!$D:$K, 8, FALSE), "")</f>
        <v>13.52</v>
      </c>
      <c r="L837" s="1"/>
      <c r="M837" s="13">
        <f t="shared" ref="M837:M900" si="94">(A837-A$1)/A$2</f>
        <v>0.36316005724203421</v>
      </c>
      <c r="N837" s="13">
        <f t="shared" ref="N837:N900" si="95">(H837-H$1)/H$2</f>
        <v>1.226183626011786</v>
      </c>
      <c r="O837" s="13">
        <f t="shared" ref="O837:O900" si="96">(I837-I$1)/I$2</f>
        <v>-1.088054418106543</v>
      </c>
      <c r="P837" s="13">
        <f t="shared" ref="P837:P900" si="97">(J837-J$1)/J$2</f>
        <v>1.2121790606893221</v>
      </c>
      <c r="Q837" s="13">
        <f t="shared" ref="Q837:Q900" si="98">(K837-K$1)/K$2</f>
        <v>-0.57369693448832393</v>
      </c>
      <c r="R837" s="13">
        <f t="shared" ref="R837:R900" si="99">(E837-E$1)/E$2</f>
        <v>1.5938041435104155</v>
      </c>
      <c r="S837" s="14">
        <f t="shared" ref="S837:S900" si="100">IF(F837="released", 1, 0)</f>
        <v>0</v>
      </c>
    </row>
    <row r="838" spans="1:19" x14ac:dyDescent="0.45">
      <c r="A838" s="1">
        <v>2009</v>
      </c>
      <c r="B838" s="1" t="s">
        <v>23</v>
      </c>
      <c r="C838" s="1" t="s">
        <v>109</v>
      </c>
      <c r="D838" s="1" t="s">
        <v>124</v>
      </c>
      <c r="E838" s="2">
        <v>43905</v>
      </c>
      <c r="F838" s="1"/>
      <c r="G838" s="1"/>
      <c r="H838" s="7">
        <f>IFERROR(VLOOKUP($C838&amp;":"&amp;$D838, Region!$D:$K, 2, FALSE), "")</f>
        <v>37.42</v>
      </c>
      <c r="I838" s="7">
        <f>IFERROR(VLOOKUP($C838&amp;":"&amp;$D838, Region!$D:$K, 3, FALSE), "")</f>
        <v>127.12670300000001</v>
      </c>
      <c r="J838" s="7">
        <f>IFERROR(VLOOKUP($C838&amp;":"&amp;$D838, Region!$D:$K, 7, FALSE), "")</f>
        <v>2.08</v>
      </c>
      <c r="K838" s="7">
        <f>IFERROR(VLOOKUP($C838&amp;":"&amp;$D838, Region!$D:$K, 8, FALSE), "")</f>
        <v>13.52</v>
      </c>
      <c r="L838" s="1"/>
      <c r="M838" s="13">
        <f t="shared" si="94"/>
        <v>1.7556916318202793</v>
      </c>
      <c r="N838" s="13">
        <f t="shared" si="95"/>
        <v>1.226183626011786</v>
      </c>
      <c r="O838" s="13">
        <f t="shared" si="96"/>
        <v>-1.088054418106543</v>
      </c>
      <c r="P838" s="13">
        <f t="shared" si="97"/>
        <v>1.2121790606893221</v>
      </c>
      <c r="Q838" s="13">
        <f t="shared" si="98"/>
        <v>-0.57369693448832393</v>
      </c>
      <c r="R838" s="13">
        <f t="shared" si="99"/>
        <v>1.5938041435104155</v>
      </c>
      <c r="S838" s="14">
        <f t="shared" si="100"/>
        <v>0</v>
      </c>
    </row>
    <row r="839" spans="1:19" x14ac:dyDescent="0.45">
      <c r="A839" s="1">
        <v>1971</v>
      </c>
      <c r="B839" s="1" t="s">
        <v>23</v>
      </c>
      <c r="C839" s="1" t="s">
        <v>109</v>
      </c>
      <c r="D839" s="1" t="s">
        <v>124</v>
      </c>
      <c r="E839" s="2">
        <v>43905</v>
      </c>
      <c r="F839" s="1"/>
      <c r="G839" s="1"/>
      <c r="H839" s="7">
        <f>IFERROR(VLOOKUP($C839&amp;":"&amp;$D839, Region!$D:$K, 2, FALSE), "")</f>
        <v>37.42</v>
      </c>
      <c r="I839" s="7">
        <f>IFERROR(VLOOKUP($C839&amp;":"&amp;$D839, Region!$D:$K, 3, FALSE), "")</f>
        <v>127.12670300000001</v>
      </c>
      <c r="J839" s="7">
        <f>IFERROR(VLOOKUP($C839&amp;":"&amp;$D839, Region!$D:$K, 7, FALSE), "")</f>
        <v>2.08</v>
      </c>
      <c r="K839" s="7">
        <f>IFERROR(VLOOKUP($C839&amp;":"&amp;$D839, Region!$D:$K, 8, FALSE), "")</f>
        <v>13.52</v>
      </c>
      <c r="L839" s="1"/>
      <c r="M839" s="13">
        <f t="shared" si="94"/>
        <v>-0.20416762128984345</v>
      </c>
      <c r="N839" s="13">
        <f t="shared" si="95"/>
        <v>1.226183626011786</v>
      </c>
      <c r="O839" s="13">
        <f t="shared" si="96"/>
        <v>-1.088054418106543</v>
      </c>
      <c r="P839" s="13">
        <f t="shared" si="97"/>
        <v>1.2121790606893221</v>
      </c>
      <c r="Q839" s="13">
        <f t="shared" si="98"/>
        <v>-0.57369693448832393</v>
      </c>
      <c r="R839" s="13">
        <f t="shared" si="99"/>
        <v>1.5938041435104155</v>
      </c>
      <c r="S839" s="14">
        <f t="shared" si="100"/>
        <v>0</v>
      </c>
    </row>
    <row r="840" spans="1:19" x14ac:dyDescent="0.45">
      <c r="A840" s="1">
        <v>1963</v>
      </c>
      <c r="B840" s="1" t="s">
        <v>23</v>
      </c>
      <c r="C840" s="1" t="s">
        <v>109</v>
      </c>
      <c r="D840" s="1" t="s">
        <v>124</v>
      </c>
      <c r="E840" s="2">
        <v>43905</v>
      </c>
      <c r="F840" s="1"/>
      <c r="G840" s="1"/>
      <c r="H840" s="7">
        <f>IFERROR(VLOOKUP($C840&amp;":"&amp;$D840, Region!$D:$K, 2, FALSE), "")</f>
        <v>37.42</v>
      </c>
      <c r="I840" s="7">
        <f>IFERROR(VLOOKUP($C840&amp;":"&amp;$D840, Region!$D:$K, 3, FALSE), "")</f>
        <v>127.12670300000001</v>
      </c>
      <c r="J840" s="7">
        <f>IFERROR(VLOOKUP($C840&amp;":"&amp;$D840, Region!$D:$K, 7, FALSE), "")</f>
        <v>2.08</v>
      </c>
      <c r="K840" s="7">
        <f>IFERROR(VLOOKUP($C840&amp;":"&amp;$D840, Region!$D:$K, 8, FALSE), "")</f>
        <v>13.52</v>
      </c>
      <c r="L840" s="1"/>
      <c r="M840" s="13">
        <f t="shared" si="94"/>
        <v>-0.61676956931302718</v>
      </c>
      <c r="N840" s="13">
        <f t="shared" si="95"/>
        <v>1.226183626011786</v>
      </c>
      <c r="O840" s="13">
        <f t="shared" si="96"/>
        <v>-1.088054418106543</v>
      </c>
      <c r="P840" s="13">
        <f t="shared" si="97"/>
        <v>1.2121790606893221</v>
      </c>
      <c r="Q840" s="13">
        <f t="shared" si="98"/>
        <v>-0.57369693448832393</v>
      </c>
      <c r="R840" s="13">
        <f t="shared" si="99"/>
        <v>1.5938041435104155</v>
      </c>
      <c r="S840" s="14">
        <f t="shared" si="100"/>
        <v>0</v>
      </c>
    </row>
    <row r="841" spans="1:19" x14ac:dyDescent="0.45">
      <c r="A841" s="1">
        <v>1985</v>
      </c>
      <c r="B841" s="1" t="s">
        <v>23</v>
      </c>
      <c r="C841" s="1" t="s">
        <v>109</v>
      </c>
      <c r="D841" s="1" t="s">
        <v>124</v>
      </c>
      <c r="E841" s="2">
        <v>43905</v>
      </c>
      <c r="F841" s="1"/>
      <c r="G841" s="1"/>
      <c r="H841" s="7">
        <f>IFERROR(VLOOKUP($C841&amp;":"&amp;$D841, Region!$D:$K, 2, FALSE), "")</f>
        <v>37.42</v>
      </c>
      <c r="I841" s="7">
        <f>IFERROR(VLOOKUP($C841&amp;":"&amp;$D841, Region!$D:$K, 3, FALSE), "")</f>
        <v>127.12670300000001</v>
      </c>
      <c r="J841" s="7">
        <f>IFERROR(VLOOKUP($C841&amp;":"&amp;$D841, Region!$D:$K, 7, FALSE), "")</f>
        <v>2.08</v>
      </c>
      <c r="K841" s="7">
        <f>IFERROR(VLOOKUP($C841&amp;":"&amp;$D841, Region!$D:$K, 8, FALSE), "")</f>
        <v>13.52</v>
      </c>
      <c r="L841" s="1"/>
      <c r="M841" s="13">
        <f t="shared" si="94"/>
        <v>0.51788578775072813</v>
      </c>
      <c r="N841" s="13">
        <f t="shared" si="95"/>
        <v>1.226183626011786</v>
      </c>
      <c r="O841" s="13">
        <f t="shared" si="96"/>
        <v>-1.088054418106543</v>
      </c>
      <c r="P841" s="13">
        <f t="shared" si="97"/>
        <v>1.2121790606893221</v>
      </c>
      <c r="Q841" s="13">
        <f t="shared" si="98"/>
        <v>-0.57369693448832393</v>
      </c>
      <c r="R841" s="13">
        <f t="shared" si="99"/>
        <v>1.5938041435104155</v>
      </c>
      <c r="S841" s="14">
        <f t="shared" si="100"/>
        <v>0</v>
      </c>
    </row>
    <row r="842" spans="1:19" x14ac:dyDescent="0.45">
      <c r="A842" s="1">
        <v>1965</v>
      </c>
      <c r="B842" s="1" t="s">
        <v>23</v>
      </c>
      <c r="C842" s="1" t="s">
        <v>109</v>
      </c>
      <c r="D842" s="1" t="s">
        <v>124</v>
      </c>
      <c r="E842" s="2">
        <v>43905</v>
      </c>
      <c r="F842" s="1"/>
      <c r="G842" s="1"/>
      <c r="H842" s="7">
        <f>IFERROR(VLOOKUP($C842&amp;":"&amp;$D842, Region!$D:$K, 2, FALSE), "")</f>
        <v>37.42</v>
      </c>
      <c r="I842" s="7">
        <f>IFERROR(VLOOKUP($C842&amp;":"&amp;$D842, Region!$D:$K, 3, FALSE), "")</f>
        <v>127.12670300000001</v>
      </c>
      <c r="J842" s="7">
        <f>IFERROR(VLOOKUP($C842&amp;":"&amp;$D842, Region!$D:$K, 7, FALSE), "")</f>
        <v>2.08</v>
      </c>
      <c r="K842" s="7">
        <f>IFERROR(VLOOKUP($C842&amp;":"&amp;$D842, Region!$D:$K, 8, FALSE), "")</f>
        <v>13.52</v>
      </c>
      <c r="L842" s="1"/>
      <c r="M842" s="13">
        <f t="shared" si="94"/>
        <v>-0.5136190823072313</v>
      </c>
      <c r="N842" s="13">
        <f t="shared" si="95"/>
        <v>1.226183626011786</v>
      </c>
      <c r="O842" s="13">
        <f t="shared" si="96"/>
        <v>-1.088054418106543</v>
      </c>
      <c r="P842" s="13">
        <f t="shared" si="97"/>
        <v>1.2121790606893221</v>
      </c>
      <c r="Q842" s="13">
        <f t="shared" si="98"/>
        <v>-0.57369693448832393</v>
      </c>
      <c r="R842" s="13">
        <f t="shared" si="99"/>
        <v>1.5938041435104155</v>
      </c>
      <c r="S842" s="14">
        <f t="shared" si="100"/>
        <v>0</v>
      </c>
    </row>
    <row r="843" spans="1:19" x14ac:dyDescent="0.45">
      <c r="A843" s="1">
        <v>1968</v>
      </c>
      <c r="B843" s="1" t="s">
        <v>23</v>
      </c>
      <c r="C843" s="1" t="s">
        <v>109</v>
      </c>
      <c r="D843" s="1" t="s">
        <v>124</v>
      </c>
      <c r="E843" s="2">
        <v>43905</v>
      </c>
      <c r="F843" s="1"/>
      <c r="G843" s="1"/>
      <c r="H843" s="7">
        <f>IFERROR(VLOOKUP($C843&amp;":"&amp;$D843, Region!$D:$K, 2, FALSE), "")</f>
        <v>37.42</v>
      </c>
      <c r="I843" s="7">
        <f>IFERROR(VLOOKUP($C843&amp;":"&amp;$D843, Region!$D:$K, 3, FALSE), "")</f>
        <v>127.12670300000001</v>
      </c>
      <c r="J843" s="7">
        <f>IFERROR(VLOOKUP($C843&amp;":"&amp;$D843, Region!$D:$K, 7, FALSE), "")</f>
        <v>2.08</v>
      </c>
      <c r="K843" s="7">
        <f>IFERROR(VLOOKUP($C843&amp;":"&amp;$D843, Region!$D:$K, 8, FALSE), "")</f>
        <v>13.52</v>
      </c>
      <c r="L843" s="1"/>
      <c r="M843" s="13">
        <f t="shared" si="94"/>
        <v>-0.35889335179853737</v>
      </c>
      <c r="N843" s="13">
        <f t="shared" si="95"/>
        <v>1.226183626011786</v>
      </c>
      <c r="O843" s="13">
        <f t="shared" si="96"/>
        <v>-1.088054418106543</v>
      </c>
      <c r="P843" s="13">
        <f t="shared" si="97"/>
        <v>1.2121790606893221</v>
      </c>
      <c r="Q843" s="13">
        <f t="shared" si="98"/>
        <v>-0.57369693448832393</v>
      </c>
      <c r="R843" s="13">
        <f t="shared" si="99"/>
        <v>1.5938041435104155</v>
      </c>
      <c r="S843" s="14">
        <f t="shared" si="100"/>
        <v>0</v>
      </c>
    </row>
    <row r="844" spans="1:19" x14ac:dyDescent="0.45">
      <c r="A844" s="1">
        <v>1963</v>
      </c>
      <c r="B844" s="1" t="s">
        <v>23</v>
      </c>
      <c r="C844" s="1" t="s">
        <v>109</v>
      </c>
      <c r="D844" s="1" t="s">
        <v>124</v>
      </c>
      <c r="E844" s="2">
        <v>43905</v>
      </c>
      <c r="F844" s="1"/>
      <c r="G844" s="1"/>
      <c r="H844" s="7">
        <f>IFERROR(VLOOKUP($C844&amp;":"&amp;$D844, Region!$D:$K, 2, FALSE), "")</f>
        <v>37.42</v>
      </c>
      <c r="I844" s="7">
        <f>IFERROR(VLOOKUP($C844&amp;":"&amp;$D844, Region!$D:$K, 3, FALSE), "")</f>
        <v>127.12670300000001</v>
      </c>
      <c r="J844" s="7">
        <f>IFERROR(VLOOKUP($C844&amp;":"&amp;$D844, Region!$D:$K, 7, FALSE), "")</f>
        <v>2.08</v>
      </c>
      <c r="K844" s="7">
        <f>IFERROR(VLOOKUP($C844&amp;":"&amp;$D844, Region!$D:$K, 8, FALSE), "")</f>
        <v>13.52</v>
      </c>
      <c r="L844" s="1"/>
      <c r="M844" s="13">
        <f t="shared" si="94"/>
        <v>-0.61676956931302718</v>
      </c>
      <c r="N844" s="13">
        <f t="shared" si="95"/>
        <v>1.226183626011786</v>
      </c>
      <c r="O844" s="13">
        <f t="shared" si="96"/>
        <v>-1.088054418106543</v>
      </c>
      <c r="P844" s="13">
        <f t="shared" si="97"/>
        <v>1.2121790606893221</v>
      </c>
      <c r="Q844" s="13">
        <f t="shared" si="98"/>
        <v>-0.57369693448832393</v>
      </c>
      <c r="R844" s="13">
        <f t="shared" si="99"/>
        <v>1.5938041435104155</v>
      </c>
      <c r="S844" s="14">
        <f t="shared" si="100"/>
        <v>0</v>
      </c>
    </row>
    <row r="845" spans="1:19" x14ac:dyDescent="0.45">
      <c r="A845" s="1">
        <v>1994</v>
      </c>
      <c r="B845" s="1" t="s">
        <v>23</v>
      </c>
      <c r="C845" s="1" t="s">
        <v>109</v>
      </c>
      <c r="D845" s="1" t="s">
        <v>124</v>
      </c>
      <c r="E845" s="2">
        <v>43905</v>
      </c>
      <c r="F845" s="1"/>
      <c r="G845" s="1"/>
      <c r="H845" s="7">
        <f>IFERROR(VLOOKUP($C845&amp;":"&amp;$D845, Region!$D:$K, 2, FALSE), "")</f>
        <v>37.42</v>
      </c>
      <c r="I845" s="7">
        <f>IFERROR(VLOOKUP($C845&amp;":"&amp;$D845, Region!$D:$K, 3, FALSE), "")</f>
        <v>127.12670300000001</v>
      </c>
      <c r="J845" s="7">
        <f>IFERROR(VLOOKUP($C845&amp;":"&amp;$D845, Region!$D:$K, 7, FALSE), "")</f>
        <v>2.08</v>
      </c>
      <c r="K845" s="7">
        <f>IFERROR(VLOOKUP($C845&amp;":"&amp;$D845, Region!$D:$K, 8, FALSE), "")</f>
        <v>13.52</v>
      </c>
      <c r="L845" s="1"/>
      <c r="M845" s="13">
        <f t="shared" si="94"/>
        <v>0.98206297927680974</v>
      </c>
      <c r="N845" s="13">
        <f t="shared" si="95"/>
        <v>1.226183626011786</v>
      </c>
      <c r="O845" s="13">
        <f t="shared" si="96"/>
        <v>-1.088054418106543</v>
      </c>
      <c r="P845" s="13">
        <f t="shared" si="97"/>
        <v>1.2121790606893221</v>
      </c>
      <c r="Q845" s="13">
        <f t="shared" si="98"/>
        <v>-0.57369693448832393</v>
      </c>
      <c r="R845" s="13">
        <f t="shared" si="99"/>
        <v>1.5938041435104155</v>
      </c>
      <c r="S845" s="14">
        <f t="shared" si="100"/>
        <v>0</v>
      </c>
    </row>
    <row r="846" spans="1:19" x14ac:dyDescent="0.45">
      <c r="A846" s="1">
        <v>2007</v>
      </c>
      <c r="B846" s="1" t="s">
        <v>23</v>
      </c>
      <c r="C846" s="1" t="s">
        <v>109</v>
      </c>
      <c r="D846" s="1" t="s">
        <v>124</v>
      </c>
      <c r="E846" s="2">
        <v>43905</v>
      </c>
      <c r="F846" s="1"/>
      <c r="G846" s="1"/>
      <c r="H846" s="7">
        <f>IFERROR(VLOOKUP($C846&amp;":"&amp;$D846, Region!$D:$K, 2, FALSE), "")</f>
        <v>37.42</v>
      </c>
      <c r="I846" s="7">
        <f>IFERROR(VLOOKUP($C846&amp;":"&amp;$D846, Region!$D:$K, 3, FALSE), "")</f>
        <v>127.12670300000001</v>
      </c>
      <c r="J846" s="7">
        <f>IFERROR(VLOOKUP($C846&amp;":"&amp;$D846, Region!$D:$K, 7, FALSE), "")</f>
        <v>2.08</v>
      </c>
      <c r="K846" s="7">
        <f>IFERROR(VLOOKUP($C846&amp;":"&amp;$D846, Region!$D:$K, 8, FALSE), "")</f>
        <v>13.52</v>
      </c>
      <c r="L846" s="1"/>
      <c r="M846" s="13">
        <f t="shared" si="94"/>
        <v>1.6525411448144833</v>
      </c>
      <c r="N846" s="13">
        <f t="shared" si="95"/>
        <v>1.226183626011786</v>
      </c>
      <c r="O846" s="13">
        <f t="shared" si="96"/>
        <v>-1.088054418106543</v>
      </c>
      <c r="P846" s="13">
        <f t="shared" si="97"/>
        <v>1.2121790606893221</v>
      </c>
      <c r="Q846" s="13">
        <f t="shared" si="98"/>
        <v>-0.57369693448832393</v>
      </c>
      <c r="R846" s="13">
        <f t="shared" si="99"/>
        <v>1.5938041435104155</v>
      </c>
      <c r="S846" s="14">
        <f t="shared" si="100"/>
        <v>0</v>
      </c>
    </row>
    <row r="847" spans="1:19" x14ac:dyDescent="0.45">
      <c r="A847" s="1">
        <v>1972</v>
      </c>
      <c r="B847" s="1" t="s">
        <v>23</v>
      </c>
      <c r="C847" s="1" t="s">
        <v>109</v>
      </c>
      <c r="D847" s="1" t="s">
        <v>124</v>
      </c>
      <c r="E847" s="2">
        <v>43905</v>
      </c>
      <c r="F847" s="1"/>
      <c r="G847" s="1"/>
      <c r="H847" s="7">
        <f>IFERROR(VLOOKUP($C847&amp;":"&amp;$D847, Region!$D:$K, 2, FALSE), "")</f>
        <v>37.42</v>
      </c>
      <c r="I847" s="7">
        <f>IFERROR(VLOOKUP($C847&amp;":"&amp;$D847, Region!$D:$K, 3, FALSE), "")</f>
        <v>127.12670300000001</v>
      </c>
      <c r="J847" s="7">
        <f>IFERROR(VLOOKUP($C847&amp;":"&amp;$D847, Region!$D:$K, 7, FALSE), "")</f>
        <v>2.08</v>
      </c>
      <c r="K847" s="7">
        <f>IFERROR(VLOOKUP($C847&amp;":"&amp;$D847, Region!$D:$K, 8, FALSE), "")</f>
        <v>13.52</v>
      </c>
      <c r="L847" s="1"/>
      <c r="M847" s="13">
        <f t="shared" si="94"/>
        <v>-0.15259237778694548</v>
      </c>
      <c r="N847" s="13">
        <f t="shared" si="95"/>
        <v>1.226183626011786</v>
      </c>
      <c r="O847" s="13">
        <f t="shared" si="96"/>
        <v>-1.088054418106543</v>
      </c>
      <c r="P847" s="13">
        <f t="shared" si="97"/>
        <v>1.2121790606893221</v>
      </c>
      <c r="Q847" s="13">
        <f t="shared" si="98"/>
        <v>-0.57369693448832393</v>
      </c>
      <c r="R847" s="13">
        <f t="shared" si="99"/>
        <v>1.5938041435104155</v>
      </c>
      <c r="S847" s="14">
        <f t="shared" si="100"/>
        <v>0</v>
      </c>
    </row>
    <row r="848" spans="1:19" x14ac:dyDescent="0.45">
      <c r="A848" s="1">
        <v>1981</v>
      </c>
      <c r="B848" s="1" t="s">
        <v>23</v>
      </c>
      <c r="C848" s="1" t="s">
        <v>109</v>
      </c>
      <c r="D848" s="1" t="s">
        <v>111</v>
      </c>
      <c r="E848" s="2">
        <v>43896</v>
      </c>
      <c r="F848" s="1"/>
      <c r="G848" s="1"/>
      <c r="H848" s="7">
        <f>IFERROR(VLOOKUP($C848&amp;":"&amp;$D848, Region!$D:$K, 2, FALSE), "")</f>
        <v>36.992292999999997</v>
      </c>
      <c r="I848" s="7">
        <f>IFERROR(VLOOKUP($C848&amp;":"&amp;$D848, Region!$D:$K, 3, FALSE), "")</f>
        <v>127.112709</v>
      </c>
      <c r="J848" s="7">
        <f>IFERROR(VLOOKUP($C848&amp;":"&amp;$D848, Region!$D:$K, 7, FALSE), "")</f>
        <v>1.39</v>
      </c>
      <c r="K848" s="7">
        <f>IFERROR(VLOOKUP($C848&amp;":"&amp;$D848, Region!$D:$K, 8, FALSE), "")</f>
        <v>12.13</v>
      </c>
      <c r="L848" s="1"/>
      <c r="M848" s="13">
        <f t="shared" si="94"/>
        <v>0.31158481373913621</v>
      </c>
      <c r="N848" s="13">
        <f t="shared" si="95"/>
        <v>0.68482686585185715</v>
      </c>
      <c r="O848" s="13">
        <f t="shared" si="96"/>
        <v>-1.1043534891078064</v>
      </c>
      <c r="P848" s="13">
        <f t="shared" si="97"/>
        <v>-6.2267144822937444E-2</v>
      </c>
      <c r="Q848" s="13">
        <f t="shared" si="98"/>
        <v>-0.76046805436185461</v>
      </c>
      <c r="R848" s="13">
        <f t="shared" si="99"/>
        <v>0.45010293734782064</v>
      </c>
      <c r="S848" s="14">
        <f t="shared" si="100"/>
        <v>0</v>
      </c>
    </row>
    <row r="849" spans="1:19" x14ac:dyDescent="0.45">
      <c r="A849" s="1">
        <v>2010</v>
      </c>
      <c r="B849" s="1" t="s">
        <v>23</v>
      </c>
      <c r="C849" s="1" t="s">
        <v>109</v>
      </c>
      <c r="D849" s="1" t="s">
        <v>112</v>
      </c>
      <c r="E849" s="2">
        <v>43906</v>
      </c>
      <c r="F849" s="1"/>
      <c r="G849" s="1"/>
      <c r="H849" s="7">
        <f>IFERROR(VLOOKUP($C849&amp;":"&amp;$D849, Region!$D:$K, 2, FALSE), "")</f>
        <v>37.503393000000003</v>
      </c>
      <c r="I849" s="7">
        <f>IFERROR(VLOOKUP($C849&amp;":"&amp;$D849, Region!$D:$K, 3, FALSE), "")</f>
        <v>126.766049</v>
      </c>
      <c r="J849" s="7">
        <f>IFERROR(VLOOKUP($C849&amp;":"&amp;$D849, Region!$D:$K, 7, FALSE), "")</f>
        <v>1.51</v>
      </c>
      <c r="K849" s="7">
        <f>IFERROR(VLOOKUP($C849&amp;":"&amp;$D849, Region!$D:$K, 8, FALSE), "")</f>
        <v>12.77</v>
      </c>
      <c r="L849" s="1"/>
      <c r="M849" s="13">
        <f t="shared" si="94"/>
        <v>1.8072668753231773</v>
      </c>
      <c r="N849" s="13">
        <f t="shared" si="95"/>
        <v>1.3317357079277166</v>
      </c>
      <c r="O849" s="13">
        <f t="shared" si="96"/>
        <v>-1.5081148120528962</v>
      </c>
      <c r="P849" s="13">
        <f t="shared" si="97"/>
        <v>0.15937567352702089</v>
      </c>
      <c r="Q849" s="13">
        <f t="shared" si="98"/>
        <v>-0.67447271859274704</v>
      </c>
      <c r="R849" s="13">
        <f t="shared" si="99"/>
        <v>1.7208820553062594</v>
      </c>
      <c r="S849" s="14">
        <f t="shared" si="100"/>
        <v>0</v>
      </c>
    </row>
    <row r="850" spans="1:19" x14ac:dyDescent="0.45">
      <c r="A850" s="1">
        <v>1967</v>
      </c>
      <c r="B850" s="1" t="s">
        <v>23</v>
      </c>
      <c r="C850" s="1" t="s">
        <v>109</v>
      </c>
      <c r="D850" s="1" t="s">
        <v>124</v>
      </c>
      <c r="E850" s="2">
        <v>43906</v>
      </c>
      <c r="F850" s="1"/>
      <c r="G850" s="1"/>
      <c r="H850" s="7">
        <f>IFERROR(VLOOKUP($C850&amp;":"&amp;$D850, Region!$D:$K, 2, FALSE), "")</f>
        <v>37.42</v>
      </c>
      <c r="I850" s="7">
        <f>IFERROR(VLOOKUP($C850&amp;":"&amp;$D850, Region!$D:$K, 3, FALSE), "")</f>
        <v>127.12670300000001</v>
      </c>
      <c r="J850" s="7">
        <f>IFERROR(VLOOKUP($C850&amp;":"&amp;$D850, Region!$D:$K, 7, FALSE), "")</f>
        <v>2.08</v>
      </c>
      <c r="K850" s="7">
        <f>IFERROR(VLOOKUP($C850&amp;":"&amp;$D850, Region!$D:$K, 8, FALSE), "")</f>
        <v>13.52</v>
      </c>
      <c r="L850" s="1"/>
      <c r="M850" s="13">
        <f t="shared" si="94"/>
        <v>-0.41046859530143531</v>
      </c>
      <c r="N850" s="13">
        <f t="shared" si="95"/>
        <v>1.226183626011786</v>
      </c>
      <c r="O850" s="13">
        <f t="shared" si="96"/>
        <v>-1.088054418106543</v>
      </c>
      <c r="P850" s="13">
        <f t="shared" si="97"/>
        <v>1.2121790606893221</v>
      </c>
      <c r="Q850" s="13">
        <f t="shared" si="98"/>
        <v>-0.57369693448832393</v>
      </c>
      <c r="R850" s="13">
        <f t="shared" si="99"/>
        <v>1.7208820553062594</v>
      </c>
      <c r="S850" s="14">
        <f t="shared" si="100"/>
        <v>0</v>
      </c>
    </row>
    <row r="851" spans="1:19" x14ac:dyDescent="0.45">
      <c r="A851" s="1">
        <v>1966</v>
      </c>
      <c r="B851" s="1" t="s">
        <v>23</v>
      </c>
      <c r="C851" s="1" t="s">
        <v>109</v>
      </c>
      <c r="D851" s="1" t="s">
        <v>124</v>
      </c>
      <c r="E851" s="2">
        <v>43906</v>
      </c>
      <c r="F851" s="1"/>
      <c r="G851" s="1"/>
      <c r="H851" s="7">
        <f>IFERROR(VLOOKUP($C851&amp;":"&amp;$D851, Region!$D:$K, 2, FALSE), "")</f>
        <v>37.42</v>
      </c>
      <c r="I851" s="7">
        <f>IFERROR(VLOOKUP($C851&amp;":"&amp;$D851, Region!$D:$K, 3, FALSE), "")</f>
        <v>127.12670300000001</v>
      </c>
      <c r="J851" s="7">
        <f>IFERROR(VLOOKUP($C851&amp;":"&amp;$D851, Region!$D:$K, 7, FALSE), "")</f>
        <v>2.08</v>
      </c>
      <c r="K851" s="7">
        <f>IFERROR(VLOOKUP($C851&amp;":"&amp;$D851, Region!$D:$K, 8, FALSE), "")</f>
        <v>13.52</v>
      </c>
      <c r="L851" s="1"/>
      <c r="M851" s="13">
        <f t="shared" si="94"/>
        <v>-0.46204383880433331</v>
      </c>
      <c r="N851" s="13">
        <f t="shared" si="95"/>
        <v>1.226183626011786</v>
      </c>
      <c r="O851" s="13">
        <f t="shared" si="96"/>
        <v>-1.088054418106543</v>
      </c>
      <c r="P851" s="13">
        <f t="shared" si="97"/>
        <v>1.2121790606893221</v>
      </c>
      <c r="Q851" s="13">
        <f t="shared" si="98"/>
        <v>-0.57369693448832393</v>
      </c>
      <c r="R851" s="13">
        <f t="shared" si="99"/>
        <v>1.7208820553062594</v>
      </c>
      <c r="S851" s="14">
        <f t="shared" si="100"/>
        <v>0</v>
      </c>
    </row>
    <row r="852" spans="1:19" x14ac:dyDescent="0.45">
      <c r="A852" s="1">
        <v>1994</v>
      </c>
      <c r="B852" s="1" t="s">
        <v>23</v>
      </c>
      <c r="C852" s="1" t="s">
        <v>109</v>
      </c>
      <c r="D852" s="1" t="s">
        <v>124</v>
      </c>
      <c r="E852" s="2">
        <v>43906</v>
      </c>
      <c r="F852" s="1"/>
      <c r="G852" s="1"/>
      <c r="H852" s="7">
        <f>IFERROR(VLOOKUP($C852&amp;":"&amp;$D852, Region!$D:$K, 2, FALSE), "")</f>
        <v>37.42</v>
      </c>
      <c r="I852" s="7">
        <f>IFERROR(VLOOKUP($C852&amp;":"&amp;$D852, Region!$D:$K, 3, FALSE), "")</f>
        <v>127.12670300000001</v>
      </c>
      <c r="J852" s="7">
        <f>IFERROR(VLOOKUP($C852&amp;":"&amp;$D852, Region!$D:$K, 7, FALSE), "")</f>
        <v>2.08</v>
      </c>
      <c r="K852" s="7">
        <f>IFERROR(VLOOKUP($C852&amp;":"&amp;$D852, Region!$D:$K, 8, FALSE), "")</f>
        <v>13.52</v>
      </c>
      <c r="L852" s="1"/>
      <c r="M852" s="13">
        <f t="shared" si="94"/>
        <v>0.98206297927680974</v>
      </c>
      <c r="N852" s="13">
        <f t="shared" si="95"/>
        <v>1.226183626011786</v>
      </c>
      <c r="O852" s="13">
        <f t="shared" si="96"/>
        <v>-1.088054418106543</v>
      </c>
      <c r="P852" s="13">
        <f t="shared" si="97"/>
        <v>1.2121790606893221</v>
      </c>
      <c r="Q852" s="13">
        <f t="shared" si="98"/>
        <v>-0.57369693448832393</v>
      </c>
      <c r="R852" s="13">
        <f t="shared" si="99"/>
        <v>1.7208820553062594</v>
      </c>
      <c r="S852" s="14">
        <f t="shared" si="100"/>
        <v>0</v>
      </c>
    </row>
    <row r="853" spans="1:19" x14ac:dyDescent="0.45">
      <c r="A853" s="1">
        <v>1949</v>
      </c>
      <c r="B853" s="1" t="s">
        <v>23</v>
      </c>
      <c r="C853" s="1" t="s">
        <v>109</v>
      </c>
      <c r="D853" s="1" t="s">
        <v>124</v>
      </c>
      <c r="E853" s="2">
        <v>43906</v>
      </c>
      <c r="F853" s="1"/>
      <c r="G853" s="1"/>
      <c r="H853" s="7">
        <f>IFERROR(VLOOKUP($C853&amp;":"&amp;$D853, Region!$D:$K, 2, FALSE), "")</f>
        <v>37.42</v>
      </c>
      <c r="I853" s="7">
        <f>IFERROR(VLOOKUP($C853&amp;":"&amp;$D853, Region!$D:$K, 3, FALSE), "")</f>
        <v>127.12670300000001</v>
      </c>
      <c r="J853" s="7">
        <f>IFERROR(VLOOKUP($C853&amp;":"&amp;$D853, Region!$D:$K, 7, FALSE), "")</f>
        <v>2.08</v>
      </c>
      <c r="K853" s="7">
        <f>IFERROR(VLOOKUP($C853&amp;":"&amp;$D853, Region!$D:$K, 8, FALSE), "")</f>
        <v>13.52</v>
      </c>
      <c r="L853" s="1"/>
      <c r="M853" s="13">
        <f t="shared" si="94"/>
        <v>-1.3388229783535988</v>
      </c>
      <c r="N853" s="13">
        <f t="shared" si="95"/>
        <v>1.226183626011786</v>
      </c>
      <c r="O853" s="13">
        <f t="shared" si="96"/>
        <v>-1.088054418106543</v>
      </c>
      <c r="P853" s="13">
        <f t="shared" si="97"/>
        <v>1.2121790606893221</v>
      </c>
      <c r="Q853" s="13">
        <f t="shared" si="98"/>
        <v>-0.57369693448832393</v>
      </c>
      <c r="R853" s="13">
        <f t="shared" si="99"/>
        <v>1.7208820553062594</v>
      </c>
      <c r="S853" s="14">
        <f t="shared" si="100"/>
        <v>0</v>
      </c>
    </row>
    <row r="854" spans="1:19" x14ac:dyDescent="0.45">
      <c r="A854" s="1">
        <v>1958</v>
      </c>
      <c r="B854" s="1" t="s">
        <v>23</v>
      </c>
      <c r="C854" s="1" t="s">
        <v>109</v>
      </c>
      <c r="D854" s="1" t="s">
        <v>124</v>
      </c>
      <c r="E854" s="2">
        <v>43906</v>
      </c>
      <c r="F854" s="1"/>
      <c r="G854" s="1"/>
      <c r="H854" s="7">
        <f>IFERROR(VLOOKUP($C854&amp;":"&amp;$D854, Region!$D:$K, 2, FALSE), "")</f>
        <v>37.42</v>
      </c>
      <c r="I854" s="7">
        <f>IFERROR(VLOOKUP($C854&amp;":"&amp;$D854, Region!$D:$K, 3, FALSE), "")</f>
        <v>127.12670300000001</v>
      </c>
      <c r="J854" s="7">
        <f>IFERROR(VLOOKUP($C854&amp;":"&amp;$D854, Region!$D:$K, 7, FALSE), "")</f>
        <v>2.08</v>
      </c>
      <c r="K854" s="7">
        <f>IFERROR(VLOOKUP($C854&amp;":"&amp;$D854, Region!$D:$K, 8, FALSE), "")</f>
        <v>13.52</v>
      </c>
      <c r="L854" s="1"/>
      <c r="M854" s="13">
        <f t="shared" si="94"/>
        <v>-0.87464578682751704</v>
      </c>
      <c r="N854" s="13">
        <f t="shared" si="95"/>
        <v>1.226183626011786</v>
      </c>
      <c r="O854" s="13">
        <f t="shared" si="96"/>
        <v>-1.088054418106543</v>
      </c>
      <c r="P854" s="13">
        <f t="shared" si="97"/>
        <v>1.2121790606893221</v>
      </c>
      <c r="Q854" s="13">
        <f t="shared" si="98"/>
        <v>-0.57369693448832393</v>
      </c>
      <c r="R854" s="13">
        <f t="shared" si="99"/>
        <v>1.7208820553062594</v>
      </c>
      <c r="S854" s="14">
        <f t="shared" si="100"/>
        <v>0</v>
      </c>
    </row>
    <row r="855" spans="1:19" x14ac:dyDescent="0.45">
      <c r="A855" s="1">
        <v>1968</v>
      </c>
      <c r="B855" s="1" t="s">
        <v>23</v>
      </c>
      <c r="C855" s="1" t="s">
        <v>109</v>
      </c>
      <c r="D855" s="1" t="s">
        <v>124</v>
      </c>
      <c r="E855" s="2">
        <v>43906</v>
      </c>
      <c r="F855" s="1"/>
      <c r="G855" s="1"/>
      <c r="H855" s="7">
        <f>IFERROR(VLOOKUP($C855&amp;":"&amp;$D855, Region!$D:$K, 2, FALSE), "")</f>
        <v>37.42</v>
      </c>
      <c r="I855" s="7">
        <f>IFERROR(VLOOKUP($C855&amp;":"&amp;$D855, Region!$D:$K, 3, FALSE), "")</f>
        <v>127.12670300000001</v>
      </c>
      <c r="J855" s="7">
        <f>IFERROR(VLOOKUP($C855&amp;":"&amp;$D855, Region!$D:$K, 7, FALSE), "")</f>
        <v>2.08</v>
      </c>
      <c r="K855" s="7">
        <f>IFERROR(VLOOKUP($C855&amp;":"&amp;$D855, Region!$D:$K, 8, FALSE), "")</f>
        <v>13.52</v>
      </c>
      <c r="L855" s="1"/>
      <c r="M855" s="13">
        <f t="shared" si="94"/>
        <v>-0.35889335179853737</v>
      </c>
      <c r="N855" s="13">
        <f t="shared" si="95"/>
        <v>1.226183626011786</v>
      </c>
      <c r="O855" s="13">
        <f t="shared" si="96"/>
        <v>-1.088054418106543</v>
      </c>
      <c r="P855" s="13">
        <f t="shared" si="97"/>
        <v>1.2121790606893221</v>
      </c>
      <c r="Q855" s="13">
        <f t="shared" si="98"/>
        <v>-0.57369693448832393</v>
      </c>
      <c r="R855" s="13">
        <f t="shared" si="99"/>
        <v>1.7208820553062594</v>
      </c>
      <c r="S855" s="14">
        <f t="shared" si="100"/>
        <v>0</v>
      </c>
    </row>
    <row r="856" spans="1:19" x14ac:dyDescent="0.45">
      <c r="A856" s="1">
        <v>1996</v>
      </c>
      <c r="B856" s="1" t="s">
        <v>23</v>
      </c>
      <c r="C856" s="1" t="s">
        <v>109</v>
      </c>
      <c r="D856" s="1" t="s">
        <v>124</v>
      </c>
      <c r="E856" s="2">
        <v>43906</v>
      </c>
      <c r="F856" s="1"/>
      <c r="G856" s="1"/>
      <c r="H856" s="7">
        <f>IFERROR(VLOOKUP($C856&amp;":"&amp;$D856, Region!$D:$K, 2, FALSE), "")</f>
        <v>37.42</v>
      </c>
      <c r="I856" s="7">
        <f>IFERROR(VLOOKUP($C856&amp;":"&amp;$D856, Region!$D:$K, 3, FALSE), "")</f>
        <v>127.12670300000001</v>
      </c>
      <c r="J856" s="7">
        <f>IFERROR(VLOOKUP($C856&amp;":"&amp;$D856, Region!$D:$K, 7, FALSE), "")</f>
        <v>2.08</v>
      </c>
      <c r="K856" s="7">
        <f>IFERROR(VLOOKUP($C856&amp;":"&amp;$D856, Region!$D:$K, 8, FALSE), "")</f>
        <v>13.52</v>
      </c>
      <c r="L856" s="1"/>
      <c r="M856" s="13">
        <f t="shared" si="94"/>
        <v>1.0852134662826058</v>
      </c>
      <c r="N856" s="13">
        <f t="shared" si="95"/>
        <v>1.226183626011786</v>
      </c>
      <c r="O856" s="13">
        <f t="shared" si="96"/>
        <v>-1.088054418106543</v>
      </c>
      <c r="P856" s="13">
        <f t="shared" si="97"/>
        <v>1.2121790606893221</v>
      </c>
      <c r="Q856" s="13">
        <f t="shared" si="98"/>
        <v>-0.57369693448832393</v>
      </c>
      <c r="R856" s="13">
        <f t="shared" si="99"/>
        <v>1.7208820553062594</v>
      </c>
      <c r="S856" s="14">
        <f t="shared" si="100"/>
        <v>0</v>
      </c>
    </row>
    <row r="857" spans="1:19" x14ac:dyDescent="0.45">
      <c r="A857" s="1">
        <v>1969</v>
      </c>
      <c r="B857" s="1" t="s">
        <v>23</v>
      </c>
      <c r="C857" s="1" t="s">
        <v>109</v>
      </c>
      <c r="D857" s="1" t="s">
        <v>124</v>
      </c>
      <c r="E857" s="2">
        <v>43906</v>
      </c>
      <c r="F857" s="1"/>
      <c r="G857" s="1"/>
      <c r="H857" s="7">
        <f>IFERROR(VLOOKUP($C857&amp;":"&amp;$D857, Region!$D:$K, 2, FALSE), "")</f>
        <v>37.42</v>
      </c>
      <c r="I857" s="7">
        <f>IFERROR(VLOOKUP($C857&amp;":"&amp;$D857, Region!$D:$K, 3, FALSE), "")</f>
        <v>127.12670300000001</v>
      </c>
      <c r="J857" s="7">
        <f>IFERROR(VLOOKUP($C857&amp;":"&amp;$D857, Region!$D:$K, 7, FALSE), "")</f>
        <v>2.08</v>
      </c>
      <c r="K857" s="7">
        <f>IFERROR(VLOOKUP($C857&amp;":"&amp;$D857, Region!$D:$K, 8, FALSE), "")</f>
        <v>13.52</v>
      </c>
      <c r="L857" s="1"/>
      <c r="M857" s="13">
        <f t="shared" si="94"/>
        <v>-0.30731810829563938</v>
      </c>
      <c r="N857" s="13">
        <f t="shared" si="95"/>
        <v>1.226183626011786</v>
      </c>
      <c r="O857" s="13">
        <f t="shared" si="96"/>
        <v>-1.088054418106543</v>
      </c>
      <c r="P857" s="13">
        <f t="shared" si="97"/>
        <v>1.2121790606893221</v>
      </c>
      <c r="Q857" s="13">
        <f t="shared" si="98"/>
        <v>-0.57369693448832393</v>
      </c>
      <c r="R857" s="13">
        <f t="shared" si="99"/>
        <v>1.7208820553062594</v>
      </c>
      <c r="S857" s="14">
        <f t="shared" si="100"/>
        <v>0</v>
      </c>
    </row>
    <row r="858" spans="1:19" x14ac:dyDescent="0.45">
      <c r="A858" s="1">
        <v>1959</v>
      </c>
      <c r="B858" s="1" t="s">
        <v>23</v>
      </c>
      <c r="C858" s="1" t="s">
        <v>109</v>
      </c>
      <c r="D858" s="1" t="s">
        <v>124</v>
      </c>
      <c r="E858" s="2">
        <v>43906</v>
      </c>
      <c r="F858" s="1"/>
      <c r="G858" s="1"/>
      <c r="H858" s="7">
        <f>IFERROR(VLOOKUP($C858&amp;":"&amp;$D858, Region!$D:$K, 2, FALSE), "")</f>
        <v>37.42</v>
      </c>
      <c r="I858" s="7">
        <f>IFERROR(VLOOKUP($C858&amp;":"&amp;$D858, Region!$D:$K, 3, FALSE), "")</f>
        <v>127.12670300000001</v>
      </c>
      <c r="J858" s="7">
        <f>IFERROR(VLOOKUP($C858&amp;":"&amp;$D858, Region!$D:$K, 7, FALSE), "")</f>
        <v>2.08</v>
      </c>
      <c r="K858" s="7">
        <f>IFERROR(VLOOKUP($C858&amp;":"&amp;$D858, Region!$D:$K, 8, FALSE), "")</f>
        <v>13.52</v>
      </c>
      <c r="L858" s="1"/>
      <c r="M858" s="13">
        <f t="shared" si="94"/>
        <v>-0.82307054332461904</v>
      </c>
      <c r="N858" s="13">
        <f t="shared" si="95"/>
        <v>1.226183626011786</v>
      </c>
      <c r="O858" s="13">
        <f t="shared" si="96"/>
        <v>-1.088054418106543</v>
      </c>
      <c r="P858" s="13">
        <f t="shared" si="97"/>
        <v>1.2121790606893221</v>
      </c>
      <c r="Q858" s="13">
        <f t="shared" si="98"/>
        <v>-0.57369693448832393</v>
      </c>
      <c r="R858" s="13">
        <f t="shared" si="99"/>
        <v>1.7208820553062594</v>
      </c>
      <c r="S858" s="14">
        <f t="shared" si="100"/>
        <v>0</v>
      </c>
    </row>
    <row r="859" spans="1:19" x14ac:dyDescent="0.45">
      <c r="A859" s="1">
        <v>1975</v>
      </c>
      <c r="B859" s="1" t="s">
        <v>23</v>
      </c>
      <c r="C859" s="1" t="s">
        <v>109</v>
      </c>
      <c r="D859" s="1" t="s">
        <v>124</v>
      </c>
      <c r="E859" s="2">
        <v>43906</v>
      </c>
      <c r="F859" s="1"/>
      <c r="G859" s="1"/>
      <c r="H859" s="7">
        <f>IFERROR(VLOOKUP($C859&amp;":"&amp;$D859, Region!$D:$K, 2, FALSE), "")</f>
        <v>37.42</v>
      </c>
      <c r="I859" s="7">
        <f>IFERROR(VLOOKUP($C859&amp;":"&amp;$D859, Region!$D:$K, 3, FALSE), "")</f>
        <v>127.12670300000001</v>
      </c>
      <c r="J859" s="7">
        <f>IFERROR(VLOOKUP($C859&amp;":"&amp;$D859, Region!$D:$K, 7, FALSE), "")</f>
        <v>2.08</v>
      </c>
      <c r="K859" s="7">
        <f>IFERROR(VLOOKUP($C859&amp;":"&amp;$D859, Region!$D:$K, 8, FALSE), "")</f>
        <v>13.52</v>
      </c>
      <c r="L859" s="1"/>
      <c r="M859" s="13">
        <f t="shared" si="94"/>
        <v>2.1333527217484104E-3</v>
      </c>
      <c r="N859" s="13">
        <f t="shared" si="95"/>
        <v>1.226183626011786</v>
      </c>
      <c r="O859" s="13">
        <f t="shared" si="96"/>
        <v>-1.088054418106543</v>
      </c>
      <c r="P859" s="13">
        <f t="shared" si="97"/>
        <v>1.2121790606893221</v>
      </c>
      <c r="Q859" s="13">
        <f t="shared" si="98"/>
        <v>-0.57369693448832393</v>
      </c>
      <c r="R859" s="13">
        <f t="shared" si="99"/>
        <v>1.7208820553062594</v>
      </c>
      <c r="S859" s="14">
        <f t="shared" si="100"/>
        <v>0</v>
      </c>
    </row>
    <row r="860" spans="1:19" x14ac:dyDescent="0.45">
      <c r="A860" s="1">
        <v>1996</v>
      </c>
      <c r="B860" s="1" t="s">
        <v>23</v>
      </c>
      <c r="C860" s="1" t="s">
        <v>109</v>
      </c>
      <c r="D860" s="1" t="s">
        <v>124</v>
      </c>
      <c r="E860" s="2">
        <v>43906</v>
      </c>
      <c r="F860" s="1"/>
      <c r="G860" s="1"/>
      <c r="H860" s="7">
        <f>IFERROR(VLOOKUP($C860&amp;":"&amp;$D860, Region!$D:$K, 2, FALSE), "")</f>
        <v>37.42</v>
      </c>
      <c r="I860" s="7">
        <f>IFERROR(VLOOKUP($C860&amp;":"&amp;$D860, Region!$D:$K, 3, FALSE), "")</f>
        <v>127.12670300000001</v>
      </c>
      <c r="J860" s="7">
        <f>IFERROR(VLOOKUP($C860&amp;":"&amp;$D860, Region!$D:$K, 7, FALSE), "")</f>
        <v>2.08</v>
      </c>
      <c r="K860" s="7">
        <f>IFERROR(VLOOKUP($C860&amp;":"&amp;$D860, Region!$D:$K, 8, FALSE), "")</f>
        <v>13.52</v>
      </c>
      <c r="L860" s="1"/>
      <c r="M860" s="13">
        <f t="shared" si="94"/>
        <v>1.0852134662826058</v>
      </c>
      <c r="N860" s="13">
        <f t="shared" si="95"/>
        <v>1.226183626011786</v>
      </c>
      <c r="O860" s="13">
        <f t="shared" si="96"/>
        <v>-1.088054418106543</v>
      </c>
      <c r="P860" s="13">
        <f t="shared" si="97"/>
        <v>1.2121790606893221</v>
      </c>
      <c r="Q860" s="13">
        <f t="shared" si="98"/>
        <v>-0.57369693448832393</v>
      </c>
      <c r="R860" s="13">
        <f t="shared" si="99"/>
        <v>1.7208820553062594</v>
      </c>
      <c r="S860" s="14">
        <f t="shared" si="100"/>
        <v>0</v>
      </c>
    </row>
    <row r="861" spans="1:19" x14ac:dyDescent="0.45">
      <c r="A861" s="1">
        <v>1945</v>
      </c>
      <c r="B861" s="1" t="s">
        <v>23</v>
      </c>
      <c r="C861" s="1" t="s">
        <v>109</v>
      </c>
      <c r="D861" s="1" t="s">
        <v>124</v>
      </c>
      <c r="E861" s="2">
        <v>43906</v>
      </c>
      <c r="F861" s="1"/>
      <c r="G861" s="1"/>
      <c r="H861" s="7">
        <f>IFERROR(VLOOKUP($C861&amp;":"&amp;$D861, Region!$D:$K, 2, FALSE), "")</f>
        <v>37.42</v>
      </c>
      <c r="I861" s="7">
        <f>IFERROR(VLOOKUP($C861&amp;":"&amp;$D861, Region!$D:$K, 3, FALSE), "")</f>
        <v>127.12670300000001</v>
      </c>
      <c r="J861" s="7">
        <f>IFERROR(VLOOKUP($C861&amp;":"&amp;$D861, Region!$D:$K, 7, FALSE), "")</f>
        <v>2.08</v>
      </c>
      <c r="K861" s="7">
        <f>IFERROR(VLOOKUP($C861&amp;":"&amp;$D861, Region!$D:$K, 8, FALSE), "")</f>
        <v>13.52</v>
      </c>
      <c r="L861" s="1"/>
      <c r="M861" s="13">
        <f t="shared" si="94"/>
        <v>-1.5451239523651907</v>
      </c>
      <c r="N861" s="13">
        <f t="shared" si="95"/>
        <v>1.226183626011786</v>
      </c>
      <c r="O861" s="13">
        <f t="shared" si="96"/>
        <v>-1.088054418106543</v>
      </c>
      <c r="P861" s="13">
        <f t="shared" si="97"/>
        <v>1.2121790606893221</v>
      </c>
      <c r="Q861" s="13">
        <f t="shared" si="98"/>
        <v>-0.57369693448832393</v>
      </c>
      <c r="R861" s="13">
        <f t="shared" si="99"/>
        <v>1.7208820553062594</v>
      </c>
      <c r="S861" s="14">
        <f t="shared" si="100"/>
        <v>0</v>
      </c>
    </row>
    <row r="862" spans="1:19" x14ac:dyDescent="0.45">
      <c r="A862" s="1">
        <v>1988</v>
      </c>
      <c r="B862" s="1" t="s">
        <v>23</v>
      </c>
      <c r="C862" s="1" t="s">
        <v>109</v>
      </c>
      <c r="D862" s="1" t="s">
        <v>131</v>
      </c>
      <c r="E862" s="2">
        <v>43906</v>
      </c>
      <c r="F862" s="1"/>
      <c r="G862" s="1"/>
      <c r="H862" s="7">
        <f>IFERROR(VLOOKUP($C862&amp;":"&amp;$D862, Region!$D:$K, 2, FALSE), "")</f>
        <v>37.321863</v>
      </c>
      <c r="I862" s="7">
        <f>IFERROR(VLOOKUP($C862&amp;":"&amp;$D862, Region!$D:$K, 3, FALSE), "")</f>
        <v>126.83092000000001</v>
      </c>
      <c r="J862" s="7">
        <f>IFERROR(VLOOKUP($C862&amp;":"&amp;$D862, Region!$D:$K, 7, FALSE), "")</f>
        <v>1.49</v>
      </c>
      <c r="K862" s="7">
        <f>IFERROR(VLOOKUP($C862&amp;":"&amp;$D862, Region!$D:$K, 8, FALSE), "")</f>
        <v>10.35</v>
      </c>
      <c r="L862" s="1"/>
      <c r="M862" s="13">
        <f t="shared" si="94"/>
        <v>0.672611518259422</v>
      </c>
      <c r="N862" s="13">
        <f t="shared" si="95"/>
        <v>1.1019697871645964</v>
      </c>
      <c r="O862" s="13">
        <f t="shared" si="96"/>
        <v>-1.4325583567919047</v>
      </c>
      <c r="P862" s="13">
        <f t="shared" si="97"/>
        <v>0.12243520380202784</v>
      </c>
      <c r="Q862" s="13">
        <f t="shared" si="98"/>
        <v>-0.9996425819696857</v>
      </c>
      <c r="R862" s="13">
        <f t="shared" si="99"/>
        <v>1.7208820553062594</v>
      </c>
      <c r="S862" s="14">
        <f t="shared" si="100"/>
        <v>0</v>
      </c>
    </row>
    <row r="863" spans="1:19" x14ac:dyDescent="0.45">
      <c r="A863" s="1">
        <v>1963</v>
      </c>
      <c r="B863" s="1" t="s">
        <v>23</v>
      </c>
      <c r="C863" s="1" t="s">
        <v>109</v>
      </c>
      <c r="D863" s="1" t="s">
        <v>124</v>
      </c>
      <c r="E863" s="2">
        <v>43906</v>
      </c>
      <c r="F863" s="1"/>
      <c r="G863" s="1"/>
      <c r="H863" s="7">
        <f>IFERROR(VLOOKUP($C863&amp;":"&amp;$D863, Region!$D:$K, 2, FALSE), "")</f>
        <v>37.42</v>
      </c>
      <c r="I863" s="7">
        <f>IFERROR(VLOOKUP($C863&amp;":"&amp;$D863, Region!$D:$K, 3, FALSE), "")</f>
        <v>127.12670300000001</v>
      </c>
      <c r="J863" s="7">
        <f>IFERROR(VLOOKUP($C863&amp;":"&amp;$D863, Region!$D:$K, 7, FALSE), "")</f>
        <v>2.08</v>
      </c>
      <c r="K863" s="7">
        <f>IFERROR(VLOOKUP($C863&amp;":"&amp;$D863, Region!$D:$K, 8, FALSE), "")</f>
        <v>13.52</v>
      </c>
      <c r="L863" s="1"/>
      <c r="M863" s="13">
        <f t="shared" si="94"/>
        <v>-0.61676956931302718</v>
      </c>
      <c r="N863" s="13">
        <f t="shared" si="95"/>
        <v>1.226183626011786</v>
      </c>
      <c r="O863" s="13">
        <f t="shared" si="96"/>
        <v>-1.088054418106543</v>
      </c>
      <c r="P863" s="13">
        <f t="shared" si="97"/>
        <v>1.2121790606893221</v>
      </c>
      <c r="Q863" s="13">
        <f t="shared" si="98"/>
        <v>-0.57369693448832393</v>
      </c>
      <c r="R863" s="13">
        <f t="shared" si="99"/>
        <v>1.7208820553062594</v>
      </c>
      <c r="S863" s="14">
        <f t="shared" si="100"/>
        <v>0</v>
      </c>
    </row>
    <row r="864" spans="1:19" x14ac:dyDescent="0.45">
      <c r="A864" s="1">
        <v>1960</v>
      </c>
      <c r="B864" s="1" t="s">
        <v>23</v>
      </c>
      <c r="C864" s="1" t="s">
        <v>109</v>
      </c>
      <c r="D864" s="1" t="s">
        <v>124</v>
      </c>
      <c r="E864" s="2">
        <v>43906</v>
      </c>
      <c r="F864" s="1"/>
      <c r="G864" s="1"/>
      <c r="H864" s="7">
        <f>IFERROR(VLOOKUP($C864&amp;":"&amp;$D864, Region!$D:$K, 2, FALSE), "")</f>
        <v>37.42</v>
      </c>
      <c r="I864" s="7">
        <f>IFERROR(VLOOKUP($C864&amp;":"&amp;$D864, Region!$D:$K, 3, FALSE), "")</f>
        <v>127.12670300000001</v>
      </c>
      <c r="J864" s="7">
        <f>IFERROR(VLOOKUP($C864&amp;":"&amp;$D864, Region!$D:$K, 7, FALSE), "")</f>
        <v>2.08</v>
      </c>
      <c r="K864" s="7">
        <f>IFERROR(VLOOKUP($C864&amp;":"&amp;$D864, Region!$D:$K, 8, FALSE), "")</f>
        <v>13.52</v>
      </c>
      <c r="L864" s="1"/>
      <c r="M864" s="13">
        <f t="shared" si="94"/>
        <v>-0.77149529982172116</v>
      </c>
      <c r="N864" s="13">
        <f t="shared" si="95"/>
        <v>1.226183626011786</v>
      </c>
      <c r="O864" s="13">
        <f t="shared" si="96"/>
        <v>-1.088054418106543</v>
      </c>
      <c r="P864" s="13">
        <f t="shared" si="97"/>
        <v>1.2121790606893221</v>
      </c>
      <c r="Q864" s="13">
        <f t="shared" si="98"/>
        <v>-0.57369693448832393</v>
      </c>
      <c r="R864" s="13">
        <f t="shared" si="99"/>
        <v>1.7208820553062594</v>
      </c>
      <c r="S864" s="14">
        <f t="shared" si="100"/>
        <v>0</v>
      </c>
    </row>
    <row r="865" spans="1:19" x14ac:dyDescent="0.45">
      <c r="A865" s="1">
        <v>1961</v>
      </c>
      <c r="B865" s="1" t="s">
        <v>23</v>
      </c>
      <c r="C865" s="1" t="s">
        <v>109</v>
      </c>
      <c r="D865" s="1" t="s">
        <v>124</v>
      </c>
      <c r="E865" s="2">
        <v>43906</v>
      </c>
      <c r="F865" s="1"/>
      <c r="G865" s="1"/>
      <c r="H865" s="7">
        <f>IFERROR(VLOOKUP($C865&amp;":"&amp;$D865, Region!$D:$K, 2, FALSE), "")</f>
        <v>37.42</v>
      </c>
      <c r="I865" s="7">
        <f>IFERROR(VLOOKUP($C865&amp;":"&amp;$D865, Region!$D:$K, 3, FALSE), "")</f>
        <v>127.12670300000001</v>
      </c>
      <c r="J865" s="7">
        <f>IFERROR(VLOOKUP($C865&amp;":"&amp;$D865, Region!$D:$K, 7, FALSE), "")</f>
        <v>2.08</v>
      </c>
      <c r="K865" s="7">
        <f>IFERROR(VLOOKUP($C865&amp;":"&amp;$D865, Region!$D:$K, 8, FALSE), "")</f>
        <v>13.52</v>
      </c>
      <c r="L865" s="1"/>
      <c r="M865" s="13">
        <f t="shared" si="94"/>
        <v>-0.71992005631882316</v>
      </c>
      <c r="N865" s="13">
        <f t="shared" si="95"/>
        <v>1.226183626011786</v>
      </c>
      <c r="O865" s="13">
        <f t="shared" si="96"/>
        <v>-1.088054418106543</v>
      </c>
      <c r="P865" s="13">
        <f t="shared" si="97"/>
        <v>1.2121790606893221</v>
      </c>
      <c r="Q865" s="13">
        <f t="shared" si="98"/>
        <v>-0.57369693448832393</v>
      </c>
      <c r="R865" s="13">
        <f t="shared" si="99"/>
        <v>1.7208820553062594</v>
      </c>
      <c r="S865" s="14">
        <f t="shared" si="100"/>
        <v>0</v>
      </c>
    </row>
    <row r="866" spans="1:19" x14ac:dyDescent="0.45">
      <c r="A866" s="1">
        <v>1968</v>
      </c>
      <c r="B866" s="1" t="s">
        <v>23</v>
      </c>
      <c r="C866" s="1" t="s">
        <v>109</v>
      </c>
      <c r="D866" s="1" t="s">
        <v>124</v>
      </c>
      <c r="E866" s="2">
        <v>43906</v>
      </c>
      <c r="F866" s="1"/>
      <c r="G866" s="1"/>
      <c r="H866" s="7">
        <f>IFERROR(VLOOKUP($C866&amp;":"&amp;$D866, Region!$D:$K, 2, FALSE), "")</f>
        <v>37.42</v>
      </c>
      <c r="I866" s="7">
        <f>IFERROR(VLOOKUP($C866&amp;":"&amp;$D866, Region!$D:$K, 3, FALSE), "")</f>
        <v>127.12670300000001</v>
      </c>
      <c r="J866" s="7">
        <f>IFERROR(VLOOKUP($C866&amp;":"&amp;$D866, Region!$D:$K, 7, FALSE), "")</f>
        <v>2.08</v>
      </c>
      <c r="K866" s="7">
        <f>IFERROR(VLOOKUP($C866&amp;":"&amp;$D866, Region!$D:$K, 8, FALSE), "")</f>
        <v>13.52</v>
      </c>
      <c r="L866" s="1"/>
      <c r="M866" s="13">
        <f t="shared" si="94"/>
        <v>-0.35889335179853737</v>
      </c>
      <c r="N866" s="13">
        <f t="shared" si="95"/>
        <v>1.226183626011786</v>
      </c>
      <c r="O866" s="13">
        <f t="shared" si="96"/>
        <v>-1.088054418106543</v>
      </c>
      <c r="P866" s="13">
        <f t="shared" si="97"/>
        <v>1.2121790606893221</v>
      </c>
      <c r="Q866" s="13">
        <f t="shared" si="98"/>
        <v>-0.57369693448832393</v>
      </c>
      <c r="R866" s="13">
        <f t="shared" si="99"/>
        <v>1.7208820553062594</v>
      </c>
      <c r="S866" s="14">
        <f t="shared" si="100"/>
        <v>0</v>
      </c>
    </row>
    <row r="867" spans="1:19" x14ac:dyDescent="0.45">
      <c r="A867" s="1">
        <v>1971</v>
      </c>
      <c r="B867" s="1" t="s">
        <v>23</v>
      </c>
      <c r="C867" s="1" t="s">
        <v>109</v>
      </c>
      <c r="D867" s="1" t="s">
        <v>124</v>
      </c>
      <c r="E867" s="2">
        <v>43906</v>
      </c>
      <c r="F867" s="1"/>
      <c r="G867" s="1"/>
      <c r="H867" s="7">
        <f>IFERROR(VLOOKUP($C867&amp;":"&amp;$D867, Region!$D:$K, 2, FALSE), "")</f>
        <v>37.42</v>
      </c>
      <c r="I867" s="7">
        <f>IFERROR(VLOOKUP($C867&amp;":"&amp;$D867, Region!$D:$K, 3, FALSE), "")</f>
        <v>127.12670300000001</v>
      </c>
      <c r="J867" s="7">
        <f>IFERROR(VLOOKUP($C867&amp;":"&amp;$D867, Region!$D:$K, 7, FALSE), "")</f>
        <v>2.08</v>
      </c>
      <c r="K867" s="7">
        <f>IFERROR(VLOOKUP($C867&amp;":"&amp;$D867, Region!$D:$K, 8, FALSE), "")</f>
        <v>13.52</v>
      </c>
      <c r="L867" s="1"/>
      <c r="M867" s="13">
        <f t="shared" si="94"/>
        <v>-0.20416762128984345</v>
      </c>
      <c r="N867" s="13">
        <f t="shared" si="95"/>
        <v>1.226183626011786</v>
      </c>
      <c r="O867" s="13">
        <f t="shared" si="96"/>
        <v>-1.088054418106543</v>
      </c>
      <c r="P867" s="13">
        <f t="shared" si="97"/>
        <v>1.2121790606893221</v>
      </c>
      <c r="Q867" s="13">
        <f t="shared" si="98"/>
        <v>-0.57369693448832393</v>
      </c>
      <c r="R867" s="13">
        <f t="shared" si="99"/>
        <v>1.7208820553062594</v>
      </c>
      <c r="S867" s="14">
        <f t="shared" si="100"/>
        <v>0</v>
      </c>
    </row>
    <row r="868" spans="1:19" x14ac:dyDescent="0.45">
      <c r="A868" s="1">
        <v>1973</v>
      </c>
      <c r="B868" s="1" t="s">
        <v>23</v>
      </c>
      <c r="C868" s="1" t="s">
        <v>109</v>
      </c>
      <c r="D868" s="1" t="s">
        <v>124</v>
      </c>
      <c r="E868" s="2">
        <v>43906</v>
      </c>
      <c r="F868" s="1"/>
      <c r="G868" s="1"/>
      <c r="H868" s="7">
        <f>IFERROR(VLOOKUP($C868&amp;":"&amp;$D868, Region!$D:$K, 2, FALSE), "")</f>
        <v>37.42</v>
      </c>
      <c r="I868" s="7">
        <f>IFERROR(VLOOKUP($C868&amp;":"&amp;$D868, Region!$D:$K, 3, FALSE), "")</f>
        <v>127.12670300000001</v>
      </c>
      <c r="J868" s="7">
        <f>IFERROR(VLOOKUP($C868&amp;":"&amp;$D868, Region!$D:$K, 7, FALSE), "")</f>
        <v>2.08</v>
      </c>
      <c r="K868" s="7">
        <f>IFERROR(VLOOKUP($C868&amp;":"&amp;$D868, Region!$D:$K, 8, FALSE), "")</f>
        <v>13.52</v>
      </c>
      <c r="L868" s="1"/>
      <c r="M868" s="13">
        <f t="shared" si="94"/>
        <v>-0.10101713428404753</v>
      </c>
      <c r="N868" s="13">
        <f t="shared" si="95"/>
        <v>1.226183626011786</v>
      </c>
      <c r="O868" s="13">
        <f t="shared" si="96"/>
        <v>-1.088054418106543</v>
      </c>
      <c r="P868" s="13">
        <f t="shared" si="97"/>
        <v>1.2121790606893221</v>
      </c>
      <c r="Q868" s="13">
        <f t="shared" si="98"/>
        <v>-0.57369693448832393</v>
      </c>
      <c r="R868" s="13">
        <f t="shared" si="99"/>
        <v>1.7208820553062594</v>
      </c>
      <c r="S868" s="14">
        <f t="shared" si="100"/>
        <v>0</v>
      </c>
    </row>
    <row r="869" spans="1:19" x14ac:dyDescent="0.45">
      <c r="A869" s="1">
        <v>1999</v>
      </c>
      <c r="B869" s="1" t="s">
        <v>23</v>
      </c>
      <c r="C869" s="1" t="s">
        <v>109</v>
      </c>
      <c r="D869" s="1" t="s">
        <v>124</v>
      </c>
      <c r="E869" s="2">
        <v>43906</v>
      </c>
      <c r="F869" s="1"/>
      <c r="G869" s="1"/>
      <c r="H869" s="7">
        <f>IFERROR(VLOOKUP($C869&amp;":"&amp;$D869, Region!$D:$K, 2, FALSE), "")</f>
        <v>37.42</v>
      </c>
      <c r="I869" s="7">
        <f>IFERROR(VLOOKUP($C869&amp;":"&amp;$D869, Region!$D:$K, 3, FALSE), "")</f>
        <v>127.12670300000001</v>
      </c>
      <c r="J869" s="7">
        <f>IFERROR(VLOOKUP($C869&amp;":"&amp;$D869, Region!$D:$K, 7, FALSE), "")</f>
        <v>2.08</v>
      </c>
      <c r="K869" s="7">
        <f>IFERROR(VLOOKUP($C869&amp;":"&amp;$D869, Region!$D:$K, 8, FALSE), "")</f>
        <v>13.52</v>
      </c>
      <c r="L869" s="1"/>
      <c r="M869" s="13">
        <f t="shared" si="94"/>
        <v>1.2399391967912996</v>
      </c>
      <c r="N869" s="13">
        <f t="shared" si="95"/>
        <v>1.226183626011786</v>
      </c>
      <c r="O869" s="13">
        <f t="shared" si="96"/>
        <v>-1.088054418106543</v>
      </c>
      <c r="P869" s="13">
        <f t="shared" si="97"/>
        <v>1.2121790606893221</v>
      </c>
      <c r="Q869" s="13">
        <f t="shared" si="98"/>
        <v>-0.57369693448832393</v>
      </c>
      <c r="R869" s="13">
        <f t="shared" si="99"/>
        <v>1.7208820553062594</v>
      </c>
      <c r="S869" s="14">
        <f t="shared" si="100"/>
        <v>0</v>
      </c>
    </row>
    <row r="870" spans="1:19" x14ac:dyDescent="0.45">
      <c r="A870" s="1">
        <v>1999</v>
      </c>
      <c r="B870" s="1" t="s">
        <v>23</v>
      </c>
      <c r="C870" s="1" t="s">
        <v>109</v>
      </c>
      <c r="D870" s="1" t="s">
        <v>124</v>
      </c>
      <c r="E870" s="2">
        <v>43906</v>
      </c>
      <c r="F870" s="1"/>
      <c r="G870" s="1"/>
      <c r="H870" s="7">
        <f>IFERROR(VLOOKUP($C870&amp;":"&amp;$D870, Region!$D:$K, 2, FALSE), "")</f>
        <v>37.42</v>
      </c>
      <c r="I870" s="7">
        <f>IFERROR(VLOOKUP($C870&amp;":"&amp;$D870, Region!$D:$K, 3, FALSE), "")</f>
        <v>127.12670300000001</v>
      </c>
      <c r="J870" s="7">
        <f>IFERROR(VLOOKUP($C870&amp;":"&amp;$D870, Region!$D:$K, 7, FALSE), "")</f>
        <v>2.08</v>
      </c>
      <c r="K870" s="7">
        <f>IFERROR(VLOOKUP($C870&amp;":"&amp;$D870, Region!$D:$K, 8, FALSE), "")</f>
        <v>13.52</v>
      </c>
      <c r="L870" s="1"/>
      <c r="M870" s="13">
        <f t="shared" si="94"/>
        <v>1.2399391967912996</v>
      </c>
      <c r="N870" s="13">
        <f t="shared" si="95"/>
        <v>1.226183626011786</v>
      </c>
      <c r="O870" s="13">
        <f t="shared" si="96"/>
        <v>-1.088054418106543</v>
      </c>
      <c r="P870" s="13">
        <f t="shared" si="97"/>
        <v>1.2121790606893221</v>
      </c>
      <c r="Q870" s="13">
        <f t="shared" si="98"/>
        <v>-0.57369693448832393</v>
      </c>
      <c r="R870" s="13">
        <f t="shared" si="99"/>
        <v>1.7208820553062594</v>
      </c>
      <c r="S870" s="14">
        <f t="shared" si="100"/>
        <v>0</v>
      </c>
    </row>
    <row r="871" spans="1:19" x14ac:dyDescent="0.45">
      <c r="A871" s="1">
        <v>1998</v>
      </c>
      <c r="B871" s="1" t="s">
        <v>23</v>
      </c>
      <c r="C871" s="1" t="s">
        <v>109</v>
      </c>
      <c r="D871" s="1" t="s">
        <v>124</v>
      </c>
      <c r="E871" s="2">
        <v>43906</v>
      </c>
      <c r="F871" s="1"/>
      <c r="G871" s="1"/>
      <c r="H871" s="7">
        <f>IFERROR(VLOOKUP($C871&amp;":"&amp;$D871, Region!$D:$K, 2, FALSE), "")</f>
        <v>37.42</v>
      </c>
      <c r="I871" s="7">
        <f>IFERROR(VLOOKUP($C871&amp;":"&amp;$D871, Region!$D:$K, 3, FALSE), "")</f>
        <v>127.12670300000001</v>
      </c>
      <c r="J871" s="7">
        <f>IFERROR(VLOOKUP($C871&amp;":"&amp;$D871, Region!$D:$K, 7, FALSE), "")</f>
        <v>2.08</v>
      </c>
      <c r="K871" s="7">
        <f>IFERROR(VLOOKUP($C871&amp;":"&amp;$D871, Region!$D:$K, 8, FALSE), "")</f>
        <v>13.52</v>
      </c>
      <c r="L871" s="1"/>
      <c r="M871" s="13">
        <f t="shared" si="94"/>
        <v>1.1883639532884016</v>
      </c>
      <c r="N871" s="13">
        <f t="shared" si="95"/>
        <v>1.226183626011786</v>
      </c>
      <c r="O871" s="13">
        <f t="shared" si="96"/>
        <v>-1.088054418106543</v>
      </c>
      <c r="P871" s="13">
        <f t="shared" si="97"/>
        <v>1.2121790606893221</v>
      </c>
      <c r="Q871" s="13">
        <f t="shared" si="98"/>
        <v>-0.57369693448832393</v>
      </c>
      <c r="R871" s="13">
        <f t="shared" si="99"/>
        <v>1.7208820553062594</v>
      </c>
      <c r="S871" s="14">
        <f t="shared" si="100"/>
        <v>0</v>
      </c>
    </row>
    <row r="872" spans="1:19" x14ac:dyDescent="0.45">
      <c r="A872" s="1">
        <v>1966</v>
      </c>
      <c r="B872" s="1" t="s">
        <v>23</v>
      </c>
      <c r="C872" s="1" t="s">
        <v>109</v>
      </c>
      <c r="D872" s="1" t="s">
        <v>124</v>
      </c>
      <c r="E872" s="2">
        <v>43906</v>
      </c>
      <c r="F872" s="1"/>
      <c r="G872" s="1"/>
      <c r="H872" s="7">
        <f>IFERROR(VLOOKUP($C872&amp;":"&amp;$D872, Region!$D:$K, 2, FALSE), "")</f>
        <v>37.42</v>
      </c>
      <c r="I872" s="7">
        <f>IFERROR(VLOOKUP($C872&amp;":"&amp;$D872, Region!$D:$K, 3, FALSE), "")</f>
        <v>127.12670300000001</v>
      </c>
      <c r="J872" s="7">
        <f>IFERROR(VLOOKUP($C872&amp;":"&amp;$D872, Region!$D:$K, 7, FALSE), "")</f>
        <v>2.08</v>
      </c>
      <c r="K872" s="7">
        <f>IFERROR(VLOOKUP($C872&amp;":"&amp;$D872, Region!$D:$K, 8, FALSE), "")</f>
        <v>13.52</v>
      </c>
      <c r="L872" s="1"/>
      <c r="M872" s="13">
        <f t="shared" si="94"/>
        <v>-0.46204383880433331</v>
      </c>
      <c r="N872" s="13">
        <f t="shared" si="95"/>
        <v>1.226183626011786</v>
      </c>
      <c r="O872" s="13">
        <f t="shared" si="96"/>
        <v>-1.088054418106543</v>
      </c>
      <c r="P872" s="13">
        <f t="shared" si="97"/>
        <v>1.2121790606893221</v>
      </c>
      <c r="Q872" s="13">
        <f t="shared" si="98"/>
        <v>-0.57369693448832393</v>
      </c>
      <c r="R872" s="13">
        <f t="shared" si="99"/>
        <v>1.7208820553062594</v>
      </c>
      <c r="S872" s="14">
        <f t="shared" si="100"/>
        <v>0</v>
      </c>
    </row>
    <row r="873" spans="1:19" x14ac:dyDescent="0.45">
      <c r="A873" s="1">
        <v>1960</v>
      </c>
      <c r="B873" s="1" t="s">
        <v>23</v>
      </c>
      <c r="C873" s="1" t="s">
        <v>109</v>
      </c>
      <c r="D873" s="1" t="s">
        <v>124</v>
      </c>
      <c r="E873" s="2">
        <v>43906</v>
      </c>
      <c r="F873" s="1"/>
      <c r="G873" s="1"/>
      <c r="H873" s="7">
        <f>IFERROR(VLOOKUP($C873&amp;":"&amp;$D873, Region!$D:$K, 2, FALSE), "")</f>
        <v>37.42</v>
      </c>
      <c r="I873" s="7">
        <f>IFERROR(VLOOKUP($C873&amp;":"&amp;$D873, Region!$D:$K, 3, FALSE), "")</f>
        <v>127.12670300000001</v>
      </c>
      <c r="J873" s="7">
        <f>IFERROR(VLOOKUP($C873&amp;":"&amp;$D873, Region!$D:$K, 7, FALSE), "")</f>
        <v>2.08</v>
      </c>
      <c r="K873" s="7">
        <f>IFERROR(VLOOKUP($C873&amp;":"&amp;$D873, Region!$D:$K, 8, FALSE), "")</f>
        <v>13.52</v>
      </c>
      <c r="L873" s="1"/>
      <c r="M873" s="13">
        <f t="shared" si="94"/>
        <v>-0.77149529982172116</v>
      </c>
      <c r="N873" s="13">
        <f t="shared" si="95"/>
        <v>1.226183626011786</v>
      </c>
      <c r="O873" s="13">
        <f t="shared" si="96"/>
        <v>-1.088054418106543</v>
      </c>
      <c r="P873" s="13">
        <f t="shared" si="97"/>
        <v>1.2121790606893221</v>
      </c>
      <c r="Q873" s="13">
        <f t="shared" si="98"/>
        <v>-0.57369693448832393</v>
      </c>
      <c r="R873" s="13">
        <f t="shared" si="99"/>
        <v>1.7208820553062594</v>
      </c>
      <c r="S873" s="14">
        <f t="shared" si="100"/>
        <v>0</v>
      </c>
    </row>
    <row r="874" spans="1:19" x14ac:dyDescent="0.45">
      <c r="A874" s="1">
        <v>1998</v>
      </c>
      <c r="B874" s="1" t="s">
        <v>23</v>
      </c>
      <c r="C874" s="1" t="s">
        <v>109</v>
      </c>
      <c r="D874" s="1" t="s">
        <v>124</v>
      </c>
      <c r="E874" s="2">
        <v>43906</v>
      </c>
      <c r="F874" s="1"/>
      <c r="G874" s="1"/>
      <c r="H874" s="7">
        <f>IFERROR(VLOOKUP($C874&amp;":"&amp;$D874, Region!$D:$K, 2, FALSE), "")</f>
        <v>37.42</v>
      </c>
      <c r="I874" s="7">
        <f>IFERROR(VLOOKUP($C874&amp;":"&amp;$D874, Region!$D:$K, 3, FALSE), "")</f>
        <v>127.12670300000001</v>
      </c>
      <c r="J874" s="7">
        <f>IFERROR(VLOOKUP($C874&amp;":"&amp;$D874, Region!$D:$K, 7, FALSE), "")</f>
        <v>2.08</v>
      </c>
      <c r="K874" s="7">
        <f>IFERROR(VLOOKUP($C874&amp;":"&amp;$D874, Region!$D:$K, 8, FALSE), "")</f>
        <v>13.52</v>
      </c>
      <c r="L874" s="1"/>
      <c r="M874" s="13">
        <f t="shared" si="94"/>
        <v>1.1883639532884016</v>
      </c>
      <c r="N874" s="13">
        <f t="shared" si="95"/>
        <v>1.226183626011786</v>
      </c>
      <c r="O874" s="13">
        <f t="shared" si="96"/>
        <v>-1.088054418106543</v>
      </c>
      <c r="P874" s="13">
        <f t="shared" si="97"/>
        <v>1.2121790606893221</v>
      </c>
      <c r="Q874" s="13">
        <f t="shared" si="98"/>
        <v>-0.57369693448832393</v>
      </c>
      <c r="R874" s="13">
        <f t="shared" si="99"/>
        <v>1.7208820553062594</v>
      </c>
      <c r="S874" s="14">
        <f t="shared" si="100"/>
        <v>0</v>
      </c>
    </row>
    <row r="875" spans="1:19" x14ac:dyDescent="0.45">
      <c r="A875" s="1">
        <v>2006</v>
      </c>
      <c r="B875" s="1" t="s">
        <v>23</v>
      </c>
      <c r="C875" s="1" t="s">
        <v>109</v>
      </c>
      <c r="D875" s="1" t="s">
        <v>124</v>
      </c>
      <c r="E875" s="2">
        <v>43906</v>
      </c>
      <c r="F875" s="1"/>
      <c r="G875" s="1"/>
      <c r="H875" s="7">
        <f>IFERROR(VLOOKUP($C875&amp;":"&amp;$D875, Region!$D:$K, 2, FALSE), "")</f>
        <v>37.42</v>
      </c>
      <c r="I875" s="7">
        <f>IFERROR(VLOOKUP($C875&amp;":"&amp;$D875, Region!$D:$K, 3, FALSE), "")</f>
        <v>127.12670300000001</v>
      </c>
      <c r="J875" s="7">
        <f>IFERROR(VLOOKUP($C875&amp;":"&amp;$D875, Region!$D:$K, 7, FALSE), "")</f>
        <v>2.08</v>
      </c>
      <c r="K875" s="7">
        <f>IFERROR(VLOOKUP($C875&amp;":"&amp;$D875, Region!$D:$K, 8, FALSE), "")</f>
        <v>13.52</v>
      </c>
      <c r="L875" s="1"/>
      <c r="M875" s="13">
        <f t="shared" si="94"/>
        <v>1.6009659013115853</v>
      </c>
      <c r="N875" s="13">
        <f t="shared" si="95"/>
        <v>1.226183626011786</v>
      </c>
      <c r="O875" s="13">
        <f t="shared" si="96"/>
        <v>-1.088054418106543</v>
      </c>
      <c r="P875" s="13">
        <f t="shared" si="97"/>
        <v>1.2121790606893221</v>
      </c>
      <c r="Q875" s="13">
        <f t="shared" si="98"/>
        <v>-0.57369693448832393</v>
      </c>
      <c r="R875" s="13">
        <f t="shared" si="99"/>
        <v>1.7208820553062594</v>
      </c>
      <c r="S875" s="14">
        <f t="shared" si="100"/>
        <v>0</v>
      </c>
    </row>
    <row r="876" spans="1:19" x14ac:dyDescent="0.45">
      <c r="A876" s="1">
        <v>1962</v>
      </c>
      <c r="B876" s="1" t="s">
        <v>23</v>
      </c>
      <c r="C876" s="1" t="s">
        <v>109</v>
      </c>
      <c r="D876" s="1" t="s">
        <v>124</v>
      </c>
      <c r="E876" s="2">
        <v>43906</v>
      </c>
      <c r="F876" s="1"/>
      <c r="G876" s="1"/>
      <c r="H876" s="7">
        <f>IFERROR(VLOOKUP($C876&amp;":"&amp;$D876, Region!$D:$K, 2, FALSE), "")</f>
        <v>37.42</v>
      </c>
      <c r="I876" s="7">
        <f>IFERROR(VLOOKUP($C876&amp;":"&amp;$D876, Region!$D:$K, 3, FALSE), "")</f>
        <v>127.12670300000001</v>
      </c>
      <c r="J876" s="7">
        <f>IFERROR(VLOOKUP($C876&amp;":"&amp;$D876, Region!$D:$K, 7, FALSE), "")</f>
        <v>2.08</v>
      </c>
      <c r="K876" s="7">
        <f>IFERROR(VLOOKUP($C876&amp;":"&amp;$D876, Region!$D:$K, 8, FALSE), "")</f>
        <v>13.52</v>
      </c>
      <c r="L876" s="1"/>
      <c r="M876" s="13">
        <f t="shared" si="94"/>
        <v>-0.66834481281592517</v>
      </c>
      <c r="N876" s="13">
        <f t="shared" si="95"/>
        <v>1.226183626011786</v>
      </c>
      <c r="O876" s="13">
        <f t="shared" si="96"/>
        <v>-1.088054418106543</v>
      </c>
      <c r="P876" s="13">
        <f t="shared" si="97"/>
        <v>1.2121790606893221</v>
      </c>
      <c r="Q876" s="13">
        <f t="shared" si="98"/>
        <v>-0.57369693448832393</v>
      </c>
      <c r="R876" s="13">
        <f t="shared" si="99"/>
        <v>1.7208820553062594</v>
      </c>
      <c r="S876" s="14">
        <f t="shared" si="100"/>
        <v>0</v>
      </c>
    </row>
    <row r="877" spans="1:19" x14ac:dyDescent="0.45">
      <c r="A877" s="1">
        <v>1979</v>
      </c>
      <c r="B877" s="1" t="s">
        <v>23</v>
      </c>
      <c r="C877" s="1" t="s">
        <v>109</v>
      </c>
      <c r="D877" s="1" t="s">
        <v>124</v>
      </c>
      <c r="E877" s="2">
        <v>43906</v>
      </c>
      <c r="F877" s="1"/>
      <c r="G877" s="1"/>
      <c r="H877" s="7">
        <f>IFERROR(VLOOKUP($C877&amp;":"&amp;$D877, Region!$D:$K, 2, FALSE), "")</f>
        <v>37.42</v>
      </c>
      <c r="I877" s="7">
        <f>IFERROR(VLOOKUP($C877&amp;":"&amp;$D877, Region!$D:$K, 3, FALSE), "")</f>
        <v>127.12670300000001</v>
      </c>
      <c r="J877" s="7">
        <f>IFERROR(VLOOKUP($C877&amp;":"&amp;$D877, Region!$D:$K, 7, FALSE), "")</f>
        <v>2.08</v>
      </c>
      <c r="K877" s="7">
        <f>IFERROR(VLOOKUP($C877&amp;":"&amp;$D877, Region!$D:$K, 8, FALSE), "")</f>
        <v>13.52</v>
      </c>
      <c r="L877" s="1"/>
      <c r="M877" s="13">
        <f t="shared" si="94"/>
        <v>0.20843432673334028</v>
      </c>
      <c r="N877" s="13">
        <f t="shared" si="95"/>
        <v>1.226183626011786</v>
      </c>
      <c r="O877" s="13">
        <f t="shared" si="96"/>
        <v>-1.088054418106543</v>
      </c>
      <c r="P877" s="13">
        <f t="shared" si="97"/>
        <v>1.2121790606893221</v>
      </c>
      <c r="Q877" s="13">
        <f t="shared" si="98"/>
        <v>-0.57369693448832393</v>
      </c>
      <c r="R877" s="13">
        <f t="shared" si="99"/>
        <v>1.7208820553062594</v>
      </c>
      <c r="S877" s="14">
        <f t="shared" si="100"/>
        <v>0</v>
      </c>
    </row>
    <row r="878" spans="1:19" x14ac:dyDescent="0.45">
      <c r="A878" s="1">
        <v>1976</v>
      </c>
      <c r="B878" s="1" t="s">
        <v>23</v>
      </c>
      <c r="C878" s="1" t="s">
        <v>109</v>
      </c>
      <c r="D878" s="1" t="s">
        <v>124</v>
      </c>
      <c r="E878" s="2">
        <v>43906</v>
      </c>
      <c r="F878" s="1"/>
      <c r="G878" s="1"/>
      <c r="H878" s="7">
        <f>IFERROR(VLOOKUP($C878&amp;":"&amp;$D878, Region!$D:$K, 2, FALSE), "")</f>
        <v>37.42</v>
      </c>
      <c r="I878" s="7">
        <f>IFERROR(VLOOKUP($C878&amp;":"&amp;$D878, Region!$D:$K, 3, FALSE), "")</f>
        <v>127.12670300000001</v>
      </c>
      <c r="J878" s="7">
        <f>IFERROR(VLOOKUP($C878&amp;":"&amp;$D878, Region!$D:$K, 7, FALSE), "")</f>
        <v>2.08</v>
      </c>
      <c r="K878" s="7">
        <f>IFERROR(VLOOKUP($C878&amp;":"&amp;$D878, Region!$D:$K, 8, FALSE), "")</f>
        <v>13.52</v>
      </c>
      <c r="L878" s="1"/>
      <c r="M878" s="13">
        <f t="shared" si="94"/>
        <v>5.3708596224646375E-2</v>
      </c>
      <c r="N878" s="13">
        <f t="shared" si="95"/>
        <v>1.226183626011786</v>
      </c>
      <c r="O878" s="13">
        <f t="shared" si="96"/>
        <v>-1.088054418106543</v>
      </c>
      <c r="P878" s="13">
        <f t="shared" si="97"/>
        <v>1.2121790606893221</v>
      </c>
      <c r="Q878" s="13">
        <f t="shared" si="98"/>
        <v>-0.57369693448832393</v>
      </c>
      <c r="R878" s="13">
        <f t="shared" si="99"/>
        <v>1.7208820553062594</v>
      </c>
      <c r="S878" s="14">
        <f t="shared" si="100"/>
        <v>0</v>
      </c>
    </row>
    <row r="879" spans="1:19" x14ac:dyDescent="0.45">
      <c r="A879" s="1">
        <v>1986</v>
      </c>
      <c r="B879" s="1" t="s">
        <v>23</v>
      </c>
      <c r="C879" s="1" t="s">
        <v>109</v>
      </c>
      <c r="D879" s="1" t="s">
        <v>124</v>
      </c>
      <c r="E879" s="2">
        <v>43906</v>
      </c>
      <c r="F879" s="1"/>
      <c r="G879" s="1"/>
      <c r="H879" s="7">
        <f>IFERROR(VLOOKUP($C879&amp;":"&amp;$D879, Region!$D:$K, 2, FALSE), "")</f>
        <v>37.42</v>
      </c>
      <c r="I879" s="7">
        <f>IFERROR(VLOOKUP($C879&amp;":"&amp;$D879, Region!$D:$K, 3, FALSE), "")</f>
        <v>127.12670300000001</v>
      </c>
      <c r="J879" s="7">
        <f>IFERROR(VLOOKUP($C879&amp;":"&amp;$D879, Region!$D:$K, 7, FALSE), "")</f>
        <v>2.08</v>
      </c>
      <c r="K879" s="7">
        <f>IFERROR(VLOOKUP($C879&amp;":"&amp;$D879, Region!$D:$K, 8, FALSE), "")</f>
        <v>13.52</v>
      </c>
      <c r="L879" s="1"/>
      <c r="M879" s="13">
        <f t="shared" si="94"/>
        <v>0.56946103125362602</v>
      </c>
      <c r="N879" s="13">
        <f t="shared" si="95"/>
        <v>1.226183626011786</v>
      </c>
      <c r="O879" s="13">
        <f t="shared" si="96"/>
        <v>-1.088054418106543</v>
      </c>
      <c r="P879" s="13">
        <f t="shared" si="97"/>
        <v>1.2121790606893221</v>
      </c>
      <c r="Q879" s="13">
        <f t="shared" si="98"/>
        <v>-0.57369693448832393</v>
      </c>
      <c r="R879" s="13">
        <f t="shared" si="99"/>
        <v>1.7208820553062594</v>
      </c>
      <c r="S879" s="14">
        <f t="shared" si="100"/>
        <v>0</v>
      </c>
    </row>
    <row r="880" spans="1:19" x14ac:dyDescent="0.45">
      <c r="A880" s="1">
        <v>1980</v>
      </c>
      <c r="B880" s="1" t="s">
        <v>23</v>
      </c>
      <c r="C880" s="1" t="s">
        <v>109</v>
      </c>
      <c r="D880" s="1" t="s">
        <v>124</v>
      </c>
      <c r="E880" s="2">
        <v>43906</v>
      </c>
      <c r="F880" s="1"/>
      <c r="G880" s="1"/>
      <c r="H880" s="7">
        <f>IFERROR(VLOOKUP($C880&amp;":"&amp;$D880, Region!$D:$K, 2, FALSE), "")</f>
        <v>37.42</v>
      </c>
      <c r="I880" s="7">
        <f>IFERROR(VLOOKUP($C880&amp;":"&amp;$D880, Region!$D:$K, 3, FALSE), "")</f>
        <v>127.12670300000001</v>
      </c>
      <c r="J880" s="7">
        <f>IFERROR(VLOOKUP($C880&amp;":"&amp;$D880, Region!$D:$K, 7, FALSE), "")</f>
        <v>2.08</v>
      </c>
      <c r="K880" s="7">
        <f>IFERROR(VLOOKUP($C880&amp;":"&amp;$D880, Region!$D:$K, 8, FALSE), "")</f>
        <v>13.52</v>
      </c>
      <c r="L880" s="1"/>
      <c r="M880" s="13">
        <f t="shared" si="94"/>
        <v>0.26000957023623827</v>
      </c>
      <c r="N880" s="13">
        <f t="shared" si="95"/>
        <v>1.226183626011786</v>
      </c>
      <c r="O880" s="13">
        <f t="shared" si="96"/>
        <v>-1.088054418106543</v>
      </c>
      <c r="P880" s="13">
        <f t="shared" si="97"/>
        <v>1.2121790606893221</v>
      </c>
      <c r="Q880" s="13">
        <f t="shared" si="98"/>
        <v>-0.57369693448832393</v>
      </c>
      <c r="R880" s="13">
        <f t="shared" si="99"/>
        <v>1.7208820553062594</v>
      </c>
      <c r="S880" s="14">
        <f t="shared" si="100"/>
        <v>0</v>
      </c>
    </row>
    <row r="881" spans="1:19" x14ac:dyDescent="0.45">
      <c r="A881" s="1">
        <v>1979</v>
      </c>
      <c r="B881" s="1" t="s">
        <v>23</v>
      </c>
      <c r="C881" s="1" t="s">
        <v>109</v>
      </c>
      <c r="D881" s="1" t="s">
        <v>124</v>
      </c>
      <c r="E881" s="2">
        <v>43906</v>
      </c>
      <c r="F881" s="1"/>
      <c r="G881" s="1"/>
      <c r="H881" s="7">
        <f>IFERROR(VLOOKUP($C881&amp;":"&amp;$D881, Region!$D:$K, 2, FALSE), "")</f>
        <v>37.42</v>
      </c>
      <c r="I881" s="7">
        <f>IFERROR(VLOOKUP($C881&amp;":"&amp;$D881, Region!$D:$K, 3, FALSE), "")</f>
        <v>127.12670300000001</v>
      </c>
      <c r="J881" s="7">
        <f>IFERROR(VLOOKUP($C881&amp;":"&amp;$D881, Region!$D:$K, 7, FALSE), "")</f>
        <v>2.08</v>
      </c>
      <c r="K881" s="7">
        <f>IFERROR(VLOOKUP($C881&amp;":"&amp;$D881, Region!$D:$K, 8, FALSE), "")</f>
        <v>13.52</v>
      </c>
      <c r="L881" s="1"/>
      <c r="M881" s="13">
        <f t="shared" si="94"/>
        <v>0.20843432673334028</v>
      </c>
      <c r="N881" s="13">
        <f t="shared" si="95"/>
        <v>1.226183626011786</v>
      </c>
      <c r="O881" s="13">
        <f t="shared" si="96"/>
        <v>-1.088054418106543</v>
      </c>
      <c r="P881" s="13">
        <f t="shared" si="97"/>
        <v>1.2121790606893221</v>
      </c>
      <c r="Q881" s="13">
        <f t="shared" si="98"/>
        <v>-0.57369693448832393</v>
      </c>
      <c r="R881" s="13">
        <f t="shared" si="99"/>
        <v>1.7208820553062594</v>
      </c>
      <c r="S881" s="14">
        <f t="shared" si="100"/>
        <v>0</v>
      </c>
    </row>
    <row r="882" spans="1:19" x14ac:dyDescent="0.45">
      <c r="A882" s="1">
        <v>1964</v>
      </c>
      <c r="B882" s="1" t="s">
        <v>23</v>
      </c>
      <c r="C882" s="1" t="s">
        <v>109</v>
      </c>
      <c r="D882" s="1" t="s">
        <v>112</v>
      </c>
      <c r="E882" s="2">
        <v>43907</v>
      </c>
      <c r="F882" s="1"/>
      <c r="G882" s="1"/>
      <c r="H882" s="7">
        <f>IFERROR(VLOOKUP($C882&amp;":"&amp;$D882, Region!$D:$K, 2, FALSE), "")</f>
        <v>37.503393000000003</v>
      </c>
      <c r="I882" s="7">
        <f>IFERROR(VLOOKUP($C882&amp;":"&amp;$D882, Region!$D:$K, 3, FALSE), "")</f>
        <v>126.766049</v>
      </c>
      <c r="J882" s="7">
        <f>IFERROR(VLOOKUP($C882&amp;":"&amp;$D882, Region!$D:$K, 7, FALSE), "")</f>
        <v>1.51</v>
      </c>
      <c r="K882" s="7">
        <f>IFERROR(VLOOKUP($C882&amp;":"&amp;$D882, Region!$D:$K, 8, FALSE), "")</f>
        <v>12.77</v>
      </c>
      <c r="L882" s="1"/>
      <c r="M882" s="13">
        <f t="shared" si="94"/>
        <v>-0.56519432581012918</v>
      </c>
      <c r="N882" s="13">
        <f t="shared" si="95"/>
        <v>1.3317357079277166</v>
      </c>
      <c r="O882" s="13">
        <f t="shared" si="96"/>
        <v>-1.5081148120528962</v>
      </c>
      <c r="P882" s="13">
        <f t="shared" si="97"/>
        <v>0.15937567352702089</v>
      </c>
      <c r="Q882" s="13">
        <f t="shared" si="98"/>
        <v>-0.67447271859274704</v>
      </c>
      <c r="R882" s="13">
        <f t="shared" si="99"/>
        <v>1.8479599671021034</v>
      </c>
      <c r="S882" s="14">
        <f t="shared" si="100"/>
        <v>0</v>
      </c>
    </row>
    <row r="883" spans="1:19" x14ac:dyDescent="0.45">
      <c r="A883" s="1">
        <v>1960</v>
      </c>
      <c r="B883" s="1" t="s">
        <v>23</v>
      </c>
      <c r="C883" s="1" t="s">
        <v>109</v>
      </c>
      <c r="D883" s="1" t="s">
        <v>112</v>
      </c>
      <c r="E883" s="2">
        <v>43907</v>
      </c>
      <c r="F883" s="1"/>
      <c r="G883" s="1"/>
      <c r="H883" s="7">
        <f>IFERROR(VLOOKUP($C883&amp;":"&amp;$D883, Region!$D:$K, 2, FALSE), "")</f>
        <v>37.503393000000003</v>
      </c>
      <c r="I883" s="7">
        <f>IFERROR(VLOOKUP($C883&amp;":"&amp;$D883, Region!$D:$K, 3, FALSE), "")</f>
        <v>126.766049</v>
      </c>
      <c r="J883" s="7">
        <f>IFERROR(VLOOKUP($C883&amp;":"&amp;$D883, Region!$D:$K, 7, FALSE), "")</f>
        <v>1.51</v>
      </c>
      <c r="K883" s="7">
        <f>IFERROR(VLOOKUP($C883&amp;":"&amp;$D883, Region!$D:$K, 8, FALSE), "")</f>
        <v>12.77</v>
      </c>
      <c r="L883" s="1"/>
      <c r="M883" s="13">
        <f t="shared" si="94"/>
        <v>-0.77149529982172116</v>
      </c>
      <c r="N883" s="13">
        <f t="shared" si="95"/>
        <v>1.3317357079277166</v>
      </c>
      <c r="O883" s="13">
        <f t="shared" si="96"/>
        <v>-1.5081148120528962</v>
      </c>
      <c r="P883" s="13">
        <f t="shared" si="97"/>
        <v>0.15937567352702089</v>
      </c>
      <c r="Q883" s="13">
        <f t="shared" si="98"/>
        <v>-0.67447271859274704</v>
      </c>
      <c r="R883" s="13">
        <f t="shared" si="99"/>
        <v>1.8479599671021034</v>
      </c>
      <c r="S883" s="14">
        <f t="shared" si="100"/>
        <v>0</v>
      </c>
    </row>
    <row r="884" spans="1:19" x14ac:dyDescent="0.45">
      <c r="A884" s="1">
        <v>1983</v>
      </c>
      <c r="B884" s="1" t="s">
        <v>23</v>
      </c>
      <c r="C884" s="1" t="s">
        <v>109</v>
      </c>
      <c r="D884" s="1" t="s">
        <v>120</v>
      </c>
      <c r="E884" s="2">
        <v>43907</v>
      </c>
      <c r="F884" s="1"/>
      <c r="G884" s="1"/>
      <c r="H884" s="7">
        <f>IFERROR(VLOOKUP($C884&amp;":"&amp;$D884, Region!$D:$K, 2, FALSE), "")</f>
        <v>37.240985000000002</v>
      </c>
      <c r="I884" s="7">
        <f>IFERROR(VLOOKUP($C884&amp;":"&amp;$D884, Region!$D:$K, 3, FALSE), "")</f>
        <v>127.17805</v>
      </c>
      <c r="J884" s="7">
        <f>IFERROR(VLOOKUP($C884&amp;":"&amp;$D884, Region!$D:$K, 7, FALSE), "")</f>
        <v>1.82</v>
      </c>
      <c r="K884" s="7">
        <f>IFERROR(VLOOKUP($C884&amp;":"&amp;$D884, Region!$D:$K, 8, FALSE), "")</f>
        <v>12.77</v>
      </c>
      <c r="L884" s="1"/>
      <c r="M884" s="13">
        <f t="shared" si="94"/>
        <v>0.41473530074493214</v>
      </c>
      <c r="N884" s="13">
        <f t="shared" si="95"/>
        <v>0.99960098785054874</v>
      </c>
      <c r="O884" s="13">
        <f t="shared" si="96"/>
        <v>-1.0282496161413361</v>
      </c>
      <c r="P884" s="13">
        <f t="shared" si="97"/>
        <v>0.73195295426441287</v>
      </c>
      <c r="Q884" s="13">
        <f t="shared" si="98"/>
        <v>-0.67447271859274704</v>
      </c>
      <c r="R884" s="13">
        <f t="shared" si="99"/>
        <v>1.8479599671021034</v>
      </c>
      <c r="S884" s="14">
        <f t="shared" si="100"/>
        <v>0</v>
      </c>
    </row>
    <row r="885" spans="1:19" x14ac:dyDescent="0.45">
      <c r="A885" s="1">
        <v>1989</v>
      </c>
      <c r="B885" s="1" t="s">
        <v>23</v>
      </c>
      <c r="C885" s="1" t="s">
        <v>109</v>
      </c>
      <c r="D885" s="1" t="s">
        <v>128</v>
      </c>
      <c r="E885" s="2">
        <v>43907</v>
      </c>
      <c r="F885" s="1"/>
      <c r="G885" s="1"/>
      <c r="H885" s="7">
        <f>IFERROR(VLOOKUP($C885&amp;":"&amp;$D885, Region!$D:$K, 2, FALSE), "")</f>
        <v>37.149853999999998</v>
      </c>
      <c r="I885" s="7">
        <f>IFERROR(VLOOKUP($C885&amp;":"&amp;$D885, Region!$D:$K, 3, FALSE), "")</f>
        <v>127.077461</v>
      </c>
      <c r="J885" s="7">
        <f>IFERROR(VLOOKUP($C885&amp;":"&amp;$D885, Region!$D:$K, 7, FALSE), "")</f>
        <v>1.25</v>
      </c>
      <c r="K885" s="7">
        <f>IFERROR(VLOOKUP($C885&amp;":"&amp;$D885, Region!$D:$K, 8, FALSE), "")</f>
        <v>9.09</v>
      </c>
      <c r="L885" s="1"/>
      <c r="M885" s="13">
        <f t="shared" si="94"/>
        <v>0.72418676176232</v>
      </c>
      <c r="N885" s="13">
        <f t="shared" si="95"/>
        <v>0.88425477441439682</v>
      </c>
      <c r="O885" s="13">
        <f t="shared" si="96"/>
        <v>-1.1454074875822968</v>
      </c>
      <c r="P885" s="13">
        <f t="shared" si="97"/>
        <v>-0.32085043289788839</v>
      </c>
      <c r="Q885" s="13">
        <f t="shared" si="98"/>
        <v>-1.1689458992651165</v>
      </c>
      <c r="R885" s="13">
        <f t="shared" si="99"/>
        <v>1.8479599671021034</v>
      </c>
      <c r="S885" s="14">
        <f t="shared" si="100"/>
        <v>0</v>
      </c>
    </row>
    <row r="886" spans="1:19" x14ac:dyDescent="0.45">
      <c r="A886" s="1">
        <v>1979</v>
      </c>
      <c r="B886" s="1" t="s">
        <v>23</v>
      </c>
      <c r="C886" s="1" t="s">
        <v>109</v>
      </c>
      <c r="D886" s="1" t="s">
        <v>124</v>
      </c>
      <c r="E886" s="2">
        <v>43907</v>
      </c>
      <c r="F886" s="1"/>
      <c r="G886" s="1"/>
      <c r="H886" s="7">
        <f>IFERROR(VLOOKUP($C886&amp;":"&amp;$D886, Region!$D:$K, 2, FALSE), "")</f>
        <v>37.42</v>
      </c>
      <c r="I886" s="7">
        <f>IFERROR(VLOOKUP($C886&amp;":"&amp;$D886, Region!$D:$K, 3, FALSE), "")</f>
        <v>127.12670300000001</v>
      </c>
      <c r="J886" s="7">
        <f>IFERROR(VLOOKUP($C886&amp;":"&amp;$D886, Region!$D:$K, 7, FALSE), "")</f>
        <v>2.08</v>
      </c>
      <c r="K886" s="7">
        <f>IFERROR(VLOOKUP($C886&amp;":"&amp;$D886, Region!$D:$K, 8, FALSE), "")</f>
        <v>13.52</v>
      </c>
      <c r="L886" s="1"/>
      <c r="M886" s="13">
        <f t="shared" si="94"/>
        <v>0.20843432673334028</v>
      </c>
      <c r="N886" s="13">
        <f t="shared" si="95"/>
        <v>1.226183626011786</v>
      </c>
      <c r="O886" s="13">
        <f t="shared" si="96"/>
        <v>-1.088054418106543</v>
      </c>
      <c r="P886" s="13">
        <f t="shared" si="97"/>
        <v>1.2121790606893221</v>
      </c>
      <c r="Q886" s="13">
        <f t="shared" si="98"/>
        <v>-0.57369693448832393</v>
      </c>
      <c r="R886" s="13">
        <f t="shared" si="99"/>
        <v>1.8479599671021034</v>
      </c>
      <c r="S886" s="14">
        <f t="shared" si="100"/>
        <v>0</v>
      </c>
    </row>
    <row r="887" spans="1:19" x14ac:dyDescent="0.45">
      <c r="A887" s="1">
        <v>1986</v>
      </c>
      <c r="B887" s="1" t="s">
        <v>23</v>
      </c>
      <c r="C887" s="1" t="s">
        <v>109</v>
      </c>
      <c r="D887" s="1" t="s">
        <v>123</v>
      </c>
      <c r="E887" s="2">
        <v>43907</v>
      </c>
      <c r="F887" s="1"/>
      <c r="G887" s="1"/>
      <c r="H887" s="7">
        <f>IFERROR(VLOOKUP($C887&amp;":"&amp;$D887, Region!$D:$K, 2, FALSE), "")</f>
        <v>37.635790999999998</v>
      </c>
      <c r="I887" s="7">
        <f>IFERROR(VLOOKUP($C887&amp;":"&amp;$D887, Region!$D:$K, 3, FALSE), "")</f>
        <v>127.21655199999999</v>
      </c>
      <c r="J887" s="7">
        <f>IFERROR(VLOOKUP($C887&amp;":"&amp;$D887, Region!$D:$K, 7, FALSE), "")</f>
        <v>1.38</v>
      </c>
      <c r="K887" s="7">
        <f>IFERROR(VLOOKUP($C887&amp;":"&amp;$D887, Region!$D:$K, 8, FALSE), "")</f>
        <v>13.44</v>
      </c>
      <c r="L887" s="1"/>
      <c r="M887" s="13">
        <f t="shared" si="94"/>
        <v>0.56946103125362602</v>
      </c>
      <c r="N887" s="13">
        <f t="shared" si="95"/>
        <v>1.4993143361279813</v>
      </c>
      <c r="O887" s="13">
        <f t="shared" si="96"/>
        <v>-0.98340562359524075</v>
      </c>
      <c r="P887" s="13">
        <f t="shared" si="97"/>
        <v>-8.0737379685433971E-2</v>
      </c>
      <c r="Q887" s="13">
        <f t="shared" si="98"/>
        <v>-0.58444635145946244</v>
      </c>
      <c r="R887" s="13">
        <f t="shared" si="99"/>
        <v>1.8479599671021034</v>
      </c>
      <c r="S887" s="14">
        <f t="shared" si="100"/>
        <v>0</v>
      </c>
    </row>
    <row r="888" spans="1:19" x14ac:dyDescent="0.45">
      <c r="A888" s="1">
        <v>1958</v>
      </c>
      <c r="B888" s="1" t="s">
        <v>23</v>
      </c>
      <c r="C888" s="1" t="s">
        <v>109</v>
      </c>
      <c r="D888" s="1" t="s">
        <v>124</v>
      </c>
      <c r="E888" s="2">
        <v>43907</v>
      </c>
      <c r="F888" s="1"/>
      <c r="G888" s="1"/>
      <c r="H888" s="7">
        <f>IFERROR(VLOOKUP($C888&amp;":"&amp;$D888, Region!$D:$K, 2, FALSE), "")</f>
        <v>37.42</v>
      </c>
      <c r="I888" s="7">
        <f>IFERROR(VLOOKUP($C888&amp;":"&amp;$D888, Region!$D:$K, 3, FALSE), "")</f>
        <v>127.12670300000001</v>
      </c>
      <c r="J888" s="7">
        <f>IFERROR(VLOOKUP($C888&amp;":"&amp;$D888, Region!$D:$K, 7, FALSE), "")</f>
        <v>2.08</v>
      </c>
      <c r="K888" s="7">
        <f>IFERROR(VLOOKUP($C888&amp;":"&amp;$D888, Region!$D:$K, 8, FALSE), "")</f>
        <v>13.52</v>
      </c>
      <c r="L888" s="1"/>
      <c r="M888" s="13">
        <f t="shared" si="94"/>
        <v>-0.87464578682751704</v>
      </c>
      <c r="N888" s="13">
        <f t="shared" si="95"/>
        <v>1.226183626011786</v>
      </c>
      <c r="O888" s="13">
        <f t="shared" si="96"/>
        <v>-1.088054418106543</v>
      </c>
      <c r="P888" s="13">
        <f t="shared" si="97"/>
        <v>1.2121790606893221</v>
      </c>
      <c r="Q888" s="13">
        <f t="shared" si="98"/>
        <v>-0.57369693448832393</v>
      </c>
      <c r="R888" s="13">
        <f t="shared" si="99"/>
        <v>1.8479599671021034</v>
      </c>
      <c r="S888" s="14">
        <f t="shared" si="100"/>
        <v>0</v>
      </c>
    </row>
    <row r="889" spans="1:19" x14ac:dyDescent="0.45">
      <c r="A889" s="1">
        <v>2005</v>
      </c>
      <c r="B889" s="1" t="s">
        <v>23</v>
      </c>
      <c r="C889" s="1" t="s">
        <v>109</v>
      </c>
      <c r="D889" s="1" t="s">
        <v>124</v>
      </c>
      <c r="E889" s="2">
        <v>43907</v>
      </c>
      <c r="F889" s="1"/>
      <c r="G889" s="1"/>
      <c r="H889" s="7">
        <f>IFERROR(VLOOKUP($C889&amp;":"&amp;$D889, Region!$D:$K, 2, FALSE), "")</f>
        <v>37.42</v>
      </c>
      <c r="I889" s="7">
        <f>IFERROR(VLOOKUP($C889&amp;":"&amp;$D889, Region!$D:$K, 3, FALSE), "")</f>
        <v>127.12670300000001</v>
      </c>
      <c r="J889" s="7">
        <f>IFERROR(VLOOKUP($C889&amp;":"&amp;$D889, Region!$D:$K, 7, FALSE), "")</f>
        <v>2.08</v>
      </c>
      <c r="K889" s="7">
        <f>IFERROR(VLOOKUP($C889&amp;":"&amp;$D889, Region!$D:$K, 8, FALSE), "")</f>
        <v>13.52</v>
      </c>
      <c r="L889" s="1"/>
      <c r="M889" s="13">
        <f t="shared" si="94"/>
        <v>1.5493906578086873</v>
      </c>
      <c r="N889" s="13">
        <f t="shared" si="95"/>
        <v>1.226183626011786</v>
      </c>
      <c r="O889" s="13">
        <f t="shared" si="96"/>
        <v>-1.088054418106543</v>
      </c>
      <c r="P889" s="13">
        <f t="shared" si="97"/>
        <v>1.2121790606893221</v>
      </c>
      <c r="Q889" s="13">
        <f t="shared" si="98"/>
        <v>-0.57369693448832393</v>
      </c>
      <c r="R889" s="13">
        <f t="shared" si="99"/>
        <v>1.8479599671021034</v>
      </c>
      <c r="S889" s="14">
        <f t="shared" si="100"/>
        <v>0</v>
      </c>
    </row>
    <row r="890" spans="1:19" x14ac:dyDescent="0.45">
      <c r="A890" s="1">
        <v>1969</v>
      </c>
      <c r="B890" s="1" t="s">
        <v>23</v>
      </c>
      <c r="C890" s="1" t="s">
        <v>109</v>
      </c>
      <c r="D890" s="1" t="s">
        <v>130</v>
      </c>
      <c r="E890" s="2">
        <v>43907</v>
      </c>
      <c r="F890" s="1"/>
      <c r="G890" s="1"/>
      <c r="H890" s="7">
        <f>IFERROR(VLOOKUP($C890&amp;":"&amp;$D890, Region!$D:$K, 2, FALSE), "")</f>
        <v>37.344648999999997</v>
      </c>
      <c r="I890" s="7">
        <f>IFERROR(VLOOKUP($C890&amp;":"&amp;$D890, Region!$D:$K, 3, FALSE), "")</f>
        <v>126.968299</v>
      </c>
      <c r="J890" s="7">
        <f>IFERROR(VLOOKUP($C890&amp;":"&amp;$D890, Region!$D:$K, 7, FALSE), "")</f>
        <v>1.0900000000000001</v>
      </c>
      <c r="K890" s="7">
        <f>IFERROR(VLOOKUP($C890&amp;":"&amp;$D890, Region!$D:$K, 8, FALSE), "")</f>
        <v>12.99</v>
      </c>
      <c r="L890" s="1"/>
      <c r="M890" s="13">
        <f t="shared" si="94"/>
        <v>-0.30731810829563938</v>
      </c>
      <c r="N890" s="13">
        <f t="shared" si="95"/>
        <v>1.1308104541094957</v>
      </c>
      <c r="O890" s="13">
        <f t="shared" si="96"/>
        <v>-1.2725504909150462</v>
      </c>
      <c r="P890" s="13">
        <f t="shared" si="97"/>
        <v>-0.6163741906978325</v>
      </c>
      <c r="Q890" s="13">
        <f t="shared" si="98"/>
        <v>-0.64491182192211616</v>
      </c>
      <c r="R890" s="13">
        <f t="shared" si="99"/>
        <v>1.8479599671021034</v>
      </c>
      <c r="S890" s="14">
        <f t="shared" si="100"/>
        <v>0</v>
      </c>
    </row>
    <row r="891" spans="1:19" x14ac:dyDescent="0.45">
      <c r="A891" s="1">
        <v>1996</v>
      </c>
      <c r="B891" s="1" t="s">
        <v>23</v>
      </c>
      <c r="C891" s="1" t="s">
        <v>109</v>
      </c>
      <c r="D891" s="1" t="s">
        <v>112</v>
      </c>
      <c r="E891" s="2">
        <v>43907</v>
      </c>
      <c r="F891" s="1"/>
      <c r="G891" s="1"/>
      <c r="H891" s="7">
        <f>IFERROR(VLOOKUP($C891&amp;":"&amp;$D891, Region!$D:$K, 2, FALSE), "")</f>
        <v>37.503393000000003</v>
      </c>
      <c r="I891" s="7">
        <f>IFERROR(VLOOKUP($C891&amp;":"&amp;$D891, Region!$D:$K, 3, FALSE), "")</f>
        <v>126.766049</v>
      </c>
      <c r="J891" s="7">
        <f>IFERROR(VLOOKUP($C891&amp;":"&amp;$D891, Region!$D:$K, 7, FALSE), "")</f>
        <v>1.51</v>
      </c>
      <c r="K891" s="7">
        <f>IFERROR(VLOOKUP($C891&amp;":"&amp;$D891, Region!$D:$K, 8, FALSE), "")</f>
        <v>12.77</v>
      </c>
      <c r="L891" s="1"/>
      <c r="M891" s="13">
        <f t="shared" si="94"/>
        <v>1.0852134662826058</v>
      </c>
      <c r="N891" s="13">
        <f t="shared" si="95"/>
        <v>1.3317357079277166</v>
      </c>
      <c r="O891" s="13">
        <f t="shared" si="96"/>
        <v>-1.5081148120528962</v>
      </c>
      <c r="P891" s="13">
        <f t="shared" si="97"/>
        <v>0.15937567352702089</v>
      </c>
      <c r="Q891" s="13">
        <f t="shared" si="98"/>
        <v>-0.67447271859274704</v>
      </c>
      <c r="R891" s="13">
        <f t="shared" si="99"/>
        <v>1.8479599671021034</v>
      </c>
      <c r="S891" s="14">
        <f t="shared" si="100"/>
        <v>0</v>
      </c>
    </row>
    <row r="892" spans="1:19" x14ac:dyDescent="0.45">
      <c r="A892" s="1">
        <v>1941</v>
      </c>
      <c r="B892" s="1" t="s">
        <v>23</v>
      </c>
      <c r="C892" s="1" t="s">
        <v>109</v>
      </c>
      <c r="D892" s="1" t="s">
        <v>127</v>
      </c>
      <c r="E892" s="2">
        <v>43907</v>
      </c>
      <c r="F892" s="1"/>
      <c r="G892" s="1"/>
      <c r="H892" s="7">
        <f>IFERROR(VLOOKUP($C892&amp;":"&amp;$D892, Region!$D:$K, 2, FALSE), "")</f>
        <v>37.199536000000002</v>
      </c>
      <c r="I892" s="7">
        <f>IFERROR(VLOOKUP($C892&amp;":"&amp;$D892, Region!$D:$K, 3, FALSE), "")</f>
        <v>126.83132999999999</v>
      </c>
      <c r="J892" s="7">
        <f>IFERROR(VLOOKUP($C892&amp;":"&amp;$D892, Region!$D:$K, 7, FALSE), "")</f>
        <v>1.72</v>
      </c>
      <c r="K892" s="7">
        <f>IFERROR(VLOOKUP($C892&amp;":"&amp;$D892, Region!$D:$K, 8, FALSE), "")</f>
        <v>8.58</v>
      </c>
      <c r="L892" s="1"/>
      <c r="M892" s="13">
        <f t="shared" si="94"/>
        <v>-1.7514249263767825</v>
      </c>
      <c r="N892" s="13">
        <f t="shared" si="95"/>
        <v>0.94713821227785844</v>
      </c>
      <c r="O892" s="13">
        <f t="shared" si="96"/>
        <v>-1.4320808221977703</v>
      </c>
      <c r="P892" s="13">
        <f t="shared" si="97"/>
        <v>0.54725060563944761</v>
      </c>
      <c r="Q892" s="13">
        <f t="shared" si="98"/>
        <v>-1.2374734324561241</v>
      </c>
      <c r="R892" s="13">
        <f t="shared" si="99"/>
        <v>1.8479599671021034</v>
      </c>
      <c r="S892" s="14">
        <f t="shared" si="100"/>
        <v>0</v>
      </c>
    </row>
    <row r="893" spans="1:19" x14ac:dyDescent="0.45">
      <c r="A893" s="1">
        <v>1947</v>
      </c>
      <c r="B893" s="1" t="s">
        <v>23</v>
      </c>
      <c r="C893" s="1" t="s">
        <v>109</v>
      </c>
      <c r="D893" s="1" t="s">
        <v>123</v>
      </c>
      <c r="E893" s="2">
        <v>43907</v>
      </c>
      <c r="F893" s="1"/>
      <c r="G893" s="1"/>
      <c r="H893" s="7">
        <f>IFERROR(VLOOKUP($C893&amp;":"&amp;$D893, Region!$D:$K, 2, FALSE), "")</f>
        <v>37.635790999999998</v>
      </c>
      <c r="I893" s="7">
        <f>IFERROR(VLOOKUP($C893&amp;":"&amp;$D893, Region!$D:$K, 3, FALSE), "")</f>
        <v>127.21655199999999</v>
      </c>
      <c r="J893" s="7">
        <f>IFERROR(VLOOKUP($C893&amp;":"&amp;$D893, Region!$D:$K, 7, FALSE), "")</f>
        <v>1.38</v>
      </c>
      <c r="K893" s="7">
        <f>IFERROR(VLOOKUP($C893&amp;":"&amp;$D893, Region!$D:$K, 8, FALSE), "")</f>
        <v>13.44</v>
      </c>
      <c r="L893" s="1"/>
      <c r="M893" s="13">
        <f t="shared" si="94"/>
        <v>-1.4419734653593947</v>
      </c>
      <c r="N893" s="13">
        <f t="shared" si="95"/>
        <v>1.4993143361279813</v>
      </c>
      <c r="O893" s="13">
        <f t="shared" si="96"/>
        <v>-0.98340562359524075</v>
      </c>
      <c r="P893" s="13">
        <f t="shared" si="97"/>
        <v>-8.0737379685433971E-2</v>
      </c>
      <c r="Q893" s="13">
        <f t="shared" si="98"/>
        <v>-0.58444635145946244</v>
      </c>
      <c r="R893" s="13">
        <f t="shared" si="99"/>
        <v>1.8479599671021034</v>
      </c>
      <c r="S893" s="14">
        <f t="shared" si="100"/>
        <v>0</v>
      </c>
    </row>
    <row r="894" spans="1:19" x14ac:dyDescent="0.45">
      <c r="A894" s="1">
        <v>1959</v>
      </c>
      <c r="B894" s="1" t="s">
        <v>23</v>
      </c>
      <c r="C894" s="1" t="s">
        <v>109</v>
      </c>
      <c r="D894" s="1" t="s">
        <v>136</v>
      </c>
      <c r="E894" s="2">
        <v>43907</v>
      </c>
      <c r="F894" s="1"/>
      <c r="G894" s="1"/>
      <c r="H894" s="7">
        <f>IFERROR(VLOOKUP($C894&amp;":"&amp;$D894, Region!$D:$K, 2, FALSE), "")</f>
        <v>37.539259999999999</v>
      </c>
      <c r="I894" s="7">
        <f>IFERROR(VLOOKUP($C894&amp;":"&amp;$D894, Region!$D:$K, 3, FALSE), "")</f>
        <v>127.214944</v>
      </c>
      <c r="J894" s="7">
        <f>IFERROR(VLOOKUP($C894&amp;":"&amp;$D894, Region!$D:$K, 7, FALSE), "")</f>
        <v>1.1599999999999999</v>
      </c>
      <c r="K894" s="7">
        <f>IFERROR(VLOOKUP($C894&amp;":"&amp;$D894, Region!$D:$K, 8, FALSE), "")</f>
        <v>12.43</v>
      </c>
      <c r="L894" s="1"/>
      <c r="M894" s="13">
        <f t="shared" si="94"/>
        <v>-0.82307054332461904</v>
      </c>
      <c r="N894" s="13">
        <f t="shared" si="95"/>
        <v>1.3771332415585755</v>
      </c>
      <c r="O894" s="13">
        <f t="shared" si="96"/>
        <v>-0.98527849097910913</v>
      </c>
      <c r="P894" s="13">
        <f t="shared" si="97"/>
        <v>-0.48708254666035716</v>
      </c>
      <c r="Q894" s="13">
        <f t="shared" si="98"/>
        <v>-0.72015774072008554</v>
      </c>
      <c r="R894" s="13">
        <f t="shared" si="99"/>
        <v>1.8479599671021034</v>
      </c>
      <c r="S894" s="14">
        <f t="shared" si="100"/>
        <v>0</v>
      </c>
    </row>
    <row r="895" spans="1:19" x14ac:dyDescent="0.45">
      <c r="A895" s="1">
        <v>1982</v>
      </c>
      <c r="B895" s="1" t="s">
        <v>23</v>
      </c>
      <c r="C895" s="1" t="s">
        <v>109</v>
      </c>
      <c r="D895" s="1" t="s">
        <v>120</v>
      </c>
      <c r="E895" s="2">
        <v>43907</v>
      </c>
      <c r="F895" s="1"/>
      <c r="G895" s="1"/>
      <c r="H895" s="7">
        <f>IFERROR(VLOOKUP($C895&amp;":"&amp;$D895, Region!$D:$K, 2, FALSE), "")</f>
        <v>37.240985000000002</v>
      </c>
      <c r="I895" s="7">
        <f>IFERROR(VLOOKUP($C895&amp;":"&amp;$D895, Region!$D:$K, 3, FALSE), "")</f>
        <v>127.17805</v>
      </c>
      <c r="J895" s="7">
        <f>IFERROR(VLOOKUP($C895&amp;":"&amp;$D895, Region!$D:$K, 7, FALSE), "")</f>
        <v>1.82</v>
      </c>
      <c r="K895" s="7">
        <f>IFERROR(VLOOKUP($C895&amp;":"&amp;$D895, Region!$D:$K, 8, FALSE), "")</f>
        <v>12.77</v>
      </c>
      <c r="L895" s="1"/>
      <c r="M895" s="13">
        <f t="shared" si="94"/>
        <v>0.36316005724203421</v>
      </c>
      <c r="N895" s="13">
        <f t="shared" si="95"/>
        <v>0.99960098785054874</v>
      </c>
      <c r="O895" s="13">
        <f t="shared" si="96"/>
        <v>-1.0282496161413361</v>
      </c>
      <c r="P895" s="13">
        <f t="shared" si="97"/>
        <v>0.73195295426441287</v>
      </c>
      <c r="Q895" s="13">
        <f t="shared" si="98"/>
        <v>-0.67447271859274704</v>
      </c>
      <c r="R895" s="13">
        <f t="shared" si="99"/>
        <v>1.8479599671021034</v>
      </c>
      <c r="S895" s="14">
        <f t="shared" si="100"/>
        <v>0</v>
      </c>
    </row>
    <row r="896" spans="1:19" x14ac:dyDescent="0.45">
      <c r="A896" s="1">
        <v>1982</v>
      </c>
      <c r="B896" s="1" t="s">
        <v>23</v>
      </c>
      <c r="C896" s="1" t="s">
        <v>109</v>
      </c>
      <c r="D896" s="1" t="s">
        <v>120</v>
      </c>
      <c r="E896" s="2">
        <v>43907</v>
      </c>
      <c r="F896" s="1"/>
      <c r="G896" s="1"/>
      <c r="H896" s="7">
        <f>IFERROR(VLOOKUP($C896&amp;":"&amp;$D896, Region!$D:$K, 2, FALSE), "")</f>
        <v>37.240985000000002</v>
      </c>
      <c r="I896" s="7">
        <f>IFERROR(VLOOKUP($C896&amp;":"&amp;$D896, Region!$D:$K, 3, FALSE), "")</f>
        <v>127.17805</v>
      </c>
      <c r="J896" s="7">
        <f>IFERROR(VLOOKUP($C896&amp;":"&amp;$D896, Region!$D:$K, 7, FALSE), "")</f>
        <v>1.82</v>
      </c>
      <c r="K896" s="7">
        <f>IFERROR(VLOOKUP($C896&amp;":"&amp;$D896, Region!$D:$K, 8, FALSE), "")</f>
        <v>12.77</v>
      </c>
      <c r="L896" s="1"/>
      <c r="M896" s="13">
        <f t="shared" si="94"/>
        <v>0.36316005724203421</v>
      </c>
      <c r="N896" s="13">
        <f t="shared" si="95"/>
        <v>0.99960098785054874</v>
      </c>
      <c r="O896" s="13">
        <f t="shared" si="96"/>
        <v>-1.0282496161413361</v>
      </c>
      <c r="P896" s="13">
        <f t="shared" si="97"/>
        <v>0.73195295426441287</v>
      </c>
      <c r="Q896" s="13">
        <f t="shared" si="98"/>
        <v>-0.67447271859274704</v>
      </c>
      <c r="R896" s="13">
        <f t="shared" si="99"/>
        <v>1.8479599671021034</v>
      </c>
      <c r="S896" s="14">
        <f t="shared" si="100"/>
        <v>0</v>
      </c>
    </row>
    <row r="897" spans="1:19" x14ac:dyDescent="0.45">
      <c r="A897" s="1">
        <v>1979</v>
      </c>
      <c r="B897" s="1" t="s">
        <v>23</v>
      </c>
      <c r="C897" s="1" t="s">
        <v>109</v>
      </c>
      <c r="D897" s="1" t="s">
        <v>120</v>
      </c>
      <c r="E897" s="2">
        <v>43908</v>
      </c>
      <c r="F897" s="1"/>
      <c r="G897" s="1"/>
      <c r="H897" s="7">
        <f>IFERROR(VLOOKUP($C897&amp;":"&amp;$D897, Region!$D:$K, 2, FALSE), "")</f>
        <v>37.240985000000002</v>
      </c>
      <c r="I897" s="7">
        <f>IFERROR(VLOOKUP($C897&amp;":"&amp;$D897, Region!$D:$K, 3, FALSE), "")</f>
        <v>127.17805</v>
      </c>
      <c r="J897" s="7">
        <f>IFERROR(VLOOKUP($C897&amp;":"&amp;$D897, Region!$D:$K, 7, FALSE), "")</f>
        <v>1.82</v>
      </c>
      <c r="K897" s="7">
        <f>IFERROR(VLOOKUP($C897&amp;":"&amp;$D897, Region!$D:$K, 8, FALSE), "")</f>
        <v>12.77</v>
      </c>
      <c r="L897" s="1"/>
      <c r="M897" s="13">
        <f t="shared" si="94"/>
        <v>0.20843432673334028</v>
      </c>
      <c r="N897" s="13">
        <f t="shared" si="95"/>
        <v>0.99960098785054874</v>
      </c>
      <c r="O897" s="13">
        <f t="shared" si="96"/>
        <v>-1.0282496161413361</v>
      </c>
      <c r="P897" s="13">
        <f t="shared" si="97"/>
        <v>0.73195295426441287</v>
      </c>
      <c r="Q897" s="13">
        <f t="shared" si="98"/>
        <v>-0.67447271859274704</v>
      </c>
      <c r="R897" s="13">
        <f t="shared" si="99"/>
        <v>1.9750378788979472</v>
      </c>
      <c r="S897" s="14">
        <f t="shared" si="100"/>
        <v>0</v>
      </c>
    </row>
    <row r="898" spans="1:19" x14ac:dyDescent="0.45">
      <c r="A898" s="1">
        <v>2018</v>
      </c>
      <c r="B898" s="1" t="s">
        <v>23</v>
      </c>
      <c r="C898" s="1" t="s">
        <v>109</v>
      </c>
      <c r="D898" s="1" t="s">
        <v>120</v>
      </c>
      <c r="E898" s="2">
        <v>43908</v>
      </c>
      <c r="F898" s="1"/>
      <c r="G898" s="1"/>
      <c r="H898" s="7">
        <f>IFERROR(VLOOKUP($C898&amp;":"&amp;$D898, Region!$D:$K, 2, FALSE), "")</f>
        <v>37.240985000000002</v>
      </c>
      <c r="I898" s="7">
        <f>IFERROR(VLOOKUP($C898&amp;":"&amp;$D898, Region!$D:$K, 3, FALSE), "")</f>
        <v>127.17805</v>
      </c>
      <c r="J898" s="7">
        <f>IFERROR(VLOOKUP($C898&amp;":"&amp;$D898, Region!$D:$K, 7, FALSE), "")</f>
        <v>1.82</v>
      </c>
      <c r="K898" s="7">
        <f>IFERROR(VLOOKUP($C898&amp;":"&amp;$D898, Region!$D:$K, 8, FALSE), "")</f>
        <v>12.77</v>
      </c>
      <c r="L898" s="1"/>
      <c r="M898" s="13">
        <f t="shared" si="94"/>
        <v>2.2198688233463608</v>
      </c>
      <c r="N898" s="13">
        <f t="shared" si="95"/>
        <v>0.99960098785054874</v>
      </c>
      <c r="O898" s="13">
        <f t="shared" si="96"/>
        <v>-1.0282496161413361</v>
      </c>
      <c r="P898" s="13">
        <f t="shared" si="97"/>
        <v>0.73195295426441287</v>
      </c>
      <c r="Q898" s="13">
        <f t="shared" si="98"/>
        <v>-0.67447271859274704</v>
      </c>
      <c r="R898" s="13">
        <f t="shared" si="99"/>
        <v>1.9750378788979472</v>
      </c>
      <c r="S898" s="14">
        <f t="shared" si="100"/>
        <v>0</v>
      </c>
    </row>
    <row r="899" spans="1:19" x14ac:dyDescent="0.45">
      <c r="A899" s="1">
        <v>1974</v>
      </c>
      <c r="B899" s="1" t="s">
        <v>23</v>
      </c>
      <c r="C899" s="1" t="s">
        <v>109</v>
      </c>
      <c r="D899" s="1" t="s">
        <v>112</v>
      </c>
      <c r="E899" s="2">
        <v>43908</v>
      </c>
      <c r="F899" s="1"/>
      <c r="G899" s="1"/>
      <c r="H899" s="7">
        <f>IFERROR(VLOOKUP($C899&amp;":"&amp;$D899, Region!$D:$K, 2, FALSE), "")</f>
        <v>37.503393000000003</v>
      </c>
      <c r="I899" s="7">
        <f>IFERROR(VLOOKUP($C899&amp;":"&amp;$D899, Region!$D:$K, 3, FALSE), "")</f>
        <v>126.766049</v>
      </c>
      <c r="J899" s="7">
        <f>IFERROR(VLOOKUP($C899&amp;":"&amp;$D899, Region!$D:$K, 7, FALSE), "")</f>
        <v>1.51</v>
      </c>
      <c r="K899" s="7">
        <f>IFERROR(VLOOKUP($C899&amp;":"&amp;$D899, Region!$D:$K, 8, FALSE), "")</f>
        <v>12.77</v>
      </c>
      <c r="L899" s="1"/>
      <c r="M899" s="13">
        <f t="shared" si="94"/>
        <v>-4.9441890781149557E-2</v>
      </c>
      <c r="N899" s="13">
        <f t="shared" si="95"/>
        <v>1.3317357079277166</v>
      </c>
      <c r="O899" s="13">
        <f t="shared" si="96"/>
        <v>-1.5081148120528962</v>
      </c>
      <c r="P899" s="13">
        <f t="shared" si="97"/>
        <v>0.15937567352702089</v>
      </c>
      <c r="Q899" s="13">
        <f t="shared" si="98"/>
        <v>-0.67447271859274704</v>
      </c>
      <c r="R899" s="13">
        <f t="shared" si="99"/>
        <v>1.9750378788979472</v>
      </c>
      <c r="S899" s="14">
        <f t="shared" si="100"/>
        <v>0</v>
      </c>
    </row>
    <row r="900" spans="1:19" x14ac:dyDescent="0.45">
      <c r="A900" s="1">
        <v>1996</v>
      </c>
      <c r="B900" s="1" t="s">
        <v>23</v>
      </c>
      <c r="C900" s="1" t="s">
        <v>109</v>
      </c>
      <c r="D900" s="1" t="s">
        <v>124</v>
      </c>
      <c r="E900" s="2">
        <v>43908</v>
      </c>
      <c r="F900" s="1"/>
      <c r="G900" s="1"/>
      <c r="H900" s="7">
        <f>IFERROR(VLOOKUP($C900&amp;":"&amp;$D900, Region!$D:$K, 2, FALSE), "")</f>
        <v>37.42</v>
      </c>
      <c r="I900" s="7">
        <f>IFERROR(VLOOKUP($C900&amp;":"&amp;$D900, Region!$D:$K, 3, FALSE), "")</f>
        <v>127.12670300000001</v>
      </c>
      <c r="J900" s="7">
        <f>IFERROR(VLOOKUP($C900&amp;":"&amp;$D900, Region!$D:$K, 7, FALSE), "")</f>
        <v>2.08</v>
      </c>
      <c r="K900" s="7">
        <f>IFERROR(VLOOKUP($C900&amp;":"&amp;$D900, Region!$D:$K, 8, FALSE), "")</f>
        <v>13.52</v>
      </c>
      <c r="L900" s="1"/>
      <c r="M900" s="13">
        <f t="shared" si="94"/>
        <v>1.0852134662826058</v>
      </c>
      <c r="N900" s="13">
        <f t="shared" si="95"/>
        <v>1.226183626011786</v>
      </c>
      <c r="O900" s="13">
        <f t="shared" si="96"/>
        <v>-1.088054418106543</v>
      </c>
      <c r="P900" s="13">
        <f t="shared" si="97"/>
        <v>1.2121790606893221</v>
      </c>
      <c r="Q900" s="13">
        <f t="shared" si="98"/>
        <v>-0.57369693448832393</v>
      </c>
      <c r="R900" s="13">
        <f t="shared" si="99"/>
        <v>1.9750378788979472</v>
      </c>
      <c r="S900" s="14">
        <f t="shared" si="100"/>
        <v>0</v>
      </c>
    </row>
    <row r="901" spans="1:19" x14ac:dyDescent="0.45">
      <c r="A901" s="1">
        <v>2014</v>
      </c>
      <c r="B901" s="1" t="s">
        <v>23</v>
      </c>
      <c r="C901" s="1" t="s">
        <v>109</v>
      </c>
      <c r="D901" s="1" t="s">
        <v>127</v>
      </c>
      <c r="E901" s="2">
        <v>43908</v>
      </c>
      <c r="F901" s="1"/>
      <c r="G901" s="1"/>
      <c r="H901" s="7">
        <f>IFERROR(VLOOKUP($C901&amp;":"&amp;$D901, Region!$D:$K, 2, FALSE), "")</f>
        <v>37.199536000000002</v>
      </c>
      <c r="I901" s="7">
        <f>IFERROR(VLOOKUP($C901&amp;":"&amp;$D901, Region!$D:$K, 3, FALSE), "")</f>
        <v>126.83132999999999</v>
      </c>
      <c r="J901" s="7">
        <f>IFERROR(VLOOKUP($C901&amp;":"&amp;$D901, Region!$D:$K, 7, FALSE), "")</f>
        <v>1.72</v>
      </c>
      <c r="K901" s="7">
        <f>IFERROR(VLOOKUP($C901&amp;":"&amp;$D901, Region!$D:$K, 8, FALSE), "")</f>
        <v>8.58</v>
      </c>
      <c r="L901" s="1"/>
      <c r="M901" s="13">
        <f t="shared" ref="M901:M964" si="101">(A901-A$1)/A$2</f>
        <v>2.0135678493347693</v>
      </c>
      <c r="N901" s="13">
        <f t="shared" ref="N901:N964" si="102">(H901-H$1)/H$2</f>
        <v>0.94713821227785844</v>
      </c>
      <c r="O901" s="13">
        <f t="shared" ref="O901:O964" si="103">(I901-I$1)/I$2</f>
        <v>-1.4320808221977703</v>
      </c>
      <c r="P901" s="13">
        <f t="shared" ref="P901:P964" si="104">(J901-J$1)/J$2</f>
        <v>0.54725060563944761</v>
      </c>
      <c r="Q901" s="13">
        <f t="shared" ref="Q901:Q964" si="105">(K901-K$1)/K$2</f>
        <v>-1.2374734324561241</v>
      </c>
      <c r="R901" s="13">
        <f t="shared" ref="R901:R964" si="106">(E901-E$1)/E$2</f>
        <v>1.9750378788979472</v>
      </c>
      <c r="S901" s="14">
        <f t="shared" ref="S901:S964" si="107">IF(F901="released", 1, 0)</f>
        <v>0</v>
      </c>
    </row>
    <row r="902" spans="1:19" x14ac:dyDescent="0.45">
      <c r="A902" s="1">
        <v>1954</v>
      </c>
      <c r="B902" s="1" t="s">
        <v>23</v>
      </c>
      <c r="C902" s="1" t="s">
        <v>109</v>
      </c>
      <c r="D902" s="1" t="s">
        <v>124</v>
      </c>
      <c r="E902" s="2">
        <v>43908</v>
      </c>
      <c r="F902" s="1"/>
      <c r="G902" s="1"/>
      <c r="H902" s="7">
        <f>IFERROR(VLOOKUP($C902&amp;":"&amp;$D902, Region!$D:$K, 2, FALSE), "")</f>
        <v>37.42</v>
      </c>
      <c r="I902" s="7">
        <f>IFERROR(VLOOKUP($C902&amp;":"&amp;$D902, Region!$D:$K, 3, FALSE), "")</f>
        <v>127.12670300000001</v>
      </c>
      <c r="J902" s="7">
        <f>IFERROR(VLOOKUP($C902&amp;":"&amp;$D902, Region!$D:$K, 7, FALSE), "")</f>
        <v>2.08</v>
      </c>
      <c r="K902" s="7">
        <f>IFERROR(VLOOKUP($C902&amp;":"&amp;$D902, Region!$D:$K, 8, FALSE), "")</f>
        <v>13.52</v>
      </c>
      <c r="L902" s="1"/>
      <c r="M902" s="13">
        <f t="shared" si="101"/>
        <v>-1.080946760839109</v>
      </c>
      <c r="N902" s="13">
        <f t="shared" si="102"/>
        <v>1.226183626011786</v>
      </c>
      <c r="O902" s="13">
        <f t="shared" si="103"/>
        <v>-1.088054418106543</v>
      </c>
      <c r="P902" s="13">
        <f t="shared" si="104"/>
        <v>1.2121790606893221</v>
      </c>
      <c r="Q902" s="13">
        <f t="shared" si="105"/>
        <v>-0.57369693448832393</v>
      </c>
      <c r="R902" s="13">
        <f t="shared" si="106"/>
        <v>1.9750378788979472</v>
      </c>
      <c r="S902" s="14">
        <f t="shared" si="107"/>
        <v>0</v>
      </c>
    </row>
    <row r="903" spans="1:19" x14ac:dyDescent="0.45">
      <c r="A903" s="1">
        <v>1953</v>
      </c>
      <c r="B903" s="1" t="s">
        <v>23</v>
      </c>
      <c r="C903" s="1" t="s">
        <v>109</v>
      </c>
      <c r="D903" s="1" t="s">
        <v>124</v>
      </c>
      <c r="E903" s="2">
        <v>43908</v>
      </c>
      <c r="F903" s="1"/>
      <c r="G903" s="1"/>
      <c r="H903" s="7">
        <f>IFERROR(VLOOKUP($C903&amp;":"&amp;$D903, Region!$D:$K, 2, FALSE), "")</f>
        <v>37.42</v>
      </c>
      <c r="I903" s="7">
        <f>IFERROR(VLOOKUP($C903&amp;":"&amp;$D903, Region!$D:$K, 3, FALSE), "")</f>
        <v>127.12670300000001</v>
      </c>
      <c r="J903" s="7">
        <f>IFERROR(VLOOKUP($C903&amp;":"&amp;$D903, Region!$D:$K, 7, FALSE), "")</f>
        <v>2.08</v>
      </c>
      <c r="K903" s="7">
        <f>IFERROR(VLOOKUP($C903&amp;":"&amp;$D903, Region!$D:$K, 8, FALSE), "")</f>
        <v>13.52</v>
      </c>
      <c r="L903" s="1"/>
      <c r="M903" s="13">
        <f t="shared" si="101"/>
        <v>-1.1325220043420068</v>
      </c>
      <c r="N903" s="13">
        <f t="shared" si="102"/>
        <v>1.226183626011786</v>
      </c>
      <c r="O903" s="13">
        <f t="shared" si="103"/>
        <v>-1.088054418106543</v>
      </c>
      <c r="P903" s="13">
        <f t="shared" si="104"/>
        <v>1.2121790606893221</v>
      </c>
      <c r="Q903" s="13">
        <f t="shared" si="105"/>
        <v>-0.57369693448832393</v>
      </c>
      <c r="R903" s="13">
        <f t="shared" si="106"/>
        <v>1.9750378788979472</v>
      </c>
      <c r="S903" s="14">
        <f t="shared" si="107"/>
        <v>0</v>
      </c>
    </row>
    <row r="904" spans="1:19" x14ac:dyDescent="0.45">
      <c r="A904" s="1">
        <v>1985</v>
      </c>
      <c r="B904" s="1" t="s">
        <v>23</v>
      </c>
      <c r="C904" s="1" t="s">
        <v>109</v>
      </c>
      <c r="D904" s="1" t="s">
        <v>124</v>
      </c>
      <c r="E904" s="2">
        <v>43908</v>
      </c>
      <c r="F904" s="1"/>
      <c r="G904" s="1"/>
      <c r="H904" s="7">
        <f>IFERROR(VLOOKUP($C904&amp;":"&amp;$D904, Region!$D:$K, 2, FALSE), "")</f>
        <v>37.42</v>
      </c>
      <c r="I904" s="7">
        <f>IFERROR(VLOOKUP($C904&amp;":"&amp;$D904, Region!$D:$K, 3, FALSE), "")</f>
        <v>127.12670300000001</v>
      </c>
      <c r="J904" s="7">
        <f>IFERROR(VLOOKUP($C904&amp;":"&amp;$D904, Region!$D:$K, 7, FALSE), "")</f>
        <v>2.08</v>
      </c>
      <c r="K904" s="7">
        <f>IFERROR(VLOOKUP($C904&amp;":"&amp;$D904, Region!$D:$K, 8, FALSE), "")</f>
        <v>13.52</v>
      </c>
      <c r="L904" s="1"/>
      <c r="M904" s="13">
        <f t="shared" si="101"/>
        <v>0.51788578775072813</v>
      </c>
      <c r="N904" s="13">
        <f t="shared" si="102"/>
        <v>1.226183626011786</v>
      </c>
      <c r="O904" s="13">
        <f t="shared" si="103"/>
        <v>-1.088054418106543</v>
      </c>
      <c r="P904" s="13">
        <f t="shared" si="104"/>
        <v>1.2121790606893221</v>
      </c>
      <c r="Q904" s="13">
        <f t="shared" si="105"/>
        <v>-0.57369693448832393</v>
      </c>
      <c r="R904" s="13">
        <f t="shared" si="106"/>
        <v>1.9750378788979472</v>
      </c>
      <c r="S904" s="14">
        <f t="shared" si="107"/>
        <v>0</v>
      </c>
    </row>
    <row r="905" spans="1:19" x14ac:dyDescent="0.45">
      <c r="A905" s="1">
        <v>1999</v>
      </c>
      <c r="B905" s="1" t="s">
        <v>23</v>
      </c>
      <c r="C905" s="1" t="s">
        <v>109</v>
      </c>
      <c r="D905" s="1" t="s">
        <v>124</v>
      </c>
      <c r="E905" s="2">
        <v>43908</v>
      </c>
      <c r="F905" s="1"/>
      <c r="G905" s="1"/>
      <c r="H905" s="7">
        <f>IFERROR(VLOOKUP($C905&amp;":"&amp;$D905, Region!$D:$K, 2, FALSE), "")</f>
        <v>37.42</v>
      </c>
      <c r="I905" s="7">
        <f>IFERROR(VLOOKUP($C905&amp;":"&amp;$D905, Region!$D:$K, 3, FALSE), "")</f>
        <v>127.12670300000001</v>
      </c>
      <c r="J905" s="7">
        <f>IFERROR(VLOOKUP($C905&amp;":"&amp;$D905, Region!$D:$K, 7, FALSE), "")</f>
        <v>2.08</v>
      </c>
      <c r="K905" s="7">
        <f>IFERROR(VLOOKUP($C905&amp;":"&amp;$D905, Region!$D:$K, 8, FALSE), "")</f>
        <v>13.52</v>
      </c>
      <c r="L905" s="1"/>
      <c r="M905" s="13">
        <f t="shared" si="101"/>
        <v>1.2399391967912996</v>
      </c>
      <c r="N905" s="13">
        <f t="shared" si="102"/>
        <v>1.226183626011786</v>
      </c>
      <c r="O905" s="13">
        <f t="shared" si="103"/>
        <v>-1.088054418106543</v>
      </c>
      <c r="P905" s="13">
        <f t="shared" si="104"/>
        <v>1.2121790606893221</v>
      </c>
      <c r="Q905" s="13">
        <f t="shared" si="105"/>
        <v>-0.57369693448832393</v>
      </c>
      <c r="R905" s="13">
        <f t="shared" si="106"/>
        <v>1.9750378788979472</v>
      </c>
      <c r="S905" s="14">
        <f t="shared" si="107"/>
        <v>0</v>
      </c>
    </row>
    <row r="906" spans="1:19" x14ac:dyDescent="0.45">
      <c r="A906" s="1">
        <v>1965</v>
      </c>
      <c r="B906" s="1" t="s">
        <v>23</v>
      </c>
      <c r="C906" s="1" t="s">
        <v>109</v>
      </c>
      <c r="D906" s="1" t="s">
        <v>124</v>
      </c>
      <c r="E906" s="2">
        <v>43908</v>
      </c>
      <c r="F906" s="1"/>
      <c r="G906" s="1"/>
      <c r="H906" s="7">
        <f>IFERROR(VLOOKUP($C906&amp;":"&amp;$D906, Region!$D:$K, 2, FALSE), "")</f>
        <v>37.42</v>
      </c>
      <c r="I906" s="7">
        <f>IFERROR(VLOOKUP($C906&amp;":"&amp;$D906, Region!$D:$K, 3, FALSE), "")</f>
        <v>127.12670300000001</v>
      </c>
      <c r="J906" s="7">
        <f>IFERROR(VLOOKUP($C906&amp;":"&amp;$D906, Region!$D:$K, 7, FALSE), "")</f>
        <v>2.08</v>
      </c>
      <c r="K906" s="7">
        <f>IFERROR(VLOOKUP($C906&amp;":"&amp;$D906, Region!$D:$K, 8, FALSE), "")</f>
        <v>13.52</v>
      </c>
      <c r="L906" s="1"/>
      <c r="M906" s="13">
        <f t="shared" si="101"/>
        <v>-0.5136190823072313</v>
      </c>
      <c r="N906" s="13">
        <f t="shared" si="102"/>
        <v>1.226183626011786</v>
      </c>
      <c r="O906" s="13">
        <f t="shared" si="103"/>
        <v>-1.088054418106543</v>
      </c>
      <c r="P906" s="13">
        <f t="shared" si="104"/>
        <v>1.2121790606893221</v>
      </c>
      <c r="Q906" s="13">
        <f t="shared" si="105"/>
        <v>-0.57369693448832393</v>
      </c>
      <c r="R906" s="13">
        <f t="shared" si="106"/>
        <v>1.9750378788979472</v>
      </c>
      <c r="S906" s="14">
        <f t="shared" si="107"/>
        <v>0</v>
      </c>
    </row>
    <row r="907" spans="1:19" x14ac:dyDescent="0.45">
      <c r="A907" s="1">
        <v>1987</v>
      </c>
      <c r="B907" s="1" t="s">
        <v>23</v>
      </c>
      <c r="C907" s="1" t="s">
        <v>109</v>
      </c>
      <c r="D907" s="1" t="s">
        <v>124</v>
      </c>
      <c r="E907" s="2">
        <v>43908</v>
      </c>
      <c r="F907" s="1"/>
      <c r="G907" s="1"/>
      <c r="H907" s="7">
        <f>IFERROR(VLOOKUP($C907&amp;":"&amp;$D907, Region!$D:$K, 2, FALSE), "")</f>
        <v>37.42</v>
      </c>
      <c r="I907" s="7">
        <f>IFERROR(VLOOKUP($C907&amp;":"&amp;$D907, Region!$D:$K, 3, FALSE), "")</f>
        <v>127.12670300000001</v>
      </c>
      <c r="J907" s="7">
        <f>IFERROR(VLOOKUP($C907&amp;":"&amp;$D907, Region!$D:$K, 7, FALSE), "")</f>
        <v>2.08</v>
      </c>
      <c r="K907" s="7">
        <f>IFERROR(VLOOKUP($C907&amp;":"&amp;$D907, Region!$D:$K, 8, FALSE), "")</f>
        <v>13.52</v>
      </c>
      <c r="L907" s="1"/>
      <c r="M907" s="13">
        <f t="shared" si="101"/>
        <v>0.62103627475652401</v>
      </c>
      <c r="N907" s="13">
        <f t="shared" si="102"/>
        <v>1.226183626011786</v>
      </c>
      <c r="O907" s="13">
        <f t="shared" si="103"/>
        <v>-1.088054418106543</v>
      </c>
      <c r="P907" s="13">
        <f t="shared" si="104"/>
        <v>1.2121790606893221</v>
      </c>
      <c r="Q907" s="13">
        <f t="shared" si="105"/>
        <v>-0.57369693448832393</v>
      </c>
      <c r="R907" s="13">
        <f t="shared" si="106"/>
        <v>1.9750378788979472</v>
      </c>
      <c r="S907" s="14">
        <f t="shared" si="107"/>
        <v>0</v>
      </c>
    </row>
    <row r="908" spans="1:19" x14ac:dyDescent="0.45">
      <c r="A908" s="1">
        <v>1987</v>
      </c>
      <c r="B908" s="1" t="s">
        <v>23</v>
      </c>
      <c r="C908" s="1" t="s">
        <v>109</v>
      </c>
      <c r="D908" s="1" t="s">
        <v>110</v>
      </c>
      <c r="E908" s="2">
        <v>43908</v>
      </c>
      <c r="F908" s="1"/>
      <c r="G908" s="1"/>
      <c r="H908" s="7">
        <f>IFERROR(VLOOKUP($C908&amp;":"&amp;$D908, Region!$D:$K, 2, FALSE), "")</f>
        <v>37.658363000000001</v>
      </c>
      <c r="I908" s="7">
        <f>IFERROR(VLOOKUP($C908&amp;":"&amp;$D908, Region!$D:$K, 3, FALSE), "")</f>
        <v>126.83196100000001</v>
      </c>
      <c r="J908" s="7">
        <f>IFERROR(VLOOKUP($C908&amp;":"&amp;$D908, Region!$D:$K, 7, FALSE), "")</f>
        <v>1.88</v>
      </c>
      <c r="K908" s="7">
        <f>IFERROR(VLOOKUP($C908&amp;":"&amp;$D908, Region!$D:$K, 8, FALSE), "")</f>
        <v>12.82</v>
      </c>
      <c r="L908" s="1"/>
      <c r="M908" s="13">
        <f t="shared" si="101"/>
        <v>0.62103627475652401</v>
      </c>
      <c r="N908" s="13">
        <f t="shared" si="102"/>
        <v>1.5278841392650162</v>
      </c>
      <c r="O908" s="13">
        <f t="shared" si="103"/>
        <v>-1.4313458848101759</v>
      </c>
      <c r="P908" s="13">
        <f t="shared" si="104"/>
        <v>0.84277436343939161</v>
      </c>
      <c r="Q908" s="13">
        <f t="shared" si="105"/>
        <v>-0.66775433298578546</v>
      </c>
      <c r="R908" s="13">
        <f t="shared" si="106"/>
        <v>1.9750378788979472</v>
      </c>
      <c r="S908" s="14">
        <f t="shared" si="107"/>
        <v>0</v>
      </c>
    </row>
    <row r="909" spans="1:19" x14ac:dyDescent="0.45">
      <c r="A909" s="1">
        <v>1937</v>
      </c>
      <c r="B909" s="1" t="s">
        <v>23</v>
      </c>
      <c r="C909" s="1" t="s">
        <v>109</v>
      </c>
      <c r="D909" s="1" t="s">
        <v>124</v>
      </c>
      <c r="E909" s="2">
        <v>43908</v>
      </c>
      <c r="F909" s="1"/>
      <c r="G909" s="1"/>
      <c r="H909" s="7">
        <f>IFERROR(VLOOKUP($C909&amp;":"&amp;$D909, Region!$D:$K, 2, FALSE), "")</f>
        <v>37.42</v>
      </c>
      <c r="I909" s="7">
        <f>IFERROR(VLOOKUP($C909&amp;":"&amp;$D909, Region!$D:$K, 3, FALSE), "")</f>
        <v>127.12670300000001</v>
      </c>
      <c r="J909" s="7">
        <f>IFERROR(VLOOKUP($C909&amp;":"&amp;$D909, Region!$D:$K, 7, FALSE), "")</f>
        <v>2.08</v>
      </c>
      <c r="K909" s="7">
        <f>IFERROR(VLOOKUP($C909&amp;":"&amp;$D909, Region!$D:$K, 8, FALSE), "")</f>
        <v>13.52</v>
      </c>
      <c r="L909" s="1"/>
      <c r="M909" s="13">
        <f t="shared" si="101"/>
        <v>-1.9577259003883745</v>
      </c>
      <c r="N909" s="13">
        <f t="shared" si="102"/>
        <v>1.226183626011786</v>
      </c>
      <c r="O909" s="13">
        <f t="shared" si="103"/>
        <v>-1.088054418106543</v>
      </c>
      <c r="P909" s="13">
        <f t="shared" si="104"/>
        <v>1.2121790606893221</v>
      </c>
      <c r="Q909" s="13">
        <f t="shared" si="105"/>
        <v>-0.57369693448832393</v>
      </c>
      <c r="R909" s="13">
        <f t="shared" si="106"/>
        <v>1.9750378788979472</v>
      </c>
      <c r="S909" s="14">
        <f t="shared" si="107"/>
        <v>0</v>
      </c>
    </row>
    <row r="910" spans="1:19" x14ac:dyDescent="0.45">
      <c r="A910" s="1">
        <v>1947</v>
      </c>
      <c r="B910" s="1" t="s">
        <v>23</v>
      </c>
      <c r="C910" s="1" t="s">
        <v>109</v>
      </c>
      <c r="D910" s="1" t="s">
        <v>124</v>
      </c>
      <c r="E910" s="2">
        <v>43908</v>
      </c>
      <c r="F910" s="1"/>
      <c r="G910" s="1"/>
      <c r="H910" s="7">
        <f>IFERROR(VLOOKUP($C910&amp;":"&amp;$D910, Region!$D:$K, 2, FALSE), "")</f>
        <v>37.42</v>
      </c>
      <c r="I910" s="7">
        <f>IFERROR(VLOOKUP($C910&amp;":"&amp;$D910, Region!$D:$K, 3, FALSE), "")</f>
        <v>127.12670300000001</v>
      </c>
      <c r="J910" s="7">
        <f>IFERROR(VLOOKUP($C910&amp;":"&amp;$D910, Region!$D:$K, 7, FALSE), "")</f>
        <v>2.08</v>
      </c>
      <c r="K910" s="7">
        <f>IFERROR(VLOOKUP($C910&amp;":"&amp;$D910, Region!$D:$K, 8, FALSE), "")</f>
        <v>13.52</v>
      </c>
      <c r="L910" s="1"/>
      <c r="M910" s="13">
        <f t="shared" si="101"/>
        <v>-1.4419734653593947</v>
      </c>
      <c r="N910" s="13">
        <f t="shared" si="102"/>
        <v>1.226183626011786</v>
      </c>
      <c r="O910" s="13">
        <f t="shared" si="103"/>
        <v>-1.088054418106543</v>
      </c>
      <c r="P910" s="13">
        <f t="shared" si="104"/>
        <v>1.2121790606893221</v>
      </c>
      <c r="Q910" s="13">
        <f t="shared" si="105"/>
        <v>-0.57369693448832393</v>
      </c>
      <c r="R910" s="13">
        <f t="shared" si="106"/>
        <v>1.9750378788979472</v>
      </c>
      <c r="S910" s="14">
        <f t="shared" si="107"/>
        <v>0</v>
      </c>
    </row>
    <row r="911" spans="1:19" x14ac:dyDescent="0.45">
      <c r="A911" s="1">
        <v>1986</v>
      </c>
      <c r="B911" s="1" t="s">
        <v>23</v>
      </c>
      <c r="C911" s="1" t="s">
        <v>109</v>
      </c>
      <c r="D911" s="1" t="s">
        <v>127</v>
      </c>
      <c r="E911" s="2">
        <v>43908</v>
      </c>
      <c r="F911" s="1"/>
      <c r="G911" s="1"/>
      <c r="H911" s="7">
        <f>IFERROR(VLOOKUP($C911&amp;":"&amp;$D911, Region!$D:$K, 2, FALSE), "")</f>
        <v>37.199536000000002</v>
      </c>
      <c r="I911" s="7">
        <f>IFERROR(VLOOKUP($C911&amp;":"&amp;$D911, Region!$D:$K, 3, FALSE), "")</f>
        <v>126.83132999999999</v>
      </c>
      <c r="J911" s="7">
        <f>IFERROR(VLOOKUP($C911&amp;":"&amp;$D911, Region!$D:$K, 7, FALSE), "")</f>
        <v>1.72</v>
      </c>
      <c r="K911" s="7">
        <f>IFERROR(VLOOKUP($C911&amp;":"&amp;$D911, Region!$D:$K, 8, FALSE), "")</f>
        <v>8.58</v>
      </c>
      <c r="L911" s="1"/>
      <c r="M911" s="13">
        <f t="shared" si="101"/>
        <v>0.56946103125362602</v>
      </c>
      <c r="N911" s="13">
        <f t="shared" si="102"/>
        <v>0.94713821227785844</v>
      </c>
      <c r="O911" s="13">
        <f t="shared" si="103"/>
        <v>-1.4320808221977703</v>
      </c>
      <c r="P911" s="13">
        <f t="shared" si="104"/>
        <v>0.54725060563944761</v>
      </c>
      <c r="Q911" s="13">
        <f t="shared" si="105"/>
        <v>-1.2374734324561241</v>
      </c>
      <c r="R911" s="13">
        <f t="shared" si="106"/>
        <v>1.9750378788979472</v>
      </c>
      <c r="S911" s="14">
        <f t="shared" si="107"/>
        <v>0</v>
      </c>
    </row>
    <row r="912" spans="1:19" x14ac:dyDescent="0.45">
      <c r="A912" s="1">
        <v>1949</v>
      </c>
      <c r="B912" s="1" t="s">
        <v>23</v>
      </c>
      <c r="C912" s="1" t="s">
        <v>109</v>
      </c>
      <c r="D912" s="1" t="s">
        <v>132</v>
      </c>
      <c r="E912" s="2">
        <v>43908</v>
      </c>
      <c r="F912" s="1"/>
      <c r="G912" s="1"/>
      <c r="H912" s="7">
        <f>IFERROR(VLOOKUP($C912&amp;":"&amp;$D912, Region!$D:$K, 2, FALSE), "")</f>
        <v>37.429321999999999</v>
      </c>
      <c r="I912" s="7">
        <f>IFERROR(VLOOKUP($C912&amp;":"&amp;$D912, Region!$D:$K, 3, FALSE), "")</f>
        <v>127.25515300000001</v>
      </c>
      <c r="J912" s="7">
        <f>IFERROR(VLOOKUP($C912&amp;":"&amp;$D912, Region!$D:$K, 7, FALSE), "")</f>
        <v>1.0900000000000001</v>
      </c>
      <c r="K912" s="7">
        <f>IFERROR(VLOOKUP($C912&amp;":"&amp;$D912, Region!$D:$K, 8, FALSE), "")</f>
        <v>12.65</v>
      </c>
      <c r="L912" s="1"/>
      <c r="M912" s="13">
        <f t="shared" si="101"/>
        <v>-1.3388229783535988</v>
      </c>
      <c r="N912" s="13">
        <f t="shared" si="102"/>
        <v>1.2379826559977563</v>
      </c>
      <c r="O912" s="13">
        <f t="shared" si="103"/>
        <v>-0.93844632391541305</v>
      </c>
      <c r="P912" s="13">
        <f t="shared" si="104"/>
        <v>-0.6163741906978325</v>
      </c>
      <c r="Q912" s="13">
        <f t="shared" si="105"/>
        <v>-0.69059684404945465</v>
      </c>
      <c r="R912" s="13">
        <f t="shared" si="106"/>
        <v>1.9750378788979472</v>
      </c>
      <c r="S912" s="14">
        <f t="shared" si="107"/>
        <v>0</v>
      </c>
    </row>
    <row r="913" spans="1:19" x14ac:dyDescent="0.45">
      <c r="A913" s="1">
        <v>1987</v>
      </c>
      <c r="B913" s="1" t="s">
        <v>23</v>
      </c>
      <c r="C913" s="1" t="s">
        <v>109</v>
      </c>
      <c r="D913" s="1" t="s">
        <v>111</v>
      </c>
      <c r="E913" s="2">
        <v>43908</v>
      </c>
      <c r="F913" s="1"/>
      <c r="G913" s="1"/>
      <c r="H913" s="7">
        <f>IFERROR(VLOOKUP($C913&amp;":"&amp;$D913, Region!$D:$K, 2, FALSE), "")</f>
        <v>36.992292999999997</v>
      </c>
      <c r="I913" s="7">
        <f>IFERROR(VLOOKUP($C913&amp;":"&amp;$D913, Region!$D:$K, 3, FALSE), "")</f>
        <v>127.112709</v>
      </c>
      <c r="J913" s="7">
        <f>IFERROR(VLOOKUP($C913&amp;":"&amp;$D913, Region!$D:$K, 7, FALSE), "")</f>
        <v>1.39</v>
      </c>
      <c r="K913" s="7">
        <f>IFERROR(VLOOKUP($C913&amp;":"&amp;$D913, Region!$D:$K, 8, FALSE), "")</f>
        <v>12.13</v>
      </c>
      <c r="L913" s="1"/>
      <c r="M913" s="13">
        <f t="shared" si="101"/>
        <v>0.62103627475652401</v>
      </c>
      <c r="N913" s="13">
        <f t="shared" si="102"/>
        <v>0.68482686585185715</v>
      </c>
      <c r="O913" s="13">
        <f t="shared" si="103"/>
        <v>-1.1043534891078064</v>
      </c>
      <c r="P913" s="13">
        <f t="shared" si="104"/>
        <v>-6.2267144822937444E-2</v>
      </c>
      <c r="Q913" s="13">
        <f t="shared" si="105"/>
        <v>-0.76046805436185461</v>
      </c>
      <c r="R913" s="13">
        <f t="shared" si="106"/>
        <v>1.9750378788979472</v>
      </c>
      <c r="S913" s="14">
        <f t="shared" si="107"/>
        <v>0</v>
      </c>
    </row>
    <row r="914" spans="1:19" x14ac:dyDescent="0.45">
      <c r="A914" s="1">
        <v>1969</v>
      </c>
      <c r="B914" s="1" t="s">
        <v>23</v>
      </c>
      <c r="C914" s="1" t="s">
        <v>109</v>
      </c>
      <c r="D914" s="1" t="s">
        <v>124</v>
      </c>
      <c r="E914" s="2">
        <v>43908</v>
      </c>
      <c r="F914" s="1"/>
      <c r="G914" s="1"/>
      <c r="H914" s="7">
        <f>IFERROR(VLOOKUP($C914&amp;":"&amp;$D914, Region!$D:$K, 2, FALSE), "")</f>
        <v>37.42</v>
      </c>
      <c r="I914" s="7">
        <f>IFERROR(VLOOKUP($C914&amp;":"&amp;$D914, Region!$D:$K, 3, FALSE), "")</f>
        <v>127.12670300000001</v>
      </c>
      <c r="J914" s="7">
        <f>IFERROR(VLOOKUP($C914&amp;":"&amp;$D914, Region!$D:$K, 7, FALSE), "")</f>
        <v>2.08</v>
      </c>
      <c r="K914" s="7">
        <f>IFERROR(VLOOKUP($C914&amp;":"&amp;$D914, Region!$D:$K, 8, FALSE), "")</f>
        <v>13.52</v>
      </c>
      <c r="L914" s="1"/>
      <c r="M914" s="13">
        <f t="shared" si="101"/>
        <v>-0.30731810829563938</v>
      </c>
      <c r="N914" s="13">
        <f t="shared" si="102"/>
        <v>1.226183626011786</v>
      </c>
      <c r="O914" s="13">
        <f t="shared" si="103"/>
        <v>-1.088054418106543</v>
      </c>
      <c r="P914" s="13">
        <f t="shared" si="104"/>
        <v>1.2121790606893221</v>
      </c>
      <c r="Q914" s="13">
        <f t="shared" si="105"/>
        <v>-0.57369693448832393</v>
      </c>
      <c r="R914" s="13">
        <f t="shared" si="106"/>
        <v>1.9750378788979472</v>
      </c>
      <c r="S914" s="14">
        <f t="shared" si="107"/>
        <v>0</v>
      </c>
    </row>
    <row r="915" spans="1:19" x14ac:dyDescent="0.45">
      <c r="A915" s="1">
        <v>1969</v>
      </c>
      <c r="B915" s="1" t="s">
        <v>23</v>
      </c>
      <c r="C915" s="1" t="s">
        <v>109</v>
      </c>
      <c r="D915" s="1" t="s">
        <v>123</v>
      </c>
      <c r="E915" s="2">
        <v>43908</v>
      </c>
      <c r="F915" s="1"/>
      <c r="G915" s="1"/>
      <c r="H915" s="7">
        <f>IFERROR(VLOOKUP($C915&amp;":"&amp;$D915, Region!$D:$K, 2, FALSE), "")</f>
        <v>37.635790999999998</v>
      </c>
      <c r="I915" s="7">
        <f>IFERROR(VLOOKUP($C915&amp;":"&amp;$D915, Region!$D:$K, 3, FALSE), "")</f>
        <v>127.21655199999999</v>
      </c>
      <c r="J915" s="7">
        <f>IFERROR(VLOOKUP($C915&amp;":"&amp;$D915, Region!$D:$K, 7, FALSE), "")</f>
        <v>1.38</v>
      </c>
      <c r="K915" s="7">
        <f>IFERROR(VLOOKUP($C915&amp;":"&amp;$D915, Region!$D:$K, 8, FALSE), "")</f>
        <v>13.44</v>
      </c>
      <c r="L915" s="1"/>
      <c r="M915" s="13">
        <f t="shared" si="101"/>
        <v>-0.30731810829563938</v>
      </c>
      <c r="N915" s="13">
        <f t="shared" si="102"/>
        <v>1.4993143361279813</v>
      </c>
      <c r="O915" s="13">
        <f t="shared" si="103"/>
        <v>-0.98340562359524075</v>
      </c>
      <c r="P915" s="13">
        <f t="shared" si="104"/>
        <v>-8.0737379685433971E-2</v>
      </c>
      <c r="Q915" s="13">
        <f t="shared" si="105"/>
        <v>-0.58444635145946244</v>
      </c>
      <c r="R915" s="13">
        <f t="shared" si="106"/>
        <v>1.9750378788979472</v>
      </c>
      <c r="S915" s="14">
        <f t="shared" si="107"/>
        <v>0</v>
      </c>
    </row>
    <row r="916" spans="1:19" x14ac:dyDescent="0.45">
      <c r="A916" s="1">
        <v>1985</v>
      </c>
      <c r="B916" s="1" t="s">
        <v>23</v>
      </c>
      <c r="C916" s="1" t="s">
        <v>109</v>
      </c>
      <c r="D916" s="1" t="s">
        <v>123</v>
      </c>
      <c r="E916" s="2">
        <v>43908</v>
      </c>
      <c r="F916" s="1"/>
      <c r="G916" s="1"/>
      <c r="H916" s="7">
        <f>IFERROR(VLOOKUP($C916&amp;":"&amp;$D916, Region!$D:$K, 2, FALSE), "")</f>
        <v>37.635790999999998</v>
      </c>
      <c r="I916" s="7">
        <f>IFERROR(VLOOKUP($C916&amp;":"&amp;$D916, Region!$D:$K, 3, FALSE), "")</f>
        <v>127.21655199999999</v>
      </c>
      <c r="J916" s="7">
        <f>IFERROR(VLOOKUP($C916&amp;":"&amp;$D916, Region!$D:$K, 7, FALSE), "")</f>
        <v>1.38</v>
      </c>
      <c r="K916" s="7">
        <f>IFERROR(VLOOKUP($C916&amp;":"&amp;$D916, Region!$D:$K, 8, FALSE), "")</f>
        <v>13.44</v>
      </c>
      <c r="L916" s="1"/>
      <c r="M916" s="13">
        <f t="shared" si="101"/>
        <v>0.51788578775072813</v>
      </c>
      <c r="N916" s="13">
        <f t="shared" si="102"/>
        <v>1.4993143361279813</v>
      </c>
      <c r="O916" s="13">
        <f t="shared" si="103"/>
        <v>-0.98340562359524075</v>
      </c>
      <c r="P916" s="13">
        <f t="shared" si="104"/>
        <v>-8.0737379685433971E-2</v>
      </c>
      <c r="Q916" s="13">
        <f t="shared" si="105"/>
        <v>-0.58444635145946244</v>
      </c>
      <c r="R916" s="13">
        <f t="shared" si="106"/>
        <v>1.9750378788979472</v>
      </c>
      <c r="S916" s="14">
        <f t="shared" si="107"/>
        <v>0</v>
      </c>
    </row>
    <row r="917" spans="1:19" x14ac:dyDescent="0.45">
      <c r="A917" s="1">
        <v>1989</v>
      </c>
      <c r="B917" s="1" t="s">
        <v>23</v>
      </c>
      <c r="C917" s="1" t="s">
        <v>109</v>
      </c>
      <c r="D917" s="1" t="s">
        <v>124</v>
      </c>
      <c r="E917" s="2">
        <v>43908</v>
      </c>
      <c r="F917" s="1"/>
      <c r="G917" s="1"/>
      <c r="H917" s="7">
        <f>IFERROR(VLOOKUP($C917&amp;":"&amp;$D917, Region!$D:$K, 2, FALSE), "")</f>
        <v>37.42</v>
      </c>
      <c r="I917" s="7">
        <f>IFERROR(VLOOKUP($C917&amp;":"&amp;$D917, Region!$D:$K, 3, FALSE), "")</f>
        <v>127.12670300000001</v>
      </c>
      <c r="J917" s="7">
        <f>IFERROR(VLOOKUP($C917&amp;":"&amp;$D917, Region!$D:$K, 7, FALSE), "")</f>
        <v>2.08</v>
      </c>
      <c r="K917" s="7">
        <f>IFERROR(VLOOKUP($C917&amp;":"&amp;$D917, Region!$D:$K, 8, FALSE), "")</f>
        <v>13.52</v>
      </c>
      <c r="L917" s="1"/>
      <c r="M917" s="13">
        <f t="shared" si="101"/>
        <v>0.72418676176232</v>
      </c>
      <c r="N917" s="13">
        <f t="shared" si="102"/>
        <v>1.226183626011786</v>
      </c>
      <c r="O917" s="13">
        <f t="shared" si="103"/>
        <v>-1.088054418106543</v>
      </c>
      <c r="P917" s="13">
        <f t="shared" si="104"/>
        <v>1.2121790606893221</v>
      </c>
      <c r="Q917" s="13">
        <f t="shared" si="105"/>
        <v>-0.57369693448832393</v>
      </c>
      <c r="R917" s="13">
        <f t="shared" si="106"/>
        <v>1.9750378788979472</v>
      </c>
      <c r="S917" s="14">
        <f t="shared" si="107"/>
        <v>0</v>
      </c>
    </row>
    <row r="918" spans="1:19" x14ac:dyDescent="0.45">
      <c r="A918" s="1"/>
      <c r="B918" s="1" t="s">
        <v>23</v>
      </c>
      <c r="C918" s="1" t="s">
        <v>137</v>
      </c>
      <c r="D918" s="1" t="s">
        <v>138</v>
      </c>
      <c r="E918" s="2">
        <v>43883</v>
      </c>
      <c r="F918" s="1" t="s">
        <v>45</v>
      </c>
      <c r="G918" s="1"/>
      <c r="H918" s="7">
        <f>IFERROR(VLOOKUP($C918&amp;":"&amp;$D918, Region!$D:$K, 2, FALSE), "")</f>
        <v>37.75197</v>
      </c>
      <c r="I918" s="7">
        <f>IFERROR(VLOOKUP($C918&amp;":"&amp;$D918, Region!$D:$K, 3, FALSE), "")</f>
        <v>128.87592799999999</v>
      </c>
      <c r="J918" s="7">
        <f>IFERROR(VLOOKUP($C918&amp;":"&amp;$D918, Region!$D:$K, 7, FALSE), "")</f>
        <v>1.9</v>
      </c>
      <c r="K918" s="7">
        <f>IFERROR(VLOOKUP($C918&amp;":"&amp;$D918, Region!$D:$K, 8, FALSE), "")</f>
        <v>20.46</v>
      </c>
      <c r="L918" s="1"/>
      <c r="M918" s="13">
        <f t="shared" si="101"/>
        <v>-101.85897256550174</v>
      </c>
      <c r="N918" s="13">
        <f t="shared" si="102"/>
        <v>1.6463642722726339</v>
      </c>
      <c r="O918" s="13">
        <f t="shared" si="103"/>
        <v>0.94930033908672129</v>
      </c>
      <c r="P918" s="13">
        <f t="shared" si="104"/>
        <v>0.8797148331643847</v>
      </c>
      <c r="Q918" s="13">
        <f t="shared" si="105"/>
        <v>0.35881498775793813</v>
      </c>
      <c r="R918" s="13">
        <f t="shared" si="106"/>
        <v>-1.2019099159981499</v>
      </c>
      <c r="S918" s="14">
        <f t="shared" si="107"/>
        <v>0</v>
      </c>
    </row>
    <row r="919" spans="1:19" x14ac:dyDescent="0.45">
      <c r="A919" s="1"/>
      <c r="B919" s="1" t="s">
        <v>39</v>
      </c>
      <c r="C919" s="1" t="s">
        <v>137</v>
      </c>
      <c r="D919" s="1" t="s">
        <v>138</v>
      </c>
      <c r="E919" s="2">
        <v>43891</v>
      </c>
      <c r="F919" s="1" t="s">
        <v>27</v>
      </c>
      <c r="G919" s="1"/>
      <c r="H919" s="7">
        <f>IFERROR(VLOOKUP($C919&amp;":"&amp;$D919, Region!$D:$K, 2, FALSE), "")</f>
        <v>37.75197</v>
      </c>
      <c r="I919" s="7">
        <f>IFERROR(VLOOKUP($C919&amp;":"&amp;$D919, Region!$D:$K, 3, FALSE), "")</f>
        <v>128.87592799999999</v>
      </c>
      <c r="J919" s="7">
        <f>IFERROR(VLOOKUP($C919&amp;":"&amp;$D919, Region!$D:$K, 7, FALSE), "")</f>
        <v>1.9</v>
      </c>
      <c r="K919" s="7">
        <f>IFERROR(VLOOKUP($C919&amp;":"&amp;$D919, Region!$D:$K, 8, FALSE), "")</f>
        <v>20.46</v>
      </c>
      <c r="L919" s="1"/>
      <c r="M919" s="13">
        <f t="shared" si="101"/>
        <v>-101.85897256550174</v>
      </c>
      <c r="N919" s="13">
        <f t="shared" si="102"/>
        <v>1.6463642722726339</v>
      </c>
      <c r="O919" s="13">
        <f t="shared" si="103"/>
        <v>0.94930033908672129</v>
      </c>
      <c r="P919" s="13">
        <f t="shared" si="104"/>
        <v>0.8797148331643847</v>
      </c>
      <c r="Q919" s="13">
        <f t="shared" si="105"/>
        <v>0.35881498775793813</v>
      </c>
      <c r="R919" s="13">
        <f t="shared" si="106"/>
        <v>-0.18528662163139878</v>
      </c>
      <c r="S919" s="14">
        <f t="shared" si="107"/>
        <v>1</v>
      </c>
    </row>
    <row r="920" spans="1:19" x14ac:dyDescent="0.45">
      <c r="A920" s="1"/>
      <c r="B920" s="1" t="s">
        <v>23</v>
      </c>
      <c r="C920" s="1" t="s">
        <v>137</v>
      </c>
      <c r="D920" s="1" t="s">
        <v>138</v>
      </c>
      <c r="E920" s="2">
        <v>43891</v>
      </c>
      <c r="F920" s="1" t="s">
        <v>45</v>
      </c>
      <c r="G920" s="1"/>
      <c r="H920" s="7">
        <f>IFERROR(VLOOKUP($C920&amp;":"&amp;$D920, Region!$D:$K, 2, FALSE), "")</f>
        <v>37.75197</v>
      </c>
      <c r="I920" s="7">
        <f>IFERROR(VLOOKUP($C920&amp;":"&amp;$D920, Region!$D:$K, 3, FALSE), "")</f>
        <v>128.87592799999999</v>
      </c>
      <c r="J920" s="7">
        <f>IFERROR(VLOOKUP($C920&amp;":"&amp;$D920, Region!$D:$K, 7, FALSE), "")</f>
        <v>1.9</v>
      </c>
      <c r="K920" s="7">
        <f>IFERROR(VLOOKUP($C920&amp;":"&amp;$D920, Region!$D:$K, 8, FALSE), "")</f>
        <v>20.46</v>
      </c>
      <c r="L920" s="1"/>
      <c r="M920" s="13">
        <f t="shared" si="101"/>
        <v>-101.85897256550174</v>
      </c>
      <c r="N920" s="13">
        <f t="shared" si="102"/>
        <v>1.6463642722726339</v>
      </c>
      <c r="O920" s="13">
        <f t="shared" si="103"/>
        <v>0.94930033908672129</v>
      </c>
      <c r="P920" s="13">
        <f t="shared" si="104"/>
        <v>0.8797148331643847</v>
      </c>
      <c r="Q920" s="13">
        <f t="shared" si="105"/>
        <v>0.35881498775793813</v>
      </c>
      <c r="R920" s="13">
        <f t="shared" si="106"/>
        <v>-0.18528662163139878</v>
      </c>
      <c r="S920" s="14">
        <f t="shared" si="107"/>
        <v>0</v>
      </c>
    </row>
    <row r="921" spans="1:19" x14ac:dyDescent="0.45">
      <c r="A921" s="1"/>
      <c r="B921" s="1" t="s">
        <v>23</v>
      </c>
      <c r="C921" s="1" t="s">
        <v>137</v>
      </c>
      <c r="D921" s="1" t="s">
        <v>138</v>
      </c>
      <c r="E921" s="2">
        <v>43891</v>
      </c>
      <c r="F921" s="1" t="s">
        <v>27</v>
      </c>
      <c r="G921" s="1"/>
      <c r="H921" s="7">
        <f>IFERROR(VLOOKUP($C921&amp;":"&amp;$D921, Region!$D:$K, 2, FALSE), "")</f>
        <v>37.75197</v>
      </c>
      <c r="I921" s="7">
        <f>IFERROR(VLOOKUP($C921&amp;":"&amp;$D921, Region!$D:$K, 3, FALSE), "")</f>
        <v>128.87592799999999</v>
      </c>
      <c r="J921" s="7">
        <f>IFERROR(VLOOKUP($C921&amp;":"&amp;$D921, Region!$D:$K, 7, FALSE), "")</f>
        <v>1.9</v>
      </c>
      <c r="K921" s="7">
        <f>IFERROR(VLOOKUP($C921&amp;":"&amp;$D921, Region!$D:$K, 8, FALSE), "")</f>
        <v>20.46</v>
      </c>
      <c r="L921" s="1"/>
      <c r="M921" s="13">
        <f t="shared" si="101"/>
        <v>-101.85897256550174</v>
      </c>
      <c r="N921" s="13">
        <f t="shared" si="102"/>
        <v>1.6463642722726339</v>
      </c>
      <c r="O921" s="13">
        <f t="shared" si="103"/>
        <v>0.94930033908672129</v>
      </c>
      <c r="P921" s="13">
        <f t="shared" si="104"/>
        <v>0.8797148331643847</v>
      </c>
      <c r="Q921" s="13">
        <f t="shared" si="105"/>
        <v>0.35881498775793813</v>
      </c>
      <c r="R921" s="13">
        <f t="shared" si="106"/>
        <v>-0.18528662163139878</v>
      </c>
      <c r="S921" s="14">
        <f t="shared" si="107"/>
        <v>1</v>
      </c>
    </row>
    <row r="922" spans="1:19" x14ac:dyDescent="0.45">
      <c r="A922" s="1"/>
      <c r="B922" s="1" t="s">
        <v>23</v>
      </c>
      <c r="C922" s="1" t="s">
        <v>137</v>
      </c>
      <c r="D922" s="1" t="s">
        <v>138</v>
      </c>
      <c r="E922" s="2">
        <v>43891</v>
      </c>
      <c r="F922" s="1" t="s">
        <v>27</v>
      </c>
      <c r="G922" s="1"/>
      <c r="H922" s="7">
        <f>IFERROR(VLOOKUP($C922&amp;":"&amp;$D922, Region!$D:$K, 2, FALSE), "")</f>
        <v>37.75197</v>
      </c>
      <c r="I922" s="7">
        <f>IFERROR(VLOOKUP($C922&amp;":"&amp;$D922, Region!$D:$K, 3, FALSE), "")</f>
        <v>128.87592799999999</v>
      </c>
      <c r="J922" s="7">
        <f>IFERROR(VLOOKUP($C922&amp;":"&amp;$D922, Region!$D:$K, 7, FALSE), "")</f>
        <v>1.9</v>
      </c>
      <c r="K922" s="7">
        <f>IFERROR(VLOOKUP($C922&amp;":"&amp;$D922, Region!$D:$K, 8, FALSE), "")</f>
        <v>20.46</v>
      </c>
      <c r="L922" s="1"/>
      <c r="M922" s="13">
        <f t="shared" si="101"/>
        <v>-101.85897256550174</v>
      </c>
      <c r="N922" s="13">
        <f t="shared" si="102"/>
        <v>1.6463642722726339</v>
      </c>
      <c r="O922" s="13">
        <f t="shared" si="103"/>
        <v>0.94930033908672129</v>
      </c>
      <c r="P922" s="13">
        <f t="shared" si="104"/>
        <v>0.8797148331643847</v>
      </c>
      <c r="Q922" s="13">
        <f t="shared" si="105"/>
        <v>0.35881498775793813</v>
      </c>
      <c r="R922" s="13">
        <f t="shared" si="106"/>
        <v>-0.18528662163139878</v>
      </c>
      <c r="S922" s="14">
        <f t="shared" si="107"/>
        <v>1</v>
      </c>
    </row>
    <row r="923" spans="1:19" x14ac:dyDescent="0.45">
      <c r="A923" s="1"/>
      <c r="B923" s="1" t="s">
        <v>23</v>
      </c>
      <c r="C923" s="1" t="s">
        <v>137</v>
      </c>
      <c r="D923" s="1" t="s">
        <v>138</v>
      </c>
      <c r="E923" s="2">
        <v>43898</v>
      </c>
      <c r="F923" s="1" t="s">
        <v>45</v>
      </c>
      <c r="G923" s="1"/>
      <c r="H923" s="7">
        <f>IFERROR(VLOOKUP($C923&amp;":"&amp;$D923, Region!$D:$K, 2, FALSE), "")</f>
        <v>37.75197</v>
      </c>
      <c r="I923" s="7">
        <f>IFERROR(VLOOKUP($C923&amp;":"&amp;$D923, Region!$D:$K, 3, FALSE), "")</f>
        <v>128.87592799999999</v>
      </c>
      <c r="J923" s="7">
        <f>IFERROR(VLOOKUP($C923&amp;":"&amp;$D923, Region!$D:$K, 7, FALSE), "")</f>
        <v>1.9</v>
      </c>
      <c r="K923" s="7">
        <f>IFERROR(VLOOKUP($C923&amp;":"&amp;$D923, Region!$D:$K, 8, FALSE), "")</f>
        <v>20.46</v>
      </c>
      <c r="L923" s="1"/>
      <c r="M923" s="13">
        <f t="shared" si="101"/>
        <v>-101.85897256550174</v>
      </c>
      <c r="N923" s="13">
        <f t="shared" si="102"/>
        <v>1.6463642722726339</v>
      </c>
      <c r="O923" s="13">
        <f t="shared" si="103"/>
        <v>0.94930033908672129</v>
      </c>
      <c r="P923" s="13">
        <f t="shared" si="104"/>
        <v>0.8797148331643847</v>
      </c>
      <c r="Q923" s="13">
        <f t="shared" si="105"/>
        <v>0.35881498775793813</v>
      </c>
      <c r="R923" s="13">
        <f t="shared" si="106"/>
        <v>0.70425876093950834</v>
      </c>
      <c r="S923" s="14">
        <f t="shared" si="107"/>
        <v>0</v>
      </c>
    </row>
    <row r="924" spans="1:19" x14ac:dyDescent="0.45">
      <c r="A924" s="1"/>
      <c r="B924" s="1" t="s">
        <v>23</v>
      </c>
      <c r="C924" s="1" t="s">
        <v>137</v>
      </c>
      <c r="D924" s="1" t="s">
        <v>139</v>
      </c>
      <c r="E924" s="2">
        <v>43883</v>
      </c>
      <c r="F924" s="1" t="s">
        <v>27</v>
      </c>
      <c r="G924" s="1"/>
      <c r="H924" s="7">
        <f>IFERROR(VLOOKUP($C924&amp;":"&amp;$D924, Region!$D:$K, 2, FALSE), "")</f>
        <v>37.449899000000002</v>
      </c>
      <c r="I924" s="7">
        <f>IFERROR(VLOOKUP($C924&amp;":"&amp;$D924, Region!$D:$K, 3, FALSE), "")</f>
        <v>129.16536500000001</v>
      </c>
      <c r="J924" s="7">
        <f>IFERROR(VLOOKUP($C924&amp;":"&amp;$D924, Region!$D:$K, 7, FALSE), "")</f>
        <v>1.01</v>
      </c>
      <c r="K924" s="7">
        <f>IFERROR(VLOOKUP($C924&amp;":"&amp;$D924, Region!$D:$K, 8, FALSE), "")</f>
        <v>24.26</v>
      </c>
      <c r="L924" s="1"/>
      <c r="M924" s="13">
        <f t="shared" si="101"/>
        <v>-101.85897256550174</v>
      </c>
      <c r="N924" s="13">
        <f t="shared" si="102"/>
        <v>1.2640273502716688</v>
      </c>
      <c r="O924" s="13">
        <f t="shared" si="103"/>
        <v>1.2864129740295076</v>
      </c>
      <c r="P924" s="13">
        <f t="shared" si="104"/>
        <v>-0.76413606959780467</v>
      </c>
      <c r="Q924" s="13">
        <f t="shared" si="105"/>
        <v>0.86941229388701535</v>
      </c>
      <c r="R924" s="13">
        <f t="shared" si="106"/>
        <v>-1.2019099159981499</v>
      </c>
      <c r="S924" s="14">
        <f t="shared" si="107"/>
        <v>1</v>
      </c>
    </row>
    <row r="925" spans="1:19" x14ac:dyDescent="0.45">
      <c r="A925" s="1"/>
      <c r="B925" s="1" t="s">
        <v>23</v>
      </c>
      <c r="C925" s="1" t="s">
        <v>137</v>
      </c>
      <c r="D925" s="1" t="s">
        <v>140</v>
      </c>
      <c r="E925" s="2">
        <v>43883</v>
      </c>
      <c r="F925" s="1" t="s">
        <v>27</v>
      </c>
      <c r="G925" s="1"/>
      <c r="H925" s="7">
        <f>IFERROR(VLOOKUP($C925&amp;":"&amp;$D925, Region!$D:$K, 2, FALSE), "")</f>
        <v>38.207022000000002</v>
      </c>
      <c r="I925" s="7">
        <f>IFERROR(VLOOKUP($C925&amp;":"&amp;$D925, Region!$D:$K, 3, FALSE), "")</f>
        <v>128.59186099999999</v>
      </c>
      <c r="J925" s="7">
        <f>IFERROR(VLOOKUP($C925&amp;":"&amp;$D925, Region!$D:$K, 7, FALSE), "")</f>
        <v>1.54</v>
      </c>
      <c r="K925" s="7">
        <f>IFERROR(VLOOKUP($C925&amp;":"&amp;$D925, Region!$D:$K, 8, FALSE), "")</f>
        <v>18.329999999999998</v>
      </c>
      <c r="L925" s="1"/>
      <c r="M925" s="13">
        <f t="shared" si="101"/>
        <v>-101.85897256550174</v>
      </c>
      <c r="N925" s="13">
        <f t="shared" si="102"/>
        <v>2.2223321110601546</v>
      </c>
      <c r="O925" s="13">
        <f t="shared" si="103"/>
        <v>0.61844224260878888</v>
      </c>
      <c r="P925" s="13">
        <f t="shared" si="104"/>
        <v>0.21478637811451048</v>
      </c>
      <c r="Q925" s="13">
        <f t="shared" si="105"/>
        <v>7.2611760901376138E-2</v>
      </c>
      <c r="R925" s="13">
        <f t="shared" si="106"/>
        <v>-1.2019099159981499</v>
      </c>
      <c r="S925" s="14">
        <f t="shared" si="107"/>
        <v>1</v>
      </c>
    </row>
    <row r="926" spans="1:19" x14ac:dyDescent="0.45">
      <c r="A926" s="1"/>
      <c r="B926" s="1" t="s">
        <v>23</v>
      </c>
      <c r="C926" s="1" t="s">
        <v>137</v>
      </c>
      <c r="D926" s="1" t="s">
        <v>140</v>
      </c>
      <c r="E926" s="2">
        <v>43883</v>
      </c>
      <c r="F926" s="1" t="s">
        <v>27</v>
      </c>
      <c r="G926" s="1"/>
      <c r="H926" s="7">
        <f>IFERROR(VLOOKUP($C926&amp;":"&amp;$D926, Region!$D:$K, 2, FALSE), "")</f>
        <v>38.207022000000002</v>
      </c>
      <c r="I926" s="7">
        <f>IFERROR(VLOOKUP($C926&amp;":"&amp;$D926, Region!$D:$K, 3, FALSE), "")</f>
        <v>128.59186099999999</v>
      </c>
      <c r="J926" s="7">
        <f>IFERROR(VLOOKUP($C926&amp;":"&amp;$D926, Region!$D:$K, 7, FALSE), "")</f>
        <v>1.54</v>
      </c>
      <c r="K926" s="7">
        <f>IFERROR(VLOOKUP($C926&amp;":"&amp;$D926, Region!$D:$K, 8, FALSE), "")</f>
        <v>18.329999999999998</v>
      </c>
      <c r="L926" s="1"/>
      <c r="M926" s="13">
        <f t="shared" si="101"/>
        <v>-101.85897256550174</v>
      </c>
      <c r="N926" s="13">
        <f t="shared" si="102"/>
        <v>2.2223321110601546</v>
      </c>
      <c r="O926" s="13">
        <f t="shared" si="103"/>
        <v>0.61844224260878888</v>
      </c>
      <c r="P926" s="13">
        <f t="shared" si="104"/>
        <v>0.21478637811451048</v>
      </c>
      <c r="Q926" s="13">
        <f t="shared" si="105"/>
        <v>7.2611760901376138E-2</v>
      </c>
      <c r="R926" s="13">
        <f t="shared" si="106"/>
        <v>-1.2019099159981499</v>
      </c>
      <c r="S926" s="14">
        <f t="shared" si="107"/>
        <v>1</v>
      </c>
    </row>
    <row r="927" spans="1:19" x14ac:dyDescent="0.45">
      <c r="A927" s="1">
        <v>1973</v>
      </c>
      <c r="B927" s="1" t="s">
        <v>23</v>
      </c>
      <c r="C927" s="1" t="s">
        <v>137</v>
      </c>
      <c r="D927" s="1" t="s">
        <v>141</v>
      </c>
      <c r="E927" s="2">
        <v>43888</v>
      </c>
      <c r="F927" s="1" t="s">
        <v>45</v>
      </c>
      <c r="G927" s="1"/>
      <c r="H927" s="7">
        <f>IFERROR(VLOOKUP($C927&amp;":"&amp;$D927, Region!$D:$K, 2, FALSE), "")</f>
        <v>37.341963</v>
      </c>
      <c r="I927" s="7">
        <f>IFERROR(VLOOKUP($C927&amp;":"&amp;$D927, Region!$D:$K, 3, FALSE), "")</f>
        <v>127.919668</v>
      </c>
      <c r="J927" s="7">
        <f>IFERROR(VLOOKUP($C927&amp;":"&amp;$D927, Region!$D:$K, 7, FALSE), "")</f>
        <v>1.71</v>
      </c>
      <c r="K927" s="7">
        <f>IFERROR(VLOOKUP($C927&amp;":"&amp;$D927, Region!$D:$K, 8, FALSE), "")</f>
        <v>14.46</v>
      </c>
      <c r="L927" s="1"/>
      <c r="M927" s="13">
        <f t="shared" si="101"/>
        <v>-0.10101713428404753</v>
      </c>
      <c r="N927" s="13">
        <f t="shared" si="102"/>
        <v>1.1274107336050663</v>
      </c>
      <c r="O927" s="13">
        <f t="shared" si="103"/>
        <v>-0.16447339506047151</v>
      </c>
      <c r="P927" s="13">
        <f t="shared" si="104"/>
        <v>0.52878037077695106</v>
      </c>
      <c r="Q927" s="13">
        <f t="shared" si="105"/>
        <v>-0.4473912850774468</v>
      </c>
      <c r="R927" s="13">
        <f t="shared" si="106"/>
        <v>-0.56652035701893044</v>
      </c>
      <c r="S927" s="14">
        <f t="shared" si="107"/>
        <v>0</v>
      </c>
    </row>
    <row r="928" spans="1:19" x14ac:dyDescent="0.45">
      <c r="A928" s="1">
        <v>1963</v>
      </c>
      <c r="B928" s="1" t="s">
        <v>23</v>
      </c>
      <c r="C928" s="1" t="s">
        <v>137</v>
      </c>
      <c r="D928" s="1" t="s">
        <v>141</v>
      </c>
      <c r="E928" s="2">
        <v>43890</v>
      </c>
      <c r="F928" s="1" t="s">
        <v>45</v>
      </c>
      <c r="G928" s="1"/>
      <c r="H928" s="7">
        <f>IFERROR(VLOOKUP($C928&amp;":"&amp;$D928, Region!$D:$K, 2, FALSE), "")</f>
        <v>37.341963</v>
      </c>
      <c r="I928" s="7">
        <f>IFERROR(VLOOKUP($C928&amp;":"&amp;$D928, Region!$D:$K, 3, FALSE), "")</f>
        <v>127.919668</v>
      </c>
      <c r="J928" s="7">
        <f>IFERROR(VLOOKUP($C928&amp;":"&amp;$D928, Region!$D:$K, 7, FALSE), "")</f>
        <v>1.71</v>
      </c>
      <c r="K928" s="7">
        <f>IFERROR(VLOOKUP($C928&amp;":"&amp;$D928, Region!$D:$K, 8, FALSE), "")</f>
        <v>14.46</v>
      </c>
      <c r="L928" s="1"/>
      <c r="M928" s="13">
        <f t="shared" si="101"/>
        <v>-0.61676956931302718</v>
      </c>
      <c r="N928" s="13">
        <f t="shared" si="102"/>
        <v>1.1274107336050663</v>
      </c>
      <c r="O928" s="13">
        <f t="shared" si="103"/>
        <v>-0.16447339506047151</v>
      </c>
      <c r="P928" s="13">
        <f t="shared" si="104"/>
        <v>0.52878037077695106</v>
      </c>
      <c r="Q928" s="13">
        <f t="shared" si="105"/>
        <v>-0.4473912850774468</v>
      </c>
      <c r="R928" s="13">
        <f t="shared" si="106"/>
        <v>-0.31236453342724263</v>
      </c>
      <c r="S928" s="14">
        <f t="shared" si="107"/>
        <v>0</v>
      </c>
    </row>
    <row r="929" spans="1:19" x14ac:dyDescent="0.45">
      <c r="A929" s="1">
        <v>1964</v>
      </c>
      <c r="B929" s="1" t="s">
        <v>23</v>
      </c>
      <c r="C929" s="1" t="s">
        <v>137</v>
      </c>
      <c r="D929" s="1" t="s">
        <v>141</v>
      </c>
      <c r="E929" s="2">
        <v>43891</v>
      </c>
      <c r="F929" s="1" t="s">
        <v>45</v>
      </c>
      <c r="G929" s="1"/>
      <c r="H929" s="7">
        <f>IFERROR(VLOOKUP($C929&amp;":"&amp;$D929, Region!$D:$K, 2, FALSE), "")</f>
        <v>37.341963</v>
      </c>
      <c r="I929" s="7">
        <f>IFERROR(VLOOKUP($C929&amp;":"&amp;$D929, Region!$D:$K, 3, FALSE), "")</f>
        <v>127.919668</v>
      </c>
      <c r="J929" s="7">
        <f>IFERROR(VLOOKUP($C929&amp;":"&amp;$D929, Region!$D:$K, 7, FALSE), "")</f>
        <v>1.71</v>
      </c>
      <c r="K929" s="7">
        <f>IFERROR(VLOOKUP($C929&amp;":"&amp;$D929, Region!$D:$K, 8, FALSE), "")</f>
        <v>14.46</v>
      </c>
      <c r="L929" s="1"/>
      <c r="M929" s="13">
        <f t="shared" si="101"/>
        <v>-0.56519432581012918</v>
      </c>
      <c r="N929" s="13">
        <f t="shared" si="102"/>
        <v>1.1274107336050663</v>
      </c>
      <c r="O929" s="13">
        <f t="shared" si="103"/>
        <v>-0.16447339506047151</v>
      </c>
      <c r="P929" s="13">
        <f t="shared" si="104"/>
        <v>0.52878037077695106</v>
      </c>
      <c r="Q929" s="13">
        <f t="shared" si="105"/>
        <v>-0.4473912850774468</v>
      </c>
      <c r="R929" s="13">
        <f t="shared" si="106"/>
        <v>-0.18528662163139878</v>
      </c>
      <c r="S929" s="14">
        <f t="shared" si="107"/>
        <v>0</v>
      </c>
    </row>
    <row r="930" spans="1:19" x14ac:dyDescent="0.45">
      <c r="A930" s="1">
        <v>1953</v>
      </c>
      <c r="B930" s="1" t="s">
        <v>23</v>
      </c>
      <c r="C930" s="1" t="s">
        <v>137</v>
      </c>
      <c r="D930" s="1" t="s">
        <v>141</v>
      </c>
      <c r="E930" s="2">
        <v>43891</v>
      </c>
      <c r="F930" s="1" t="s">
        <v>45</v>
      </c>
      <c r="G930" s="1"/>
      <c r="H930" s="7">
        <f>IFERROR(VLOOKUP($C930&amp;":"&amp;$D930, Region!$D:$K, 2, FALSE), "")</f>
        <v>37.341963</v>
      </c>
      <c r="I930" s="7">
        <f>IFERROR(VLOOKUP($C930&amp;":"&amp;$D930, Region!$D:$K, 3, FALSE), "")</f>
        <v>127.919668</v>
      </c>
      <c r="J930" s="7">
        <f>IFERROR(VLOOKUP($C930&amp;":"&amp;$D930, Region!$D:$K, 7, FALSE), "")</f>
        <v>1.71</v>
      </c>
      <c r="K930" s="7">
        <f>IFERROR(VLOOKUP($C930&amp;":"&amp;$D930, Region!$D:$K, 8, FALSE), "")</f>
        <v>14.46</v>
      </c>
      <c r="L930" s="1"/>
      <c r="M930" s="13">
        <f t="shared" si="101"/>
        <v>-1.1325220043420068</v>
      </c>
      <c r="N930" s="13">
        <f t="shared" si="102"/>
        <v>1.1274107336050663</v>
      </c>
      <c r="O930" s="13">
        <f t="shared" si="103"/>
        <v>-0.16447339506047151</v>
      </c>
      <c r="P930" s="13">
        <f t="shared" si="104"/>
        <v>0.52878037077695106</v>
      </c>
      <c r="Q930" s="13">
        <f t="shared" si="105"/>
        <v>-0.4473912850774468</v>
      </c>
      <c r="R930" s="13">
        <f t="shared" si="106"/>
        <v>-0.18528662163139878</v>
      </c>
      <c r="S930" s="14">
        <f t="shared" si="107"/>
        <v>0</v>
      </c>
    </row>
    <row r="931" spans="1:19" x14ac:dyDescent="0.45">
      <c r="A931" s="1">
        <v>1970</v>
      </c>
      <c r="B931" s="1" t="s">
        <v>23</v>
      </c>
      <c r="C931" s="1" t="s">
        <v>137</v>
      </c>
      <c r="D931" s="1" t="s">
        <v>141</v>
      </c>
      <c r="E931" s="2">
        <v>43891</v>
      </c>
      <c r="F931" s="1" t="s">
        <v>45</v>
      </c>
      <c r="G931" s="1"/>
      <c r="H931" s="7">
        <f>IFERROR(VLOOKUP($C931&amp;":"&amp;$D931, Region!$D:$K, 2, FALSE), "")</f>
        <v>37.341963</v>
      </c>
      <c r="I931" s="7">
        <f>IFERROR(VLOOKUP($C931&amp;":"&amp;$D931, Region!$D:$K, 3, FALSE), "")</f>
        <v>127.919668</v>
      </c>
      <c r="J931" s="7">
        <f>IFERROR(VLOOKUP($C931&amp;":"&amp;$D931, Region!$D:$K, 7, FALSE), "")</f>
        <v>1.71</v>
      </c>
      <c r="K931" s="7">
        <f>IFERROR(VLOOKUP($C931&amp;":"&amp;$D931, Region!$D:$K, 8, FALSE), "")</f>
        <v>14.46</v>
      </c>
      <c r="L931" s="1"/>
      <c r="M931" s="13">
        <f t="shared" si="101"/>
        <v>-0.25574286479274144</v>
      </c>
      <c r="N931" s="13">
        <f t="shared" si="102"/>
        <v>1.1274107336050663</v>
      </c>
      <c r="O931" s="13">
        <f t="shared" si="103"/>
        <v>-0.16447339506047151</v>
      </c>
      <c r="P931" s="13">
        <f t="shared" si="104"/>
        <v>0.52878037077695106</v>
      </c>
      <c r="Q931" s="13">
        <f t="shared" si="105"/>
        <v>-0.4473912850774468</v>
      </c>
      <c r="R931" s="13">
        <f t="shared" si="106"/>
        <v>-0.18528662163139878</v>
      </c>
      <c r="S931" s="14">
        <f t="shared" si="107"/>
        <v>0</v>
      </c>
    </row>
    <row r="932" spans="1:19" x14ac:dyDescent="0.45">
      <c r="A932" s="1">
        <v>1966</v>
      </c>
      <c r="B932" s="1" t="s">
        <v>23</v>
      </c>
      <c r="C932" s="1" t="s">
        <v>137</v>
      </c>
      <c r="D932" s="1" t="s">
        <v>141</v>
      </c>
      <c r="E932" s="2">
        <v>43891</v>
      </c>
      <c r="F932" s="1" t="s">
        <v>45</v>
      </c>
      <c r="G932" s="1"/>
      <c r="H932" s="7">
        <f>IFERROR(VLOOKUP($C932&amp;":"&amp;$D932, Region!$D:$K, 2, FALSE), "")</f>
        <v>37.341963</v>
      </c>
      <c r="I932" s="7">
        <f>IFERROR(VLOOKUP($C932&amp;":"&amp;$D932, Region!$D:$K, 3, FALSE), "")</f>
        <v>127.919668</v>
      </c>
      <c r="J932" s="7">
        <f>IFERROR(VLOOKUP($C932&amp;":"&amp;$D932, Region!$D:$K, 7, FALSE), "")</f>
        <v>1.71</v>
      </c>
      <c r="K932" s="7">
        <f>IFERROR(VLOOKUP($C932&amp;":"&amp;$D932, Region!$D:$K, 8, FALSE), "")</f>
        <v>14.46</v>
      </c>
      <c r="L932" s="1"/>
      <c r="M932" s="13">
        <f t="shared" si="101"/>
        <v>-0.46204383880433331</v>
      </c>
      <c r="N932" s="13">
        <f t="shared" si="102"/>
        <v>1.1274107336050663</v>
      </c>
      <c r="O932" s="13">
        <f t="shared" si="103"/>
        <v>-0.16447339506047151</v>
      </c>
      <c r="P932" s="13">
        <f t="shared" si="104"/>
        <v>0.52878037077695106</v>
      </c>
      <c r="Q932" s="13">
        <f t="shared" si="105"/>
        <v>-0.4473912850774468</v>
      </c>
      <c r="R932" s="13">
        <f t="shared" si="106"/>
        <v>-0.18528662163139878</v>
      </c>
      <c r="S932" s="14">
        <f t="shared" si="107"/>
        <v>0</v>
      </c>
    </row>
    <row r="933" spans="1:19" x14ac:dyDescent="0.45">
      <c r="A933" s="1">
        <v>1994</v>
      </c>
      <c r="B933" s="1" t="s">
        <v>23</v>
      </c>
      <c r="C933" s="1" t="s">
        <v>137</v>
      </c>
      <c r="D933" s="1" t="s">
        <v>141</v>
      </c>
      <c r="E933" s="2">
        <v>43891</v>
      </c>
      <c r="F933" s="1" t="s">
        <v>45</v>
      </c>
      <c r="G933" s="1"/>
      <c r="H933" s="7">
        <f>IFERROR(VLOOKUP($C933&amp;":"&amp;$D933, Region!$D:$K, 2, FALSE), "")</f>
        <v>37.341963</v>
      </c>
      <c r="I933" s="7">
        <f>IFERROR(VLOOKUP($C933&amp;":"&amp;$D933, Region!$D:$K, 3, FALSE), "")</f>
        <v>127.919668</v>
      </c>
      <c r="J933" s="7">
        <f>IFERROR(VLOOKUP($C933&amp;":"&amp;$D933, Region!$D:$K, 7, FALSE), "")</f>
        <v>1.71</v>
      </c>
      <c r="K933" s="7">
        <f>IFERROR(VLOOKUP($C933&amp;":"&amp;$D933, Region!$D:$K, 8, FALSE), "")</f>
        <v>14.46</v>
      </c>
      <c r="L933" s="1"/>
      <c r="M933" s="13">
        <f t="shared" si="101"/>
        <v>0.98206297927680974</v>
      </c>
      <c r="N933" s="13">
        <f t="shared" si="102"/>
        <v>1.1274107336050663</v>
      </c>
      <c r="O933" s="13">
        <f t="shared" si="103"/>
        <v>-0.16447339506047151</v>
      </c>
      <c r="P933" s="13">
        <f t="shared" si="104"/>
        <v>0.52878037077695106</v>
      </c>
      <c r="Q933" s="13">
        <f t="shared" si="105"/>
        <v>-0.4473912850774468</v>
      </c>
      <c r="R933" s="13">
        <f t="shared" si="106"/>
        <v>-0.18528662163139878</v>
      </c>
      <c r="S933" s="14">
        <f t="shared" si="107"/>
        <v>0</v>
      </c>
    </row>
    <row r="934" spans="1:19" x14ac:dyDescent="0.45">
      <c r="A934" s="1">
        <v>1963</v>
      </c>
      <c r="B934" s="1" t="s">
        <v>23</v>
      </c>
      <c r="C934" s="1" t="s">
        <v>137</v>
      </c>
      <c r="D934" s="1" t="s">
        <v>141</v>
      </c>
      <c r="E934" s="2">
        <v>43891</v>
      </c>
      <c r="F934" s="1" t="s">
        <v>45</v>
      </c>
      <c r="G934" s="1"/>
      <c r="H934" s="7">
        <f>IFERROR(VLOOKUP($C934&amp;":"&amp;$D934, Region!$D:$K, 2, FALSE), "")</f>
        <v>37.341963</v>
      </c>
      <c r="I934" s="7">
        <f>IFERROR(VLOOKUP($C934&amp;":"&amp;$D934, Region!$D:$K, 3, FALSE), "")</f>
        <v>127.919668</v>
      </c>
      <c r="J934" s="7">
        <f>IFERROR(VLOOKUP($C934&amp;":"&amp;$D934, Region!$D:$K, 7, FALSE), "")</f>
        <v>1.71</v>
      </c>
      <c r="K934" s="7">
        <f>IFERROR(VLOOKUP($C934&amp;":"&amp;$D934, Region!$D:$K, 8, FALSE), "")</f>
        <v>14.46</v>
      </c>
      <c r="L934" s="1"/>
      <c r="M934" s="13">
        <f t="shared" si="101"/>
        <v>-0.61676956931302718</v>
      </c>
      <c r="N934" s="13">
        <f t="shared" si="102"/>
        <v>1.1274107336050663</v>
      </c>
      <c r="O934" s="13">
        <f t="shared" si="103"/>
        <v>-0.16447339506047151</v>
      </c>
      <c r="P934" s="13">
        <f t="shared" si="104"/>
        <v>0.52878037077695106</v>
      </c>
      <c r="Q934" s="13">
        <f t="shared" si="105"/>
        <v>-0.4473912850774468</v>
      </c>
      <c r="R934" s="13">
        <f t="shared" si="106"/>
        <v>-0.18528662163139878</v>
      </c>
      <c r="S934" s="14">
        <f t="shared" si="107"/>
        <v>0</v>
      </c>
    </row>
    <row r="935" spans="1:19" x14ac:dyDescent="0.45">
      <c r="A935" s="1">
        <v>1953</v>
      </c>
      <c r="B935" s="1" t="s">
        <v>23</v>
      </c>
      <c r="C935" s="1" t="s">
        <v>137</v>
      </c>
      <c r="D935" s="1" t="s">
        <v>141</v>
      </c>
      <c r="E935" s="2">
        <v>43891</v>
      </c>
      <c r="F935" s="1" t="s">
        <v>45</v>
      </c>
      <c r="G935" s="1"/>
      <c r="H935" s="7">
        <f>IFERROR(VLOOKUP($C935&amp;":"&amp;$D935, Region!$D:$K, 2, FALSE), "")</f>
        <v>37.341963</v>
      </c>
      <c r="I935" s="7">
        <f>IFERROR(VLOOKUP($C935&amp;":"&amp;$D935, Region!$D:$K, 3, FALSE), "")</f>
        <v>127.919668</v>
      </c>
      <c r="J935" s="7">
        <f>IFERROR(VLOOKUP($C935&amp;":"&amp;$D935, Region!$D:$K, 7, FALSE), "")</f>
        <v>1.71</v>
      </c>
      <c r="K935" s="7">
        <f>IFERROR(VLOOKUP($C935&amp;":"&amp;$D935, Region!$D:$K, 8, FALSE), "")</f>
        <v>14.46</v>
      </c>
      <c r="L935" s="1"/>
      <c r="M935" s="13">
        <f t="shared" si="101"/>
        <v>-1.1325220043420068</v>
      </c>
      <c r="N935" s="13">
        <f t="shared" si="102"/>
        <v>1.1274107336050663</v>
      </c>
      <c r="O935" s="13">
        <f t="shared" si="103"/>
        <v>-0.16447339506047151</v>
      </c>
      <c r="P935" s="13">
        <f t="shared" si="104"/>
        <v>0.52878037077695106</v>
      </c>
      <c r="Q935" s="13">
        <f t="shared" si="105"/>
        <v>-0.4473912850774468</v>
      </c>
      <c r="R935" s="13">
        <f t="shared" si="106"/>
        <v>-0.18528662163139878</v>
      </c>
      <c r="S935" s="14">
        <f t="shared" si="107"/>
        <v>0</v>
      </c>
    </row>
    <row r="936" spans="1:19" x14ac:dyDescent="0.45">
      <c r="A936" s="1">
        <v>1976</v>
      </c>
      <c r="B936" s="1" t="s">
        <v>23</v>
      </c>
      <c r="C936" s="1" t="s">
        <v>137</v>
      </c>
      <c r="D936" s="1" t="s">
        <v>141</v>
      </c>
      <c r="E936" s="2">
        <v>43891</v>
      </c>
      <c r="F936" s="1" t="s">
        <v>45</v>
      </c>
      <c r="G936" s="1"/>
      <c r="H936" s="7">
        <f>IFERROR(VLOOKUP($C936&amp;":"&amp;$D936, Region!$D:$K, 2, FALSE), "")</f>
        <v>37.341963</v>
      </c>
      <c r="I936" s="7">
        <f>IFERROR(VLOOKUP($C936&amp;":"&amp;$D936, Region!$D:$K, 3, FALSE), "")</f>
        <v>127.919668</v>
      </c>
      <c r="J936" s="7">
        <f>IFERROR(VLOOKUP($C936&amp;":"&amp;$D936, Region!$D:$K, 7, FALSE), "")</f>
        <v>1.71</v>
      </c>
      <c r="K936" s="7">
        <f>IFERROR(VLOOKUP($C936&amp;":"&amp;$D936, Region!$D:$K, 8, FALSE), "")</f>
        <v>14.46</v>
      </c>
      <c r="L936" s="1"/>
      <c r="M936" s="13">
        <f t="shared" si="101"/>
        <v>5.3708596224646375E-2</v>
      </c>
      <c r="N936" s="13">
        <f t="shared" si="102"/>
        <v>1.1274107336050663</v>
      </c>
      <c r="O936" s="13">
        <f t="shared" si="103"/>
        <v>-0.16447339506047151</v>
      </c>
      <c r="P936" s="13">
        <f t="shared" si="104"/>
        <v>0.52878037077695106</v>
      </c>
      <c r="Q936" s="13">
        <f t="shared" si="105"/>
        <v>-0.4473912850774468</v>
      </c>
      <c r="R936" s="13">
        <f t="shared" si="106"/>
        <v>-0.18528662163139878</v>
      </c>
      <c r="S936" s="14">
        <f t="shared" si="107"/>
        <v>0</v>
      </c>
    </row>
    <row r="937" spans="1:19" x14ac:dyDescent="0.45">
      <c r="A937" s="1">
        <v>1949</v>
      </c>
      <c r="B937" s="1" t="s">
        <v>23</v>
      </c>
      <c r="C937" s="1" t="s">
        <v>137</v>
      </c>
      <c r="D937" s="1" t="s">
        <v>141</v>
      </c>
      <c r="E937" s="2">
        <v>43893</v>
      </c>
      <c r="F937" s="1" t="s">
        <v>45</v>
      </c>
      <c r="G937" s="1"/>
      <c r="H937" s="7">
        <f>IFERROR(VLOOKUP($C937&amp;":"&amp;$D937, Region!$D:$K, 2, FALSE), "")</f>
        <v>37.341963</v>
      </c>
      <c r="I937" s="7">
        <f>IFERROR(VLOOKUP($C937&amp;":"&amp;$D937, Region!$D:$K, 3, FALSE), "")</f>
        <v>127.919668</v>
      </c>
      <c r="J937" s="7">
        <f>IFERROR(VLOOKUP($C937&amp;":"&amp;$D937, Region!$D:$K, 7, FALSE), "")</f>
        <v>1.71</v>
      </c>
      <c r="K937" s="7">
        <f>IFERROR(VLOOKUP($C937&amp;":"&amp;$D937, Region!$D:$K, 8, FALSE), "")</f>
        <v>14.46</v>
      </c>
      <c r="L937" s="1"/>
      <c r="M937" s="13">
        <f t="shared" si="101"/>
        <v>-1.3388229783535988</v>
      </c>
      <c r="N937" s="13">
        <f t="shared" si="102"/>
        <v>1.1274107336050663</v>
      </c>
      <c r="O937" s="13">
        <f t="shared" si="103"/>
        <v>-0.16447339506047151</v>
      </c>
      <c r="P937" s="13">
        <f t="shared" si="104"/>
        <v>0.52878037077695106</v>
      </c>
      <c r="Q937" s="13">
        <f t="shared" si="105"/>
        <v>-0.4473912850774468</v>
      </c>
      <c r="R937" s="13">
        <f t="shared" si="106"/>
        <v>6.8869201960288992E-2</v>
      </c>
      <c r="S937" s="14">
        <f t="shared" si="107"/>
        <v>0</v>
      </c>
    </row>
    <row r="938" spans="1:19" x14ac:dyDescent="0.45">
      <c r="A938" s="1">
        <v>1955</v>
      </c>
      <c r="B938" s="1" t="s">
        <v>23</v>
      </c>
      <c r="C938" s="1" t="s">
        <v>137</v>
      </c>
      <c r="D938" s="1" t="s">
        <v>141</v>
      </c>
      <c r="E938" s="2">
        <v>43894</v>
      </c>
      <c r="F938" s="1" t="s">
        <v>45</v>
      </c>
      <c r="G938" s="1"/>
      <c r="H938" s="7">
        <f>IFERROR(VLOOKUP($C938&amp;":"&amp;$D938, Region!$D:$K, 2, FALSE), "")</f>
        <v>37.341963</v>
      </c>
      <c r="I938" s="7">
        <f>IFERROR(VLOOKUP($C938&amp;":"&amp;$D938, Region!$D:$K, 3, FALSE), "")</f>
        <v>127.919668</v>
      </c>
      <c r="J938" s="7">
        <f>IFERROR(VLOOKUP($C938&amp;":"&amp;$D938, Region!$D:$K, 7, FALSE), "")</f>
        <v>1.71</v>
      </c>
      <c r="K938" s="7">
        <f>IFERROR(VLOOKUP($C938&amp;":"&amp;$D938, Region!$D:$K, 8, FALSE), "")</f>
        <v>14.46</v>
      </c>
      <c r="L938" s="1"/>
      <c r="M938" s="13">
        <f t="shared" si="101"/>
        <v>-1.029371517336211</v>
      </c>
      <c r="N938" s="13">
        <f t="shared" si="102"/>
        <v>1.1274107336050663</v>
      </c>
      <c r="O938" s="13">
        <f t="shared" si="103"/>
        <v>-0.16447339506047151</v>
      </c>
      <c r="P938" s="13">
        <f t="shared" si="104"/>
        <v>0.52878037077695106</v>
      </c>
      <c r="Q938" s="13">
        <f t="shared" si="105"/>
        <v>-0.4473912850774468</v>
      </c>
      <c r="R938" s="13">
        <f t="shared" si="106"/>
        <v>0.19594711375613286</v>
      </c>
      <c r="S938" s="14">
        <f t="shared" si="107"/>
        <v>0</v>
      </c>
    </row>
    <row r="939" spans="1:19" x14ac:dyDescent="0.45">
      <c r="A939" s="1">
        <v>1954</v>
      </c>
      <c r="B939" s="1" t="s">
        <v>23</v>
      </c>
      <c r="C939" s="1" t="s">
        <v>137</v>
      </c>
      <c r="D939" s="1" t="s">
        <v>141</v>
      </c>
      <c r="E939" s="2">
        <v>43894</v>
      </c>
      <c r="F939" s="1" t="s">
        <v>45</v>
      </c>
      <c r="G939" s="1"/>
      <c r="H939" s="7">
        <f>IFERROR(VLOOKUP($C939&amp;":"&amp;$D939, Region!$D:$K, 2, FALSE), "")</f>
        <v>37.341963</v>
      </c>
      <c r="I939" s="7">
        <f>IFERROR(VLOOKUP($C939&amp;":"&amp;$D939, Region!$D:$K, 3, FALSE), "")</f>
        <v>127.919668</v>
      </c>
      <c r="J939" s="7">
        <f>IFERROR(VLOOKUP($C939&amp;":"&amp;$D939, Region!$D:$K, 7, FALSE), "")</f>
        <v>1.71</v>
      </c>
      <c r="K939" s="7">
        <f>IFERROR(VLOOKUP($C939&amp;":"&amp;$D939, Region!$D:$K, 8, FALSE), "")</f>
        <v>14.46</v>
      </c>
      <c r="L939" s="1"/>
      <c r="M939" s="13">
        <f t="shared" si="101"/>
        <v>-1.080946760839109</v>
      </c>
      <c r="N939" s="13">
        <f t="shared" si="102"/>
        <v>1.1274107336050663</v>
      </c>
      <c r="O939" s="13">
        <f t="shared" si="103"/>
        <v>-0.16447339506047151</v>
      </c>
      <c r="P939" s="13">
        <f t="shared" si="104"/>
        <v>0.52878037077695106</v>
      </c>
      <c r="Q939" s="13">
        <f t="shared" si="105"/>
        <v>-0.4473912850774468</v>
      </c>
      <c r="R939" s="13">
        <f t="shared" si="106"/>
        <v>0.19594711375613286</v>
      </c>
      <c r="S939" s="14">
        <f t="shared" si="107"/>
        <v>0</v>
      </c>
    </row>
    <row r="940" spans="1:19" x14ac:dyDescent="0.45">
      <c r="A940" s="1">
        <v>1969</v>
      </c>
      <c r="B940" s="1" t="s">
        <v>23</v>
      </c>
      <c r="C940" s="1" t="s">
        <v>137</v>
      </c>
      <c r="D940" s="1" t="s">
        <v>141</v>
      </c>
      <c r="E940" s="2">
        <v>43894</v>
      </c>
      <c r="F940" s="1" t="s">
        <v>45</v>
      </c>
      <c r="G940" s="1"/>
      <c r="H940" s="7">
        <f>IFERROR(VLOOKUP($C940&amp;":"&amp;$D940, Region!$D:$K, 2, FALSE), "")</f>
        <v>37.341963</v>
      </c>
      <c r="I940" s="7">
        <f>IFERROR(VLOOKUP($C940&amp;":"&amp;$D940, Region!$D:$K, 3, FALSE), "")</f>
        <v>127.919668</v>
      </c>
      <c r="J940" s="7">
        <f>IFERROR(VLOOKUP($C940&amp;":"&amp;$D940, Region!$D:$K, 7, FALSE), "")</f>
        <v>1.71</v>
      </c>
      <c r="K940" s="7">
        <f>IFERROR(VLOOKUP($C940&amp;":"&amp;$D940, Region!$D:$K, 8, FALSE), "")</f>
        <v>14.46</v>
      </c>
      <c r="L940" s="1"/>
      <c r="M940" s="13">
        <f t="shared" si="101"/>
        <v>-0.30731810829563938</v>
      </c>
      <c r="N940" s="13">
        <f t="shared" si="102"/>
        <v>1.1274107336050663</v>
      </c>
      <c r="O940" s="13">
        <f t="shared" si="103"/>
        <v>-0.16447339506047151</v>
      </c>
      <c r="P940" s="13">
        <f t="shared" si="104"/>
        <v>0.52878037077695106</v>
      </c>
      <c r="Q940" s="13">
        <f t="shared" si="105"/>
        <v>-0.4473912850774468</v>
      </c>
      <c r="R940" s="13">
        <f t="shared" si="106"/>
        <v>0.19594711375613286</v>
      </c>
      <c r="S940" s="14">
        <f t="shared" si="107"/>
        <v>0</v>
      </c>
    </row>
    <row r="941" spans="1:19" x14ac:dyDescent="0.45">
      <c r="A941" s="1">
        <v>1974</v>
      </c>
      <c r="B941" s="1" t="s">
        <v>23</v>
      </c>
      <c r="C941" s="1" t="s">
        <v>137</v>
      </c>
      <c r="D941" s="1" t="s">
        <v>141</v>
      </c>
      <c r="E941" s="2">
        <v>43895</v>
      </c>
      <c r="F941" s="1" t="s">
        <v>45</v>
      </c>
      <c r="G941" s="1"/>
      <c r="H941" s="7">
        <f>IFERROR(VLOOKUP($C941&amp;":"&amp;$D941, Region!$D:$K, 2, FALSE), "")</f>
        <v>37.341963</v>
      </c>
      <c r="I941" s="7">
        <f>IFERROR(VLOOKUP($C941&amp;":"&amp;$D941, Region!$D:$K, 3, FALSE), "")</f>
        <v>127.919668</v>
      </c>
      <c r="J941" s="7">
        <f>IFERROR(VLOOKUP($C941&amp;":"&amp;$D941, Region!$D:$K, 7, FALSE), "")</f>
        <v>1.71</v>
      </c>
      <c r="K941" s="7">
        <f>IFERROR(VLOOKUP($C941&amp;":"&amp;$D941, Region!$D:$K, 8, FALSE), "")</f>
        <v>14.46</v>
      </c>
      <c r="L941" s="1"/>
      <c r="M941" s="13">
        <f t="shared" si="101"/>
        <v>-4.9441890781149557E-2</v>
      </c>
      <c r="N941" s="13">
        <f t="shared" si="102"/>
        <v>1.1274107336050663</v>
      </c>
      <c r="O941" s="13">
        <f t="shared" si="103"/>
        <v>-0.16447339506047151</v>
      </c>
      <c r="P941" s="13">
        <f t="shared" si="104"/>
        <v>0.52878037077695106</v>
      </c>
      <c r="Q941" s="13">
        <f t="shared" si="105"/>
        <v>-0.4473912850774468</v>
      </c>
      <c r="R941" s="13">
        <f t="shared" si="106"/>
        <v>0.32302502555197676</v>
      </c>
      <c r="S941" s="14">
        <f t="shared" si="107"/>
        <v>0</v>
      </c>
    </row>
    <row r="942" spans="1:19" x14ac:dyDescent="0.45">
      <c r="A942" s="1">
        <v>1953</v>
      </c>
      <c r="B942" s="1" t="s">
        <v>23</v>
      </c>
      <c r="C942" s="1" t="s">
        <v>137</v>
      </c>
      <c r="D942" s="1" t="s">
        <v>141</v>
      </c>
      <c r="E942" s="2">
        <v>43897</v>
      </c>
      <c r="F942" s="1" t="s">
        <v>45</v>
      </c>
      <c r="G942" s="1"/>
      <c r="H942" s="7">
        <f>IFERROR(VLOOKUP($C942&amp;":"&amp;$D942, Region!$D:$K, 2, FALSE), "")</f>
        <v>37.341963</v>
      </c>
      <c r="I942" s="7">
        <f>IFERROR(VLOOKUP($C942&amp;":"&amp;$D942, Region!$D:$K, 3, FALSE), "")</f>
        <v>127.919668</v>
      </c>
      <c r="J942" s="7">
        <f>IFERROR(VLOOKUP($C942&amp;":"&amp;$D942, Region!$D:$K, 7, FALSE), "")</f>
        <v>1.71</v>
      </c>
      <c r="K942" s="7">
        <f>IFERROR(VLOOKUP($C942&amp;":"&amp;$D942, Region!$D:$K, 8, FALSE), "")</f>
        <v>14.46</v>
      </c>
      <c r="L942" s="1"/>
      <c r="M942" s="13">
        <f t="shared" si="101"/>
        <v>-1.1325220043420068</v>
      </c>
      <c r="N942" s="13">
        <f t="shared" si="102"/>
        <v>1.1274107336050663</v>
      </c>
      <c r="O942" s="13">
        <f t="shared" si="103"/>
        <v>-0.16447339506047151</v>
      </c>
      <c r="P942" s="13">
        <f t="shared" si="104"/>
        <v>0.52878037077695106</v>
      </c>
      <c r="Q942" s="13">
        <f t="shared" si="105"/>
        <v>-0.4473912850774468</v>
      </c>
      <c r="R942" s="13">
        <f t="shared" si="106"/>
        <v>0.57718084914366452</v>
      </c>
      <c r="S942" s="14">
        <f t="shared" si="107"/>
        <v>0</v>
      </c>
    </row>
    <row r="943" spans="1:19" x14ac:dyDescent="0.45">
      <c r="A943" s="1">
        <v>1978</v>
      </c>
      <c r="B943" s="1" t="s">
        <v>23</v>
      </c>
      <c r="C943" s="1" t="s">
        <v>137</v>
      </c>
      <c r="D943" s="1" t="s">
        <v>141</v>
      </c>
      <c r="E943" s="2">
        <v>43900</v>
      </c>
      <c r="F943" s="1" t="s">
        <v>45</v>
      </c>
      <c r="G943" s="1"/>
      <c r="H943" s="7">
        <f>IFERROR(VLOOKUP($C943&amp;":"&amp;$D943, Region!$D:$K, 2, FALSE), "")</f>
        <v>37.341963</v>
      </c>
      <c r="I943" s="7">
        <f>IFERROR(VLOOKUP($C943&amp;":"&amp;$D943, Region!$D:$K, 3, FALSE), "")</f>
        <v>127.919668</v>
      </c>
      <c r="J943" s="7">
        <f>IFERROR(VLOOKUP($C943&amp;":"&amp;$D943, Region!$D:$K, 7, FALSE), "")</f>
        <v>1.71</v>
      </c>
      <c r="K943" s="7">
        <f>IFERROR(VLOOKUP($C943&amp;":"&amp;$D943, Region!$D:$K, 8, FALSE), "")</f>
        <v>14.46</v>
      </c>
      <c r="L943" s="1"/>
      <c r="M943" s="13">
        <f t="shared" si="101"/>
        <v>0.15685908323044231</v>
      </c>
      <c r="N943" s="13">
        <f t="shared" si="102"/>
        <v>1.1274107336050663</v>
      </c>
      <c r="O943" s="13">
        <f t="shared" si="103"/>
        <v>-0.16447339506047151</v>
      </c>
      <c r="P943" s="13">
        <f t="shared" si="104"/>
        <v>0.52878037077695106</v>
      </c>
      <c r="Q943" s="13">
        <f t="shared" si="105"/>
        <v>-0.4473912850774468</v>
      </c>
      <c r="R943" s="13">
        <f t="shared" si="106"/>
        <v>0.9584145845311961</v>
      </c>
      <c r="S943" s="14">
        <f t="shared" si="107"/>
        <v>0</v>
      </c>
    </row>
    <row r="944" spans="1:19" x14ac:dyDescent="0.45">
      <c r="A944" s="1"/>
      <c r="B944" s="1" t="s">
        <v>23</v>
      </c>
      <c r="C944" s="1" t="s">
        <v>137</v>
      </c>
      <c r="D944" s="1" t="s">
        <v>142</v>
      </c>
      <c r="E944" s="2">
        <v>43883</v>
      </c>
      <c r="F944" s="1" t="s">
        <v>45</v>
      </c>
      <c r="G944" s="1"/>
      <c r="H944" s="7" t="str">
        <f>IFERROR(VLOOKUP($C944&amp;":"&amp;$D944, Region!$D:$K, 2, FALSE), "")</f>
        <v/>
      </c>
      <c r="I944" s="7" t="str">
        <f>IFERROR(VLOOKUP($C944&amp;":"&amp;$D944, Region!$D:$K, 3, FALSE), "")</f>
        <v/>
      </c>
      <c r="J944" s="7" t="str">
        <f>IFERROR(VLOOKUP($C944&amp;":"&amp;$D944, Region!$D:$K, 7, FALSE), "")</f>
        <v/>
      </c>
      <c r="K944" s="7" t="str">
        <f>IFERROR(VLOOKUP($C944&amp;":"&amp;$D944, Region!$D:$K, 8, FALSE), "")</f>
        <v/>
      </c>
      <c r="L944" s="1"/>
      <c r="M944" s="13">
        <f t="shared" si="101"/>
        <v>-101.85897256550174</v>
      </c>
      <c r="N944" s="13" t="e">
        <f t="shared" si="102"/>
        <v>#VALUE!</v>
      </c>
      <c r="O944" s="13" t="e">
        <f t="shared" si="103"/>
        <v>#VALUE!</v>
      </c>
      <c r="P944" s="13" t="e">
        <f t="shared" si="104"/>
        <v>#VALUE!</v>
      </c>
      <c r="Q944" s="13" t="e">
        <f t="shared" si="105"/>
        <v>#VALUE!</v>
      </c>
      <c r="R944" s="13">
        <f t="shared" si="106"/>
        <v>-1.2019099159981499</v>
      </c>
      <c r="S944" s="14">
        <f t="shared" si="107"/>
        <v>0</v>
      </c>
    </row>
    <row r="945" spans="1:19" x14ac:dyDescent="0.45">
      <c r="A945" s="1"/>
      <c r="B945" s="1" t="s">
        <v>23</v>
      </c>
      <c r="C945" s="1" t="s">
        <v>137</v>
      </c>
      <c r="D945" s="1" t="s">
        <v>142</v>
      </c>
      <c r="E945" s="2">
        <v>43883</v>
      </c>
      <c r="F945" s="1" t="s">
        <v>45</v>
      </c>
      <c r="G945" s="1"/>
      <c r="H945" s="7" t="str">
        <f>IFERROR(VLOOKUP($C945&amp;":"&amp;$D945, Region!$D:$K, 2, FALSE), "")</f>
        <v/>
      </c>
      <c r="I945" s="7" t="str">
        <f>IFERROR(VLOOKUP($C945&amp;":"&amp;$D945, Region!$D:$K, 3, FALSE), "")</f>
        <v/>
      </c>
      <c r="J945" s="7" t="str">
        <f>IFERROR(VLOOKUP($C945&amp;":"&amp;$D945, Region!$D:$K, 7, FALSE), "")</f>
        <v/>
      </c>
      <c r="K945" s="7" t="str">
        <f>IFERROR(VLOOKUP($C945&amp;":"&amp;$D945, Region!$D:$K, 8, FALSE), "")</f>
        <v/>
      </c>
      <c r="L945" s="1"/>
      <c r="M945" s="13">
        <f t="shared" si="101"/>
        <v>-101.85897256550174</v>
      </c>
      <c r="N945" s="13" t="e">
        <f t="shared" si="102"/>
        <v>#VALUE!</v>
      </c>
      <c r="O945" s="13" t="e">
        <f t="shared" si="103"/>
        <v>#VALUE!</v>
      </c>
      <c r="P945" s="13" t="e">
        <f t="shared" si="104"/>
        <v>#VALUE!</v>
      </c>
      <c r="Q945" s="13" t="e">
        <f t="shared" si="105"/>
        <v>#VALUE!</v>
      </c>
      <c r="R945" s="13">
        <f t="shared" si="106"/>
        <v>-1.2019099159981499</v>
      </c>
      <c r="S945" s="14">
        <f t="shared" si="107"/>
        <v>0</v>
      </c>
    </row>
    <row r="946" spans="1:19" x14ac:dyDescent="0.45">
      <c r="A946" s="1"/>
      <c r="B946" s="1" t="s">
        <v>23</v>
      </c>
      <c r="C946" s="1" t="s">
        <v>137</v>
      </c>
      <c r="D946" s="1" t="s">
        <v>143</v>
      </c>
      <c r="E946" s="2">
        <v>43894</v>
      </c>
      <c r="F946" s="1" t="s">
        <v>87</v>
      </c>
      <c r="G946" s="1"/>
      <c r="H946" s="7">
        <f>IFERROR(VLOOKUP($C946&amp;":"&amp;$D946, Region!$D:$K, 2, FALSE), "")</f>
        <v>37.164059999999999</v>
      </c>
      <c r="I946" s="7">
        <f>IFERROR(VLOOKUP($C946&amp;":"&amp;$D946, Region!$D:$K, 3, FALSE), "")</f>
        <v>128.985736</v>
      </c>
      <c r="J946" s="7">
        <f>IFERROR(VLOOKUP($C946&amp;":"&amp;$D946, Region!$D:$K, 7, FALSE), "")</f>
        <v>1.1599999999999999</v>
      </c>
      <c r="K946" s="7">
        <f>IFERROR(VLOOKUP($C946&amp;":"&amp;$D946, Region!$D:$K, 8, FALSE), "")</f>
        <v>23.88</v>
      </c>
      <c r="L946" s="1"/>
      <c r="M946" s="13">
        <f t="shared" si="101"/>
        <v>-101.85897256550174</v>
      </c>
      <c r="N946" s="13">
        <f t="shared" si="102"/>
        <v>0.90223557466978821</v>
      </c>
      <c r="O946" s="13">
        <f t="shared" si="103"/>
        <v>1.0771957505849057</v>
      </c>
      <c r="P946" s="13">
        <f t="shared" si="104"/>
        <v>-0.48708254666035716</v>
      </c>
      <c r="Q946" s="13">
        <f t="shared" si="105"/>
        <v>0.81835256327410733</v>
      </c>
      <c r="R946" s="13">
        <f t="shared" si="106"/>
        <v>0.19594711375613286</v>
      </c>
      <c r="S946" s="14">
        <f t="shared" si="107"/>
        <v>0</v>
      </c>
    </row>
    <row r="947" spans="1:19" x14ac:dyDescent="0.45">
      <c r="A947" s="1">
        <v>1990</v>
      </c>
      <c r="B947" s="1" t="s">
        <v>23</v>
      </c>
      <c r="C947" s="1" t="s">
        <v>144</v>
      </c>
      <c r="D947" s="1" t="s">
        <v>145</v>
      </c>
      <c r="E947" s="2">
        <v>43881</v>
      </c>
      <c r="F947" s="1" t="s">
        <v>45</v>
      </c>
      <c r="G947" s="1"/>
      <c r="H947" s="7">
        <f>IFERROR(VLOOKUP($C947&amp;":"&amp;$D947, Region!$D:$K, 2, FALSE), "")</f>
        <v>36.785300999999997</v>
      </c>
      <c r="I947" s="7">
        <f>IFERROR(VLOOKUP($C947&amp;":"&amp;$D947, Region!$D:$K, 3, FALSE), "")</f>
        <v>127.581481</v>
      </c>
      <c r="J947" s="7">
        <f>IFERROR(VLOOKUP($C947&amp;":"&amp;$D947, Region!$D:$K, 7, FALSE), "")</f>
        <v>1.39</v>
      </c>
      <c r="K947" s="7">
        <f>IFERROR(VLOOKUP($C947&amp;":"&amp;$D947, Region!$D:$K, 8, FALSE), "")</f>
        <v>16.59</v>
      </c>
      <c r="L947" s="1"/>
      <c r="M947" s="13">
        <f t="shared" si="101"/>
        <v>0.77576200526521788</v>
      </c>
      <c r="N947" s="13">
        <f t="shared" si="102"/>
        <v>0.42283321482668712</v>
      </c>
      <c r="O947" s="13">
        <f t="shared" si="103"/>
        <v>-0.55836605796600725</v>
      </c>
      <c r="P947" s="13">
        <f t="shared" si="104"/>
        <v>-6.2267144822937444E-2</v>
      </c>
      <c r="Q947" s="13">
        <f t="shared" si="105"/>
        <v>-0.16118805822088528</v>
      </c>
      <c r="R947" s="13">
        <f t="shared" si="106"/>
        <v>-1.4560657395898375</v>
      </c>
      <c r="S947" s="14">
        <f t="shared" si="107"/>
        <v>0</v>
      </c>
    </row>
    <row r="948" spans="1:19" x14ac:dyDescent="0.45">
      <c r="A948" s="1">
        <v>1985</v>
      </c>
      <c r="B948" s="1" t="s">
        <v>23</v>
      </c>
      <c r="C948" s="1" t="s">
        <v>144</v>
      </c>
      <c r="D948" s="1" t="s">
        <v>146</v>
      </c>
      <c r="E948" s="2">
        <v>43883</v>
      </c>
      <c r="F948" s="1" t="s">
        <v>27</v>
      </c>
      <c r="G948" s="1"/>
      <c r="H948" s="7">
        <f>IFERROR(VLOOKUP($C948&amp;":"&amp;$D948, Region!$D:$K, 2, FALSE), "")</f>
        <v>36.641876000000003</v>
      </c>
      <c r="I948" s="7">
        <f>IFERROR(VLOOKUP($C948&amp;":"&amp;$D948, Region!$D:$K, 3, FALSE), "")</f>
        <v>127.488759</v>
      </c>
      <c r="J948" s="7">
        <f>IFERROR(VLOOKUP($C948&amp;":"&amp;$D948, Region!$D:$K, 7, FALSE), "")</f>
        <v>1.67</v>
      </c>
      <c r="K948" s="7">
        <f>IFERROR(VLOOKUP($C948&amp;":"&amp;$D948, Region!$D:$K, 8, FALSE), "")</f>
        <v>12.82</v>
      </c>
      <c r="L948" s="1"/>
      <c r="M948" s="13">
        <f t="shared" si="101"/>
        <v>0.51788578775072813</v>
      </c>
      <c r="N948" s="13">
        <f t="shared" si="102"/>
        <v>0.24129750620855991</v>
      </c>
      <c r="O948" s="13">
        <f t="shared" si="103"/>
        <v>-0.66636108879192468</v>
      </c>
      <c r="P948" s="13">
        <f t="shared" si="104"/>
        <v>0.45489943132696492</v>
      </c>
      <c r="Q948" s="13">
        <f t="shared" si="105"/>
        <v>-0.66775433298578546</v>
      </c>
      <c r="R948" s="13">
        <f t="shared" si="106"/>
        <v>-1.2019099159981499</v>
      </c>
      <c r="S948" s="14">
        <f t="shared" si="107"/>
        <v>1</v>
      </c>
    </row>
    <row r="949" spans="1:19" x14ac:dyDescent="0.45">
      <c r="A949" s="1">
        <v>1986</v>
      </c>
      <c r="B949" s="1" t="s">
        <v>23</v>
      </c>
      <c r="C949" s="1" t="s">
        <v>144</v>
      </c>
      <c r="D949" s="1" t="s">
        <v>146</v>
      </c>
      <c r="E949" s="2">
        <v>43883</v>
      </c>
      <c r="F949" s="1" t="s">
        <v>45</v>
      </c>
      <c r="G949" s="1"/>
      <c r="H949" s="7">
        <f>IFERROR(VLOOKUP($C949&amp;":"&amp;$D949, Region!$D:$K, 2, FALSE), "")</f>
        <v>36.641876000000003</v>
      </c>
      <c r="I949" s="7">
        <f>IFERROR(VLOOKUP($C949&amp;":"&amp;$D949, Region!$D:$K, 3, FALSE), "")</f>
        <v>127.488759</v>
      </c>
      <c r="J949" s="7">
        <f>IFERROR(VLOOKUP($C949&amp;":"&amp;$D949, Region!$D:$K, 7, FALSE), "")</f>
        <v>1.67</v>
      </c>
      <c r="K949" s="7">
        <f>IFERROR(VLOOKUP($C949&amp;":"&amp;$D949, Region!$D:$K, 8, FALSE), "")</f>
        <v>12.82</v>
      </c>
      <c r="L949" s="1"/>
      <c r="M949" s="13">
        <f t="shared" si="101"/>
        <v>0.56946103125362602</v>
      </c>
      <c r="N949" s="13">
        <f t="shared" si="102"/>
        <v>0.24129750620855991</v>
      </c>
      <c r="O949" s="13">
        <f t="shared" si="103"/>
        <v>-0.66636108879192468</v>
      </c>
      <c r="P949" s="13">
        <f t="shared" si="104"/>
        <v>0.45489943132696492</v>
      </c>
      <c r="Q949" s="13">
        <f t="shared" si="105"/>
        <v>-0.66775433298578546</v>
      </c>
      <c r="R949" s="13">
        <f t="shared" si="106"/>
        <v>-1.2019099159981499</v>
      </c>
      <c r="S949" s="14">
        <f t="shared" si="107"/>
        <v>0</v>
      </c>
    </row>
    <row r="950" spans="1:19" x14ac:dyDescent="0.45">
      <c r="A950" s="1">
        <v>1970</v>
      </c>
      <c r="B950" s="1" t="s">
        <v>23</v>
      </c>
      <c r="C950" s="1" t="s">
        <v>144</v>
      </c>
      <c r="D950" s="1" t="s">
        <v>147</v>
      </c>
      <c r="E950" s="2">
        <v>43886</v>
      </c>
      <c r="F950" s="1" t="s">
        <v>45</v>
      </c>
      <c r="G950" s="1"/>
      <c r="H950" s="7">
        <f>IFERROR(VLOOKUP($C950&amp;":"&amp;$D950, Region!$D:$K, 2, FALSE), "")</f>
        <v>36.940237000000003</v>
      </c>
      <c r="I950" s="7">
        <f>IFERROR(VLOOKUP($C950&amp;":"&amp;$D950, Region!$D:$K, 3, FALSE), "")</f>
        <v>127.690502</v>
      </c>
      <c r="J950" s="7">
        <f>IFERROR(VLOOKUP($C950&amp;":"&amp;$D950, Region!$D:$K, 7, FALSE), "")</f>
        <v>0.88</v>
      </c>
      <c r="K950" s="7">
        <f>IFERROR(VLOOKUP($C950&amp;":"&amp;$D950, Region!$D:$K, 8, FALSE), "")</f>
        <v>20.329999999999998</v>
      </c>
      <c r="L950" s="1"/>
      <c r="M950" s="13">
        <f t="shared" si="101"/>
        <v>-0.25574286479274144</v>
      </c>
      <c r="N950" s="13">
        <f t="shared" si="102"/>
        <v>0.61893861172723164</v>
      </c>
      <c r="O950" s="13">
        <f t="shared" si="103"/>
        <v>-0.431387279944903</v>
      </c>
      <c r="P950" s="13">
        <f t="shared" si="104"/>
        <v>-1.0042491228102592</v>
      </c>
      <c r="Q950" s="13">
        <f t="shared" si="105"/>
        <v>0.34134718517983781</v>
      </c>
      <c r="R950" s="13">
        <f t="shared" si="106"/>
        <v>-0.8206761806106182</v>
      </c>
      <c r="S950" s="14">
        <f t="shared" si="107"/>
        <v>0</v>
      </c>
    </row>
    <row r="951" spans="1:19" x14ac:dyDescent="0.45">
      <c r="A951" s="1">
        <v>1986</v>
      </c>
      <c r="B951" s="1" t="s">
        <v>23</v>
      </c>
      <c r="C951" s="1" t="s">
        <v>144</v>
      </c>
      <c r="D951" s="1" t="s">
        <v>148</v>
      </c>
      <c r="E951" s="2">
        <v>43886</v>
      </c>
      <c r="F951" s="1" t="s">
        <v>45</v>
      </c>
      <c r="G951" s="1"/>
      <c r="H951" s="7">
        <f>IFERROR(VLOOKUP($C951&amp;":"&amp;$D951, Region!$D:$K, 2, FALSE), "")</f>
        <v>36.991008999999998</v>
      </c>
      <c r="I951" s="7">
        <f>IFERROR(VLOOKUP($C951&amp;":"&amp;$D951, Region!$D:$K, 3, FALSE), "")</f>
        <v>127.925946</v>
      </c>
      <c r="J951" s="7">
        <f>IFERROR(VLOOKUP($C951&amp;":"&amp;$D951, Region!$D:$K, 7, FALSE), "")</f>
        <v>1.39</v>
      </c>
      <c r="K951" s="7">
        <f>IFERROR(VLOOKUP($C951&amp;":"&amp;$D951, Region!$D:$K, 8, FALSE), "")</f>
        <v>19.07</v>
      </c>
      <c r="L951" s="1"/>
      <c r="M951" s="13">
        <f t="shared" si="101"/>
        <v>0.56946103125362602</v>
      </c>
      <c r="N951" s="13">
        <f t="shared" si="102"/>
        <v>0.68320168300461737</v>
      </c>
      <c r="O951" s="13">
        <f t="shared" si="103"/>
        <v>-0.15716129217739552</v>
      </c>
      <c r="P951" s="13">
        <f t="shared" si="104"/>
        <v>-6.2267144822937444E-2</v>
      </c>
      <c r="Q951" s="13">
        <f t="shared" si="105"/>
        <v>0.1720438678844072</v>
      </c>
      <c r="R951" s="13">
        <f t="shared" si="106"/>
        <v>-0.8206761806106182</v>
      </c>
      <c r="S951" s="14">
        <f t="shared" si="107"/>
        <v>0</v>
      </c>
    </row>
    <row r="952" spans="1:19" x14ac:dyDescent="0.45">
      <c r="A952" s="1">
        <v>1997</v>
      </c>
      <c r="B952" s="1" t="s">
        <v>23</v>
      </c>
      <c r="C952" s="1" t="s">
        <v>144</v>
      </c>
      <c r="D952" s="1" t="s">
        <v>146</v>
      </c>
      <c r="E952" s="2">
        <v>43886</v>
      </c>
      <c r="F952" s="1" t="s">
        <v>45</v>
      </c>
      <c r="G952" s="1"/>
      <c r="H952" s="7">
        <f>IFERROR(VLOOKUP($C952&amp;":"&amp;$D952, Region!$D:$K, 2, FALSE), "")</f>
        <v>36.641876000000003</v>
      </c>
      <c r="I952" s="7">
        <f>IFERROR(VLOOKUP($C952&amp;":"&amp;$D952, Region!$D:$K, 3, FALSE), "")</f>
        <v>127.488759</v>
      </c>
      <c r="J952" s="7">
        <f>IFERROR(VLOOKUP($C952&amp;":"&amp;$D952, Region!$D:$K, 7, FALSE), "")</f>
        <v>1.67</v>
      </c>
      <c r="K952" s="7">
        <f>IFERROR(VLOOKUP($C952&amp;":"&amp;$D952, Region!$D:$K, 8, FALSE), "")</f>
        <v>12.82</v>
      </c>
      <c r="L952" s="1"/>
      <c r="M952" s="13">
        <f t="shared" si="101"/>
        <v>1.1367887097855036</v>
      </c>
      <c r="N952" s="13">
        <f t="shared" si="102"/>
        <v>0.24129750620855991</v>
      </c>
      <c r="O952" s="13">
        <f t="shared" si="103"/>
        <v>-0.66636108879192468</v>
      </c>
      <c r="P952" s="13">
        <f t="shared" si="104"/>
        <v>0.45489943132696492</v>
      </c>
      <c r="Q952" s="13">
        <f t="shared" si="105"/>
        <v>-0.66775433298578546</v>
      </c>
      <c r="R952" s="13">
        <f t="shared" si="106"/>
        <v>-0.8206761806106182</v>
      </c>
      <c r="S952" s="14">
        <f t="shared" si="107"/>
        <v>0</v>
      </c>
    </row>
    <row r="953" spans="1:19" x14ac:dyDescent="0.45">
      <c r="A953" s="1">
        <v>1983</v>
      </c>
      <c r="B953" s="1" t="s">
        <v>23</v>
      </c>
      <c r="C953" s="1" t="s">
        <v>144</v>
      </c>
      <c r="D953" s="1" t="s">
        <v>148</v>
      </c>
      <c r="E953" s="2">
        <v>43887</v>
      </c>
      <c r="F953" s="1" t="s">
        <v>45</v>
      </c>
      <c r="G953" s="1"/>
      <c r="H953" s="7">
        <f>IFERROR(VLOOKUP($C953&amp;":"&amp;$D953, Region!$D:$K, 2, FALSE), "")</f>
        <v>36.991008999999998</v>
      </c>
      <c r="I953" s="7">
        <f>IFERROR(VLOOKUP($C953&amp;":"&amp;$D953, Region!$D:$K, 3, FALSE), "")</f>
        <v>127.925946</v>
      </c>
      <c r="J953" s="7">
        <f>IFERROR(VLOOKUP($C953&amp;":"&amp;$D953, Region!$D:$K, 7, FALSE), "")</f>
        <v>1.39</v>
      </c>
      <c r="K953" s="7">
        <f>IFERROR(VLOOKUP($C953&amp;":"&amp;$D953, Region!$D:$K, 8, FALSE), "")</f>
        <v>19.07</v>
      </c>
      <c r="L953" s="1"/>
      <c r="M953" s="13">
        <f t="shared" si="101"/>
        <v>0.41473530074493214</v>
      </c>
      <c r="N953" s="13">
        <f t="shared" si="102"/>
        <v>0.68320168300461737</v>
      </c>
      <c r="O953" s="13">
        <f t="shared" si="103"/>
        <v>-0.15716129217739552</v>
      </c>
      <c r="P953" s="13">
        <f t="shared" si="104"/>
        <v>-6.2267144822937444E-2</v>
      </c>
      <c r="Q953" s="13">
        <f t="shared" si="105"/>
        <v>0.1720438678844072</v>
      </c>
      <c r="R953" s="13">
        <f t="shared" si="106"/>
        <v>-0.69359826881477427</v>
      </c>
      <c r="S953" s="14">
        <f t="shared" si="107"/>
        <v>0</v>
      </c>
    </row>
    <row r="954" spans="1:19" x14ac:dyDescent="0.45">
      <c r="A954" s="1">
        <v>1998</v>
      </c>
      <c r="B954" s="1" t="s">
        <v>23</v>
      </c>
      <c r="C954" s="1" t="s">
        <v>144</v>
      </c>
      <c r="D954" s="1" t="s">
        <v>146</v>
      </c>
      <c r="E954" s="2">
        <v>43888</v>
      </c>
      <c r="F954" s="1" t="s">
        <v>27</v>
      </c>
      <c r="G954" s="1"/>
      <c r="H954" s="7">
        <f>IFERROR(VLOOKUP($C954&amp;":"&amp;$D954, Region!$D:$K, 2, FALSE), "")</f>
        <v>36.641876000000003</v>
      </c>
      <c r="I954" s="7">
        <f>IFERROR(VLOOKUP($C954&amp;":"&amp;$D954, Region!$D:$K, 3, FALSE), "")</f>
        <v>127.488759</v>
      </c>
      <c r="J954" s="7">
        <f>IFERROR(VLOOKUP($C954&amp;":"&amp;$D954, Region!$D:$K, 7, FALSE), "")</f>
        <v>1.67</v>
      </c>
      <c r="K954" s="7">
        <f>IFERROR(VLOOKUP($C954&amp;":"&amp;$D954, Region!$D:$K, 8, FALSE), "")</f>
        <v>12.82</v>
      </c>
      <c r="L954" s="1"/>
      <c r="M954" s="13">
        <f t="shared" si="101"/>
        <v>1.1883639532884016</v>
      </c>
      <c r="N954" s="13">
        <f t="shared" si="102"/>
        <v>0.24129750620855991</v>
      </c>
      <c r="O954" s="13">
        <f t="shared" si="103"/>
        <v>-0.66636108879192468</v>
      </c>
      <c r="P954" s="13">
        <f t="shared" si="104"/>
        <v>0.45489943132696492</v>
      </c>
      <c r="Q954" s="13">
        <f t="shared" si="105"/>
        <v>-0.66775433298578546</v>
      </c>
      <c r="R954" s="13">
        <f t="shared" si="106"/>
        <v>-0.56652035701893044</v>
      </c>
      <c r="S954" s="14">
        <f t="shared" si="107"/>
        <v>1</v>
      </c>
    </row>
    <row r="955" spans="1:19" x14ac:dyDescent="0.45">
      <c r="A955" s="1">
        <v>1974</v>
      </c>
      <c r="B955" s="1" t="s">
        <v>23</v>
      </c>
      <c r="C955" s="1" t="s">
        <v>144</v>
      </c>
      <c r="D955" s="1" t="s">
        <v>148</v>
      </c>
      <c r="E955" s="2">
        <v>43888</v>
      </c>
      <c r="F955" s="1" t="s">
        <v>45</v>
      </c>
      <c r="G955" s="1"/>
      <c r="H955" s="7">
        <f>IFERROR(VLOOKUP($C955&amp;":"&amp;$D955, Region!$D:$K, 2, FALSE), "")</f>
        <v>36.991008999999998</v>
      </c>
      <c r="I955" s="7">
        <f>IFERROR(VLOOKUP($C955&amp;":"&amp;$D955, Region!$D:$K, 3, FALSE), "")</f>
        <v>127.925946</v>
      </c>
      <c r="J955" s="7">
        <f>IFERROR(VLOOKUP($C955&amp;":"&amp;$D955, Region!$D:$K, 7, FALSE), "")</f>
        <v>1.39</v>
      </c>
      <c r="K955" s="7">
        <f>IFERROR(VLOOKUP($C955&amp;":"&amp;$D955, Region!$D:$K, 8, FALSE), "")</f>
        <v>19.07</v>
      </c>
      <c r="L955" s="1"/>
      <c r="M955" s="13">
        <f t="shared" si="101"/>
        <v>-4.9441890781149557E-2</v>
      </c>
      <c r="N955" s="13">
        <f t="shared" si="102"/>
        <v>0.68320168300461737</v>
      </c>
      <c r="O955" s="13">
        <f t="shared" si="103"/>
        <v>-0.15716129217739552</v>
      </c>
      <c r="P955" s="13">
        <f t="shared" si="104"/>
        <v>-6.2267144822937444E-2</v>
      </c>
      <c r="Q955" s="13">
        <f t="shared" si="105"/>
        <v>0.1720438678844072</v>
      </c>
      <c r="R955" s="13">
        <f t="shared" si="106"/>
        <v>-0.56652035701893044</v>
      </c>
      <c r="S955" s="14">
        <f t="shared" si="107"/>
        <v>0</v>
      </c>
    </row>
    <row r="956" spans="1:19" x14ac:dyDescent="0.45">
      <c r="A956" s="1">
        <v>1998</v>
      </c>
      <c r="B956" s="1" t="s">
        <v>23</v>
      </c>
      <c r="C956" s="1" t="s">
        <v>144</v>
      </c>
      <c r="D956" s="1" t="s">
        <v>146</v>
      </c>
      <c r="E956" s="2">
        <v>43888</v>
      </c>
      <c r="F956" s="1" t="s">
        <v>45</v>
      </c>
      <c r="G956" s="1"/>
      <c r="H956" s="7">
        <f>IFERROR(VLOOKUP($C956&amp;":"&amp;$D956, Region!$D:$K, 2, FALSE), "")</f>
        <v>36.641876000000003</v>
      </c>
      <c r="I956" s="7">
        <f>IFERROR(VLOOKUP($C956&amp;":"&amp;$D956, Region!$D:$K, 3, FALSE), "")</f>
        <v>127.488759</v>
      </c>
      <c r="J956" s="7">
        <f>IFERROR(VLOOKUP($C956&amp;":"&amp;$D956, Region!$D:$K, 7, FALSE), "")</f>
        <v>1.67</v>
      </c>
      <c r="K956" s="7">
        <f>IFERROR(VLOOKUP($C956&amp;":"&amp;$D956, Region!$D:$K, 8, FALSE), "")</f>
        <v>12.82</v>
      </c>
      <c r="L956" s="1"/>
      <c r="M956" s="13">
        <f t="shared" si="101"/>
        <v>1.1883639532884016</v>
      </c>
      <c r="N956" s="13">
        <f t="shared" si="102"/>
        <v>0.24129750620855991</v>
      </c>
      <c r="O956" s="13">
        <f t="shared" si="103"/>
        <v>-0.66636108879192468</v>
      </c>
      <c r="P956" s="13">
        <f t="shared" si="104"/>
        <v>0.45489943132696492</v>
      </c>
      <c r="Q956" s="13">
        <f t="shared" si="105"/>
        <v>-0.66775433298578546</v>
      </c>
      <c r="R956" s="13">
        <f t="shared" si="106"/>
        <v>-0.56652035701893044</v>
      </c>
      <c r="S956" s="14">
        <f t="shared" si="107"/>
        <v>0</v>
      </c>
    </row>
    <row r="957" spans="1:19" x14ac:dyDescent="0.45">
      <c r="A957" s="1">
        <v>1996</v>
      </c>
      <c r="B957" s="1" t="s">
        <v>23</v>
      </c>
      <c r="C957" s="1" t="s">
        <v>144</v>
      </c>
      <c r="D957" s="1" t="s">
        <v>146</v>
      </c>
      <c r="E957" s="2">
        <v>43890</v>
      </c>
      <c r="F957" s="1" t="s">
        <v>45</v>
      </c>
      <c r="G957" s="1"/>
      <c r="H957" s="7">
        <f>IFERROR(VLOOKUP($C957&amp;":"&amp;$D957, Region!$D:$K, 2, FALSE), "")</f>
        <v>36.641876000000003</v>
      </c>
      <c r="I957" s="7">
        <f>IFERROR(VLOOKUP($C957&amp;":"&amp;$D957, Region!$D:$K, 3, FALSE), "")</f>
        <v>127.488759</v>
      </c>
      <c r="J957" s="7">
        <f>IFERROR(VLOOKUP($C957&amp;":"&amp;$D957, Region!$D:$K, 7, FALSE), "")</f>
        <v>1.67</v>
      </c>
      <c r="K957" s="7">
        <f>IFERROR(VLOOKUP($C957&amp;":"&amp;$D957, Region!$D:$K, 8, FALSE), "")</f>
        <v>12.82</v>
      </c>
      <c r="L957" s="1"/>
      <c r="M957" s="13">
        <f t="shared" si="101"/>
        <v>1.0852134662826058</v>
      </c>
      <c r="N957" s="13">
        <f t="shared" si="102"/>
        <v>0.24129750620855991</v>
      </c>
      <c r="O957" s="13">
        <f t="shared" si="103"/>
        <v>-0.66636108879192468</v>
      </c>
      <c r="P957" s="13">
        <f t="shared" si="104"/>
        <v>0.45489943132696492</v>
      </c>
      <c r="Q957" s="13">
        <f t="shared" si="105"/>
        <v>-0.66775433298578546</v>
      </c>
      <c r="R957" s="13">
        <f t="shared" si="106"/>
        <v>-0.31236453342724263</v>
      </c>
      <c r="S957" s="14">
        <f t="shared" si="107"/>
        <v>0</v>
      </c>
    </row>
    <row r="958" spans="1:19" x14ac:dyDescent="0.45">
      <c r="A958" s="1">
        <v>1939</v>
      </c>
      <c r="B958" s="1" t="s">
        <v>23</v>
      </c>
      <c r="C958" s="1" t="s">
        <v>144</v>
      </c>
      <c r="D958" s="1" t="s">
        <v>149</v>
      </c>
      <c r="E958" s="2">
        <v>43894</v>
      </c>
      <c r="F958" s="1" t="s">
        <v>45</v>
      </c>
      <c r="G958" s="1"/>
      <c r="H958" s="7">
        <f>IFERROR(VLOOKUP($C958&amp;":"&amp;$D958, Region!$D:$K, 2, FALSE), "")</f>
        <v>36.815339999999999</v>
      </c>
      <c r="I958" s="7">
        <f>IFERROR(VLOOKUP($C958&amp;":"&amp;$D958, Region!$D:$K, 3, FALSE), "")</f>
        <v>127.78665100000001</v>
      </c>
      <c r="J958" s="7">
        <f>IFERROR(VLOOKUP($C958&amp;":"&amp;$D958, Region!$D:$K, 7, FALSE), "")</f>
        <v>0.36</v>
      </c>
      <c r="K958" s="7">
        <f>IFERROR(VLOOKUP($C958&amp;":"&amp;$D958, Region!$D:$K, 8, FALSE), "")</f>
        <v>33.01</v>
      </c>
      <c r="L958" s="1"/>
      <c r="M958" s="13">
        <f t="shared" si="101"/>
        <v>-1.8545754133825785</v>
      </c>
      <c r="N958" s="13">
        <f t="shared" si="102"/>
        <v>0.46085413970854561</v>
      </c>
      <c r="O958" s="13">
        <f t="shared" si="103"/>
        <v>-0.31940075874299934</v>
      </c>
      <c r="P958" s="13">
        <f t="shared" si="104"/>
        <v>-1.9647013356600782</v>
      </c>
      <c r="Q958" s="13">
        <f t="shared" si="105"/>
        <v>2.0451297751052846</v>
      </c>
      <c r="R958" s="13">
        <f t="shared" si="106"/>
        <v>0.19594711375613286</v>
      </c>
      <c r="S958" s="14">
        <f t="shared" si="107"/>
        <v>0</v>
      </c>
    </row>
    <row r="959" spans="1:19" x14ac:dyDescent="0.45">
      <c r="A959" s="1">
        <v>1963</v>
      </c>
      <c r="B959" s="1" t="s">
        <v>23</v>
      </c>
      <c r="C959" s="1" t="s">
        <v>144</v>
      </c>
      <c r="D959" s="1" t="s">
        <v>146</v>
      </c>
      <c r="E959" s="2">
        <v>43895</v>
      </c>
      <c r="F959" s="1" t="s">
        <v>45</v>
      </c>
      <c r="G959" s="1"/>
      <c r="H959" s="7">
        <f>IFERROR(VLOOKUP($C959&amp;":"&amp;$D959, Region!$D:$K, 2, FALSE), "")</f>
        <v>36.641876000000003</v>
      </c>
      <c r="I959" s="7">
        <f>IFERROR(VLOOKUP($C959&amp;":"&amp;$D959, Region!$D:$K, 3, FALSE), "")</f>
        <v>127.488759</v>
      </c>
      <c r="J959" s="7">
        <f>IFERROR(VLOOKUP($C959&amp;":"&amp;$D959, Region!$D:$K, 7, FALSE), "")</f>
        <v>1.67</v>
      </c>
      <c r="K959" s="7">
        <f>IFERROR(VLOOKUP($C959&amp;":"&amp;$D959, Region!$D:$K, 8, FALSE), "")</f>
        <v>12.82</v>
      </c>
      <c r="L959" s="1"/>
      <c r="M959" s="13">
        <f t="shared" si="101"/>
        <v>-0.61676956931302718</v>
      </c>
      <c r="N959" s="13">
        <f t="shared" si="102"/>
        <v>0.24129750620855991</v>
      </c>
      <c r="O959" s="13">
        <f t="shared" si="103"/>
        <v>-0.66636108879192468</v>
      </c>
      <c r="P959" s="13">
        <f t="shared" si="104"/>
        <v>0.45489943132696492</v>
      </c>
      <c r="Q959" s="13">
        <f t="shared" si="105"/>
        <v>-0.66775433298578546</v>
      </c>
      <c r="R959" s="13">
        <f t="shared" si="106"/>
        <v>0.32302502555197676</v>
      </c>
      <c r="S959" s="14">
        <f t="shared" si="107"/>
        <v>0</v>
      </c>
    </row>
    <row r="960" spans="1:19" x14ac:dyDescent="0.45">
      <c r="A960" s="1">
        <v>1962</v>
      </c>
      <c r="B960" s="1" t="s">
        <v>23</v>
      </c>
      <c r="C960" s="1" t="s">
        <v>144</v>
      </c>
      <c r="D960" s="1" t="s">
        <v>146</v>
      </c>
      <c r="E960" s="2">
        <v>43895</v>
      </c>
      <c r="F960" s="1" t="s">
        <v>45</v>
      </c>
      <c r="G960" s="1"/>
      <c r="H960" s="7">
        <f>IFERROR(VLOOKUP($C960&amp;":"&amp;$D960, Region!$D:$K, 2, FALSE), "")</f>
        <v>36.641876000000003</v>
      </c>
      <c r="I960" s="7">
        <f>IFERROR(VLOOKUP($C960&amp;":"&amp;$D960, Region!$D:$K, 3, FALSE), "")</f>
        <v>127.488759</v>
      </c>
      <c r="J960" s="7">
        <f>IFERROR(VLOOKUP($C960&amp;":"&amp;$D960, Region!$D:$K, 7, FALSE), "")</f>
        <v>1.67</v>
      </c>
      <c r="K960" s="7">
        <f>IFERROR(VLOOKUP($C960&amp;":"&amp;$D960, Region!$D:$K, 8, FALSE), "")</f>
        <v>12.82</v>
      </c>
      <c r="L960" s="1"/>
      <c r="M960" s="13">
        <f t="shared" si="101"/>
        <v>-0.66834481281592517</v>
      </c>
      <c r="N960" s="13">
        <f t="shared" si="102"/>
        <v>0.24129750620855991</v>
      </c>
      <c r="O960" s="13">
        <f t="shared" si="103"/>
        <v>-0.66636108879192468</v>
      </c>
      <c r="P960" s="13">
        <f t="shared" si="104"/>
        <v>0.45489943132696492</v>
      </c>
      <c r="Q960" s="13">
        <f t="shared" si="105"/>
        <v>-0.66775433298578546</v>
      </c>
      <c r="R960" s="13">
        <f t="shared" si="106"/>
        <v>0.32302502555197676</v>
      </c>
      <c r="S960" s="14">
        <f t="shared" si="107"/>
        <v>0</v>
      </c>
    </row>
    <row r="961" spans="1:19" x14ac:dyDescent="0.45">
      <c r="A961" s="1">
        <v>2017</v>
      </c>
      <c r="B961" s="1" t="s">
        <v>23</v>
      </c>
      <c r="C961" s="1" t="s">
        <v>144</v>
      </c>
      <c r="D961" s="1" t="s">
        <v>146</v>
      </c>
      <c r="E961" s="2">
        <v>43895</v>
      </c>
      <c r="F961" s="1" t="s">
        <v>45</v>
      </c>
      <c r="G961" s="1"/>
      <c r="H961" s="7">
        <f>IFERROR(VLOOKUP($C961&amp;":"&amp;$D961, Region!$D:$K, 2, FALSE), "")</f>
        <v>36.641876000000003</v>
      </c>
      <c r="I961" s="7">
        <f>IFERROR(VLOOKUP($C961&amp;":"&amp;$D961, Region!$D:$K, 3, FALSE), "")</f>
        <v>127.488759</v>
      </c>
      <c r="J961" s="7">
        <f>IFERROR(VLOOKUP($C961&amp;":"&amp;$D961, Region!$D:$K, 7, FALSE), "")</f>
        <v>1.67</v>
      </c>
      <c r="K961" s="7">
        <f>IFERROR(VLOOKUP($C961&amp;":"&amp;$D961, Region!$D:$K, 8, FALSE), "")</f>
        <v>12.82</v>
      </c>
      <c r="L961" s="1"/>
      <c r="M961" s="13">
        <f t="shared" si="101"/>
        <v>2.1682935798434633</v>
      </c>
      <c r="N961" s="13">
        <f t="shared" si="102"/>
        <v>0.24129750620855991</v>
      </c>
      <c r="O961" s="13">
        <f t="shared" si="103"/>
        <v>-0.66636108879192468</v>
      </c>
      <c r="P961" s="13">
        <f t="shared" si="104"/>
        <v>0.45489943132696492</v>
      </c>
      <c r="Q961" s="13">
        <f t="shared" si="105"/>
        <v>-0.66775433298578546</v>
      </c>
      <c r="R961" s="13">
        <f t="shared" si="106"/>
        <v>0.32302502555197676</v>
      </c>
      <c r="S961" s="14">
        <f t="shared" si="107"/>
        <v>0</v>
      </c>
    </row>
    <row r="962" spans="1:19" x14ac:dyDescent="0.45">
      <c r="A962" s="1">
        <v>1944</v>
      </c>
      <c r="B962" s="1" t="s">
        <v>23</v>
      </c>
      <c r="C962" s="1" t="s">
        <v>144</v>
      </c>
      <c r="D962" s="1" t="s">
        <v>149</v>
      </c>
      <c r="E962" s="2">
        <v>43896</v>
      </c>
      <c r="F962" s="1" t="s">
        <v>45</v>
      </c>
      <c r="G962" s="1"/>
      <c r="H962" s="7">
        <f>IFERROR(VLOOKUP($C962&amp;":"&amp;$D962, Region!$D:$K, 2, FALSE), "")</f>
        <v>36.815339999999999</v>
      </c>
      <c r="I962" s="7">
        <f>IFERROR(VLOOKUP($C962&amp;":"&amp;$D962, Region!$D:$K, 3, FALSE), "")</f>
        <v>127.78665100000001</v>
      </c>
      <c r="J962" s="7">
        <f>IFERROR(VLOOKUP($C962&amp;":"&amp;$D962, Region!$D:$K, 7, FALSE), "")</f>
        <v>0.36</v>
      </c>
      <c r="K962" s="7">
        <f>IFERROR(VLOOKUP($C962&amp;":"&amp;$D962, Region!$D:$K, 8, FALSE), "")</f>
        <v>33.01</v>
      </c>
      <c r="L962" s="1"/>
      <c r="M962" s="13">
        <f t="shared" si="101"/>
        <v>-1.5966991958680885</v>
      </c>
      <c r="N962" s="13">
        <f t="shared" si="102"/>
        <v>0.46085413970854561</v>
      </c>
      <c r="O962" s="13">
        <f t="shared" si="103"/>
        <v>-0.31940075874299934</v>
      </c>
      <c r="P962" s="13">
        <f t="shared" si="104"/>
        <v>-1.9647013356600782</v>
      </c>
      <c r="Q962" s="13">
        <f t="shared" si="105"/>
        <v>2.0451297751052846</v>
      </c>
      <c r="R962" s="13">
        <f t="shared" si="106"/>
        <v>0.45010293734782064</v>
      </c>
      <c r="S962" s="14">
        <f t="shared" si="107"/>
        <v>0</v>
      </c>
    </row>
    <row r="963" spans="1:19" x14ac:dyDescent="0.45">
      <c r="A963" s="1">
        <v>1944</v>
      </c>
      <c r="B963" s="1" t="s">
        <v>23</v>
      </c>
      <c r="C963" s="1" t="s">
        <v>144</v>
      </c>
      <c r="D963" s="1" t="s">
        <v>149</v>
      </c>
      <c r="E963" s="2">
        <v>43896</v>
      </c>
      <c r="F963" s="1" t="s">
        <v>45</v>
      </c>
      <c r="G963" s="1"/>
      <c r="H963" s="7">
        <f>IFERROR(VLOOKUP($C963&amp;":"&amp;$D963, Region!$D:$K, 2, FALSE), "")</f>
        <v>36.815339999999999</v>
      </c>
      <c r="I963" s="7">
        <f>IFERROR(VLOOKUP($C963&amp;":"&amp;$D963, Region!$D:$K, 3, FALSE), "")</f>
        <v>127.78665100000001</v>
      </c>
      <c r="J963" s="7">
        <f>IFERROR(VLOOKUP($C963&amp;":"&amp;$D963, Region!$D:$K, 7, FALSE), "")</f>
        <v>0.36</v>
      </c>
      <c r="K963" s="7">
        <f>IFERROR(VLOOKUP($C963&amp;":"&amp;$D963, Region!$D:$K, 8, FALSE), "")</f>
        <v>33.01</v>
      </c>
      <c r="L963" s="1"/>
      <c r="M963" s="13">
        <f t="shared" si="101"/>
        <v>-1.5966991958680885</v>
      </c>
      <c r="N963" s="13">
        <f t="shared" si="102"/>
        <v>0.46085413970854561</v>
      </c>
      <c r="O963" s="13">
        <f t="shared" si="103"/>
        <v>-0.31940075874299934</v>
      </c>
      <c r="P963" s="13">
        <f t="shared" si="104"/>
        <v>-1.9647013356600782</v>
      </c>
      <c r="Q963" s="13">
        <f t="shared" si="105"/>
        <v>2.0451297751052846</v>
      </c>
      <c r="R963" s="13">
        <f t="shared" si="106"/>
        <v>0.45010293734782064</v>
      </c>
      <c r="S963" s="14">
        <f t="shared" si="107"/>
        <v>0</v>
      </c>
    </row>
    <row r="964" spans="1:19" x14ac:dyDescent="0.45">
      <c r="A964" s="1">
        <v>1954</v>
      </c>
      <c r="B964" s="1" t="s">
        <v>23</v>
      </c>
      <c r="C964" s="1" t="s">
        <v>144</v>
      </c>
      <c r="D964" s="1" t="s">
        <v>149</v>
      </c>
      <c r="E964" s="2">
        <v>43896</v>
      </c>
      <c r="F964" s="1" t="s">
        <v>45</v>
      </c>
      <c r="G964" s="1"/>
      <c r="H964" s="7">
        <f>IFERROR(VLOOKUP($C964&amp;":"&amp;$D964, Region!$D:$K, 2, FALSE), "")</f>
        <v>36.815339999999999</v>
      </c>
      <c r="I964" s="7">
        <f>IFERROR(VLOOKUP($C964&amp;":"&amp;$D964, Region!$D:$K, 3, FALSE), "")</f>
        <v>127.78665100000001</v>
      </c>
      <c r="J964" s="7">
        <f>IFERROR(VLOOKUP($C964&amp;":"&amp;$D964, Region!$D:$K, 7, FALSE), "")</f>
        <v>0.36</v>
      </c>
      <c r="K964" s="7">
        <f>IFERROR(VLOOKUP($C964&amp;":"&amp;$D964, Region!$D:$K, 8, FALSE), "")</f>
        <v>33.01</v>
      </c>
      <c r="L964" s="1"/>
      <c r="M964" s="13">
        <f t="shared" si="101"/>
        <v>-1.080946760839109</v>
      </c>
      <c r="N964" s="13">
        <f t="shared" si="102"/>
        <v>0.46085413970854561</v>
      </c>
      <c r="O964" s="13">
        <f t="shared" si="103"/>
        <v>-0.31940075874299934</v>
      </c>
      <c r="P964" s="13">
        <f t="shared" si="104"/>
        <v>-1.9647013356600782</v>
      </c>
      <c r="Q964" s="13">
        <f t="shared" si="105"/>
        <v>2.0451297751052846</v>
      </c>
      <c r="R964" s="13">
        <f t="shared" si="106"/>
        <v>0.45010293734782064</v>
      </c>
      <c r="S964" s="14">
        <f t="shared" si="107"/>
        <v>0</v>
      </c>
    </row>
    <row r="965" spans="1:19" x14ac:dyDescent="0.45">
      <c r="A965" s="1">
        <v>1943</v>
      </c>
      <c r="B965" s="1" t="s">
        <v>23</v>
      </c>
      <c r="C965" s="1" t="s">
        <v>144</v>
      </c>
      <c r="D965" s="1" t="s">
        <v>149</v>
      </c>
      <c r="E965" s="2">
        <v>43896</v>
      </c>
      <c r="F965" s="1" t="s">
        <v>45</v>
      </c>
      <c r="G965" s="1"/>
      <c r="H965" s="7">
        <f>IFERROR(VLOOKUP($C965&amp;":"&amp;$D965, Region!$D:$K, 2, FALSE), "")</f>
        <v>36.815339999999999</v>
      </c>
      <c r="I965" s="7">
        <f>IFERROR(VLOOKUP($C965&amp;":"&amp;$D965, Region!$D:$K, 3, FALSE), "")</f>
        <v>127.78665100000001</v>
      </c>
      <c r="J965" s="7">
        <f>IFERROR(VLOOKUP($C965&amp;":"&amp;$D965, Region!$D:$K, 7, FALSE), "")</f>
        <v>0.36</v>
      </c>
      <c r="K965" s="7">
        <f>IFERROR(VLOOKUP($C965&amp;":"&amp;$D965, Region!$D:$K, 8, FALSE), "")</f>
        <v>33.01</v>
      </c>
      <c r="L965" s="1"/>
      <c r="M965" s="13">
        <f t="shared" ref="M965:M1028" si="108">(A965-A$1)/A$2</f>
        <v>-1.6482744393709865</v>
      </c>
      <c r="N965" s="13">
        <f t="shared" ref="N965:N1028" si="109">(H965-H$1)/H$2</f>
        <v>0.46085413970854561</v>
      </c>
      <c r="O965" s="13">
        <f t="shared" ref="O965:O1028" si="110">(I965-I$1)/I$2</f>
        <v>-0.31940075874299934</v>
      </c>
      <c r="P965" s="13">
        <f t="shared" ref="P965:P1028" si="111">(J965-J$1)/J$2</f>
        <v>-1.9647013356600782</v>
      </c>
      <c r="Q965" s="13">
        <f t="shared" ref="Q965:Q1028" si="112">(K965-K$1)/K$2</f>
        <v>2.0451297751052846</v>
      </c>
      <c r="R965" s="13">
        <f t="shared" ref="R965:R1028" si="113">(E965-E$1)/E$2</f>
        <v>0.45010293734782064</v>
      </c>
      <c r="S965" s="14">
        <f t="shared" ref="S965:S1028" si="114">IF(F965="released", 1, 0)</f>
        <v>0</v>
      </c>
    </row>
    <row r="966" spans="1:19" x14ac:dyDescent="0.45">
      <c r="A966" s="1">
        <v>1937</v>
      </c>
      <c r="B966" s="1" t="s">
        <v>23</v>
      </c>
      <c r="C966" s="1" t="s">
        <v>144</v>
      </c>
      <c r="D966" s="1" t="s">
        <v>149</v>
      </c>
      <c r="E966" s="2">
        <v>43896</v>
      </c>
      <c r="F966" s="1" t="s">
        <v>45</v>
      </c>
      <c r="G966" s="1"/>
      <c r="H966" s="7">
        <f>IFERROR(VLOOKUP($C966&amp;":"&amp;$D966, Region!$D:$K, 2, FALSE), "")</f>
        <v>36.815339999999999</v>
      </c>
      <c r="I966" s="7">
        <f>IFERROR(VLOOKUP($C966&amp;":"&amp;$D966, Region!$D:$K, 3, FALSE), "")</f>
        <v>127.78665100000001</v>
      </c>
      <c r="J966" s="7">
        <f>IFERROR(VLOOKUP($C966&amp;":"&amp;$D966, Region!$D:$K, 7, FALSE), "")</f>
        <v>0.36</v>
      </c>
      <c r="K966" s="7">
        <f>IFERROR(VLOOKUP($C966&amp;":"&amp;$D966, Region!$D:$K, 8, FALSE), "")</f>
        <v>33.01</v>
      </c>
      <c r="L966" s="1"/>
      <c r="M966" s="13">
        <f t="shared" si="108"/>
        <v>-1.9577259003883745</v>
      </c>
      <c r="N966" s="13">
        <f t="shared" si="109"/>
        <v>0.46085413970854561</v>
      </c>
      <c r="O966" s="13">
        <f t="shared" si="110"/>
        <v>-0.31940075874299934</v>
      </c>
      <c r="P966" s="13">
        <f t="shared" si="111"/>
        <v>-1.9647013356600782</v>
      </c>
      <c r="Q966" s="13">
        <f t="shared" si="112"/>
        <v>2.0451297751052846</v>
      </c>
      <c r="R966" s="13">
        <f t="shared" si="113"/>
        <v>0.45010293734782064</v>
      </c>
      <c r="S966" s="14">
        <f t="shared" si="114"/>
        <v>0</v>
      </c>
    </row>
    <row r="967" spans="1:19" x14ac:dyDescent="0.45">
      <c r="A967" s="1">
        <v>1930</v>
      </c>
      <c r="B967" s="1" t="s">
        <v>23</v>
      </c>
      <c r="C967" s="1" t="s">
        <v>144</v>
      </c>
      <c r="D967" s="1" t="s">
        <v>149</v>
      </c>
      <c r="E967" s="2">
        <v>43897</v>
      </c>
      <c r="F967" s="1" t="s">
        <v>45</v>
      </c>
      <c r="G967" s="1"/>
      <c r="H967" s="7">
        <f>IFERROR(VLOOKUP($C967&amp;":"&amp;$D967, Region!$D:$K, 2, FALSE), "")</f>
        <v>36.815339999999999</v>
      </c>
      <c r="I967" s="7">
        <f>IFERROR(VLOOKUP($C967&amp;":"&amp;$D967, Region!$D:$K, 3, FALSE), "")</f>
        <v>127.78665100000001</v>
      </c>
      <c r="J967" s="7">
        <f>IFERROR(VLOOKUP($C967&amp;":"&amp;$D967, Region!$D:$K, 7, FALSE), "")</f>
        <v>0.36</v>
      </c>
      <c r="K967" s="7">
        <f>IFERROR(VLOOKUP($C967&amp;":"&amp;$D967, Region!$D:$K, 8, FALSE), "")</f>
        <v>33.01</v>
      </c>
      <c r="L967" s="1"/>
      <c r="M967" s="13">
        <f t="shared" si="108"/>
        <v>-2.31875260490866</v>
      </c>
      <c r="N967" s="13">
        <f t="shared" si="109"/>
        <v>0.46085413970854561</v>
      </c>
      <c r="O967" s="13">
        <f t="shared" si="110"/>
        <v>-0.31940075874299934</v>
      </c>
      <c r="P967" s="13">
        <f t="shared" si="111"/>
        <v>-1.9647013356600782</v>
      </c>
      <c r="Q967" s="13">
        <f t="shared" si="112"/>
        <v>2.0451297751052846</v>
      </c>
      <c r="R967" s="13">
        <f t="shared" si="113"/>
        <v>0.57718084914366452</v>
      </c>
      <c r="S967" s="14">
        <f t="shared" si="114"/>
        <v>0</v>
      </c>
    </row>
    <row r="968" spans="1:19" x14ac:dyDescent="0.45">
      <c r="A968" s="1">
        <v>1975</v>
      </c>
      <c r="B968" s="1" t="s">
        <v>23</v>
      </c>
      <c r="C968" s="1" t="s">
        <v>144</v>
      </c>
      <c r="D968" s="1" t="s">
        <v>150</v>
      </c>
      <c r="E968" s="2">
        <v>43897</v>
      </c>
      <c r="F968" s="1" t="s">
        <v>45</v>
      </c>
      <c r="G968" s="1"/>
      <c r="H968" s="7">
        <f>IFERROR(VLOOKUP($C968&amp;":"&amp;$D968, Region!$D:$K, 2, FALSE), "")</f>
        <v>36.984656999999999</v>
      </c>
      <c r="I968" s="7">
        <f>IFERROR(VLOOKUP($C968&amp;":"&amp;$D968, Region!$D:$K, 3, FALSE), "")</f>
        <v>128.365476</v>
      </c>
      <c r="J968" s="7">
        <f>IFERROR(VLOOKUP($C968&amp;":"&amp;$D968, Region!$D:$K, 7, FALSE), "")</f>
        <v>0.5</v>
      </c>
      <c r="K968" s="7">
        <f>IFERROR(VLOOKUP($C968&amp;":"&amp;$D968, Region!$D:$K, 8, FALSE), "")</f>
        <v>29.52</v>
      </c>
      <c r="L968" s="1"/>
      <c r="M968" s="13">
        <f t="shared" si="108"/>
        <v>2.1333527217484104E-3</v>
      </c>
      <c r="N968" s="13">
        <f t="shared" si="109"/>
        <v>0.6751618376419376</v>
      </c>
      <c r="O968" s="13">
        <f t="shared" si="110"/>
        <v>0.3547674399349256</v>
      </c>
      <c r="P968" s="13">
        <f t="shared" si="111"/>
        <v>-1.7061180475851268</v>
      </c>
      <c r="Q968" s="13">
        <f t="shared" si="112"/>
        <v>1.5761864597393691</v>
      </c>
      <c r="R968" s="13">
        <f t="shared" si="113"/>
        <v>0.57718084914366452</v>
      </c>
      <c r="S968" s="14">
        <f t="shared" si="114"/>
        <v>0</v>
      </c>
    </row>
    <row r="969" spans="1:19" x14ac:dyDescent="0.45">
      <c r="A969" s="1">
        <v>1946</v>
      </c>
      <c r="B969" s="1" t="s">
        <v>23</v>
      </c>
      <c r="C969" s="1" t="s">
        <v>144</v>
      </c>
      <c r="D969" s="1" t="s">
        <v>149</v>
      </c>
      <c r="E969" s="2">
        <v>43897</v>
      </c>
      <c r="F969" s="1" t="s">
        <v>45</v>
      </c>
      <c r="G969" s="1"/>
      <c r="H969" s="7">
        <f>IFERROR(VLOOKUP($C969&amp;":"&amp;$D969, Region!$D:$K, 2, FALSE), "")</f>
        <v>36.815339999999999</v>
      </c>
      <c r="I969" s="7">
        <f>IFERROR(VLOOKUP($C969&amp;":"&amp;$D969, Region!$D:$K, 3, FALSE), "")</f>
        <v>127.78665100000001</v>
      </c>
      <c r="J969" s="7">
        <f>IFERROR(VLOOKUP($C969&amp;":"&amp;$D969, Region!$D:$K, 7, FALSE), "")</f>
        <v>0.36</v>
      </c>
      <c r="K969" s="7">
        <f>IFERROR(VLOOKUP($C969&amp;":"&amp;$D969, Region!$D:$K, 8, FALSE), "")</f>
        <v>33.01</v>
      </c>
      <c r="L969" s="1"/>
      <c r="M969" s="13">
        <f t="shared" si="108"/>
        <v>-1.4935487088622927</v>
      </c>
      <c r="N969" s="13">
        <f t="shared" si="109"/>
        <v>0.46085413970854561</v>
      </c>
      <c r="O969" s="13">
        <f t="shared" si="110"/>
        <v>-0.31940075874299934</v>
      </c>
      <c r="P969" s="13">
        <f t="shared" si="111"/>
        <v>-1.9647013356600782</v>
      </c>
      <c r="Q969" s="13">
        <f t="shared" si="112"/>
        <v>2.0451297751052846</v>
      </c>
      <c r="R969" s="13">
        <f t="shared" si="113"/>
        <v>0.57718084914366452</v>
      </c>
      <c r="S969" s="14">
        <f t="shared" si="114"/>
        <v>0</v>
      </c>
    </row>
    <row r="970" spans="1:19" x14ac:dyDescent="0.45">
      <c r="A970" s="1">
        <v>1957</v>
      </c>
      <c r="B970" s="1" t="s">
        <v>23</v>
      </c>
      <c r="C970" s="1" t="s">
        <v>144</v>
      </c>
      <c r="D970" s="1" t="s">
        <v>149</v>
      </c>
      <c r="E970" s="2">
        <v>43897</v>
      </c>
      <c r="F970" s="1" t="s">
        <v>45</v>
      </c>
      <c r="G970" s="1"/>
      <c r="H970" s="7">
        <f>IFERROR(VLOOKUP($C970&amp;":"&amp;$D970, Region!$D:$K, 2, FALSE), "")</f>
        <v>36.815339999999999</v>
      </c>
      <c r="I970" s="7">
        <f>IFERROR(VLOOKUP($C970&amp;":"&amp;$D970, Region!$D:$K, 3, FALSE), "")</f>
        <v>127.78665100000001</v>
      </c>
      <c r="J970" s="7">
        <f>IFERROR(VLOOKUP($C970&amp;":"&amp;$D970, Region!$D:$K, 7, FALSE), "")</f>
        <v>0.36</v>
      </c>
      <c r="K970" s="7">
        <f>IFERROR(VLOOKUP($C970&amp;":"&amp;$D970, Region!$D:$K, 8, FALSE), "")</f>
        <v>33.01</v>
      </c>
      <c r="L970" s="1"/>
      <c r="M970" s="13">
        <f t="shared" si="108"/>
        <v>-0.92622103033041503</v>
      </c>
      <c r="N970" s="13">
        <f t="shared" si="109"/>
        <v>0.46085413970854561</v>
      </c>
      <c r="O970" s="13">
        <f t="shared" si="110"/>
        <v>-0.31940075874299934</v>
      </c>
      <c r="P970" s="13">
        <f t="shared" si="111"/>
        <v>-1.9647013356600782</v>
      </c>
      <c r="Q970" s="13">
        <f t="shared" si="112"/>
        <v>2.0451297751052846</v>
      </c>
      <c r="R970" s="13">
        <f t="shared" si="113"/>
        <v>0.57718084914366452</v>
      </c>
      <c r="S970" s="14">
        <f t="shared" si="114"/>
        <v>0</v>
      </c>
    </row>
    <row r="971" spans="1:19" x14ac:dyDescent="0.45">
      <c r="A971" s="1">
        <v>1964</v>
      </c>
      <c r="B971" s="1" t="s">
        <v>23</v>
      </c>
      <c r="C971" s="1" t="s">
        <v>144</v>
      </c>
      <c r="D971" s="1" t="s">
        <v>149</v>
      </c>
      <c r="E971" s="2">
        <v>43898</v>
      </c>
      <c r="F971" s="1" t="s">
        <v>45</v>
      </c>
      <c r="G971" s="1"/>
      <c r="H971" s="7">
        <f>IFERROR(VLOOKUP($C971&amp;":"&amp;$D971, Region!$D:$K, 2, FALSE), "")</f>
        <v>36.815339999999999</v>
      </c>
      <c r="I971" s="7">
        <f>IFERROR(VLOOKUP($C971&amp;":"&amp;$D971, Region!$D:$K, 3, FALSE), "")</f>
        <v>127.78665100000001</v>
      </c>
      <c r="J971" s="7">
        <f>IFERROR(VLOOKUP($C971&amp;":"&amp;$D971, Region!$D:$K, 7, FALSE), "")</f>
        <v>0.36</v>
      </c>
      <c r="K971" s="7">
        <f>IFERROR(VLOOKUP($C971&amp;":"&amp;$D971, Region!$D:$K, 8, FALSE), "")</f>
        <v>33.01</v>
      </c>
      <c r="L971" s="1"/>
      <c r="M971" s="13">
        <f t="shared" si="108"/>
        <v>-0.56519432581012918</v>
      </c>
      <c r="N971" s="13">
        <f t="shared" si="109"/>
        <v>0.46085413970854561</v>
      </c>
      <c r="O971" s="13">
        <f t="shared" si="110"/>
        <v>-0.31940075874299934</v>
      </c>
      <c r="P971" s="13">
        <f t="shared" si="111"/>
        <v>-1.9647013356600782</v>
      </c>
      <c r="Q971" s="13">
        <f t="shared" si="112"/>
        <v>2.0451297751052846</v>
      </c>
      <c r="R971" s="13">
        <f t="shared" si="113"/>
        <v>0.70425876093950834</v>
      </c>
      <c r="S971" s="14">
        <f t="shared" si="114"/>
        <v>0</v>
      </c>
    </row>
    <row r="972" spans="1:19" x14ac:dyDescent="0.45">
      <c r="A972" s="1">
        <v>1966</v>
      </c>
      <c r="B972" s="1" t="s">
        <v>23</v>
      </c>
      <c r="C972" s="1" t="s">
        <v>144</v>
      </c>
      <c r="D972" s="1" t="s">
        <v>148</v>
      </c>
      <c r="E972" s="2">
        <v>43899</v>
      </c>
      <c r="F972" s="1" t="s">
        <v>45</v>
      </c>
      <c r="G972" s="1"/>
      <c r="H972" s="7">
        <f>IFERROR(VLOOKUP($C972&amp;":"&amp;$D972, Region!$D:$K, 2, FALSE), "")</f>
        <v>36.991008999999998</v>
      </c>
      <c r="I972" s="7">
        <f>IFERROR(VLOOKUP($C972&amp;":"&amp;$D972, Region!$D:$K, 3, FALSE), "")</f>
        <v>127.925946</v>
      </c>
      <c r="J972" s="7">
        <f>IFERROR(VLOOKUP($C972&amp;":"&amp;$D972, Region!$D:$K, 7, FALSE), "")</f>
        <v>1.39</v>
      </c>
      <c r="K972" s="7">
        <f>IFERROR(VLOOKUP($C972&amp;":"&amp;$D972, Region!$D:$K, 8, FALSE), "")</f>
        <v>19.07</v>
      </c>
      <c r="L972" s="1"/>
      <c r="M972" s="13">
        <f t="shared" si="108"/>
        <v>-0.46204383880433331</v>
      </c>
      <c r="N972" s="13">
        <f t="shared" si="109"/>
        <v>0.68320168300461737</v>
      </c>
      <c r="O972" s="13">
        <f t="shared" si="110"/>
        <v>-0.15716129217739552</v>
      </c>
      <c r="P972" s="13">
        <f t="shared" si="111"/>
        <v>-6.2267144822937444E-2</v>
      </c>
      <c r="Q972" s="13">
        <f t="shared" si="112"/>
        <v>0.1720438678844072</v>
      </c>
      <c r="R972" s="13">
        <f t="shared" si="113"/>
        <v>0.83133667273535228</v>
      </c>
      <c r="S972" s="14">
        <f t="shared" si="114"/>
        <v>0</v>
      </c>
    </row>
    <row r="973" spans="1:19" x14ac:dyDescent="0.45">
      <c r="A973" s="1">
        <v>1950</v>
      </c>
      <c r="B973" s="1" t="s">
        <v>23</v>
      </c>
      <c r="C973" s="1" t="s">
        <v>144</v>
      </c>
      <c r="D973" s="1" t="s">
        <v>149</v>
      </c>
      <c r="E973" s="2">
        <v>43900</v>
      </c>
      <c r="F973" s="1" t="s">
        <v>45</v>
      </c>
      <c r="G973" s="1"/>
      <c r="H973" s="7">
        <f>IFERROR(VLOOKUP($C973&amp;":"&amp;$D973, Region!$D:$K, 2, FALSE), "")</f>
        <v>36.815339999999999</v>
      </c>
      <c r="I973" s="7">
        <f>IFERROR(VLOOKUP($C973&amp;":"&amp;$D973, Region!$D:$K, 3, FALSE), "")</f>
        <v>127.78665100000001</v>
      </c>
      <c r="J973" s="7">
        <f>IFERROR(VLOOKUP($C973&amp;":"&amp;$D973, Region!$D:$K, 7, FALSE), "")</f>
        <v>0.36</v>
      </c>
      <c r="K973" s="7">
        <f>IFERROR(VLOOKUP($C973&amp;":"&amp;$D973, Region!$D:$K, 8, FALSE), "")</f>
        <v>33.01</v>
      </c>
      <c r="L973" s="1"/>
      <c r="M973" s="13">
        <f t="shared" si="108"/>
        <v>-1.2872477348507008</v>
      </c>
      <c r="N973" s="13">
        <f t="shared" si="109"/>
        <v>0.46085413970854561</v>
      </c>
      <c r="O973" s="13">
        <f t="shared" si="110"/>
        <v>-0.31940075874299934</v>
      </c>
      <c r="P973" s="13">
        <f t="shared" si="111"/>
        <v>-1.9647013356600782</v>
      </c>
      <c r="Q973" s="13">
        <f t="shared" si="112"/>
        <v>2.0451297751052846</v>
      </c>
      <c r="R973" s="13">
        <f t="shared" si="113"/>
        <v>0.9584145845311961</v>
      </c>
      <c r="S973" s="14">
        <f t="shared" si="114"/>
        <v>0</v>
      </c>
    </row>
    <row r="974" spans="1:19" x14ac:dyDescent="0.45">
      <c r="A974" s="1">
        <v>1975</v>
      </c>
      <c r="B974" s="1" t="s">
        <v>23</v>
      </c>
      <c r="C974" s="1" t="s">
        <v>144</v>
      </c>
      <c r="D974" s="1" t="s">
        <v>147</v>
      </c>
      <c r="E974" s="2">
        <v>43903</v>
      </c>
      <c r="F974" s="1" t="s">
        <v>45</v>
      </c>
      <c r="G974" s="1"/>
      <c r="H974" s="7">
        <f>IFERROR(VLOOKUP($C974&amp;":"&amp;$D974, Region!$D:$K, 2, FALSE), "")</f>
        <v>36.940237000000003</v>
      </c>
      <c r="I974" s="7">
        <f>IFERROR(VLOOKUP($C974&amp;":"&amp;$D974, Region!$D:$K, 3, FALSE), "")</f>
        <v>127.690502</v>
      </c>
      <c r="J974" s="7">
        <f>IFERROR(VLOOKUP($C974&amp;":"&amp;$D974, Region!$D:$K, 7, FALSE), "")</f>
        <v>0.88</v>
      </c>
      <c r="K974" s="7">
        <f>IFERROR(VLOOKUP($C974&amp;":"&amp;$D974, Region!$D:$K, 8, FALSE), "")</f>
        <v>20.329999999999998</v>
      </c>
      <c r="L974" s="1"/>
      <c r="M974" s="13">
        <f t="shared" si="108"/>
        <v>2.1333527217484104E-3</v>
      </c>
      <c r="N974" s="13">
        <f t="shared" si="109"/>
        <v>0.61893861172723164</v>
      </c>
      <c r="O974" s="13">
        <f t="shared" si="110"/>
        <v>-0.431387279944903</v>
      </c>
      <c r="P974" s="13">
        <f t="shared" si="111"/>
        <v>-1.0042491228102592</v>
      </c>
      <c r="Q974" s="13">
        <f t="shared" si="112"/>
        <v>0.34134718517983781</v>
      </c>
      <c r="R974" s="13">
        <f t="shared" si="113"/>
        <v>1.3396483199187277</v>
      </c>
      <c r="S974" s="14">
        <f t="shared" si="114"/>
        <v>0</v>
      </c>
    </row>
    <row r="975" spans="1:19" x14ac:dyDescent="0.45">
      <c r="A975" s="1">
        <v>1995</v>
      </c>
      <c r="B975" s="1" t="s">
        <v>23</v>
      </c>
      <c r="C975" s="1" t="s">
        <v>151</v>
      </c>
      <c r="D975" s="1" t="s">
        <v>152</v>
      </c>
      <c r="E975" s="2">
        <v>43882</v>
      </c>
      <c r="F975" s="1" t="s">
        <v>45</v>
      </c>
      <c r="G975" s="1"/>
      <c r="H975" s="7">
        <f>IFERROR(VLOOKUP($C975&amp;":"&amp;$D975, Region!$D:$K, 2, FALSE), "")</f>
        <v>36.274481000000002</v>
      </c>
      <c r="I975" s="7">
        <f>IFERROR(VLOOKUP($C975&amp;":"&amp;$D975, Region!$D:$K, 3, FALSE), "")</f>
        <v>127.24855700000001</v>
      </c>
      <c r="J975" s="7">
        <f>IFERROR(VLOOKUP($C975&amp;":"&amp;$D975, Region!$D:$K, 7, FALSE), "")</f>
        <v>1.3</v>
      </c>
      <c r="K975" s="7">
        <f>IFERROR(VLOOKUP($C975&amp;":"&amp;$D975, Region!$D:$K, 8, FALSE), "")</f>
        <v>11.3</v>
      </c>
      <c r="L975" s="1"/>
      <c r="M975" s="13">
        <f t="shared" si="108"/>
        <v>1.0336382227797078</v>
      </c>
      <c r="N975" s="13">
        <f t="shared" si="109"/>
        <v>-0.22372122600521185</v>
      </c>
      <c r="O975" s="13">
        <f t="shared" si="110"/>
        <v>-0.94612880728859294</v>
      </c>
      <c r="P975" s="13">
        <f t="shared" si="111"/>
        <v>-0.22849925858540579</v>
      </c>
      <c r="Q975" s="13">
        <f t="shared" si="112"/>
        <v>-0.87199325543741624</v>
      </c>
      <c r="R975" s="13">
        <f t="shared" si="113"/>
        <v>-1.3289878277939937</v>
      </c>
      <c r="S975" s="14">
        <f t="shared" si="114"/>
        <v>0</v>
      </c>
    </row>
    <row r="976" spans="1:19" x14ac:dyDescent="0.45">
      <c r="A976" s="1">
        <v>1973</v>
      </c>
      <c r="B976" s="1" t="s">
        <v>23</v>
      </c>
      <c r="C976" s="1" t="s">
        <v>151</v>
      </c>
      <c r="D976" s="1" t="s">
        <v>153</v>
      </c>
      <c r="E976" s="2">
        <v>43886</v>
      </c>
      <c r="F976" s="1" t="s">
        <v>27</v>
      </c>
      <c r="G976" s="1"/>
      <c r="H976" s="7">
        <f>IFERROR(VLOOKUP($C976&amp;":"&amp;$D976, Region!$D:$K, 2, FALSE), "")</f>
        <v>36.814979999999998</v>
      </c>
      <c r="I976" s="7">
        <f>IFERROR(VLOOKUP($C976&amp;":"&amp;$D976, Region!$D:$K, 3, FALSE), "")</f>
        <v>127.113868</v>
      </c>
      <c r="J976" s="7">
        <f>IFERROR(VLOOKUP($C976&amp;":"&amp;$D976, Region!$D:$K, 7, FALSE), "")</f>
        <v>1.91</v>
      </c>
      <c r="K976" s="7">
        <f>IFERROR(VLOOKUP($C976&amp;":"&amp;$D976, Region!$D:$K, 8, FALSE), "")</f>
        <v>10.42</v>
      </c>
      <c r="L976" s="1"/>
      <c r="M976" s="13">
        <f t="shared" si="108"/>
        <v>-0.10101713428404753</v>
      </c>
      <c r="N976" s="13">
        <f t="shared" si="109"/>
        <v>0.46039848096632752</v>
      </c>
      <c r="O976" s="13">
        <f t="shared" si="110"/>
        <v>-1.1030035803404441</v>
      </c>
      <c r="P976" s="13">
        <f t="shared" si="111"/>
        <v>0.89818506802688114</v>
      </c>
      <c r="Q976" s="13">
        <f t="shared" si="112"/>
        <v>-0.99023684211993945</v>
      </c>
      <c r="R976" s="13">
        <f t="shared" si="113"/>
        <v>-0.8206761806106182</v>
      </c>
      <c r="S976" s="14">
        <f t="shared" si="114"/>
        <v>1</v>
      </c>
    </row>
    <row r="977" spans="1:19" x14ac:dyDescent="0.45">
      <c r="A977" s="1">
        <v>1970</v>
      </c>
      <c r="B977" s="1" t="s">
        <v>23</v>
      </c>
      <c r="C977" s="1" t="s">
        <v>151</v>
      </c>
      <c r="D977" s="1" t="s">
        <v>153</v>
      </c>
      <c r="E977" s="2">
        <v>43886</v>
      </c>
      <c r="F977" s="1" t="s">
        <v>45</v>
      </c>
      <c r="G977" s="1"/>
      <c r="H977" s="7">
        <f>IFERROR(VLOOKUP($C977&amp;":"&amp;$D977, Region!$D:$K, 2, FALSE), "")</f>
        <v>36.814979999999998</v>
      </c>
      <c r="I977" s="7">
        <f>IFERROR(VLOOKUP($C977&amp;":"&amp;$D977, Region!$D:$K, 3, FALSE), "")</f>
        <v>127.113868</v>
      </c>
      <c r="J977" s="7">
        <f>IFERROR(VLOOKUP($C977&amp;":"&amp;$D977, Region!$D:$K, 7, FALSE), "")</f>
        <v>1.91</v>
      </c>
      <c r="K977" s="7">
        <f>IFERROR(VLOOKUP($C977&amp;":"&amp;$D977, Region!$D:$K, 8, FALSE), "")</f>
        <v>10.42</v>
      </c>
      <c r="L977" s="1"/>
      <c r="M977" s="13">
        <f t="shared" si="108"/>
        <v>-0.25574286479274144</v>
      </c>
      <c r="N977" s="13">
        <f t="shared" si="109"/>
        <v>0.46039848096632752</v>
      </c>
      <c r="O977" s="13">
        <f t="shared" si="110"/>
        <v>-1.1030035803404441</v>
      </c>
      <c r="P977" s="13">
        <f t="shared" si="111"/>
        <v>0.89818506802688114</v>
      </c>
      <c r="Q977" s="13">
        <f t="shared" si="112"/>
        <v>-0.99023684211993945</v>
      </c>
      <c r="R977" s="13">
        <f t="shared" si="113"/>
        <v>-0.8206761806106182</v>
      </c>
      <c r="S977" s="14">
        <f t="shared" si="114"/>
        <v>0</v>
      </c>
    </row>
    <row r="978" spans="1:19" x14ac:dyDescent="0.45">
      <c r="A978" s="1">
        <v>1973</v>
      </c>
      <c r="B978" s="1" t="s">
        <v>23</v>
      </c>
      <c r="C978" s="1" t="s">
        <v>151</v>
      </c>
      <c r="D978" s="1" t="s">
        <v>153</v>
      </c>
      <c r="E978" s="2">
        <v>43886</v>
      </c>
      <c r="F978" s="1" t="s">
        <v>27</v>
      </c>
      <c r="G978" s="1"/>
      <c r="H978" s="7">
        <f>IFERROR(VLOOKUP($C978&amp;":"&amp;$D978, Region!$D:$K, 2, FALSE), "")</f>
        <v>36.814979999999998</v>
      </c>
      <c r="I978" s="7">
        <f>IFERROR(VLOOKUP($C978&amp;":"&amp;$D978, Region!$D:$K, 3, FALSE), "")</f>
        <v>127.113868</v>
      </c>
      <c r="J978" s="7">
        <f>IFERROR(VLOOKUP($C978&amp;":"&amp;$D978, Region!$D:$K, 7, FALSE), "")</f>
        <v>1.91</v>
      </c>
      <c r="K978" s="7">
        <f>IFERROR(VLOOKUP($C978&amp;":"&amp;$D978, Region!$D:$K, 8, FALSE), "")</f>
        <v>10.42</v>
      </c>
      <c r="L978" s="1"/>
      <c r="M978" s="13">
        <f t="shared" si="108"/>
        <v>-0.10101713428404753</v>
      </c>
      <c r="N978" s="13">
        <f t="shared" si="109"/>
        <v>0.46039848096632752</v>
      </c>
      <c r="O978" s="13">
        <f t="shared" si="110"/>
        <v>-1.1030035803404441</v>
      </c>
      <c r="P978" s="13">
        <f t="shared" si="111"/>
        <v>0.89818506802688114</v>
      </c>
      <c r="Q978" s="13">
        <f t="shared" si="112"/>
        <v>-0.99023684211993945</v>
      </c>
      <c r="R978" s="13">
        <f t="shared" si="113"/>
        <v>-0.8206761806106182</v>
      </c>
      <c r="S978" s="14">
        <f t="shared" si="114"/>
        <v>1</v>
      </c>
    </row>
    <row r="979" spans="1:19" x14ac:dyDescent="0.45">
      <c r="A979" s="1">
        <v>1976</v>
      </c>
      <c r="B979" s="1" t="s">
        <v>23</v>
      </c>
      <c r="C979" s="1" t="s">
        <v>151</v>
      </c>
      <c r="D979" s="1" t="s">
        <v>153</v>
      </c>
      <c r="E979" s="2">
        <v>43887</v>
      </c>
      <c r="F979" s="1" t="s">
        <v>45</v>
      </c>
      <c r="G979" s="1"/>
      <c r="H979" s="7">
        <f>IFERROR(VLOOKUP($C979&amp;":"&amp;$D979, Region!$D:$K, 2, FALSE), "")</f>
        <v>36.814979999999998</v>
      </c>
      <c r="I979" s="7">
        <f>IFERROR(VLOOKUP($C979&amp;":"&amp;$D979, Region!$D:$K, 3, FALSE), "")</f>
        <v>127.113868</v>
      </c>
      <c r="J979" s="7">
        <f>IFERROR(VLOOKUP($C979&amp;":"&amp;$D979, Region!$D:$K, 7, FALSE), "")</f>
        <v>1.91</v>
      </c>
      <c r="K979" s="7">
        <f>IFERROR(VLOOKUP($C979&amp;":"&amp;$D979, Region!$D:$K, 8, FALSE), "")</f>
        <v>10.42</v>
      </c>
      <c r="L979" s="1"/>
      <c r="M979" s="13">
        <f t="shared" si="108"/>
        <v>5.3708596224646375E-2</v>
      </c>
      <c r="N979" s="13">
        <f t="shared" si="109"/>
        <v>0.46039848096632752</v>
      </c>
      <c r="O979" s="13">
        <f t="shared" si="110"/>
        <v>-1.1030035803404441</v>
      </c>
      <c r="P979" s="13">
        <f t="shared" si="111"/>
        <v>0.89818506802688114</v>
      </c>
      <c r="Q979" s="13">
        <f t="shared" si="112"/>
        <v>-0.99023684211993945</v>
      </c>
      <c r="R979" s="13">
        <f t="shared" si="113"/>
        <v>-0.69359826881477427</v>
      </c>
      <c r="S979" s="14">
        <f t="shared" si="114"/>
        <v>0</v>
      </c>
    </row>
    <row r="980" spans="1:19" x14ac:dyDescent="0.45">
      <c r="A980" s="1">
        <v>1978</v>
      </c>
      <c r="B980" s="1" t="s">
        <v>23</v>
      </c>
      <c r="C980" s="1" t="s">
        <v>151</v>
      </c>
      <c r="D980" s="1" t="s">
        <v>154</v>
      </c>
      <c r="E980" s="2">
        <v>43887</v>
      </c>
      <c r="F980" s="1" t="s">
        <v>45</v>
      </c>
      <c r="G980" s="1"/>
      <c r="H980" s="7">
        <f>IFERROR(VLOOKUP($C980&amp;":"&amp;$D980, Region!$D:$K, 2, FALSE), "")</f>
        <v>36.789844000000002</v>
      </c>
      <c r="I980" s="7">
        <f>IFERROR(VLOOKUP($C980&amp;":"&amp;$D980, Region!$D:$K, 3, FALSE), "")</f>
        <v>127.00242</v>
      </c>
      <c r="J980" s="7">
        <f>IFERROR(VLOOKUP($C980&amp;":"&amp;$D980, Region!$D:$K, 7, FALSE), "")</f>
        <v>1.29</v>
      </c>
      <c r="K980" s="7">
        <f>IFERROR(VLOOKUP($C980&amp;":"&amp;$D980, Region!$D:$K, 8, FALSE), "")</f>
        <v>12.89</v>
      </c>
      <c r="L980" s="1"/>
      <c r="M980" s="13">
        <f t="shared" si="108"/>
        <v>0.15685908323044231</v>
      </c>
      <c r="N980" s="13">
        <f t="shared" si="109"/>
        <v>0.42858337500973154</v>
      </c>
      <c r="O980" s="13">
        <f t="shared" si="110"/>
        <v>-1.2328091302151993</v>
      </c>
      <c r="P980" s="13">
        <f t="shared" si="111"/>
        <v>-0.24696949344790231</v>
      </c>
      <c r="Q980" s="13">
        <f t="shared" si="112"/>
        <v>-0.65834859313603922</v>
      </c>
      <c r="R980" s="13">
        <f t="shared" si="113"/>
        <v>-0.69359826881477427</v>
      </c>
      <c r="S980" s="14">
        <f t="shared" si="114"/>
        <v>0</v>
      </c>
    </row>
    <row r="981" spans="1:19" x14ac:dyDescent="0.45">
      <c r="A981" s="1">
        <v>1975</v>
      </c>
      <c r="B981" s="1" t="s">
        <v>23</v>
      </c>
      <c r="C981" s="1" t="s">
        <v>151</v>
      </c>
      <c r="D981" s="1" t="s">
        <v>154</v>
      </c>
      <c r="E981" s="2">
        <v>43887</v>
      </c>
      <c r="F981" s="1" t="s">
        <v>45</v>
      </c>
      <c r="G981" s="1"/>
      <c r="H981" s="7">
        <f>IFERROR(VLOOKUP($C981&amp;":"&amp;$D981, Region!$D:$K, 2, FALSE), "")</f>
        <v>36.789844000000002</v>
      </c>
      <c r="I981" s="7">
        <f>IFERROR(VLOOKUP($C981&amp;":"&amp;$D981, Region!$D:$K, 3, FALSE), "")</f>
        <v>127.00242</v>
      </c>
      <c r="J981" s="7">
        <f>IFERROR(VLOOKUP($C981&amp;":"&amp;$D981, Region!$D:$K, 7, FALSE), "")</f>
        <v>1.29</v>
      </c>
      <c r="K981" s="7">
        <f>IFERROR(VLOOKUP($C981&amp;":"&amp;$D981, Region!$D:$K, 8, FALSE), "")</f>
        <v>12.89</v>
      </c>
      <c r="L981" s="1"/>
      <c r="M981" s="13">
        <f t="shared" si="108"/>
        <v>2.1333527217484104E-3</v>
      </c>
      <c r="N981" s="13">
        <f t="shared" si="109"/>
        <v>0.42858337500973154</v>
      </c>
      <c r="O981" s="13">
        <f t="shared" si="110"/>
        <v>-1.2328091302151993</v>
      </c>
      <c r="P981" s="13">
        <f t="shared" si="111"/>
        <v>-0.24696949344790231</v>
      </c>
      <c r="Q981" s="13">
        <f t="shared" si="112"/>
        <v>-0.65834859313603922</v>
      </c>
      <c r="R981" s="13">
        <f t="shared" si="113"/>
        <v>-0.69359826881477427</v>
      </c>
      <c r="S981" s="14">
        <f t="shared" si="114"/>
        <v>0</v>
      </c>
    </row>
    <row r="982" spans="1:19" x14ac:dyDescent="0.45">
      <c r="A982" s="1">
        <v>1974</v>
      </c>
      <c r="B982" s="1" t="s">
        <v>23</v>
      </c>
      <c r="C982" s="1" t="s">
        <v>151</v>
      </c>
      <c r="D982" s="1" t="s">
        <v>153</v>
      </c>
      <c r="E982" s="2">
        <v>43887</v>
      </c>
      <c r="F982" s="1" t="s">
        <v>45</v>
      </c>
      <c r="G982" s="1"/>
      <c r="H982" s="7">
        <f>IFERROR(VLOOKUP($C982&amp;":"&amp;$D982, Region!$D:$K, 2, FALSE), "")</f>
        <v>36.814979999999998</v>
      </c>
      <c r="I982" s="7">
        <f>IFERROR(VLOOKUP($C982&amp;":"&amp;$D982, Region!$D:$K, 3, FALSE), "")</f>
        <v>127.113868</v>
      </c>
      <c r="J982" s="7">
        <f>IFERROR(VLOOKUP($C982&amp;":"&amp;$D982, Region!$D:$K, 7, FALSE), "")</f>
        <v>1.91</v>
      </c>
      <c r="K982" s="7">
        <f>IFERROR(VLOOKUP($C982&amp;":"&amp;$D982, Region!$D:$K, 8, FALSE), "")</f>
        <v>10.42</v>
      </c>
      <c r="L982" s="1"/>
      <c r="M982" s="13">
        <f t="shared" si="108"/>
        <v>-4.9441890781149557E-2</v>
      </c>
      <c r="N982" s="13">
        <f t="shared" si="109"/>
        <v>0.46039848096632752</v>
      </c>
      <c r="O982" s="13">
        <f t="shared" si="110"/>
        <v>-1.1030035803404441</v>
      </c>
      <c r="P982" s="13">
        <f t="shared" si="111"/>
        <v>0.89818506802688114</v>
      </c>
      <c r="Q982" s="13">
        <f t="shared" si="112"/>
        <v>-0.99023684211993945</v>
      </c>
      <c r="R982" s="13">
        <f t="shared" si="113"/>
        <v>-0.69359826881477427</v>
      </c>
      <c r="S982" s="14">
        <f t="shared" si="114"/>
        <v>0</v>
      </c>
    </row>
    <row r="983" spans="1:19" x14ac:dyDescent="0.45">
      <c r="A983" s="1">
        <v>1982</v>
      </c>
      <c r="B983" s="1" t="s">
        <v>23</v>
      </c>
      <c r="C983" s="1" t="s">
        <v>151</v>
      </c>
      <c r="D983" s="1" t="s">
        <v>153</v>
      </c>
      <c r="E983" s="2">
        <v>43887</v>
      </c>
      <c r="F983" s="1" t="s">
        <v>45</v>
      </c>
      <c r="G983" s="1"/>
      <c r="H983" s="7">
        <f>IFERROR(VLOOKUP($C983&amp;":"&amp;$D983, Region!$D:$K, 2, FALSE), "")</f>
        <v>36.814979999999998</v>
      </c>
      <c r="I983" s="7">
        <f>IFERROR(VLOOKUP($C983&amp;":"&amp;$D983, Region!$D:$K, 3, FALSE), "")</f>
        <v>127.113868</v>
      </c>
      <c r="J983" s="7">
        <f>IFERROR(VLOOKUP($C983&amp;":"&amp;$D983, Region!$D:$K, 7, FALSE), "")</f>
        <v>1.91</v>
      </c>
      <c r="K983" s="7">
        <f>IFERROR(VLOOKUP($C983&amp;":"&amp;$D983, Region!$D:$K, 8, FALSE), "")</f>
        <v>10.42</v>
      </c>
      <c r="L983" s="1"/>
      <c r="M983" s="13">
        <f t="shared" si="108"/>
        <v>0.36316005724203421</v>
      </c>
      <c r="N983" s="13">
        <f t="shared" si="109"/>
        <v>0.46039848096632752</v>
      </c>
      <c r="O983" s="13">
        <f t="shared" si="110"/>
        <v>-1.1030035803404441</v>
      </c>
      <c r="P983" s="13">
        <f t="shared" si="111"/>
        <v>0.89818506802688114</v>
      </c>
      <c r="Q983" s="13">
        <f t="shared" si="112"/>
        <v>-0.99023684211993945</v>
      </c>
      <c r="R983" s="13">
        <f t="shared" si="113"/>
        <v>-0.69359826881477427</v>
      </c>
      <c r="S983" s="14">
        <f t="shared" si="114"/>
        <v>0</v>
      </c>
    </row>
    <row r="984" spans="1:19" x14ac:dyDescent="0.45">
      <c r="A984" s="1">
        <v>1971</v>
      </c>
      <c r="B984" s="1" t="s">
        <v>23</v>
      </c>
      <c r="C984" s="1" t="s">
        <v>151</v>
      </c>
      <c r="D984" s="1" t="s">
        <v>153</v>
      </c>
      <c r="E984" s="2">
        <v>43888</v>
      </c>
      <c r="F984" s="1" t="s">
        <v>45</v>
      </c>
      <c r="G984" s="1"/>
      <c r="H984" s="7">
        <f>IFERROR(VLOOKUP($C984&amp;":"&amp;$D984, Region!$D:$K, 2, FALSE), "")</f>
        <v>36.814979999999998</v>
      </c>
      <c r="I984" s="7">
        <f>IFERROR(VLOOKUP($C984&amp;":"&amp;$D984, Region!$D:$K, 3, FALSE), "")</f>
        <v>127.113868</v>
      </c>
      <c r="J984" s="7">
        <f>IFERROR(VLOOKUP($C984&amp;":"&amp;$D984, Region!$D:$K, 7, FALSE), "")</f>
        <v>1.91</v>
      </c>
      <c r="K984" s="7">
        <f>IFERROR(VLOOKUP($C984&amp;":"&amp;$D984, Region!$D:$K, 8, FALSE), "")</f>
        <v>10.42</v>
      </c>
      <c r="L984" s="1"/>
      <c r="M984" s="13">
        <f t="shared" si="108"/>
        <v>-0.20416762128984345</v>
      </c>
      <c r="N984" s="13">
        <f t="shared" si="109"/>
        <v>0.46039848096632752</v>
      </c>
      <c r="O984" s="13">
        <f t="shared" si="110"/>
        <v>-1.1030035803404441</v>
      </c>
      <c r="P984" s="13">
        <f t="shared" si="111"/>
        <v>0.89818506802688114</v>
      </c>
      <c r="Q984" s="13">
        <f t="shared" si="112"/>
        <v>-0.99023684211993945</v>
      </c>
      <c r="R984" s="13">
        <f t="shared" si="113"/>
        <v>-0.56652035701893044</v>
      </c>
      <c r="S984" s="14">
        <f t="shared" si="114"/>
        <v>0</v>
      </c>
    </row>
    <row r="985" spans="1:19" x14ac:dyDescent="0.45">
      <c r="A985" s="1">
        <v>1989</v>
      </c>
      <c r="B985" s="1" t="s">
        <v>23</v>
      </c>
      <c r="C985" s="1" t="s">
        <v>151</v>
      </c>
      <c r="D985" s="1" t="s">
        <v>153</v>
      </c>
      <c r="E985" s="2">
        <v>43888</v>
      </c>
      <c r="F985" s="1" t="s">
        <v>45</v>
      </c>
      <c r="G985" s="1"/>
      <c r="H985" s="7">
        <f>IFERROR(VLOOKUP($C985&amp;":"&amp;$D985, Region!$D:$K, 2, FALSE), "")</f>
        <v>36.814979999999998</v>
      </c>
      <c r="I985" s="7">
        <f>IFERROR(VLOOKUP($C985&amp;":"&amp;$D985, Region!$D:$K, 3, FALSE), "")</f>
        <v>127.113868</v>
      </c>
      <c r="J985" s="7">
        <f>IFERROR(VLOOKUP($C985&amp;":"&amp;$D985, Region!$D:$K, 7, FALSE), "")</f>
        <v>1.91</v>
      </c>
      <c r="K985" s="7">
        <f>IFERROR(VLOOKUP($C985&amp;":"&amp;$D985, Region!$D:$K, 8, FALSE), "")</f>
        <v>10.42</v>
      </c>
      <c r="L985" s="1"/>
      <c r="M985" s="13">
        <f t="shared" si="108"/>
        <v>0.72418676176232</v>
      </c>
      <c r="N985" s="13">
        <f t="shared" si="109"/>
        <v>0.46039848096632752</v>
      </c>
      <c r="O985" s="13">
        <f t="shared" si="110"/>
        <v>-1.1030035803404441</v>
      </c>
      <c r="P985" s="13">
        <f t="shared" si="111"/>
        <v>0.89818506802688114</v>
      </c>
      <c r="Q985" s="13">
        <f t="shared" si="112"/>
        <v>-0.99023684211993945</v>
      </c>
      <c r="R985" s="13">
        <f t="shared" si="113"/>
        <v>-0.56652035701893044</v>
      </c>
      <c r="S985" s="14">
        <f t="shared" si="114"/>
        <v>0</v>
      </c>
    </row>
    <row r="986" spans="1:19" x14ac:dyDescent="0.45">
      <c r="A986" s="1">
        <v>1967</v>
      </c>
      <c r="B986" s="1" t="s">
        <v>23</v>
      </c>
      <c r="C986" s="1" t="s">
        <v>151</v>
      </c>
      <c r="D986" s="1" t="s">
        <v>153</v>
      </c>
      <c r="E986" s="2">
        <v>43888</v>
      </c>
      <c r="F986" s="1" t="s">
        <v>45</v>
      </c>
      <c r="G986" s="1"/>
      <c r="H986" s="7">
        <f>IFERROR(VLOOKUP($C986&amp;":"&amp;$D986, Region!$D:$K, 2, FALSE), "")</f>
        <v>36.814979999999998</v>
      </c>
      <c r="I986" s="7">
        <f>IFERROR(VLOOKUP($C986&amp;":"&amp;$D986, Region!$D:$K, 3, FALSE), "")</f>
        <v>127.113868</v>
      </c>
      <c r="J986" s="7">
        <f>IFERROR(VLOOKUP($C986&amp;":"&amp;$D986, Region!$D:$K, 7, FALSE), "")</f>
        <v>1.91</v>
      </c>
      <c r="K986" s="7">
        <f>IFERROR(VLOOKUP($C986&amp;":"&amp;$D986, Region!$D:$K, 8, FALSE), "")</f>
        <v>10.42</v>
      </c>
      <c r="L986" s="1"/>
      <c r="M986" s="13">
        <f t="shared" si="108"/>
        <v>-0.41046859530143531</v>
      </c>
      <c r="N986" s="13">
        <f t="shared" si="109"/>
        <v>0.46039848096632752</v>
      </c>
      <c r="O986" s="13">
        <f t="shared" si="110"/>
        <v>-1.1030035803404441</v>
      </c>
      <c r="P986" s="13">
        <f t="shared" si="111"/>
        <v>0.89818506802688114</v>
      </c>
      <c r="Q986" s="13">
        <f t="shared" si="112"/>
        <v>-0.99023684211993945</v>
      </c>
      <c r="R986" s="13">
        <f t="shared" si="113"/>
        <v>-0.56652035701893044</v>
      </c>
      <c r="S986" s="14">
        <f t="shared" si="114"/>
        <v>0</v>
      </c>
    </row>
    <row r="987" spans="1:19" x14ac:dyDescent="0.45">
      <c r="A987" s="1">
        <v>1977</v>
      </c>
      <c r="B987" s="1" t="s">
        <v>23</v>
      </c>
      <c r="C987" s="1" t="s">
        <v>151</v>
      </c>
      <c r="D987" s="1" t="s">
        <v>153</v>
      </c>
      <c r="E987" s="2">
        <v>43888</v>
      </c>
      <c r="F987" s="1" t="s">
        <v>45</v>
      </c>
      <c r="G987" s="1"/>
      <c r="H987" s="7">
        <f>IFERROR(VLOOKUP($C987&amp;":"&amp;$D987, Region!$D:$K, 2, FALSE), "")</f>
        <v>36.814979999999998</v>
      </c>
      <c r="I987" s="7">
        <f>IFERROR(VLOOKUP($C987&amp;":"&amp;$D987, Region!$D:$K, 3, FALSE), "")</f>
        <v>127.113868</v>
      </c>
      <c r="J987" s="7">
        <f>IFERROR(VLOOKUP($C987&amp;":"&amp;$D987, Region!$D:$K, 7, FALSE), "")</f>
        <v>1.91</v>
      </c>
      <c r="K987" s="7">
        <f>IFERROR(VLOOKUP($C987&amp;":"&amp;$D987, Region!$D:$K, 8, FALSE), "")</f>
        <v>10.42</v>
      </c>
      <c r="L987" s="1"/>
      <c r="M987" s="13">
        <f t="shared" si="108"/>
        <v>0.10528383972754435</v>
      </c>
      <c r="N987" s="13">
        <f t="shared" si="109"/>
        <v>0.46039848096632752</v>
      </c>
      <c r="O987" s="13">
        <f t="shared" si="110"/>
        <v>-1.1030035803404441</v>
      </c>
      <c r="P987" s="13">
        <f t="shared" si="111"/>
        <v>0.89818506802688114</v>
      </c>
      <c r="Q987" s="13">
        <f t="shared" si="112"/>
        <v>-0.99023684211993945</v>
      </c>
      <c r="R987" s="13">
        <f t="shared" si="113"/>
        <v>-0.56652035701893044</v>
      </c>
      <c r="S987" s="14">
        <f t="shared" si="114"/>
        <v>0</v>
      </c>
    </row>
    <row r="988" spans="1:19" x14ac:dyDescent="0.45">
      <c r="A988" s="1">
        <v>1975</v>
      </c>
      <c r="B988" s="1" t="s">
        <v>23</v>
      </c>
      <c r="C988" s="1" t="s">
        <v>151</v>
      </c>
      <c r="D988" s="1" t="s">
        <v>153</v>
      </c>
      <c r="E988" s="2">
        <v>43888</v>
      </c>
      <c r="F988" s="1" t="s">
        <v>45</v>
      </c>
      <c r="G988" s="1"/>
      <c r="H988" s="7">
        <f>IFERROR(VLOOKUP($C988&amp;":"&amp;$D988, Region!$D:$K, 2, FALSE), "")</f>
        <v>36.814979999999998</v>
      </c>
      <c r="I988" s="7">
        <f>IFERROR(VLOOKUP($C988&amp;":"&amp;$D988, Region!$D:$K, 3, FALSE), "")</f>
        <v>127.113868</v>
      </c>
      <c r="J988" s="7">
        <f>IFERROR(VLOOKUP($C988&amp;":"&amp;$D988, Region!$D:$K, 7, FALSE), "")</f>
        <v>1.91</v>
      </c>
      <c r="K988" s="7">
        <f>IFERROR(VLOOKUP($C988&amp;":"&amp;$D988, Region!$D:$K, 8, FALSE), "")</f>
        <v>10.42</v>
      </c>
      <c r="L988" s="1"/>
      <c r="M988" s="13">
        <f t="shared" si="108"/>
        <v>2.1333527217484104E-3</v>
      </c>
      <c r="N988" s="13">
        <f t="shared" si="109"/>
        <v>0.46039848096632752</v>
      </c>
      <c r="O988" s="13">
        <f t="shared" si="110"/>
        <v>-1.1030035803404441</v>
      </c>
      <c r="P988" s="13">
        <f t="shared" si="111"/>
        <v>0.89818506802688114</v>
      </c>
      <c r="Q988" s="13">
        <f t="shared" si="112"/>
        <v>-0.99023684211993945</v>
      </c>
      <c r="R988" s="13">
        <f t="shared" si="113"/>
        <v>-0.56652035701893044</v>
      </c>
      <c r="S988" s="14">
        <f t="shared" si="114"/>
        <v>0</v>
      </c>
    </row>
    <row r="989" spans="1:19" x14ac:dyDescent="0.45">
      <c r="A989" s="1">
        <v>1977</v>
      </c>
      <c r="B989" s="1" t="s">
        <v>23</v>
      </c>
      <c r="C989" s="1" t="s">
        <v>151</v>
      </c>
      <c r="D989" s="1" t="s">
        <v>153</v>
      </c>
      <c r="E989" s="2">
        <v>43888</v>
      </c>
      <c r="F989" s="1" t="s">
        <v>45</v>
      </c>
      <c r="G989" s="1"/>
      <c r="H989" s="7">
        <f>IFERROR(VLOOKUP($C989&amp;":"&amp;$D989, Region!$D:$K, 2, FALSE), "")</f>
        <v>36.814979999999998</v>
      </c>
      <c r="I989" s="7">
        <f>IFERROR(VLOOKUP($C989&amp;":"&amp;$D989, Region!$D:$K, 3, FALSE), "")</f>
        <v>127.113868</v>
      </c>
      <c r="J989" s="7">
        <f>IFERROR(VLOOKUP($C989&amp;":"&amp;$D989, Region!$D:$K, 7, FALSE), "")</f>
        <v>1.91</v>
      </c>
      <c r="K989" s="7">
        <f>IFERROR(VLOOKUP($C989&amp;":"&amp;$D989, Region!$D:$K, 8, FALSE), "")</f>
        <v>10.42</v>
      </c>
      <c r="L989" s="1"/>
      <c r="M989" s="13">
        <f t="shared" si="108"/>
        <v>0.10528383972754435</v>
      </c>
      <c r="N989" s="13">
        <f t="shared" si="109"/>
        <v>0.46039848096632752</v>
      </c>
      <c r="O989" s="13">
        <f t="shared" si="110"/>
        <v>-1.1030035803404441</v>
      </c>
      <c r="P989" s="13">
        <f t="shared" si="111"/>
        <v>0.89818506802688114</v>
      </c>
      <c r="Q989" s="13">
        <f t="shared" si="112"/>
        <v>-0.99023684211993945</v>
      </c>
      <c r="R989" s="13">
        <f t="shared" si="113"/>
        <v>-0.56652035701893044</v>
      </c>
      <c r="S989" s="14">
        <f t="shared" si="114"/>
        <v>0</v>
      </c>
    </row>
    <row r="990" spans="1:19" x14ac:dyDescent="0.45">
      <c r="A990" s="1">
        <v>1974</v>
      </c>
      <c r="B990" s="1" t="s">
        <v>23</v>
      </c>
      <c r="C990" s="1" t="s">
        <v>151</v>
      </c>
      <c r="D990" s="1" t="s">
        <v>153</v>
      </c>
      <c r="E990" s="2">
        <v>43888</v>
      </c>
      <c r="F990" s="1" t="s">
        <v>27</v>
      </c>
      <c r="G990" s="1"/>
      <c r="H990" s="7">
        <f>IFERROR(VLOOKUP($C990&amp;":"&amp;$D990, Region!$D:$K, 2, FALSE), "")</f>
        <v>36.814979999999998</v>
      </c>
      <c r="I990" s="7">
        <f>IFERROR(VLOOKUP($C990&amp;":"&amp;$D990, Region!$D:$K, 3, FALSE), "")</f>
        <v>127.113868</v>
      </c>
      <c r="J990" s="7">
        <f>IFERROR(VLOOKUP($C990&amp;":"&amp;$D990, Region!$D:$K, 7, FALSE), "")</f>
        <v>1.91</v>
      </c>
      <c r="K990" s="7">
        <f>IFERROR(VLOOKUP($C990&amp;":"&amp;$D990, Region!$D:$K, 8, FALSE), "")</f>
        <v>10.42</v>
      </c>
      <c r="L990" s="1"/>
      <c r="M990" s="13">
        <f t="shared" si="108"/>
        <v>-4.9441890781149557E-2</v>
      </c>
      <c r="N990" s="13">
        <f t="shared" si="109"/>
        <v>0.46039848096632752</v>
      </c>
      <c r="O990" s="13">
        <f t="shared" si="110"/>
        <v>-1.1030035803404441</v>
      </c>
      <c r="P990" s="13">
        <f t="shared" si="111"/>
        <v>0.89818506802688114</v>
      </c>
      <c r="Q990" s="13">
        <f t="shared" si="112"/>
        <v>-0.99023684211993945</v>
      </c>
      <c r="R990" s="13">
        <f t="shared" si="113"/>
        <v>-0.56652035701893044</v>
      </c>
      <c r="S990" s="14">
        <f t="shared" si="114"/>
        <v>1</v>
      </c>
    </row>
    <row r="991" spans="1:19" x14ac:dyDescent="0.45">
      <c r="A991" s="1">
        <v>1980</v>
      </c>
      <c r="B991" s="1" t="s">
        <v>23</v>
      </c>
      <c r="C991" s="1" t="s">
        <v>151</v>
      </c>
      <c r="D991" s="1" t="s">
        <v>153</v>
      </c>
      <c r="E991" s="2">
        <v>43888</v>
      </c>
      <c r="F991" s="1" t="s">
        <v>27</v>
      </c>
      <c r="G991" s="1"/>
      <c r="H991" s="7">
        <f>IFERROR(VLOOKUP($C991&amp;":"&amp;$D991, Region!$D:$K, 2, FALSE), "")</f>
        <v>36.814979999999998</v>
      </c>
      <c r="I991" s="7">
        <f>IFERROR(VLOOKUP($C991&amp;":"&amp;$D991, Region!$D:$K, 3, FALSE), "")</f>
        <v>127.113868</v>
      </c>
      <c r="J991" s="7">
        <f>IFERROR(VLOOKUP($C991&amp;":"&amp;$D991, Region!$D:$K, 7, FALSE), "")</f>
        <v>1.91</v>
      </c>
      <c r="K991" s="7">
        <f>IFERROR(VLOOKUP($C991&amp;":"&amp;$D991, Region!$D:$K, 8, FALSE), "")</f>
        <v>10.42</v>
      </c>
      <c r="L991" s="1"/>
      <c r="M991" s="13">
        <f t="shared" si="108"/>
        <v>0.26000957023623827</v>
      </c>
      <c r="N991" s="13">
        <f t="shared" si="109"/>
        <v>0.46039848096632752</v>
      </c>
      <c r="O991" s="13">
        <f t="shared" si="110"/>
        <v>-1.1030035803404441</v>
      </c>
      <c r="P991" s="13">
        <f t="shared" si="111"/>
        <v>0.89818506802688114</v>
      </c>
      <c r="Q991" s="13">
        <f t="shared" si="112"/>
        <v>-0.99023684211993945</v>
      </c>
      <c r="R991" s="13">
        <f t="shared" si="113"/>
        <v>-0.56652035701893044</v>
      </c>
      <c r="S991" s="14">
        <f t="shared" si="114"/>
        <v>1</v>
      </c>
    </row>
    <row r="992" spans="1:19" x14ac:dyDescent="0.45">
      <c r="A992" s="1">
        <v>1990</v>
      </c>
      <c r="B992" s="1" t="s">
        <v>23</v>
      </c>
      <c r="C992" s="1" t="s">
        <v>151</v>
      </c>
      <c r="D992" s="1" t="s">
        <v>153</v>
      </c>
      <c r="E992" s="2">
        <v>43888</v>
      </c>
      <c r="F992" s="1" t="s">
        <v>45</v>
      </c>
      <c r="G992" s="1"/>
      <c r="H992" s="7">
        <f>IFERROR(VLOOKUP($C992&amp;":"&amp;$D992, Region!$D:$K, 2, FALSE), "")</f>
        <v>36.814979999999998</v>
      </c>
      <c r="I992" s="7">
        <f>IFERROR(VLOOKUP($C992&amp;":"&amp;$D992, Region!$D:$K, 3, FALSE), "")</f>
        <v>127.113868</v>
      </c>
      <c r="J992" s="7">
        <f>IFERROR(VLOOKUP($C992&amp;":"&amp;$D992, Region!$D:$K, 7, FALSE), "")</f>
        <v>1.91</v>
      </c>
      <c r="K992" s="7">
        <f>IFERROR(VLOOKUP($C992&amp;":"&amp;$D992, Region!$D:$K, 8, FALSE), "")</f>
        <v>10.42</v>
      </c>
      <c r="L992" s="1"/>
      <c r="M992" s="13">
        <f t="shared" si="108"/>
        <v>0.77576200526521788</v>
      </c>
      <c r="N992" s="13">
        <f t="shared" si="109"/>
        <v>0.46039848096632752</v>
      </c>
      <c r="O992" s="13">
        <f t="shared" si="110"/>
        <v>-1.1030035803404441</v>
      </c>
      <c r="P992" s="13">
        <f t="shared" si="111"/>
        <v>0.89818506802688114</v>
      </c>
      <c r="Q992" s="13">
        <f t="shared" si="112"/>
        <v>-0.99023684211993945</v>
      </c>
      <c r="R992" s="13">
        <f t="shared" si="113"/>
        <v>-0.56652035701893044</v>
      </c>
      <c r="S992" s="14">
        <f t="shared" si="114"/>
        <v>0</v>
      </c>
    </row>
    <row r="993" spans="1:19" x14ac:dyDescent="0.45">
      <c r="A993" s="1">
        <v>1979</v>
      </c>
      <c r="B993" s="1" t="s">
        <v>23</v>
      </c>
      <c r="C993" s="1" t="s">
        <v>151</v>
      </c>
      <c r="D993" s="1" t="s">
        <v>153</v>
      </c>
      <c r="E993" s="2">
        <v>43888</v>
      </c>
      <c r="F993" s="1" t="s">
        <v>45</v>
      </c>
      <c r="G993" s="1"/>
      <c r="H993" s="7">
        <f>IFERROR(VLOOKUP($C993&amp;":"&amp;$D993, Region!$D:$K, 2, FALSE), "")</f>
        <v>36.814979999999998</v>
      </c>
      <c r="I993" s="7">
        <f>IFERROR(VLOOKUP($C993&amp;":"&amp;$D993, Region!$D:$K, 3, FALSE), "")</f>
        <v>127.113868</v>
      </c>
      <c r="J993" s="7">
        <f>IFERROR(VLOOKUP($C993&amp;":"&amp;$D993, Region!$D:$K, 7, FALSE), "")</f>
        <v>1.91</v>
      </c>
      <c r="K993" s="7">
        <f>IFERROR(VLOOKUP($C993&amp;":"&amp;$D993, Region!$D:$K, 8, FALSE), "")</f>
        <v>10.42</v>
      </c>
      <c r="L993" s="1"/>
      <c r="M993" s="13">
        <f t="shared" si="108"/>
        <v>0.20843432673334028</v>
      </c>
      <c r="N993" s="13">
        <f t="shared" si="109"/>
        <v>0.46039848096632752</v>
      </c>
      <c r="O993" s="13">
        <f t="shared" si="110"/>
        <v>-1.1030035803404441</v>
      </c>
      <c r="P993" s="13">
        <f t="shared" si="111"/>
        <v>0.89818506802688114</v>
      </c>
      <c r="Q993" s="13">
        <f t="shared" si="112"/>
        <v>-0.99023684211993945</v>
      </c>
      <c r="R993" s="13">
        <f t="shared" si="113"/>
        <v>-0.56652035701893044</v>
      </c>
      <c r="S993" s="14">
        <f t="shared" si="114"/>
        <v>0</v>
      </c>
    </row>
    <row r="994" spans="1:19" x14ac:dyDescent="0.45">
      <c r="A994" s="1">
        <v>1980</v>
      </c>
      <c r="B994" s="1" t="s">
        <v>23</v>
      </c>
      <c r="C994" s="1" t="s">
        <v>151</v>
      </c>
      <c r="D994" s="1" t="s">
        <v>153</v>
      </c>
      <c r="E994" s="2">
        <v>43889</v>
      </c>
      <c r="F994" s="1" t="s">
        <v>45</v>
      </c>
      <c r="G994" s="1"/>
      <c r="H994" s="7">
        <f>IFERROR(VLOOKUP($C994&amp;":"&amp;$D994, Region!$D:$K, 2, FALSE), "")</f>
        <v>36.814979999999998</v>
      </c>
      <c r="I994" s="7">
        <f>IFERROR(VLOOKUP($C994&amp;":"&amp;$D994, Region!$D:$K, 3, FALSE), "")</f>
        <v>127.113868</v>
      </c>
      <c r="J994" s="7">
        <f>IFERROR(VLOOKUP($C994&amp;":"&amp;$D994, Region!$D:$K, 7, FALSE), "")</f>
        <v>1.91</v>
      </c>
      <c r="K994" s="7">
        <f>IFERROR(VLOOKUP($C994&amp;":"&amp;$D994, Region!$D:$K, 8, FALSE), "")</f>
        <v>10.42</v>
      </c>
      <c r="L994" s="1"/>
      <c r="M994" s="13">
        <f t="shared" si="108"/>
        <v>0.26000957023623827</v>
      </c>
      <c r="N994" s="13">
        <f t="shared" si="109"/>
        <v>0.46039848096632752</v>
      </c>
      <c r="O994" s="13">
        <f t="shared" si="110"/>
        <v>-1.1030035803404441</v>
      </c>
      <c r="P994" s="13">
        <f t="shared" si="111"/>
        <v>0.89818506802688114</v>
      </c>
      <c r="Q994" s="13">
        <f t="shared" si="112"/>
        <v>-0.99023684211993945</v>
      </c>
      <c r="R994" s="13">
        <f t="shared" si="113"/>
        <v>-0.43944244522308651</v>
      </c>
      <c r="S994" s="14">
        <f t="shared" si="114"/>
        <v>0</v>
      </c>
    </row>
    <row r="995" spans="1:19" x14ac:dyDescent="0.45">
      <c r="A995" s="1">
        <v>1989</v>
      </c>
      <c r="B995" s="1" t="s">
        <v>23</v>
      </c>
      <c r="C995" s="1" t="s">
        <v>151</v>
      </c>
      <c r="D995" s="1" t="s">
        <v>153</v>
      </c>
      <c r="E995" s="2">
        <v>43889</v>
      </c>
      <c r="F995" s="1" t="s">
        <v>45</v>
      </c>
      <c r="G995" s="1"/>
      <c r="H995" s="7">
        <f>IFERROR(VLOOKUP($C995&amp;":"&amp;$D995, Region!$D:$K, 2, FALSE), "")</f>
        <v>36.814979999999998</v>
      </c>
      <c r="I995" s="7">
        <f>IFERROR(VLOOKUP($C995&amp;":"&amp;$D995, Region!$D:$K, 3, FALSE), "")</f>
        <v>127.113868</v>
      </c>
      <c r="J995" s="7">
        <f>IFERROR(VLOOKUP($C995&amp;":"&amp;$D995, Region!$D:$K, 7, FALSE), "")</f>
        <v>1.91</v>
      </c>
      <c r="K995" s="7">
        <f>IFERROR(VLOOKUP($C995&amp;":"&amp;$D995, Region!$D:$K, 8, FALSE), "")</f>
        <v>10.42</v>
      </c>
      <c r="L995" s="1"/>
      <c r="M995" s="13">
        <f t="shared" si="108"/>
        <v>0.72418676176232</v>
      </c>
      <c r="N995" s="13">
        <f t="shared" si="109"/>
        <v>0.46039848096632752</v>
      </c>
      <c r="O995" s="13">
        <f t="shared" si="110"/>
        <v>-1.1030035803404441</v>
      </c>
      <c r="P995" s="13">
        <f t="shared" si="111"/>
        <v>0.89818506802688114</v>
      </c>
      <c r="Q995" s="13">
        <f t="shared" si="112"/>
        <v>-0.99023684211993945</v>
      </c>
      <c r="R995" s="13">
        <f t="shared" si="113"/>
        <v>-0.43944244522308651</v>
      </c>
      <c r="S995" s="14">
        <f t="shared" si="114"/>
        <v>0</v>
      </c>
    </row>
    <row r="996" spans="1:19" x14ac:dyDescent="0.45">
      <c r="A996" s="1">
        <v>1982</v>
      </c>
      <c r="B996" s="1" t="s">
        <v>23</v>
      </c>
      <c r="C996" s="1" t="s">
        <v>151</v>
      </c>
      <c r="D996" s="1" t="s">
        <v>153</v>
      </c>
      <c r="E996" s="2">
        <v>43889</v>
      </c>
      <c r="F996" s="1" t="s">
        <v>27</v>
      </c>
      <c r="G996" s="1"/>
      <c r="H996" s="7">
        <f>IFERROR(VLOOKUP($C996&amp;":"&amp;$D996, Region!$D:$K, 2, FALSE), "")</f>
        <v>36.814979999999998</v>
      </c>
      <c r="I996" s="7">
        <f>IFERROR(VLOOKUP($C996&amp;":"&amp;$D996, Region!$D:$K, 3, FALSE), "")</f>
        <v>127.113868</v>
      </c>
      <c r="J996" s="7">
        <f>IFERROR(VLOOKUP($C996&amp;":"&amp;$D996, Region!$D:$K, 7, FALSE), "")</f>
        <v>1.91</v>
      </c>
      <c r="K996" s="7">
        <f>IFERROR(VLOOKUP($C996&amp;":"&amp;$D996, Region!$D:$K, 8, FALSE), "")</f>
        <v>10.42</v>
      </c>
      <c r="L996" s="1"/>
      <c r="M996" s="13">
        <f t="shared" si="108"/>
        <v>0.36316005724203421</v>
      </c>
      <c r="N996" s="13">
        <f t="shared" si="109"/>
        <v>0.46039848096632752</v>
      </c>
      <c r="O996" s="13">
        <f t="shared" si="110"/>
        <v>-1.1030035803404441</v>
      </c>
      <c r="P996" s="13">
        <f t="shared" si="111"/>
        <v>0.89818506802688114</v>
      </c>
      <c r="Q996" s="13">
        <f t="shared" si="112"/>
        <v>-0.99023684211993945</v>
      </c>
      <c r="R996" s="13">
        <f t="shared" si="113"/>
        <v>-0.43944244522308651</v>
      </c>
      <c r="S996" s="14">
        <f t="shared" si="114"/>
        <v>1</v>
      </c>
    </row>
    <row r="997" spans="1:19" x14ac:dyDescent="0.45">
      <c r="A997" s="1">
        <v>1969</v>
      </c>
      <c r="B997" s="1" t="s">
        <v>23</v>
      </c>
      <c r="C997" s="1" t="s">
        <v>151</v>
      </c>
      <c r="D997" s="1" t="s">
        <v>153</v>
      </c>
      <c r="E997" s="2">
        <v>43889</v>
      </c>
      <c r="F997" s="1" t="s">
        <v>45</v>
      </c>
      <c r="G997" s="1"/>
      <c r="H997" s="7">
        <f>IFERROR(VLOOKUP($C997&amp;":"&amp;$D997, Region!$D:$K, 2, FALSE), "")</f>
        <v>36.814979999999998</v>
      </c>
      <c r="I997" s="7">
        <f>IFERROR(VLOOKUP($C997&amp;":"&amp;$D997, Region!$D:$K, 3, FALSE), "")</f>
        <v>127.113868</v>
      </c>
      <c r="J997" s="7">
        <f>IFERROR(VLOOKUP($C997&amp;":"&amp;$D997, Region!$D:$K, 7, FALSE), "")</f>
        <v>1.91</v>
      </c>
      <c r="K997" s="7">
        <f>IFERROR(VLOOKUP($C997&amp;":"&amp;$D997, Region!$D:$K, 8, FALSE), "")</f>
        <v>10.42</v>
      </c>
      <c r="L997" s="1"/>
      <c r="M997" s="13">
        <f t="shared" si="108"/>
        <v>-0.30731810829563938</v>
      </c>
      <c r="N997" s="13">
        <f t="shared" si="109"/>
        <v>0.46039848096632752</v>
      </c>
      <c r="O997" s="13">
        <f t="shared" si="110"/>
        <v>-1.1030035803404441</v>
      </c>
      <c r="P997" s="13">
        <f t="shared" si="111"/>
        <v>0.89818506802688114</v>
      </c>
      <c r="Q997" s="13">
        <f t="shared" si="112"/>
        <v>-0.99023684211993945</v>
      </c>
      <c r="R997" s="13">
        <f t="shared" si="113"/>
        <v>-0.43944244522308651</v>
      </c>
      <c r="S997" s="14">
        <f t="shared" si="114"/>
        <v>0</v>
      </c>
    </row>
    <row r="998" spans="1:19" x14ac:dyDescent="0.45">
      <c r="A998" s="1">
        <v>1971</v>
      </c>
      <c r="B998" s="1" t="s">
        <v>23</v>
      </c>
      <c r="C998" s="1" t="s">
        <v>151</v>
      </c>
      <c r="D998" s="1" t="s">
        <v>153</v>
      </c>
      <c r="E998" s="2">
        <v>43889</v>
      </c>
      <c r="F998" s="1" t="s">
        <v>45</v>
      </c>
      <c r="G998" s="1"/>
      <c r="H998" s="7">
        <f>IFERROR(VLOOKUP($C998&amp;":"&amp;$D998, Region!$D:$K, 2, FALSE), "")</f>
        <v>36.814979999999998</v>
      </c>
      <c r="I998" s="7">
        <f>IFERROR(VLOOKUP($C998&amp;":"&amp;$D998, Region!$D:$K, 3, FALSE), "")</f>
        <v>127.113868</v>
      </c>
      <c r="J998" s="7">
        <f>IFERROR(VLOOKUP($C998&amp;":"&amp;$D998, Region!$D:$K, 7, FALSE), "")</f>
        <v>1.91</v>
      </c>
      <c r="K998" s="7">
        <f>IFERROR(VLOOKUP($C998&amp;":"&amp;$D998, Region!$D:$K, 8, FALSE), "")</f>
        <v>10.42</v>
      </c>
      <c r="L998" s="1"/>
      <c r="M998" s="13">
        <f t="shared" si="108"/>
        <v>-0.20416762128984345</v>
      </c>
      <c r="N998" s="13">
        <f t="shared" si="109"/>
        <v>0.46039848096632752</v>
      </c>
      <c r="O998" s="13">
        <f t="shared" si="110"/>
        <v>-1.1030035803404441</v>
      </c>
      <c r="P998" s="13">
        <f t="shared" si="111"/>
        <v>0.89818506802688114</v>
      </c>
      <c r="Q998" s="13">
        <f t="shared" si="112"/>
        <v>-0.99023684211993945</v>
      </c>
      <c r="R998" s="13">
        <f t="shared" si="113"/>
        <v>-0.43944244522308651</v>
      </c>
      <c r="S998" s="14">
        <f t="shared" si="114"/>
        <v>0</v>
      </c>
    </row>
    <row r="999" spans="1:19" x14ac:dyDescent="0.45">
      <c r="A999" s="1">
        <v>1971</v>
      </c>
      <c r="B999" s="1" t="s">
        <v>23</v>
      </c>
      <c r="C999" s="1" t="s">
        <v>151</v>
      </c>
      <c r="D999" s="1" t="s">
        <v>153</v>
      </c>
      <c r="E999" s="2">
        <v>43889</v>
      </c>
      <c r="F999" s="1" t="s">
        <v>27</v>
      </c>
      <c r="G999" s="1"/>
      <c r="H999" s="7">
        <f>IFERROR(VLOOKUP($C999&amp;":"&amp;$D999, Region!$D:$K, 2, FALSE), "")</f>
        <v>36.814979999999998</v>
      </c>
      <c r="I999" s="7">
        <f>IFERROR(VLOOKUP($C999&amp;":"&amp;$D999, Region!$D:$K, 3, FALSE), "")</f>
        <v>127.113868</v>
      </c>
      <c r="J999" s="7">
        <f>IFERROR(VLOOKUP($C999&amp;":"&amp;$D999, Region!$D:$K, 7, FALSE), "")</f>
        <v>1.91</v>
      </c>
      <c r="K999" s="7">
        <f>IFERROR(VLOOKUP($C999&amp;":"&amp;$D999, Region!$D:$K, 8, FALSE), "")</f>
        <v>10.42</v>
      </c>
      <c r="L999" s="1"/>
      <c r="M999" s="13">
        <f t="shared" si="108"/>
        <v>-0.20416762128984345</v>
      </c>
      <c r="N999" s="13">
        <f t="shared" si="109"/>
        <v>0.46039848096632752</v>
      </c>
      <c r="O999" s="13">
        <f t="shared" si="110"/>
        <v>-1.1030035803404441</v>
      </c>
      <c r="P999" s="13">
        <f t="shared" si="111"/>
        <v>0.89818506802688114</v>
      </c>
      <c r="Q999" s="13">
        <f t="shared" si="112"/>
        <v>-0.99023684211993945</v>
      </c>
      <c r="R999" s="13">
        <f t="shared" si="113"/>
        <v>-0.43944244522308651</v>
      </c>
      <c r="S999" s="14">
        <f t="shared" si="114"/>
        <v>1</v>
      </c>
    </row>
    <row r="1000" spans="1:19" x14ac:dyDescent="0.45">
      <c r="A1000" s="1">
        <v>1959</v>
      </c>
      <c r="B1000" s="1" t="s">
        <v>23</v>
      </c>
      <c r="C1000" s="1" t="s">
        <v>151</v>
      </c>
      <c r="D1000" s="1" t="s">
        <v>153</v>
      </c>
      <c r="E1000" s="2">
        <v>43889</v>
      </c>
      <c r="F1000" s="1" t="s">
        <v>27</v>
      </c>
      <c r="G1000" s="1"/>
      <c r="H1000" s="7">
        <f>IFERROR(VLOOKUP($C1000&amp;":"&amp;$D1000, Region!$D:$K, 2, FALSE), "")</f>
        <v>36.814979999999998</v>
      </c>
      <c r="I1000" s="7">
        <f>IFERROR(VLOOKUP($C1000&amp;":"&amp;$D1000, Region!$D:$K, 3, FALSE), "")</f>
        <v>127.113868</v>
      </c>
      <c r="J1000" s="7">
        <f>IFERROR(VLOOKUP($C1000&amp;":"&amp;$D1000, Region!$D:$K, 7, FALSE), "")</f>
        <v>1.91</v>
      </c>
      <c r="K1000" s="7">
        <f>IFERROR(VLOOKUP($C1000&amp;":"&amp;$D1000, Region!$D:$K, 8, FALSE), "")</f>
        <v>10.42</v>
      </c>
      <c r="L1000" s="1"/>
      <c r="M1000" s="13">
        <f t="shared" si="108"/>
        <v>-0.82307054332461904</v>
      </c>
      <c r="N1000" s="13">
        <f t="shared" si="109"/>
        <v>0.46039848096632752</v>
      </c>
      <c r="O1000" s="13">
        <f t="shared" si="110"/>
        <v>-1.1030035803404441</v>
      </c>
      <c r="P1000" s="13">
        <f t="shared" si="111"/>
        <v>0.89818506802688114</v>
      </c>
      <c r="Q1000" s="13">
        <f t="shared" si="112"/>
        <v>-0.99023684211993945</v>
      </c>
      <c r="R1000" s="13">
        <f t="shared" si="113"/>
        <v>-0.43944244522308651</v>
      </c>
      <c r="S1000" s="14">
        <f t="shared" si="114"/>
        <v>1</v>
      </c>
    </row>
    <row r="1001" spans="1:19" x14ac:dyDescent="0.45">
      <c r="A1001" s="1">
        <v>1981</v>
      </c>
      <c r="B1001" s="1" t="s">
        <v>23</v>
      </c>
      <c r="C1001" s="1" t="s">
        <v>151</v>
      </c>
      <c r="D1001" s="1" t="s">
        <v>153</v>
      </c>
      <c r="E1001" s="2">
        <v>43889</v>
      </c>
      <c r="F1001" s="1" t="s">
        <v>45</v>
      </c>
      <c r="G1001" s="1"/>
      <c r="H1001" s="7">
        <f>IFERROR(VLOOKUP($C1001&amp;":"&amp;$D1001, Region!$D:$K, 2, FALSE), "")</f>
        <v>36.814979999999998</v>
      </c>
      <c r="I1001" s="7">
        <f>IFERROR(VLOOKUP($C1001&amp;":"&amp;$D1001, Region!$D:$K, 3, FALSE), "")</f>
        <v>127.113868</v>
      </c>
      <c r="J1001" s="7">
        <f>IFERROR(VLOOKUP($C1001&amp;":"&amp;$D1001, Region!$D:$K, 7, FALSE), "")</f>
        <v>1.91</v>
      </c>
      <c r="K1001" s="7">
        <f>IFERROR(VLOOKUP($C1001&amp;":"&amp;$D1001, Region!$D:$K, 8, FALSE), "")</f>
        <v>10.42</v>
      </c>
      <c r="L1001" s="1"/>
      <c r="M1001" s="13">
        <f t="shared" si="108"/>
        <v>0.31158481373913621</v>
      </c>
      <c r="N1001" s="13">
        <f t="shared" si="109"/>
        <v>0.46039848096632752</v>
      </c>
      <c r="O1001" s="13">
        <f t="shared" si="110"/>
        <v>-1.1030035803404441</v>
      </c>
      <c r="P1001" s="13">
        <f t="shared" si="111"/>
        <v>0.89818506802688114</v>
      </c>
      <c r="Q1001" s="13">
        <f t="shared" si="112"/>
        <v>-0.99023684211993945</v>
      </c>
      <c r="R1001" s="13">
        <f t="shared" si="113"/>
        <v>-0.43944244522308651</v>
      </c>
      <c r="S1001" s="14">
        <f t="shared" si="114"/>
        <v>0</v>
      </c>
    </row>
    <row r="1002" spans="1:19" x14ac:dyDescent="0.45">
      <c r="A1002" s="1">
        <v>1979</v>
      </c>
      <c r="B1002" s="1" t="s">
        <v>23</v>
      </c>
      <c r="C1002" s="1" t="s">
        <v>151</v>
      </c>
      <c r="D1002" s="1" t="s">
        <v>153</v>
      </c>
      <c r="E1002" s="2">
        <v>43889</v>
      </c>
      <c r="F1002" s="1" t="s">
        <v>45</v>
      </c>
      <c r="G1002" s="1"/>
      <c r="H1002" s="7">
        <f>IFERROR(VLOOKUP($C1002&amp;":"&amp;$D1002, Region!$D:$K, 2, FALSE), "")</f>
        <v>36.814979999999998</v>
      </c>
      <c r="I1002" s="7">
        <f>IFERROR(VLOOKUP($C1002&amp;":"&amp;$D1002, Region!$D:$K, 3, FALSE), "")</f>
        <v>127.113868</v>
      </c>
      <c r="J1002" s="7">
        <f>IFERROR(VLOOKUP($C1002&amp;":"&amp;$D1002, Region!$D:$K, 7, FALSE), "")</f>
        <v>1.91</v>
      </c>
      <c r="K1002" s="7">
        <f>IFERROR(VLOOKUP($C1002&amp;":"&amp;$D1002, Region!$D:$K, 8, FALSE), "")</f>
        <v>10.42</v>
      </c>
      <c r="L1002" s="1"/>
      <c r="M1002" s="13">
        <f t="shared" si="108"/>
        <v>0.20843432673334028</v>
      </c>
      <c r="N1002" s="13">
        <f t="shared" si="109"/>
        <v>0.46039848096632752</v>
      </c>
      <c r="O1002" s="13">
        <f t="shared" si="110"/>
        <v>-1.1030035803404441</v>
      </c>
      <c r="P1002" s="13">
        <f t="shared" si="111"/>
        <v>0.89818506802688114</v>
      </c>
      <c r="Q1002" s="13">
        <f t="shared" si="112"/>
        <v>-0.99023684211993945</v>
      </c>
      <c r="R1002" s="13">
        <f t="shared" si="113"/>
        <v>-0.43944244522308651</v>
      </c>
      <c r="S1002" s="14">
        <f t="shared" si="114"/>
        <v>0</v>
      </c>
    </row>
    <row r="1003" spans="1:19" x14ac:dyDescent="0.45">
      <c r="A1003" s="1">
        <v>1975</v>
      </c>
      <c r="B1003" s="1" t="s">
        <v>23</v>
      </c>
      <c r="C1003" s="1" t="s">
        <v>151</v>
      </c>
      <c r="D1003" s="1" t="s">
        <v>153</v>
      </c>
      <c r="E1003" s="2">
        <v>43889</v>
      </c>
      <c r="F1003" s="1" t="s">
        <v>45</v>
      </c>
      <c r="G1003" s="1"/>
      <c r="H1003" s="7">
        <f>IFERROR(VLOOKUP($C1003&amp;":"&amp;$D1003, Region!$D:$K, 2, FALSE), "")</f>
        <v>36.814979999999998</v>
      </c>
      <c r="I1003" s="7">
        <f>IFERROR(VLOOKUP($C1003&amp;":"&amp;$D1003, Region!$D:$K, 3, FALSE), "")</f>
        <v>127.113868</v>
      </c>
      <c r="J1003" s="7">
        <f>IFERROR(VLOOKUP($C1003&amp;":"&amp;$D1003, Region!$D:$K, 7, FALSE), "")</f>
        <v>1.91</v>
      </c>
      <c r="K1003" s="7">
        <f>IFERROR(VLOOKUP($C1003&amp;":"&amp;$D1003, Region!$D:$K, 8, FALSE), "")</f>
        <v>10.42</v>
      </c>
      <c r="L1003" s="1"/>
      <c r="M1003" s="13">
        <f t="shared" si="108"/>
        <v>2.1333527217484104E-3</v>
      </c>
      <c r="N1003" s="13">
        <f t="shared" si="109"/>
        <v>0.46039848096632752</v>
      </c>
      <c r="O1003" s="13">
        <f t="shared" si="110"/>
        <v>-1.1030035803404441</v>
      </c>
      <c r="P1003" s="13">
        <f t="shared" si="111"/>
        <v>0.89818506802688114</v>
      </c>
      <c r="Q1003" s="13">
        <f t="shared" si="112"/>
        <v>-0.99023684211993945</v>
      </c>
      <c r="R1003" s="13">
        <f t="shared" si="113"/>
        <v>-0.43944244522308651</v>
      </c>
      <c r="S1003" s="14">
        <f t="shared" si="114"/>
        <v>0</v>
      </c>
    </row>
    <row r="1004" spans="1:19" x14ac:dyDescent="0.45">
      <c r="A1004" s="1">
        <v>1966</v>
      </c>
      <c r="B1004" s="1" t="s">
        <v>23</v>
      </c>
      <c r="C1004" s="1" t="s">
        <v>151</v>
      </c>
      <c r="D1004" s="1" t="s">
        <v>153</v>
      </c>
      <c r="E1004" s="2">
        <v>43889</v>
      </c>
      <c r="F1004" s="1" t="s">
        <v>45</v>
      </c>
      <c r="G1004" s="1"/>
      <c r="H1004" s="7">
        <f>IFERROR(VLOOKUP($C1004&amp;":"&amp;$D1004, Region!$D:$K, 2, FALSE), "")</f>
        <v>36.814979999999998</v>
      </c>
      <c r="I1004" s="7">
        <f>IFERROR(VLOOKUP($C1004&amp;":"&amp;$D1004, Region!$D:$K, 3, FALSE), "")</f>
        <v>127.113868</v>
      </c>
      <c r="J1004" s="7">
        <f>IFERROR(VLOOKUP($C1004&amp;":"&amp;$D1004, Region!$D:$K, 7, FALSE), "")</f>
        <v>1.91</v>
      </c>
      <c r="K1004" s="7">
        <f>IFERROR(VLOOKUP($C1004&amp;":"&amp;$D1004, Region!$D:$K, 8, FALSE), "")</f>
        <v>10.42</v>
      </c>
      <c r="L1004" s="1"/>
      <c r="M1004" s="13">
        <f t="shared" si="108"/>
        <v>-0.46204383880433331</v>
      </c>
      <c r="N1004" s="13">
        <f t="shared" si="109"/>
        <v>0.46039848096632752</v>
      </c>
      <c r="O1004" s="13">
        <f t="shared" si="110"/>
        <v>-1.1030035803404441</v>
      </c>
      <c r="P1004" s="13">
        <f t="shared" si="111"/>
        <v>0.89818506802688114</v>
      </c>
      <c r="Q1004" s="13">
        <f t="shared" si="112"/>
        <v>-0.99023684211993945</v>
      </c>
      <c r="R1004" s="13">
        <f t="shared" si="113"/>
        <v>-0.43944244522308651</v>
      </c>
      <c r="S1004" s="14">
        <f t="shared" si="114"/>
        <v>0</v>
      </c>
    </row>
    <row r="1005" spans="1:19" x14ac:dyDescent="0.45">
      <c r="A1005" s="1">
        <v>1977</v>
      </c>
      <c r="B1005" s="1" t="s">
        <v>23</v>
      </c>
      <c r="C1005" s="1" t="s">
        <v>151</v>
      </c>
      <c r="D1005" s="1" t="s">
        <v>153</v>
      </c>
      <c r="E1005" s="2">
        <v>43889</v>
      </c>
      <c r="F1005" s="1" t="s">
        <v>27</v>
      </c>
      <c r="G1005" s="1"/>
      <c r="H1005" s="7">
        <f>IFERROR(VLOOKUP($C1005&amp;":"&amp;$D1005, Region!$D:$K, 2, FALSE), "")</f>
        <v>36.814979999999998</v>
      </c>
      <c r="I1005" s="7">
        <f>IFERROR(VLOOKUP($C1005&amp;":"&amp;$D1005, Region!$D:$K, 3, FALSE), "")</f>
        <v>127.113868</v>
      </c>
      <c r="J1005" s="7">
        <f>IFERROR(VLOOKUP($C1005&amp;":"&amp;$D1005, Region!$D:$K, 7, FALSE), "")</f>
        <v>1.91</v>
      </c>
      <c r="K1005" s="7">
        <f>IFERROR(VLOOKUP($C1005&amp;":"&amp;$D1005, Region!$D:$K, 8, FALSE), "")</f>
        <v>10.42</v>
      </c>
      <c r="L1005" s="1"/>
      <c r="M1005" s="13">
        <f t="shared" si="108"/>
        <v>0.10528383972754435</v>
      </c>
      <c r="N1005" s="13">
        <f t="shared" si="109"/>
        <v>0.46039848096632752</v>
      </c>
      <c r="O1005" s="13">
        <f t="shared" si="110"/>
        <v>-1.1030035803404441</v>
      </c>
      <c r="P1005" s="13">
        <f t="shared" si="111"/>
        <v>0.89818506802688114</v>
      </c>
      <c r="Q1005" s="13">
        <f t="shared" si="112"/>
        <v>-0.99023684211993945</v>
      </c>
      <c r="R1005" s="13">
        <f t="shared" si="113"/>
        <v>-0.43944244522308651</v>
      </c>
      <c r="S1005" s="14">
        <f t="shared" si="114"/>
        <v>1</v>
      </c>
    </row>
    <row r="1006" spans="1:19" x14ac:dyDescent="0.45">
      <c r="A1006" s="1">
        <v>1982</v>
      </c>
      <c r="B1006" s="1" t="s">
        <v>23</v>
      </c>
      <c r="C1006" s="1" t="s">
        <v>151</v>
      </c>
      <c r="D1006" s="1" t="s">
        <v>153</v>
      </c>
      <c r="E1006" s="2">
        <v>43889</v>
      </c>
      <c r="F1006" s="1" t="s">
        <v>27</v>
      </c>
      <c r="G1006" s="1"/>
      <c r="H1006" s="7">
        <f>IFERROR(VLOOKUP($C1006&amp;":"&amp;$D1006, Region!$D:$K, 2, FALSE), "")</f>
        <v>36.814979999999998</v>
      </c>
      <c r="I1006" s="7">
        <f>IFERROR(VLOOKUP($C1006&amp;":"&amp;$D1006, Region!$D:$K, 3, FALSE), "")</f>
        <v>127.113868</v>
      </c>
      <c r="J1006" s="7">
        <f>IFERROR(VLOOKUP($C1006&amp;":"&amp;$D1006, Region!$D:$K, 7, FALSE), "")</f>
        <v>1.91</v>
      </c>
      <c r="K1006" s="7">
        <f>IFERROR(VLOOKUP($C1006&amp;":"&amp;$D1006, Region!$D:$K, 8, FALSE), "")</f>
        <v>10.42</v>
      </c>
      <c r="L1006" s="1"/>
      <c r="M1006" s="13">
        <f t="shared" si="108"/>
        <v>0.36316005724203421</v>
      </c>
      <c r="N1006" s="13">
        <f t="shared" si="109"/>
        <v>0.46039848096632752</v>
      </c>
      <c r="O1006" s="13">
        <f t="shared" si="110"/>
        <v>-1.1030035803404441</v>
      </c>
      <c r="P1006" s="13">
        <f t="shared" si="111"/>
        <v>0.89818506802688114</v>
      </c>
      <c r="Q1006" s="13">
        <f t="shared" si="112"/>
        <v>-0.99023684211993945</v>
      </c>
      <c r="R1006" s="13">
        <f t="shared" si="113"/>
        <v>-0.43944244522308651</v>
      </c>
      <c r="S1006" s="14">
        <f t="shared" si="114"/>
        <v>1</v>
      </c>
    </row>
    <row r="1007" spans="1:19" x14ac:dyDescent="0.45">
      <c r="A1007" s="1">
        <v>1971</v>
      </c>
      <c r="B1007" s="1" t="s">
        <v>23</v>
      </c>
      <c r="C1007" s="1" t="s">
        <v>151</v>
      </c>
      <c r="D1007" s="1" t="s">
        <v>153</v>
      </c>
      <c r="E1007" s="2">
        <v>43889</v>
      </c>
      <c r="F1007" s="1" t="s">
        <v>27</v>
      </c>
      <c r="G1007" s="1"/>
      <c r="H1007" s="7">
        <f>IFERROR(VLOOKUP($C1007&amp;":"&amp;$D1007, Region!$D:$K, 2, FALSE), "")</f>
        <v>36.814979999999998</v>
      </c>
      <c r="I1007" s="7">
        <f>IFERROR(VLOOKUP($C1007&amp;":"&amp;$D1007, Region!$D:$K, 3, FALSE), "")</f>
        <v>127.113868</v>
      </c>
      <c r="J1007" s="7">
        <f>IFERROR(VLOOKUP($C1007&amp;":"&amp;$D1007, Region!$D:$K, 7, FALSE), "")</f>
        <v>1.91</v>
      </c>
      <c r="K1007" s="7">
        <f>IFERROR(VLOOKUP($C1007&amp;":"&amp;$D1007, Region!$D:$K, 8, FALSE), "")</f>
        <v>10.42</v>
      </c>
      <c r="L1007" s="1"/>
      <c r="M1007" s="13">
        <f t="shared" si="108"/>
        <v>-0.20416762128984345</v>
      </c>
      <c r="N1007" s="13">
        <f t="shared" si="109"/>
        <v>0.46039848096632752</v>
      </c>
      <c r="O1007" s="13">
        <f t="shared" si="110"/>
        <v>-1.1030035803404441</v>
      </c>
      <c r="P1007" s="13">
        <f t="shared" si="111"/>
        <v>0.89818506802688114</v>
      </c>
      <c r="Q1007" s="13">
        <f t="shared" si="112"/>
        <v>-0.99023684211993945</v>
      </c>
      <c r="R1007" s="13">
        <f t="shared" si="113"/>
        <v>-0.43944244522308651</v>
      </c>
      <c r="S1007" s="14">
        <f t="shared" si="114"/>
        <v>1</v>
      </c>
    </row>
    <row r="1008" spans="1:19" x14ac:dyDescent="0.45">
      <c r="A1008" s="1">
        <v>1975</v>
      </c>
      <c r="B1008" s="1" t="s">
        <v>23</v>
      </c>
      <c r="C1008" s="1" t="s">
        <v>151</v>
      </c>
      <c r="D1008" s="1" t="s">
        <v>153</v>
      </c>
      <c r="E1008" s="2">
        <v>43889</v>
      </c>
      <c r="F1008" s="1" t="s">
        <v>45</v>
      </c>
      <c r="G1008" s="1"/>
      <c r="H1008" s="7">
        <f>IFERROR(VLOOKUP($C1008&amp;":"&amp;$D1008, Region!$D:$K, 2, FALSE), "")</f>
        <v>36.814979999999998</v>
      </c>
      <c r="I1008" s="7">
        <f>IFERROR(VLOOKUP($C1008&amp;":"&amp;$D1008, Region!$D:$K, 3, FALSE), "")</f>
        <v>127.113868</v>
      </c>
      <c r="J1008" s="7">
        <f>IFERROR(VLOOKUP($C1008&amp;":"&amp;$D1008, Region!$D:$K, 7, FALSE), "")</f>
        <v>1.91</v>
      </c>
      <c r="K1008" s="7">
        <f>IFERROR(VLOOKUP($C1008&amp;":"&amp;$D1008, Region!$D:$K, 8, FALSE), "")</f>
        <v>10.42</v>
      </c>
      <c r="L1008" s="1"/>
      <c r="M1008" s="13">
        <f t="shared" si="108"/>
        <v>2.1333527217484104E-3</v>
      </c>
      <c r="N1008" s="13">
        <f t="shared" si="109"/>
        <v>0.46039848096632752</v>
      </c>
      <c r="O1008" s="13">
        <f t="shared" si="110"/>
        <v>-1.1030035803404441</v>
      </c>
      <c r="P1008" s="13">
        <f t="shared" si="111"/>
        <v>0.89818506802688114</v>
      </c>
      <c r="Q1008" s="13">
        <f t="shared" si="112"/>
        <v>-0.99023684211993945</v>
      </c>
      <c r="R1008" s="13">
        <f t="shared" si="113"/>
        <v>-0.43944244522308651</v>
      </c>
      <c r="S1008" s="14">
        <f t="shared" si="114"/>
        <v>0</v>
      </c>
    </row>
    <row r="1009" spans="1:19" x14ac:dyDescent="0.45">
      <c r="A1009" s="1">
        <v>1973</v>
      </c>
      <c r="B1009" s="1" t="s">
        <v>23</v>
      </c>
      <c r="C1009" s="1" t="s">
        <v>151</v>
      </c>
      <c r="D1009" s="1" t="s">
        <v>153</v>
      </c>
      <c r="E1009" s="2">
        <v>43889</v>
      </c>
      <c r="F1009" s="1" t="s">
        <v>45</v>
      </c>
      <c r="G1009" s="1"/>
      <c r="H1009" s="7">
        <f>IFERROR(VLOOKUP($C1009&amp;":"&amp;$D1009, Region!$D:$K, 2, FALSE), "")</f>
        <v>36.814979999999998</v>
      </c>
      <c r="I1009" s="7">
        <f>IFERROR(VLOOKUP($C1009&amp;":"&amp;$D1009, Region!$D:$K, 3, FALSE), "")</f>
        <v>127.113868</v>
      </c>
      <c r="J1009" s="7">
        <f>IFERROR(VLOOKUP($C1009&amp;":"&amp;$D1009, Region!$D:$K, 7, FALSE), "")</f>
        <v>1.91</v>
      </c>
      <c r="K1009" s="7">
        <f>IFERROR(VLOOKUP($C1009&amp;":"&amp;$D1009, Region!$D:$K, 8, FALSE), "")</f>
        <v>10.42</v>
      </c>
      <c r="L1009" s="1"/>
      <c r="M1009" s="13">
        <f t="shared" si="108"/>
        <v>-0.10101713428404753</v>
      </c>
      <c r="N1009" s="13">
        <f t="shared" si="109"/>
        <v>0.46039848096632752</v>
      </c>
      <c r="O1009" s="13">
        <f t="shared" si="110"/>
        <v>-1.1030035803404441</v>
      </c>
      <c r="P1009" s="13">
        <f t="shared" si="111"/>
        <v>0.89818506802688114</v>
      </c>
      <c r="Q1009" s="13">
        <f t="shared" si="112"/>
        <v>-0.99023684211993945</v>
      </c>
      <c r="R1009" s="13">
        <f t="shared" si="113"/>
        <v>-0.43944244522308651</v>
      </c>
      <c r="S1009" s="14">
        <f t="shared" si="114"/>
        <v>0</v>
      </c>
    </row>
    <row r="1010" spans="1:19" x14ac:dyDescent="0.45">
      <c r="A1010" s="1">
        <v>1980</v>
      </c>
      <c r="B1010" s="1" t="s">
        <v>23</v>
      </c>
      <c r="C1010" s="1" t="s">
        <v>151</v>
      </c>
      <c r="D1010" s="1" t="s">
        <v>154</v>
      </c>
      <c r="E1010" s="2">
        <v>43889</v>
      </c>
      <c r="F1010" s="1" t="s">
        <v>45</v>
      </c>
      <c r="G1010" s="1"/>
      <c r="H1010" s="7">
        <f>IFERROR(VLOOKUP($C1010&amp;":"&amp;$D1010, Region!$D:$K, 2, FALSE), "")</f>
        <v>36.789844000000002</v>
      </c>
      <c r="I1010" s="7">
        <f>IFERROR(VLOOKUP($C1010&amp;":"&amp;$D1010, Region!$D:$K, 3, FALSE), "")</f>
        <v>127.00242</v>
      </c>
      <c r="J1010" s="7">
        <f>IFERROR(VLOOKUP($C1010&amp;":"&amp;$D1010, Region!$D:$K, 7, FALSE), "")</f>
        <v>1.29</v>
      </c>
      <c r="K1010" s="7">
        <f>IFERROR(VLOOKUP($C1010&amp;":"&amp;$D1010, Region!$D:$K, 8, FALSE), "")</f>
        <v>12.89</v>
      </c>
      <c r="L1010" s="1"/>
      <c r="M1010" s="13">
        <f t="shared" si="108"/>
        <v>0.26000957023623827</v>
      </c>
      <c r="N1010" s="13">
        <f t="shared" si="109"/>
        <v>0.42858337500973154</v>
      </c>
      <c r="O1010" s="13">
        <f t="shared" si="110"/>
        <v>-1.2328091302151993</v>
      </c>
      <c r="P1010" s="13">
        <f t="shared" si="111"/>
        <v>-0.24696949344790231</v>
      </c>
      <c r="Q1010" s="13">
        <f t="shared" si="112"/>
        <v>-0.65834859313603922</v>
      </c>
      <c r="R1010" s="13">
        <f t="shared" si="113"/>
        <v>-0.43944244522308651</v>
      </c>
      <c r="S1010" s="14">
        <f t="shared" si="114"/>
        <v>0</v>
      </c>
    </row>
    <row r="1011" spans="1:19" x14ac:dyDescent="0.45">
      <c r="A1011" s="1">
        <v>1981</v>
      </c>
      <c r="B1011" s="1" t="s">
        <v>23</v>
      </c>
      <c r="C1011" s="1" t="s">
        <v>151</v>
      </c>
      <c r="D1011" s="1" t="s">
        <v>153</v>
      </c>
      <c r="E1011" s="2">
        <v>43889</v>
      </c>
      <c r="F1011" s="1" t="s">
        <v>27</v>
      </c>
      <c r="G1011" s="1"/>
      <c r="H1011" s="7">
        <f>IFERROR(VLOOKUP($C1011&amp;":"&amp;$D1011, Region!$D:$K, 2, FALSE), "")</f>
        <v>36.814979999999998</v>
      </c>
      <c r="I1011" s="7">
        <f>IFERROR(VLOOKUP($C1011&amp;":"&amp;$D1011, Region!$D:$K, 3, FALSE), "")</f>
        <v>127.113868</v>
      </c>
      <c r="J1011" s="7">
        <f>IFERROR(VLOOKUP($C1011&amp;":"&amp;$D1011, Region!$D:$K, 7, FALSE), "")</f>
        <v>1.91</v>
      </c>
      <c r="K1011" s="7">
        <f>IFERROR(VLOOKUP($C1011&amp;":"&amp;$D1011, Region!$D:$K, 8, FALSE), "")</f>
        <v>10.42</v>
      </c>
      <c r="L1011" s="1"/>
      <c r="M1011" s="13">
        <f t="shared" si="108"/>
        <v>0.31158481373913621</v>
      </c>
      <c r="N1011" s="13">
        <f t="shared" si="109"/>
        <v>0.46039848096632752</v>
      </c>
      <c r="O1011" s="13">
        <f t="shared" si="110"/>
        <v>-1.1030035803404441</v>
      </c>
      <c r="P1011" s="13">
        <f t="shared" si="111"/>
        <v>0.89818506802688114</v>
      </c>
      <c r="Q1011" s="13">
        <f t="shared" si="112"/>
        <v>-0.99023684211993945</v>
      </c>
      <c r="R1011" s="13">
        <f t="shared" si="113"/>
        <v>-0.43944244522308651</v>
      </c>
      <c r="S1011" s="14">
        <f t="shared" si="114"/>
        <v>1</v>
      </c>
    </row>
    <row r="1012" spans="1:19" x14ac:dyDescent="0.45">
      <c r="A1012" s="1">
        <v>1977</v>
      </c>
      <c r="B1012" s="1" t="s">
        <v>23</v>
      </c>
      <c r="C1012" s="1" t="s">
        <v>151</v>
      </c>
      <c r="D1012" s="1" t="s">
        <v>154</v>
      </c>
      <c r="E1012" s="2">
        <v>43889</v>
      </c>
      <c r="F1012" s="1" t="s">
        <v>27</v>
      </c>
      <c r="G1012" s="1"/>
      <c r="H1012" s="7">
        <f>IFERROR(VLOOKUP($C1012&amp;":"&amp;$D1012, Region!$D:$K, 2, FALSE), "")</f>
        <v>36.789844000000002</v>
      </c>
      <c r="I1012" s="7">
        <f>IFERROR(VLOOKUP($C1012&amp;":"&amp;$D1012, Region!$D:$K, 3, FALSE), "")</f>
        <v>127.00242</v>
      </c>
      <c r="J1012" s="7">
        <f>IFERROR(VLOOKUP($C1012&amp;":"&amp;$D1012, Region!$D:$K, 7, FALSE), "")</f>
        <v>1.29</v>
      </c>
      <c r="K1012" s="7">
        <f>IFERROR(VLOOKUP($C1012&amp;":"&amp;$D1012, Region!$D:$K, 8, FALSE), "")</f>
        <v>12.89</v>
      </c>
      <c r="L1012" s="1"/>
      <c r="M1012" s="13">
        <f t="shared" si="108"/>
        <v>0.10528383972754435</v>
      </c>
      <c r="N1012" s="13">
        <f t="shared" si="109"/>
        <v>0.42858337500973154</v>
      </c>
      <c r="O1012" s="13">
        <f t="shared" si="110"/>
        <v>-1.2328091302151993</v>
      </c>
      <c r="P1012" s="13">
        <f t="shared" si="111"/>
        <v>-0.24696949344790231</v>
      </c>
      <c r="Q1012" s="13">
        <f t="shared" si="112"/>
        <v>-0.65834859313603922</v>
      </c>
      <c r="R1012" s="13">
        <f t="shared" si="113"/>
        <v>-0.43944244522308651</v>
      </c>
      <c r="S1012" s="14">
        <f t="shared" si="114"/>
        <v>1</v>
      </c>
    </row>
    <row r="1013" spans="1:19" x14ac:dyDescent="0.45">
      <c r="A1013" s="1">
        <v>1975</v>
      </c>
      <c r="B1013" s="1" t="s">
        <v>23</v>
      </c>
      <c r="C1013" s="1" t="s">
        <v>151</v>
      </c>
      <c r="D1013" s="1" t="s">
        <v>153</v>
      </c>
      <c r="E1013" s="2">
        <v>43889</v>
      </c>
      <c r="F1013" s="1" t="s">
        <v>45</v>
      </c>
      <c r="G1013" s="1"/>
      <c r="H1013" s="7">
        <f>IFERROR(VLOOKUP($C1013&amp;":"&amp;$D1013, Region!$D:$K, 2, FALSE), "")</f>
        <v>36.814979999999998</v>
      </c>
      <c r="I1013" s="7">
        <f>IFERROR(VLOOKUP($C1013&amp;":"&amp;$D1013, Region!$D:$K, 3, FALSE), "")</f>
        <v>127.113868</v>
      </c>
      <c r="J1013" s="7">
        <f>IFERROR(VLOOKUP($C1013&amp;":"&amp;$D1013, Region!$D:$K, 7, FALSE), "")</f>
        <v>1.91</v>
      </c>
      <c r="K1013" s="7">
        <f>IFERROR(VLOOKUP($C1013&amp;":"&amp;$D1013, Region!$D:$K, 8, FALSE), "")</f>
        <v>10.42</v>
      </c>
      <c r="L1013" s="1"/>
      <c r="M1013" s="13">
        <f t="shared" si="108"/>
        <v>2.1333527217484104E-3</v>
      </c>
      <c r="N1013" s="13">
        <f t="shared" si="109"/>
        <v>0.46039848096632752</v>
      </c>
      <c r="O1013" s="13">
        <f t="shared" si="110"/>
        <v>-1.1030035803404441</v>
      </c>
      <c r="P1013" s="13">
        <f t="shared" si="111"/>
        <v>0.89818506802688114</v>
      </c>
      <c r="Q1013" s="13">
        <f t="shared" si="112"/>
        <v>-0.99023684211993945</v>
      </c>
      <c r="R1013" s="13">
        <f t="shared" si="113"/>
        <v>-0.43944244522308651</v>
      </c>
      <c r="S1013" s="14">
        <f t="shared" si="114"/>
        <v>0</v>
      </c>
    </row>
    <row r="1014" spans="1:19" x14ac:dyDescent="0.45">
      <c r="A1014" s="1">
        <v>1982</v>
      </c>
      <c r="B1014" s="1" t="s">
        <v>23</v>
      </c>
      <c r="C1014" s="1" t="s">
        <v>151</v>
      </c>
      <c r="D1014" s="1" t="s">
        <v>153</v>
      </c>
      <c r="E1014" s="2">
        <v>43889</v>
      </c>
      <c r="F1014" s="1" t="s">
        <v>45</v>
      </c>
      <c r="G1014" s="1"/>
      <c r="H1014" s="7">
        <f>IFERROR(VLOOKUP($C1014&amp;":"&amp;$D1014, Region!$D:$K, 2, FALSE), "")</f>
        <v>36.814979999999998</v>
      </c>
      <c r="I1014" s="7">
        <f>IFERROR(VLOOKUP($C1014&amp;":"&amp;$D1014, Region!$D:$K, 3, FALSE), "")</f>
        <v>127.113868</v>
      </c>
      <c r="J1014" s="7">
        <f>IFERROR(VLOOKUP($C1014&amp;":"&amp;$D1014, Region!$D:$K, 7, FALSE), "")</f>
        <v>1.91</v>
      </c>
      <c r="K1014" s="7">
        <f>IFERROR(VLOOKUP($C1014&amp;":"&amp;$D1014, Region!$D:$K, 8, FALSE), "")</f>
        <v>10.42</v>
      </c>
      <c r="L1014" s="1"/>
      <c r="M1014" s="13">
        <f t="shared" si="108"/>
        <v>0.36316005724203421</v>
      </c>
      <c r="N1014" s="13">
        <f t="shared" si="109"/>
        <v>0.46039848096632752</v>
      </c>
      <c r="O1014" s="13">
        <f t="shared" si="110"/>
        <v>-1.1030035803404441</v>
      </c>
      <c r="P1014" s="13">
        <f t="shared" si="111"/>
        <v>0.89818506802688114</v>
      </c>
      <c r="Q1014" s="13">
        <f t="shared" si="112"/>
        <v>-0.99023684211993945</v>
      </c>
      <c r="R1014" s="13">
        <f t="shared" si="113"/>
        <v>-0.43944244522308651</v>
      </c>
      <c r="S1014" s="14">
        <f t="shared" si="114"/>
        <v>0</v>
      </c>
    </row>
    <row r="1015" spans="1:19" x14ac:dyDescent="0.45">
      <c r="A1015" s="1">
        <v>1979</v>
      </c>
      <c r="B1015" s="1" t="s">
        <v>23</v>
      </c>
      <c r="C1015" s="1" t="s">
        <v>151</v>
      </c>
      <c r="D1015" s="1" t="s">
        <v>153</v>
      </c>
      <c r="E1015" s="2">
        <v>43889</v>
      </c>
      <c r="F1015" s="1" t="s">
        <v>45</v>
      </c>
      <c r="G1015" s="1"/>
      <c r="H1015" s="7">
        <f>IFERROR(VLOOKUP($C1015&amp;":"&amp;$D1015, Region!$D:$K, 2, FALSE), "")</f>
        <v>36.814979999999998</v>
      </c>
      <c r="I1015" s="7">
        <f>IFERROR(VLOOKUP($C1015&amp;":"&amp;$D1015, Region!$D:$K, 3, FALSE), "")</f>
        <v>127.113868</v>
      </c>
      <c r="J1015" s="7">
        <f>IFERROR(VLOOKUP($C1015&amp;":"&amp;$D1015, Region!$D:$K, 7, FALSE), "")</f>
        <v>1.91</v>
      </c>
      <c r="K1015" s="7">
        <f>IFERROR(VLOOKUP($C1015&amp;":"&amp;$D1015, Region!$D:$K, 8, FALSE), "")</f>
        <v>10.42</v>
      </c>
      <c r="L1015" s="1"/>
      <c r="M1015" s="13">
        <f t="shared" si="108"/>
        <v>0.20843432673334028</v>
      </c>
      <c r="N1015" s="13">
        <f t="shared" si="109"/>
        <v>0.46039848096632752</v>
      </c>
      <c r="O1015" s="13">
        <f t="shared" si="110"/>
        <v>-1.1030035803404441</v>
      </c>
      <c r="P1015" s="13">
        <f t="shared" si="111"/>
        <v>0.89818506802688114</v>
      </c>
      <c r="Q1015" s="13">
        <f t="shared" si="112"/>
        <v>-0.99023684211993945</v>
      </c>
      <c r="R1015" s="13">
        <f t="shared" si="113"/>
        <v>-0.43944244522308651</v>
      </c>
      <c r="S1015" s="14">
        <f t="shared" si="114"/>
        <v>0</v>
      </c>
    </row>
    <row r="1016" spans="1:19" x14ac:dyDescent="0.45">
      <c r="A1016" s="1">
        <v>1987</v>
      </c>
      <c r="B1016" s="1" t="s">
        <v>23</v>
      </c>
      <c r="C1016" s="1" t="s">
        <v>151</v>
      </c>
      <c r="D1016" s="1" t="s">
        <v>154</v>
      </c>
      <c r="E1016" s="2">
        <v>43889</v>
      </c>
      <c r="F1016" s="1" t="s">
        <v>45</v>
      </c>
      <c r="G1016" s="1"/>
      <c r="H1016" s="7">
        <f>IFERROR(VLOOKUP($C1016&amp;":"&amp;$D1016, Region!$D:$K, 2, FALSE), "")</f>
        <v>36.789844000000002</v>
      </c>
      <c r="I1016" s="7">
        <f>IFERROR(VLOOKUP($C1016&amp;":"&amp;$D1016, Region!$D:$K, 3, FALSE), "")</f>
        <v>127.00242</v>
      </c>
      <c r="J1016" s="7">
        <f>IFERROR(VLOOKUP($C1016&amp;":"&amp;$D1016, Region!$D:$K, 7, FALSE), "")</f>
        <v>1.29</v>
      </c>
      <c r="K1016" s="7">
        <f>IFERROR(VLOOKUP($C1016&amp;":"&amp;$D1016, Region!$D:$K, 8, FALSE), "")</f>
        <v>12.89</v>
      </c>
      <c r="L1016" s="1"/>
      <c r="M1016" s="13">
        <f t="shared" si="108"/>
        <v>0.62103627475652401</v>
      </c>
      <c r="N1016" s="13">
        <f t="shared" si="109"/>
        <v>0.42858337500973154</v>
      </c>
      <c r="O1016" s="13">
        <f t="shared" si="110"/>
        <v>-1.2328091302151993</v>
      </c>
      <c r="P1016" s="13">
        <f t="shared" si="111"/>
        <v>-0.24696949344790231</v>
      </c>
      <c r="Q1016" s="13">
        <f t="shared" si="112"/>
        <v>-0.65834859313603922</v>
      </c>
      <c r="R1016" s="13">
        <f t="shared" si="113"/>
        <v>-0.43944244522308651</v>
      </c>
      <c r="S1016" s="14">
        <f t="shared" si="114"/>
        <v>0</v>
      </c>
    </row>
    <row r="1017" spans="1:19" x14ac:dyDescent="0.45">
      <c r="A1017" s="1">
        <v>1981</v>
      </c>
      <c r="B1017" s="1" t="s">
        <v>23</v>
      </c>
      <c r="C1017" s="1" t="s">
        <v>151</v>
      </c>
      <c r="D1017" s="1" t="s">
        <v>154</v>
      </c>
      <c r="E1017" s="2">
        <v>43889</v>
      </c>
      <c r="F1017" s="1" t="s">
        <v>45</v>
      </c>
      <c r="G1017" s="1"/>
      <c r="H1017" s="7">
        <f>IFERROR(VLOOKUP($C1017&amp;":"&amp;$D1017, Region!$D:$K, 2, FALSE), "")</f>
        <v>36.789844000000002</v>
      </c>
      <c r="I1017" s="7">
        <f>IFERROR(VLOOKUP($C1017&amp;":"&amp;$D1017, Region!$D:$K, 3, FALSE), "")</f>
        <v>127.00242</v>
      </c>
      <c r="J1017" s="7">
        <f>IFERROR(VLOOKUP($C1017&amp;":"&amp;$D1017, Region!$D:$K, 7, FALSE), "")</f>
        <v>1.29</v>
      </c>
      <c r="K1017" s="7">
        <f>IFERROR(VLOOKUP($C1017&amp;":"&amp;$D1017, Region!$D:$K, 8, FALSE), "")</f>
        <v>12.89</v>
      </c>
      <c r="L1017" s="1"/>
      <c r="M1017" s="13">
        <f t="shared" si="108"/>
        <v>0.31158481373913621</v>
      </c>
      <c r="N1017" s="13">
        <f t="shared" si="109"/>
        <v>0.42858337500973154</v>
      </c>
      <c r="O1017" s="13">
        <f t="shared" si="110"/>
        <v>-1.2328091302151993</v>
      </c>
      <c r="P1017" s="13">
        <f t="shared" si="111"/>
        <v>-0.24696949344790231</v>
      </c>
      <c r="Q1017" s="13">
        <f t="shared" si="112"/>
        <v>-0.65834859313603922</v>
      </c>
      <c r="R1017" s="13">
        <f t="shared" si="113"/>
        <v>-0.43944244522308651</v>
      </c>
      <c r="S1017" s="14">
        <f t="shared" si="114"/>
        <v>0</v>
      </c>
    </row>
    <row r="1018" spans="1:19" x14ac:dyDescent="0.45">
      <c r="A1018" s="1">
        <v>1955</v>
      </c>
      <c r="B1018" s="1" t="s">
        <v>23</v>
      </c>
      <c r="C1018" s="1" t="s">
        <v>151</v>
      </c>
      <c r="D1018" s="1" t="s">
        <v>153</v>
      </c>
      <c r="E1018" s="2">
        <v>43889</v>
      </c>
      <c r="F1018" s="1" t="s">
        <v>45</v>
      </c>
      <c r="G1018" s="1"/>
      <c r="H1018" s="7">
        <f>IFERROR(VLOOKUP($C1018&amp;":"&amp;$D1018, Region!$D:$K, 2, FALSE), "")</f>
        <v>36.814979999999998</v>
      </c>
      <c r="I1018" s="7">
        <f>IFERROR(VLOOKUP($C1018&amp;":"&amp;$D1018, Region!$D:$K, 3, FALSE), "")</f>
        <v>127.113868</v>
      </c>
      <c r="J1018" s="7">
        <f>IFERROR(VLOOKUP($C1018&amp;":"&amp;$D1018, Region!$D:$K, 7, FALSE), "")</f>
        <v>1.91</v>
      </c>
      <c r="K1018" s="7">
        <f>IFERROR(VLOOKUP($C1018&amp;":"&amp;$D1018, Region!$D:$K, 8, FALSE), "")</f>
        <v>10.42</v>
      </c>
      <c r="L1018" s="1"/>
      <c r="M1018" s="13">
        <f t="shared" si="108"/>
        <v>-1.029371517336211</v>
      </c>
      <c r="N1018" s="13">
        <f t="shared" si="109"/>
        <v>0.46039848096632752</v>
      </c>
      <c r="O1018" s="13">
        <f t="shared" si="110"/>
        <v>-1.1030035803404441</v>
      </c>
      <c r="P1018" s="13">
        <f t="shared" si="111"/>
        <v>0.89818506802688114</v>
      </c>
      <c r="Q1018" s="13">
        <f t="shared" si="112"/>
        <v>-0.99023684211993945</v>
      </c>
      <c r="R1018" s="13">
        <f t="shared" si="113"/>
        <v>-0.43944244522308651</v>
      </c>
      <c r="S1018" s="14">
        <f t="shared" si="114"/>
        <v>0</v>
      </c>
    </row>
    <row r="1019" spans="1:19" x14ac:dyDescent="0.45">
      <c r="A1019" s="1">
        <v>1972</v>
      </c>
      <c r="B1019" s="1" t="s">
        <v>23</v>
      </c>
      <c r="C1019" s="1" t="s">
        <v>151</v>
      </c>
      <c r="D1019" s="1" t="s">
        <v>153</v>
      </c>
      <c r="E1019" s="2">
        <v>43889</v>
      </c>
      <c r="F1019" s="1" t="s">
        <v>45</v>
      </c>
      <c r="G1019" s="1"/>
      <c r="H1019" s="7">
        <f>IFERROR(VLOOKUP($C1019&amp;":"&amp;$D1019, Region!$D:$K, 2, FALSE), "")</f>
        <v>36.814979999999998</v>
      </c>
      <c r="I1019" s="7">
        <f>IFERROR(VLOOKUP($C1019&amp;":"&amp;$D1019, Region!$D:$K, 3, FALSE), "")</f>
        <v>127.113868</v>
      </c>
      <c r="J1019" s="7">
        <f>IFERROR(VLOOKUP($C1019&amp;":"&amp;$D1019, Region!$D:$K, 7, FALSE), "")</f>
        <v>1.91</v>
      </c>
      <c r="K1019" s="7">
        <f>IFERROR(VLOOKUP($C1019&amp;":"&amp;$D1019, Region!$D:$K, 8, FALSE), "")</f>
        <v>10.42</v>
      </c>
      <c r="L1019" s="1"/>
      <c r="M1019" s="13">
        <f t="shared" si="108"/>
        <v>-0.15259237778694548</v>
      </c>
      <c r="N1019" s="13">
        <f t="shared" si="109"/>
        <v>0.46039848096632752</v>
      </c>
      <c r="O1019" s="13">
        <f t="shared" si="110"/>
        <v>-1.1030035803404441</v>
      </c>
      <c r="P1019" s="13">
        <f t="shared" si="111"/>
        <v>0.89818506802688114</v>
      </c>
      <c r="Q1019" s="13">
        <f t="shared" si="112"/>
        <v>-0.99023684211993945</v>
      </c>
      <c r="R1019" s="13">
        <f t="shared" si="113"/>
        <v>-0.43944244522308651</v>
      </c>
      <c r="S1019" s="14">
        <f t="shared" si="114"/>
        <v>0</v>
      </c>
    </row>
    <row r="1020" spans="1:19" x14ac:dyDescent="0.45">
      <c r="A1020" s="1">
        <v>1971</v>
      </c>
      <c r="B1020" s="1" t="s">
        <v>23</v>
      </c>
      <c r="C1020" s="1" t="s">
        <v>151</v>
      </c>
      <c r="D1020" s="1" t="s">
        <v>153</v>
      </c>
      <c r="E1020" s="2">
        <v>43889</v>
      </c>
      <c r="F1020" s="1" t="s">
        <v>45</v>
      </c>
      <c r="G1020" s="1"/>
      <c r="H1020" s="7">
        <f>IFERROR(VLOOKUP($C1020&amp;":"&amp;$D1020, Region!$D:$K, 2, FALSE), "")</f>
        <v>36.814979999999998</v>
      </c>
      <c r="I1020" s="7">
        <f>IFERROR(VLOOKUP($C1020&amp;":"&amp;$D1020, Region!$D:$K, 3, FALSE), "")</f>
        <v>127.113868</v>
      </c>
      <c r="J1020" s="7">
        <f>IFERROR(VLOOKUP($C1020&amp;":"&amp;$D1020, Region!$D:$K, 7, FALSE), "")</f>
        <v>1.91</v>
      </c>
      <c r="K1020" s="7">
        <f>IFERROR(VLOOKUP($C1020&amp;":"&amp;$D1020, Region!$D:$K, 8, FALSE), "")</f>
        <v>10.42</v>
      </c>
      <c r="L1020" s="1"/>
      <c r="M1020" s="13">
        <f t="shared" si="108"/>
        <v>-0.20416762128984345</v>
      </c>
      <c r="N1020" s="13">
        <f t="shared" si="109"/>
        <v>0.46039848096632752</v>
      </c>
      <c r="O1020" s="13">
        <f t="shared" si="110"/>
        <v>-1.1030035803404441</v>
      </c>
      <c r="P1020" s="13">
        <f t="shared" si="111"/>
        <v>0.89818506802688114</v>
      </c>
      <c r="Q1020" s="13">
        <f t="shared" si="112"/>
        <v>-0.99023684211993945</v>
      </c>
      <c r="R1020" s="13">
        <f t="shared" si="113"/>
        <v>-0.43944244522308651</v>
      </c>
      <c r="S1020" s="14">
        <f t="shared" si="114"/>
        <v>0</v>
      </c>
    </row>
    <row r="1021" spans="1:19" x14ac:dyDescent="0.45">
      <c r="A1021" s="1">
        <v>1978</v>
      </c>
      <c r="B1021" s="1" t="s">
        <v>23</v>
      </c>
      <c r="C1021" s="1" t="s">
        <v>151</v>
      </c>
      <c r="D1021" s="1" t="s">
        <v>153</v>
      </c>
      <c r="E1021" s="2">
        <v>43890</v>
      </c>
      <c r="F1021" s="1" t="s">
        <v>27</v>
      </c>
      <c r="G1021" s="1"/>
      <c r="H1021" s="7">
        <f>IFERROR(VLOOKUP($C1021&amp;":"&amp;$D1021, Region!$D:$K, 2, FALSE), "")</f>
        <v>36.814979999999998</v>
      </c>
      <c r="I1021" s="7">
        <f>IFERROR(VLOOKUP($C1021&amp;":"&amp;$D1021, Region!$D:$K, 3, FALSE), "")</f>
        <v>127.113868</v>
      </c>
      <c r="J1021" s="7">
        <f>IFERROR(VLOOKUP($C1021&amp;":"&amp;$D1021, Region!$D:$K, 7, FALSE), "")</f>
        <v>1.91</v>
      </c>
      <c r="K1021" s="7">
        <f>IFERROR(VLOOKUP($C1021&amp;":"&amp;$D1021, Region!$D:$K, 8, FALSE), "")</f>
        <v>10.42</v>
      </c>
      <c r="L1021" s="1"/>
      <c r="M1021" s="13">
        <f t="shared" si="108"/>
        <v>0.15685908323044231</v>
      </c>
      <c r="N1021" s="13">
        <f t="shared" si="109"/>
        <v>0.46039848096632752</v>
      </c>
      <c r="O1021" s="13">
        <f t="shared" si="110"/>
        <v>-1.1030035803404441</v>
      </c>
      <c r="P1021" s="13">
        <f t="shared" si="111"/>
        <v>0.89818506802688114</v>
      </c>
      <c r="Q1021" s="13">
        <f t="shared" si="112"/>
        <v>-0.99023684211993945</v>
      </c>
      <c r="R1021" s="13">
        <f t="shared" si="113"/>
        <v>-0.31236453342724263</v>
      </c>
      <c r="S1021" s="14">
        <f t="shared" si="114"/>
        <v>1</v>
      </c>
    </row>
    <row r="1022" spans="1:19" x14ac:dyDescent="0.45">
      <c r="A1022" s="1">
        <v>2007</v>
      </c>
      <c r="B1022" s="1" t="s">
        <v>23</v>
      </c>
      <c r="C1022" s="1" t="s">
        <v>151</v>
      </c>
      <c r="D1022" s="1" t="s">
        <v>153</v>
      </c>
      <c r="E1022" s="2">
        <v>43890</v>
      </c>
      <c r="F1022" s="1" t="s">
        <v>27</v>
      </c>
      <c r="G1022" s="1"/>
      <c r="H1022" s="7">
        <f>IFERROR(VLOOKUP($C1022&amp;":"&amp;$D1022, Region!$D:$K, 2, FALSE), "")</f>
        <v>36.814979999999998</v>
      </c>
      <c r="I1022" s="7">
        <f>IFERROR(VLOOKUP($C1022&amp;":"&amp;$D1022, Region!$D:$K, 3, FALSE), "")</f>
        <v>127.113868</v>
      </c>
      <c r="J1022" s="7">
        <f>IFERROR(VLOOKUP($C1022&amp;":"&amp;$D1022, Region!$D:$K, 7, FALSE), "")</f>
        <v>1.91</v>
      </c>
      <c r="K1022" s="7">
        <f>IFERROR(VLOOKUP($C1022&amp;":"&amp;$D1022, Region!$D:$K, 8, FALSE), "")</f>
        <v>10.42</v>
      </c>
      <c r="L1022" s="1"/>
      <c r="M1022" s="13">
        <f t="shared" si="108"/>
        <v>1.6525411448144833</v>
      </c>
      <c r="N1022" s="13">
        <f t="shared" si="109"/>
        <v>0.46039848096632752</v>
      </c>
      <c r="O1022" s="13">
        <f t="shared" si="110"/>
        <v>-1.1030035803404441</v>
      </c>
      <c r="P1022" s="13">
        <f t="shared" si="111"/>
        <v>0.89818506802688114</v>
      </c>
      <c r="Q1022" s="13">
        <f t="shared" si="112"/>
        <v>-0.99023684211993945</v>
      </c>
      <c r="R1022" s="13">
        <f t="shared" si="113"/>
        <v>-0.31236453342724263</v>
      </c>
      <c r="S1022" s="14">
        <f t="shared" si="114"/>
        <v>1</v>
      </c>
    </row>
    <row r="1023" spans="1:19" x14ac:dyDescent="0.45">
      <c r="A1023" s="1">
        <v>1983</v>
      </c>
      <c r="B1023" s="1" t="s">
        <v>23</v>
      </c>
      <c r="C1023" s="1" t="s">
        <v>151</v>
      </c>
      <c r="D1023" s="1" t="s">
        <v>153</v>
      </c>
      <c r="E1023" s="2">
        <v>43890</v>
      </c>
      <c r="F1023" s="1" t="s">
        <v>45</v>
      </c>
      <c r="G1023" s="1"/>
      <c r="H1023" s="7">
        <f>IFERROR(VLOOKUP($C1023&amp;":"&amp;$D1023, Region!$D:$K, 2, FALSE), "")</f>
        <v>36.814979999999998</v>
      </c>
      <c r="I1023" s="7">
        <f>IFERROR(VLOOKUP($C1023&amp;":"&amp;$D1023, Region!$D:$K, 3, FALSE), "")</f>
        <v>127.113868</v>
      </c>
      <c r="J1023" s="7">
        <f>IFERROR(VLOOKUP($C1023&amp;":"&amp;$D1023, Region!$D:$K, 7, FALSE), "")</f>
        <v>1.91</v>
      </c>
      <c r="K1023" s="7">
        <f>IFERROR(VLOOKUP($C1023&amp;":"&amp;$D1023, Region!$D:$K, 8, FALSE), "")</f>
        <v>10.42</v>
      </c>
      <c r="L1023" s="1"/>
      <c r="M1023" s="13">
        <f t="shared" si="108"/>
        <v>0.41473530074493214</v>
      </c>
      <c r="N1023" s="13">
        <f t="shared" si="109"/>
        <v>0.46039848096632752</v>
      </c>
      <c r="O1023" s="13">
        <f t="shared" si="110"/>
        <v>-1.1030035803404441</v>
      </c>
      <c r="P1023" s="13">
        <f t="shared" si="111"/>
        <v>0.89818506802688114</v>
      </c>
      <c r="Q1023" s="13">
        <f t="shared" si="112"/>
        <v>-0.99023684211993945</v>
      </c>
      <c r="R1023" s="13">
        <f t="shared" si="113"/>
        <v>-0.31236453342724263</v>
      </c>
      <c r="S1023" s="14">
        <f t="shared" si="114"/>
        <v>0</v>
      </c>
    </row>
    <row r="1024" spans="1:19" x14ac:dyDescent="0.45">
      <c r="A1024" s="1">
        <v>1991</v>
      </c>
      <c r="B1024" s="1" t="s">
        <v>23</v>
      </c>
      <c r="C1024" s="1" t="s">
        <v>151</v>
      </c>
      <c r="D1024" s="1" t="s">
        <v>153</v>
      </c>
      <c r="E1024" s="2">
        <v>43890</v>
      </c>
      <c r="F1024" s="1" t="s">
        <v>27</v>
      </c>
      <c r="G1024" s="1"/>
      <c r="H1024" s="7">
        <f>IFERROR(VLOOKUP($C1024&amp;":"&amp;$D1024, Region!$D:$K, 2, FALSE), "")</f>
        <v>36.814979999999998</v>
      </c>
      <c r="I1024" s="7">
        <f>IFERROR(VLOOKUP($C1024&amp;":"&amp;$D1024, Region!$D:$K, 3, FALSE), "")</f>
        <v>127.113868</v>
      </c>
      <c r="J1024" s="7">
        <f>IFERROR(VLOOKUP($C1024&amp;":"&amp;$D1024, Region!$D:$K, 7, FALSE), "")</f>
        <v>1.91</v>
      </c>
      <c r="K1024" s="7">
        <f>IFERROR(VLOOKUP($C1024&amp;":"&amp;$D1024, Region!$D:$K, 8, FALSE), "")</f>
        <v>10.42</v>
      </c>
      <c r="L1024" s="1"/>
      <c r="M1024" s="13">
        <f t="shared" si="108"/>
        <v>0.82733724876811587</v>
      </c>
      <c r="N1024" s="13">
        <f t="shared" si="109"/>
        <v>0.46039848096632752</v>
      </c>
      <c r="O1024" s="13">
        <f t="shared" si="110"/>
        <v>-1.1030035803404441</v>
      </c>
      <c r="P1024" s="13">
        <f t="shared" si="111"/>
        <v>0.89818506802688114</v>
      </c>
      <c r="Q1024" s="13">
        <f t="shared" si="112"/>
        <v>-0.99023684211993945</v>
      </c>
      <c r="R1024" s="13">
        <f t="shared" si="113"/>
        <v>-0.31236453342724263</v>
      </c>
      <c r="S1024" s="14">
        <f t="shared" si="114"/>
        <v>1</v>
      </c>
    </row>
    <row r="1025" spans="1:19" x14ac:dyDescent="0.45">
      <c r="A1025" s="1">
        <v>1959</v>
      </c>
      <c r="B1025" s="1" t="s">
        <v>23</v>
      </c>
      <c r="C1025" s="1" t="s">
        <v>151</v>
      </c>
      <c r="D1025" s="1" t="s">
        <v>153</v>
      </c>
      <c r="E1025" s="2">
        <v>43890</v>
      </c>
      <c r="F1025" s="1" t="s">
        <v>45</v>
      </c>
      <c r="G1025" s="1"/>
      <c r="H1025" s="7">
        <f>IFERROR(VLOOKUP($C1025&amp;":"&amp;$D1025, Region!$D:$K, 2, FALSE), "")</f>
        <v>36.814979999999998</v>
      </c>
      <c r="I1025" s="7">
        <f>IFERROR(VLOOKUP($C1025&amp;":"&amp;$D1025, Region!$D:$K, 3, FALSE), "")</f>
        <v>127.113868</v>
      </c>
      <c r="J1025" s="7">
        <f>IFERROR(VLOOKUP($C1025&amp;":"&amp;$D1025, Region!$D:$K, 7, FALSE), "")</f>
        <v>1.91</v>
      </c>
      <c r="K1025" s="7">
        <f>IFERROR(VLOOKUP($C1025&amp;":"&amp;$D1025, Region!$D:$K, 8, FALSE), "")</f>
        <v>10.42</v>
      </c>
      <c r="L1025" s="1"/>
      <c r="M1025" s="13">
        <f t="shared" si="108"/>
        <v>-0.82307054332461904</v>
      </c>
      <c r="N1025" s="13">
        <f t="shared" si="109"/>
        <v>0.46039848096632752</v>
      </c>
      <c r="O1025" s="13">
        <f t="shared" si="110"/>
        <v>-1.1030035803404441</v>
      </c>
      <c r="P1025" s="13">
        <f t="shared" si="111"/>
        <v>0.89818506802688114</v>
      </c>
      <c r="Q1025" s="13">
        <f t="shared" si="112"/>
        <v>-0.99023684211993945</v>
      </c>
      <c r="R1025" s="13">
        <f t="shared" si="113"/>
        <v>-0.31236453342724263</v>
      </c>
      <c r="S1025" s="14">
        <f t="shared" si="114"/>
        <v>0</v>
      </c>
    </row>
    <row r="1026" spans="1:19" x14ac:dyDescent="0.45">
      <c r="A1026" s="1">
        <v>1978</v>
      </c>
      <c r="B1026" s="1" t="s">
        <v>23</v>
      </c>
      <c r="C1026" s="1" t="s">
        <v>151</v>
      </c>
      <c r="D1026" s="1" t="s">
        <v>153</v>
      </c>
      <c r="E1026" s="2">
        <v>43890</v>
      </c>
      <c r="F1026" s="1" t="s">
        <v>27</v>
      </c>
      <c r="G1026" s="1"/>
      <c r="H1026" s="7">
        <f>IFERROR(VLOOKUP($C1026&amp;":"&amp;$D1026, Region!$D:$K, 2, FALSE), "")</f>
        <v>36.814979999999998</v>
      </c>
      <c r="I1026" s="7">
        <f>IFERROR(VLOOKUP($C1026&amp;":"&amp;$D1026, Region!$D:$K, 3, FALSE), "")</f>
        <v>127.113868</v>
      </c>
      <c r="J1026" s="7">
        <f>IFERROR(VLOOKUP($C1026&amp;":"&amp;$D1026, Region!$D:$K, 7, FALSE), "")</f>
        <v>1.91</v>
      </c>
      <c r="K1026" s="7">
        <f>IFERROR(VLOOKUP($C1026&amp;":"&amp;$D1026, Region!$D:$K, 8, FALSE), "")</f>
        <v>10.42</v>
      </c>
      <c r="L1026" s="1"/>
      <c r="M1026" s="13">
        <f t="shared" si="108"/>
        <v>0.15685908323044231</v>
      </c>
      <c r="N1026" s="13">
        <f t="shared" si="109"/>
        <v>0.46039848096632752</v>
      </c>
      <c r="O1026" s="13">
        <f t="shared" si="110"/>
        <v>-1.1030035803404441</v>
      </c>
      <c r="P1026" s="13">
        <f t="shared" si="111"/>
        <v>0.89818506802688114</v>
      </c>
      <c r="Q1026" s="13">
        <f t="shared" si="112"/>
        <v>-0.99023684211993945</v>
      </c>
      <c r="R1026" s="13">
        <f t="shared" si="113"/>
        <v>-0.31236453342724263</v>
      </c>
      <c r="S1026" s="14">
        <f t="shared" si="114"/>
        <v>1</v>
      </c>
    </row>
    <row r="1027" spans="1:19" x14ac:dyDescent="0.45">
      <c r="A1027" s="1">
        <v>1959</v>
      </c>
      <c r="B1027" s="1" t="s">
        <v>23</v>
      </c>
      <c r="C1027" s="1" t="s">
        <v>151</v>
      </c>
      <c r="D1027" s="1" t="s">
        <v>153</v>
      </c>
      <c r="E1027" s="2">
        <v>43890</v>
      </c>
      <c r="F1027" s="1" t="s">
        <v>45</v>
      </c>
      <c r="G1027" s="1"/>
      <c r="H1027" s="7">
        <f>IFERROR(VLOOKUP($C1027&amp;":"&amp;$D1027, Region!$D:$K, 2, FALSE), "")</f>
        <v>36.814979999999998</v>
      </c>
      <c r="I1027" s="7">
        <f>IFERROR(VLOOKUP($C1027&amp;":"&amp;$D1027, Region!$D:$K, 3, FALSE), "")</f>
        <v>127.113868</v>
      </c>
      <c r="J1027" s="7">
        <f>IFERROR(VLOOKUP($C1027&amp;":"&amp;$D1027, Region!$D:$K, 7, FALSE), "")</f>
        <v>1.91</v>
      </c>
      <c r="K1027" s="7">
        <f>IFERROR(VLOOKUP($C1027&amp;":"&amp;$D1027, Region!$D:$K, 8, FALSE), "")</f>
        <v>10.42</v>
      </c>
      <c r="L1027" s="1"/>
      <c r="M1027" s="13">
        <f t="shared" si="108"/>
        <v>-0.82307054332461904</v>
      </c>
      <c r="N1027" s="13">
        <f t="shared" si="109"/>
        <v>0.46039848096632752</v>
      </c>
      <c r="O1027" s="13">
        <f t="shared" si="110"/>
        <v>-1.1030035803404441</v>
      </c>
      <c r="P1027" s="13">
        <f t="shared" si="111"/>
        <v>0.89818506802688114</v>
      </c>
      <c r="Q1027" s="13">
        <f t="shared" si="112"/>
        <v>-0.99023684211993945</v>
      </c>
      <c r="R1027" s="13">
        <f t="shared" si="113"/>
        <v>-0.31236453342724263</v>
      </c>
      <c r="S1027" s="14">
        <f t="shared" si="114"/>
        <v>0</v>
      </c>
    </row>
    <row r="1028" spans="1:19" x14ac:dyDescent="0.45">
      <c r="A1028" s="1">
        <v>1969</v>
      </c>
      <c r="B1028" s="1" t="s">
        <v>23</v>
      </c>
      <c r="C1028" s="1" t="s">
        <v>151</v>
      </c>
      <c r="D1028" s="1" t="s">
        <v>153</v>
      </c>
      <c r="E1028" s="2">
        <v>43890</v>
      </c>
      <c r="F1028" s="1" t="s">
        <v>45</v>
      </c>
      <c r="G1028" s="1"/>
      <c r="H1028" s="7">
        <f>IFERROR(VLOOKUP($C1028&amp;":"&amp;$D1028, Region!$D:$K, 2, FALSE), "")</f>
        <v>36.814979999999998</v>
      </c>
      <c r="I1028" s="7">
        <f>IFERROR(VLOOKUP($C1028&amp;":"&amp;$D1028, Region!$D:$K, 3, FALSE), "")</f>
        <v>127.113868</v>
      </c>
      <c r="J1028" s="7">
        <f>IFERROR(VLOOKUP($C1028&amp;":"&amp;$D1028, Region!$D:$K, 7, FALSE), "")</f>
        <v>1.91</v>
      </c>
      <c r="K1028" s="7">
        <f>IFERROR(VLOOKUP($C1028&amp;":"&amp;$D1028, Region!$D:$K, 8, FALSE), "")</f>
        <v>10.42</v>
      </c>
      <c r="L1028" s="1"/>
      <c r="M1028" s="13">
        <f t="shared" si="108"/>
        <v>-0.30731810829563938</v>
      </c>
      <c r="N1028" s="13">
        <f t="shared" si="109"/>
        <v>0.46039848096632752</v>
      </c>
      <c r="O1028" s="13">
        <f t="shared" si="110"/>
        <v>-1.1030035803404441</v>
      </c>
      <c r="P1028" s="13">
        <f t="shared" si="111"/>
        <v>0.89818506802688114</v>
      </c>
      <c r="Q1028" s="13">
        <f t="shared" si="112"/>
        <v>-0.99023684211993945</v>
      </c>
      <c r="R1028" s="13">
        <f t="shared" si="113"/>
        <v>-0.31236453342724263</v>
      </c>
      <c r="S1028" s="14">
        <f t="shared" si="114"/>
        <v>0</v>
      </c>
    </row>
    <row r="1029" spans="1:19" x14ac:dyDescent="0.45">
      <c r="A1029" s="1">
        <v>1997</v>
      </c>
      <c r="B1029" s="1" t="s">
        <v>23</v>
      </c>
      <c r="C1029" s="1" t="s">
        <v>151</v>
      </c>
      <c r="D1029" s="1" t="s">
        <v>153</v>
      </c>
      <c r="E1029" s="2">
        <v>43890</v>
      </c>
      <c r="F1029" s="1" t="s">
        <v>27</v>
      </c>
      <c r="G1029" s="1"/>
      <c r="H1029" s="7">
        <f>IFERROR(VLOOKUP($C1029&amp;":"&amp;$D1029, Region!$D:$K, 2, FALSE), "")</f>
        <v>36.814979999999998</v>
      </c>
      <c r="I1029" s="7">
        <f>IFERROR(VLOOKUP($C1029&amp;":"&amp;$D1029, Region!$D:$K, 3, FALSE), "")</f>
        <v>127.113868</v>
      </c>
      <c r="J1029" s="7">
        <f>IFERROR(VLOOKUP($C1029&amp;":"&amp;$D1029, Region!$D:$K, 7, FALSE), "")</f>
        <v>1.91</v>
      </c>
      <c r="K1029" s="7">
        <f>IFERROR(VLOOKUP($C1029&amp;":"&amp;$D1029, Region!$D:$K, 8, FALSE), "")</f>
        <v>10.42</v>
      </c>
      <c r="L1029" s="1"/>
      <c r="M1029" s="13">
        <f t="shared" ref="M1029:M1092" si="115">(A1029-A$1)/A$2</f>
        <v>1.1367887097855036</v>
      </c>
      <c r="N1029" s="13">
        <f t="shared" ref="N1029:N1092" si="116">(H1029-H$1)/H$2</f>
        <v>0.46039848096632752</v>
      </c>
      <c r="O1029" s="13">
        <f t="shared" ref="O1029:O1092" si="117">(I1029-I$1)/I$2</f>
        <v>-1.1030035803404441</v>
      </c>
      <c r="P1029" s="13">
        <f t="shared" ref="P1029:P1092" si="118">(J1029-J$1)/J$2</f>
        <v>0.89818506802688114</v>
      </c>
      <c r="Q1029" s="13">
        <f t="shared" ref="Q1029:Q1092" si="119">(K1029-K$1)/K$2</f>
        <v>-0.99023684211993945</v>
      </c>
      <c r="R1029" s="13">
        <f t="shared" ref="R1029:R1092" si="120">(E1029-E$1)/E$2</f>
        <v>-0.31236453342724263</v>
      </c>
      <c r="S1029" s="14">
        <f t="shared" ref="S1029:S1092" si="121">IF(F1029="released", 1, 0)</f>
        <v>1</v>
      </c>
    </row>
    <row r="1030" spans="1:19" x14ac:dyDescent="0.45">
      <c r="A1030" s="1">
        <v>1972</v>
      </c>
      <c r="B1030" s="1" t="s">
        <v>23</v>
      </c>
      <c r="C1030" s="1" t="s">
        <v>151</v>
      </c>
      <c r="D1030" s="1" t="s">
        <v>153</v>
      </c>
      <c r="E1030" s="2">
        <v>43890</v>
      </c>
      <c r="F1030" s="1" t="s">
        <v>27</v>
      </c>
      <c r="G1030" s="1"/>
      <c r="H1030" s="7">
        <f>IFERROR(VLOOKUP($C1030&amp;":"&amp;$D1030, Region!$D:$K, 2, FALSE), "")</f>
        <v>36.814979999999998</v>
      </c>
      <c r="I1030" s="7">
        <f>IFERROR(VLOOKUP($C1030&amp;":"&amp;$D1030, Region!$D:$K, 3, FALSE), "")</f>
        <v>127.113868</v>
      </c>
      <c r="J1030" s="7">
        <f>IFERROR(VLOOKUP($C1030&amp;":"&amp;$D1030, Region!$D:$K, 7, FALSE), "")</f>
        <v>1.91</v>
      </c>
      <c r="K1030" s="7">
        <f>IFERROR(VLOOKUP($C1030&amp;":"&amp;$D1030, Region!$D:$K, 8, FALSE), "")</f>
        <v>10.42</v>
      </c>
      <c r="L1030" s="1"/>
      <c r="M1030" s="13">
        <f t="shared" si="115"/>
        <v>-0.15259237778694548</v>
      </c>
      <c r="N1030" s="13">
        <f t="shared" si="116"/>
        <v>0.46039848096632752</v>
      </c>
      <c r="O1030" s="13">
        <f t="shared" si="117"/>
        <v>-1.1030035803404441</v>
      </c>
      <c r="P1030" s="13">
        <f t="shared" si="118"/>
        <v>0.89818506802688114</v>
      </c>
      <c r="Q1030" s="13">
        <f t="shared" si="119"/>
        <v>-0.99023684211993945</v>
      </c>
      <c r="R1030" s="13">
        <f t="shared" si="120"/>
        <v>-0.31236453342724263</v>
      </c>
      <c r="S1030" s="14">
        <f t="shared" si="121"/>
        <v>1</v>
      </c>
    </row>
    <row r="1031" spans="1:19" x14ac:dyDescent="0.45">
      <c r="A1031" s="1">
        <v>2002</v>
      </c>
      <c r="B1031" s="1" t="s">
        <v>23</v>
      </c>
      <c r="C1031" s="1" t="s">
        <v>151</v>
      </c>
      <c r="D1031" s="1" t="s">
        <v>153</v>
      </c>
      <c r="E1031" s="2">
        <v>43890</v>
      </c>
      <c r="F1031" s="1" t="s">
        <v>45</v>
      </c>
      <c r="G1031" s="1"/>
      <c r="H1031" s="7">
        <f>IFERROR(VLOOKUP($C1031&amp;":"&amp;$D1031, Region!$D:$K, 2, FALSE), "")</f>
        <v>36.814979999999998</v>
      </c>
      <c r="I1031" s="7">
        <f>IFERROR(VLOOKUP($C1031&amp;":"&amp;$D1031, Region!$D:$K, 3, FALSE), "")</f>
        <v>127.113868</v>
      </c>
      <c r="J1031" s="7">
        <f>IFERROR(VLOOKUP($C1031&amp;":"&amp;$D1031, Region!$D:$K, 7, FALSE), "")</f>
        <v>1.91</v>
      </c>
      <c r="K1031" s="7">
        <f>IFERROR(VLOOKUP($C1031&amp;":"&amp;$D1031, Region!$D:$K, 8, FALSE), "")</f>
        <v>10.42</v>
      </c>
      <c r="L1031" s="1"/>
      <c r="M1031" s="13">
        <f t="shared" si="115"/>
        <v>1.3946649272999936</v>
      </c>
      <c r="N1031" s="13">
        <f t="shared" si="116"/>
        <v>0.46039848096632752</v>
      </c>
      <c r="O1031" s="13">
        <f t="shared" si="117"/>
        <v>-1.1030035803404441</v>
      </c>
      <c r="P1031" s="13">
        <f t="shared" si="118"/>
        <v>0.89818506802688114</v>
      </c>
      <c r="Q1031" s="13">
        <f t="shared" si="119"/>
        <v>-0.99023684211993945</v>
      </c>
      <c r="R1031" s="13">
        <f t="shared" si="120"/>
        <v>-0.31236453342724263</v>
      </c>
      <c r="S1031" s="14">
        <f t="shared" si="121"/>
        <v>0</v>
      </c>
    </row>
    <row r="1032" spans="1:19" x14ac:dyDescent="0.45">
      <c r="A1032" s="1">
        <v>2007</v>
      </c>
      <c r="B1032" s="1" t="s">
        <v>23</v>
      </c>
      <c r="C1032" s="1" t="s">
        <v>151</v>
      </c>
      <c r="D1032" s="1" t="s">
        <v>153</v>
      </c>
      <c r="E1032" s="2">
        <v>43890</v>
      </c>
      <c r="F1032" s="1" t="s">
        <v>27</v>
      </c>
      <c r="G1032" s="1"/>
      <c r="H1032" s="7">
        <f>IFERROR(VLOOKUP($C1032&amp;":"&amp;$D1032, Region!$D:$K, 2, FALSE), "")</f>
        <v>36.814979999999998</v>
      </c>
      <c r="I1032" s="7">
        <f>IFERROR(VLOOKUP($C1032&amp;":"&amp;$D1032, Region!$D:$K, 3, FALSE), "")</f>
        <v>127.113868</v>
      </c>
      <c r="J1032" s="7">
        <f>IFERROR(VLOOKUP($C1032&amp;":"&amp;$D1032, Region!$D:$K, 7, FALSE), "")</f>
        <v>1.91</v>
      </c>
      <c r="K1032" s="7">
        <f>IFERROR(VLOOKUP($C1032&amp;":"&amp;$D1032, Region!$D:$K, 8, FALSE), "")</f>
        <v>10.42</v>
      </c>
      <c r="L1032" s="1"/>
      <c r="M1032" s="13">
        <f t="shared" si="115"/>
        <v>1.6525411448144833</v>
      </c>
      <c r="N1032" s="13">
        <f t="shared" si="116"/>
        <v>0.46039848096632752</v>
      </c>
      <c r="O1032" s="13">
        <f t="shared" si="117"/>
        <v>-1.1030035803404441</v>
      </c>
      <c r="P1032" s="13">
        <f t="shared" si="118"/>
        <v>0.89818506802688114</v>
      </c>
      <c r="Q1032" s="13">
        <f t="shared" si="119"/>
        <v>-0.99023684211993945</v>
      </c>
      <c r="R1032" s="13">
        <f t="shared" si="120"/>
        <v>-0.31236453342724263</v>
      </c>
      <c r="S1032" s="14">
        <f t="shared" si="121"/>
        <v>1</v>
      </c>
    </row>
    <row r="1033" spans="1:19" x14ac:dyDescent="0.45">
      <c r="A1033" s="1">
        <v>1977</v>
      </c>
      <c r="B1033" s="1" t="s">
        <v>23</v>
      </c>
      <c r="C1033" s="1" t="s">
        <v>151</v>
      </c>
      <c r="D1033" s="1" t="s">
        <v>153</v>
      </c>
      <c r="E1033" s="2">
        <v>43890</v>
      </c>
      <c r="F1033" s="1" t="s">
        <v>27</v>
      </c>
      <c r="G1033" s="1"/>
      <c r="H1033" s="7">
        <f>IFERROR(VLOOKUP($C1033&amp;":"&amp;$D1033, Region!$D:$K, 2, FALSE), "")</f>
        <v>36.814979999999998</v>
      </c>
      <c r="I1033" s="7">
        <f>IFERROR(VLOOKUP($C1033&amp;":"&amp;$D1033, Region!$D:$K, 3, FALSE), "")</f>
        <v>127.113868</v>
      </c>
      <c r="J1033" s="7">
        <f>IFERROR(VLOOKUP($C1033&amp;":"&amp;$D1033, Region!$D:$K, 7, FALSE), "")</f>
        <v>1.91</v>
      </c>
      <c r="K1033" s="7">
        <f>IFERROR(VLOOKUP($C1033&amp;":"&amp;$D1033, Region!$D:$K, 8, FALSE), "")</f>
        <v>10.42</v>
      </c>
      <c r="L1033" s="1"/>
      <c r="M1033" s="13">
        <f t="shared" si="115"/>
        <v>0.10528383972754435</v>
      </c>
      <c r="N1033" s="13">
        <f t="shared" si="116"/>
        <v>0.46039848096632752</v>
      </c>
      <c r="O1033" s="13">
        <f t="shared" si="117"/>
        <v>-1.1030035803404441</v>
      </c>
      <c r="P1033" s="13">
        <f t="shared" si="118"/>
        <v>0.89818506802688114</v>
      </c>
      <c r="Q1033" s="13">
        <f t="shared" si="119"/>
        <v>-0.99023684211993945</v>
      </c>
      <c r="R1033" s="13">
        <f t="shared" si="120"/>
        <v>-0.31236453342724263</v>
      </c>
      <c r="S1033" s="14">
        <f t="shared" si="121"/>
        <v>1</v>
      </c>
    </row>
    <row r="1034" spans="1:19" x14ac:dyDescent="0.45">
      <c r="A1034" s="1">
        <v>2006</v>
      </c>
      <c r="B1034" s="1" t="s">
        <v>23</v>
      </c>
      <c r="C1034" s="1" t="s">
        <v>151</v>
      </c>
      <c r="D1034" s="1" t="s">
        <v>153</v>
      </c>
      <c r="E1034" s="2">
        <v>43890</v>
      </c>
      <c r="F1034" s="1" t="s">
        <v>27</v>
      </c>
      <c r="G1034" s="1"/>
      <c r="H1034" s="7">
        <f>IFERROR(VLOOKUP($C1034&amp;":"&amp;$D1034, Region!$D:$K, 2, FALSE), "")</f>
        <v>36.814979999999998</v>
      </c>
      <c r="I1034" s="7">
        <f>IFERROR(VLOOKUP($C1034&amp;":"&amp;$D1034, Region!$D:$K, 3, FALSE), "")</f>
        <v>127.113868</v>
      </c>
      <c r="J1034" s="7">
        <f>IFERROR(VLOOKUP($C1034&amp;":"&amp;$D1034, Region!$D:$K, 7, FALSE), "")</f>
        <v>1.91</v>
      </c>
      <c r="K1034" s="7">
        <f>IFERROR(VLOOKUP($C1034&amp;":"&amp;$D1034, Region!$D:$K, 8, FALSE), "")</f>
        <v>10.42</v>
      </c>
      <c r="L1034" s="1"/>
      <c r="M1034" s="13">
        <f t="shared" si="115"/>
        <v>1.6009659013115853</v>
      </c>
      <c r="N1034" s="13">
        <f t="shared" si="116"/>
        <v>0.46039848096632752</v>
      </c>
      <c r="O1034" s="13">
        <f t="shared" si="117"/>
        <v>-1.1030035803404441</v>
      </c>
      <c r="P1034" s="13">
        <f t="shared" si="118"/>
        <v>0.89818506802688114</v>
      </c>
      <c r="Q1034" s="13">
        <f t="shared" si="119"/>
        <v>-0.99023684211993945</v>
      </c>
      <c r="R1034" s="13">
        <f t="shared" si="120"/>
        <v>-0.31236453342724263</v>
      </c>
      <c r="S1034" s="14">
        <f t="shared" si="121"/>
        <v>1</v>
      </c>
    </row>
    <row r="1035" spans="1:19" x14ac:dyDescent="0.45">
      <c r="A1035" s="1">
        <v>2007</v>
      </c>
      <c r="B1035" s="1" t="s">
        <v>23</v>
      </c>
      <c r="C1035" s="1" t="s">
        <v>151</v>
      </c>
      <c r="D1035" s="1" t="s">
        <v>153</v>
      </c>
      <c r="E1035" s="2">
        <v>43890</v>
      </c>
      <c r="F1035" s="1" t="s">
        <v>27</v>
      </c>
      <c r="G1035" s="1"/>
      <c r="H1035" s="7">
        <f>IFERROR(VLOOKUP($C1035&amp;":"&amp;$D1035, Region!$D:$K, 2, FALSE), "")</f>
        <v>36.814979999999998</v>
      </c>
      <c r="I1035" s="7">
        <f>IFERROR(VLOOKUP($C1035&amp;":"&amp;$D1035, Region!$D:$K, 3, FALSE), "")</f>
        <v>127.113868</v>
      </c>
      <c r="J1035" s="7">
        <f>IFERROR(VLOOKUP($C1035&amp;":"&amp;$D1035, Region!$D:$K, 7, FALSE), "")</f>
        <v>1.91</v>
      </c>
      <c r="K1035" s="7">
        <f>IFERROR(VLOOKUP($C1035&amp;":"&amp;$D1035, Region!$D:$K, 8, FALSE), "")</f>
        <v>10.42</v>
      </c>
      <c r="L1035" s="1"/>
      <c r="M1035" s="13">
        <f t="shared" si="115"/>
        <v>1.6525411448144833</v>
      </c>
      <c r="N1035" s="13">
        <f t="shared" si="116"/>
        <v>0.46039848096632752</v>
      </c>
      <c r="O1035" s="13">
        <f t="shared" si="117"/>
        <v>-1.1030035803404441</v>
      </c>
      <c r="P1035" s="13">
        <f t="shared" si="118"/>
        <v>0.89818506802688114</v>
      </c>
      <c r="Q1035" s="13">
        <f t="shared" si="119"/>
        <v>-0.99023684211993945</v>
      </c>
      <c r="R1035" s="13">
        <f t="shared" si="120"/>
        <v>-0.31236453342724263</v>
      </c>
      <c r="S1035" s="14">
        <f t="shared" si="121"/>
        <v>1</v>
      </c>
    </row>
    <row r="1036" spans="1:19" x14ac:dyDescent="0.45">
      <c r="A1036" s="1">
        <v>1985</v>
      </c>
      <c r="B1036" s="1" t="s">
        <v>23</v>
      </c>
      <c r="C1036" s="1" t="s">
        <v>151</v>
      </c>
      <c r="D1036" s="1" t="s">
        <v>154</v>
      </c>
      <c r="E1036" s="2">
        <v>43890</v>
      </c>
      <c r="F1036" s="1" t="s">
        <v>45</v>
      </c>
      <c r="G1036" s="1"/>
      <c r="H1036" s="7">
        <f>IFERROR(VLOOKUP($C1036&amp;":"&amp;$D1036, Region!$D:$K, 2, FALSE), "")</f>
        <v>36.789844000000002</v>
      </c>
      <c r="I1036" s="7">
        <f>IFERROR(VLOOKUP($C1036&amp;":"&amp;$D1036, Region!$D:$K, 3, FALSE), "")</f>
        <v>127.00242</v>
      </c>
      <c r="J1036" s="7">
        <f>IFERROR(VLOOKUP($C1036&amp;":"&amp;$D1036, Region!$D:$K, 7, FALSE), "")</f>
        <v>1.29</v>
      </c>
      <c r="K1036" s="7">
        <f>IFERROR(VLOOKUP($C1036&amp;":"&amp;$D1036, Region!$D:$K, 8, FALSE), "")</f>
        <v>12.89</v>
      </c>
      <c r="L1036" s="1"/>
      <c r="M1036" s="13">
        <f t="shared" si="115"/>
        <v>0.51788578775072813</v>
      </c>
      <c r="N1036" s="13">
        <f t="shared" si="116"/>
        <v>0.42858337500973154</v>
      </c>
      <c r="O1036" s="13">
        <f t="shared" si="117"/>
        <v>-1.2328091302151993</v>
      </c>
      <c r="P1036" s="13">
        <f t="shared" si="118"/>
        <v>-0.24696949344790231</v>
      </c>
      <c r="Q1036" s="13">
        <f t="shared" si="119"/>
        <v>-0.65834859313603922</v>
      </c>
      <c r="R1036" s="13">
        <f t="shared" si="120"/>
        <v>-0.31236453342724263</v>
      </c>
      <c r="S1036" s="14">
        <f t="shared" si="121"/>
        <v>0</v>
      </c>
    </row>
    <row r="1037" spans="1:19" x14ac:dyDescent="0.45">
      <c r="A1037" s="1">
        <v>1979</v>
      </c>
      <c r="B1037" s="1" t="s">
        <v>23</v>
      </c>
      <c r="C1037" s="1" t="s">
        <v>151</v>
      </c>
      <c r="D1037" s="1" t="s">
        <v>153</v>
      </c>
      <c r="E1037" s="2">
        <v>43890</v>
      </c>
      <c r="F1037" s="1" t="s">
        <v>45</v>
      </c>
      <c r="G1037" s="1"/>
      <c r="H1037" s="7">
        <f>IFERROR(VLOOKUP($C1037&amp;":"&amp;$D1037, Region!$D:$K, 2, FALSE), "")</f>
        <v>36.814979999999998</v>
      </c>
      <c r="I1037" s="7">
        <f>IFERROR(VLOOKUP($C1037&amp;":"&amp;$D1037, Region!$D:$K, 3, FALSE), "")</f>
        <v>127.113868</v>
      </c>
      <c r="J1037" s="7">
        <f>IFERROR(VLOOKUP($C1037&amp;":"&amp;$D1037, Region!$D:$K, 7, FALSE), "")</f>
        <v>1.91</v>
      </c>
      <c r="K1037" s="7">
        <f>IFERROR(VLOOKUP($C1037&amp;":"&amp;$D1037, Region!$D:$K, 8, FALSE), "")</f>
        <v>10.42</v>
      </c>
      <c r="L1037" s="1"/>
      <c r="M1037" s="13">
        <f t="shared" si="115"/>
        <v>0.20843432673334028</v>
      </c>
      <c r="N1037" s="13">
        <f t="shared" si="116"/>
        <v>0.46039848096632752</v>
      </c>
      <c r="O1037" s="13">
        <f t="shared" si="117"/>
        <v>-1.1030035803404441</v>
      </c>
      <c r="P1037" s="13">
        <f t="shared" si="118"/>
        <v>0.89818506802688114</v>
      </c>
      <c r="Q1037" s="13">
        <f t="shared" si="119"/>
        <v>-0.99023684211993945</v>
      </c>
      <c r="R1037" s="13">
        <f t="shared" si="120"/>
        <v>-0.31236453342724263</v>
      </c>
      <c r="S1037" s="14">
        <f t="shared" si="121"/>
        <v>0</v>
      </c>
    </row>
    <row r="1038" spans="1:19" x14ac:dyDescent="0.45">
      <c r="A1038" s="1">
        <v>2007</v>
      </c>
      <c r="B1038" s="1" t="s">
        <v>23</v>
      </c>
      <c r="C1038" s="1" t="s">
        <v>151</v>
      </c>
      <c r="D1038" s="1" t="s">
        <v>153</v>
      </c>
      <c r="E1038" s="2">
        <v>43891</v>
      </c>
      <c r="F1038" s="1" t="s">
        <v>27</v>
      </c>
      <c r="G1038" s="1"/>
      <c r="H1038" s="7">
        <f>IFERROR(VLOOKUP($C1038&amp;":"&amp;$D1038, Region!$D:$K, 2, FALSE), "")</f>
        <v>36.814979999999998</v>
      </c>
      <c r="I1038" s="7">
        <f>IFERROR(VLOOKUP($C1038&amp;":"&amp;$D1038, Region!$D:$K, 3, FALSE), "")</f>
        <v>127.113868</v>
      </c>
      <c r="J1038" s="7">
        <f>IFERROR(VLOOKUP($C1038&amp;":"&amp;$D1038, Region!$D:$K, 7, FALSE), "")</f>
        <v>1.91</v>
      </c>
      <c r="K1038" s="7">
        <f>IFERROR(VLOOKUP($C1038&amp;":"&amp;$D1038, Region!$D:$K, 8, FALSE), "")</f>
        <v>10.42</v>
      </c>
      <c r="L1038" s="1"/>
      <c r="M1038" s="13">
        <f t="shared" si="115"/>
        <v>1.6525411448144833</v>
      </c>
      <c r="N1038" s="13">
        <f t="shared" si="116"/>
        <v>0.46039848096632752</v>
      </c>
      <c r="O1038" s="13">
        <f t="shared" si="117"/>
        <v>-1.1030035803404441</v>
      </c>
      <c r="P1038" s="13">
        <f t="shared" si="118"/>
        <v>0.89818506802688114</v>
      </c>
      <c r="Q1038" s="13">
        <f t="shared" si="119"/>
        <v>-0.99023684211993945</v>
      </c>
      <c r="R1038" s="13">
        <f t="shared" si="120"/>
        <v>-0.18528662163139878</v>
      </c>
      <c r="S1038" s="14">
        <f t="shared" si="121"/>
        <v>1</v>
      </c>
    </row>
    <row r="1039" spans="1:19" x14ac:dyDescent="0.45">
      <c r="A1039" s="1">
        <v>2018</v>
      </c>
      <c r="B1039" s="1" t="s">
        <v>23</v>
      </c>
      <c r="C1039" s="1" t="s">
        <v>151</v>
      </c>
      <c r="D1039" s="1" t="s">
        <v>153</v>
      </c>
      <c r="E1039" s="2">
        <v>43891</v>
      </c>
      <c r="F1039" s="1" t="s">
        <v>27</v>
      </c>
      <c r="G1039" s="1"/>
      <c r="H1039" s="7">
        <f>IFERROR(VLOOKUP($C1039&amp;":"&amp;$D1039, Region!$D:$K, 2, FALSE), "")</f>
        <v>36.814979999999998</v>
      </c>
      <c r="I1039" s="7">
        <f>IFERROR(VLOOKUP($C1039&amp;":"&amp;$D1039, Region!$D:$K, 3, FALSE), "")</f>
        <v>127.113868</v>
      </c>
      <c r="J1039" s="7">
        <f>IFERROR(VLOOKUP($C1039&amp;":"&amp;$D1039, Region!$D:$K, 7, FALSE), "")</f>
        <v>1.91</v>
      </c>
      <c r="K1039" s="7">
        <f>IFERROR(VLOOKUP($C1039&amp;":"&amp;$D1039, Region!$D:$K, 8, FALSE), "")</f>
        <v>10.42</v>
      </c>
      <c r="L1039" s="1"/>
      <c r="M1039" s="13">
        <f t="shared" si="115"/>
        <v>2.2198688233463608</v>
      </c>
      <c r="N1039" s="13">
        <f t="shared" si="116"/>
        <v>0.46039848096632752</v>
      </c>
      <c r="O1039" s="13">
        <f t="shared" si="117"/>
        <v>-1.1030035803404441</v>
      </c>
      <c r="P1039" s="13">
        <f t="shared" si="118"/>
        <v>0.89818506802688114</v>
      </c>
      <c r="Q1039" s="13">
        <f t="shared" si="119"/>
        <v>-0.99023684211993945</v>
      </c>
      <c r="R1039" s="13">
        <f t="shared" si="120"/>
        <v>-0.18528662163139878</v>
      </c>
      <c r="S1039" s="14">
        <f t="shared" si="121"/>
        <v>1</v>
      </c>
    </row>
    <row r="1040" spans="1:19" x14ac:dyDescent="0.45">
      <c r="A1040" s="1">
        <v>1960</v>
      </c>
      <c r="B1040" s="1" t="s">
        <v>23</v>
      </c>
      <c r="C1040" s="1" t="s">
        <v>151</v>
      </c>
      <c r="D1040" s="1" t="s">
        <v>153</v>
      </c>
      <c r="E1040" s="2">
        <v>43891</v>
      </c>
      <c r="F1040" s="1" t="s">
        <v>45</v>
      </c>
      <c r="G1040" s="1"/>
      <c r="H1040" s="7">
        <f>IFERROR(VLOOKUP($C1040&amp;":"&amp;$D1040, Region!$D:$K, 2, FALSE), "")</f>
        <v>36.814979999999998</v>
      </c>
      <c r="I1040" s="7">
        <f>IFERROR(VLOOKUP($C1040&amp;":"&amp;$D1040, Region!$D:$K, 3, FALSE), "")</f>
        <v>127.113868</v>
      </c>
      <c r="J1040" s="7">
        <f>IFERROR(VLOOKUP($C1040&amp;":"&amp;$D1040, Region!$D:$K, 7, FALSE), "")</f>
        <v>1.91</v>
      </c>
      <c r="K1040" s="7">
        <f>IFERROR(VLOOKUP($C1040&amp;":"&amp;$D1040, Region!$D:$K, 8, FALSE), "")</f>
        <v>10.42</v>
      </c>
      <c r="L1040" s="1"/>
      <c r="M1040" s="13">
        <f t="shared" si="115"/>
        <v>-0.77149529982172116</v>
      </c>
      <c r="N1040" s="13">
        <f t="shared" si="116"/>
        <v>0.46039848096632752</v>
      </c>
      <c r="O1040" s="13">
        <f t="shared" si="117"/>
        <v>-1.1030035803404441</v>
      </c>
      <c r="P1040" s="13">
        <f t="shared" si="118"/>
        <v>0.89818506802688114</v>
      </c>
      <c r="Q1040" s="13">
        <f t="shared" si="119"/>
        <v>-0.99023684211993945</v>
      </c>
      <c r="R1040" s="13">
        <f t="shared" si="120"/>
        <v>-0.18528662163139878</v>
      </c>
      <c r="S1040" s="14">
        <f t="shared" si="121"/>
        <v>0</v>
      </c>
    </row>
    <row r="1041" spans="1:19" x14ac:dyDescent="0.45">
      <c r="A1041" s="1">
        <v>1984</v>
      </c>
      <c r="B1041" s="1" t="s">
        <v>23</v>
      </c>
      <c r="C1041" s="1" t="s">
        <v>151</v>
      </c>
      <c r="D1041" s="1" t="s">
        <v>153</v>
      </c>
      <c r="E1041" s="2">
        <v>43891</v>
      </c>
      <c r="F1041" s="1" t="s">
        <v>27</v>
      </c>
      <c r="G1041" s="1"/>
      <c r="H1041" s="7">
        <f>IFERROR(VLOOKUP($C1041&amp;":"&amp;$D1041, Region!$D:$K, 2, FALSE), "")</f>
        <v>36.814979999999998</v>
      </c>
      <c r="I1041" s="7">
        <f>IFERROR(VLOOKUP($C1041&amp;":"&amp;$D1041, Region!$D:$K, 3, FALSE), "")</f>
        <v>127.113868</v>
      </c>
      <c r="J1041" s="7">
        <f>IFERROR(VLOOKUP($C1041&amp;":"&amp;$D1041, Region!$D:$K, 7, FALSE), "")</f>
        <v>1.91</v>
      </c>
      <c r="K1041" s="7">
        <f>IFERROR(VLOOKUP($C1041&amp;":"&amp;$D1041, Region!$D:$K, 8, FALSE), "")</f>
        <v>10.42</v>
      </c>
      <c r="L1041" s="1"/>
      <c r="M1041" s="13">
        <f t="shared" si="115"/>
        <v>0.46631054424783014</v>
      </c>
      <c r="N1041" s="13">
        <f t="shared" si="116"/>
        <v>0.46039848096632752</v>
      </c>
      <c r="O1041" s="13">
        <f t="shared" si="117"/>
        <v>-1.1030035803404441</v>
      </c>
      <c r="P1041" s="13">
        <f t="shared" si="118"/>
        <v>0.89818506802688114</v>
      </c>
      <c r="Q1041" s="13">
        <f t="shared" si="119"/>
        <v>-0.99023684211993945</v>
      </c>
      <c r="R1041" s="13">
        <f t="shared" si="120"/>
        <v>-0.18528662163139878</v>
      </c>
      <c r="S1041" s="14">
        <f t="shared" si="121"/>
        <v>1</v>
      </c>
    </row>
    <row r="1042" spans="1:19" x14ac:dyDescent="0.45">
      <c r="A1042" s="1">
        <v>1972</v>
      </c>
      <c r="B1042" s="1" t="s">
        <v>23</v>
      </c>
      <c r="C1042" s="1" t="s">
        <v>151</v>
      </c>
      <c r="D1042" s="1" t="s">
        <v>153</v>
      </c>
      <c r="E1042" s="2">
        <v>43891</v>
      </c>
      <c r="F1042" s="1" t="s">
        <v>45</v>
      </c>
      <c r="G1042" s="1"/>
      <c r="H1042" s="7">
        <f>IFERROR(VLOOKUP($C1042&amp;":"&amp;$D1042, Region!$D:$K, 2, FALSE), "")</f>
        <v>36.814979999999998</v>
      </c>
      <c r="I1042" s="7">
        <f>IFERROR(VLOOKUP($C1042&amp;":"&amp;$D1042, Region!$D:$K, 3, FALSE), "")</f>
        <v>127.113868</v>
      </c>
      <c r="J1042" s="7">
        <f>IFERROR(VLOOKUP($C1042&amp;":"&amp;$D1042, Region!$D:$K, 7, FALSE), "")</f>
        <v>1.91</v>
      </c>
      <c r="K1042" s="7">
        <f>IFERROR(VLOOKUP($C1042&amp;":"&amp;$D1042, Region!$D:$K, 8, FALSE), "")</f>
        <v>10.42</v>
      </c>
      <c r="L1042" s="1"/>
      <c r="M1042" s="13">
        <f t="shared" si="115"/>
        <v>-0.15259237778694548</v>
      </c>
      <c r="N1042" s="13">
        <f t="shared" si="116"/>
        <v>0.46039848096632752</v>
      </c>
      <c r="O1042" s="13">
        <f t="shared" si="117"/>
        <v>-1.1030035803404441</v>
      </c>
      <c r="P1042" s="13">
        <f t="shared" si="118"/>
        <v>0.89818506802688114</v>
      </c>
      <c r="Q1042" s="13">
        <f t="shared" si="119"/>
        <v>-0.99023684211993945</v>
      </c>
      <c r="R1042" s="13">
        <f t="shared" si="120"/>
        <v>-0.18528662163139878</v>
      </c>
      <c r="S1042" s="14">
        <f t="shared" si="121"/>
        <v>0</v>
      </c>
    </row>
    <row r="1043" spans="1:19" x14ac:dyDescent="0.45">
      <c r="A1043" s="1">
        <v>1972</v>
      </c>
      <c r="B1043" s="1" t="s">
        <v>23</v>
      </c>
      <c r="C1043" s="1" t="s">
        <v>151</v>
      </c>
      <c r="D1043" s="1" t="s">
        <v>153</v>
      </c>
      <c r="E1043" s="2">
        <v>43891</v>
      </c>
      <c r="F1043" s="1" t="s">
        <v>45</v>
      </c>
      <c r="G1043" s="1"/>
      <c r="H1043" s="7">
        <f>IFERROR(VLOOKUP($C1043&amp;":"&amp;$D1043, Region!$D:$K, 2, FALSE), "")</f>
        <v>36.814979999999998</v>
      </c>
      <c r="I1043" s="7">
        <f>IFERROR(VLOOKUP($C1043&amp;":"&amp;$D1043, Region!$D:$K, 3, FALSE), "")</f>
        <v>127.113868</v>
      </c>
      <c r="J1043" s="7">
        <f>IFERROR(VLOOKUP($C1043&amp;":"&amp;$D1043, Region!$D:$K, 7, FALSE), "")</f>
        <v>1.91</v>
      </c>
      <c r="K1043" s="7">
        <f>IFERROR(VLOOKUP($C1043&amp;":"&amp;$D1043, Region!$D:$K, 8, FALSE), "")</f>
        <v>10.42</v>
      </c>
      <c r="L1043" s="1"/>
      <c r="M1043" s="13">
        <f t="shared" si="115"/>
        <v>-0.15259237778694548</v>
      </c>
      <c r="N1043" s="13">
        <f t="shared" si="116"/>
        <v>0.46039848096632752</v>
      </c>
      <c r="O1043" s="13">
        <f t="shared" si="117"/>
        <v>-1.1030035803404441</v>
      </c>
      <c r="P1043" s="13">
        <f t="shared" si="118"/>
        <v>0.89818506802688114</v>
      </c>
      <c r="Q1043" s="13">
        <f t="shared" si="119"/>
        <v>-0.99023684211993945</v>
      </c>
      <c r="R1043" s="13">
        <f t="shared" si="120"/>
        <v>-0.18528662163139878</v>
      </c>
      <c r="S1043" s="14">
        <f t="shared" si="121"/>
        <v>0</v>
      </c>
    </row>
    <row r="1044" spans="1:19" x14ac:dyDescent="0.45">
      <c r="A1044" s="1">
        <v>2007</v>
      </c>
      <c r="B1044" s="1" t="s">
        <v>23</v>
      </c>
      <c r="C1044" s="1" t="s">
        <v>151</v>
      </c>
      <c r="D1044" s="1" t="s">
        <v>153</v>
      </c>
      <c r="E1044" s="2">
        <v>43891</v>
      </c>
      <c r="F1044" s="1" t="s">
        <v>27</v>
      </c>
      <c r="G1044" s="1"/>
      <c r="H1044" s="7">
        <f>IFERROR(VLOOKUP($C1044&amp;":"&amp;$D1044, Region!$D:$K, 2, FALSE), "")</f>
        <v>36.814979999999998</v>
      </c>
      <c r="I1044" s="7">
        <f>IFERROR(VLOOKUP($C1044&amp;":"&amp;$D1044, Region!$D:$K, 3, FALSE), "")</f>
        <v>127.113868</v>
      </c>
      <c r="J1044" s="7">
        <f>IFERROR(VLOOKUP($C1044&amp;":"&amp;$D1044, Region!$D:$K, 7, FALSE), "")</f>
        <v>1.91</v>
      </c>
      <c r="K1044" s="7">
        <f>IFERROR(VLOOKUP($C1044&amp;":"&amp;$D1044, Region!$D:$K, 8, FALSE), "")</f>
        <v>10.42</v>
      </c>
      <c r="L1044" s="1"/>
      <c r="M1044" s="13">
        <f t="shared" si="115"/>
        <v>1.6525411448144833</v>
      </c>
      <c r="N1044" s="13">
        <f t="shared" si="116"/>
        <v>0.46039848096632752</v>
      </c>
      <c r="O1044" s="13">
        <f t="shared" si="117"/>
        <v>-1.1030035803404441</v>
      </c>
      <c r="P1044" s="13">
        <f t="shared" si="118"/>
        <v>0.89818506802688114</v>
      </c>
      <c r="Q1044" s="13">
        <f t="shared" si="119"/>
        <v>-0.99023684211993945</v>
      </c>
      <c r="R1044" s="13">
        <f t="shared" si="120"/>
        <v>-0.18528662163139878</v>
      </c>
      <c r="S1044" s="14">
        <f t="shared" si="121"/>
        <v>1</v>
      </c>
    </row>
    <row r="1045" spans="1:19" x14ac:dyDescent="0.45">
      <c r="A1045" s="1">
        <v>1986</v>
      </c>
      <c r="B1045" s="1" t="s">
        <v>23</v>
      </c>
      <c r="C1045" s="1" t="s">
        <v>151</v>
      </c>
      <c r="D1045" s="1" t="s">
        <v>153</v>
      </c>
      <c r="E1045" s="2">
        <v>43891</v>
      </c>
      <c r="F1045" s="1" t="s">
        <v>45</v>
      </c>
      <c r="G1045" s="1"/>
      <c r="H1045" s="7">
        <f>IFERROR(VLOOKUP($C1045&amp;":"&amp;$D1045, Region!$D:$K, 2, FALSE), "")</f>
        <v>36.814979999999998</v>
      </c>
      <c r="I1045" s="7">
        <f>IFERROR(VLOOKUP($C1045&amp;":"&amp;$D1045, Region!$D:$K, 3, FALSE), "")</f>
        <v>127.113868</v>
      </c>
      <c r="J1045" s="7">
        <f>IFERROR(VLOOKUP($C1045&amp;":"&amp;$D1045, Region!$D:$K, 7, FALSE), "")</f>
        <v>1.91</v>
      </c>
      <c r="K1045" s="7">
        <f>IFERROR(VLOOKUP($C1045&amp;":"&amp;$D1045, Region!$D:$K, 8, FALSE), "")</f>
        <v>10.42</v>
      </c>
      <c r="L1045" s="1"/>
      <c r="M1045" s="13">
        <f t="shared" si="115"/>
        <v>0.56946103125362602</v>
      </c>
      <c r="N1045" s="13">
        <f t="shared" si="116"/>
        <v>0.46039848096632752</v>
      </c>
      <c r="O1045" s="13">
        <f t="shared" si="117"/>
        <v>-1.1030035803404441</v>
      </c>
      <c r="P1045" s="13">
        <f t="shared" si="118"/>
        <v>0.89818506802688114</v>
      </c>
      <c r="Q1045" s="13">
        <f t="shared" si="119"/>
        <v>-0.99023684211993945</v>
      </c>
      <c r="R1045" s="13">
        <f t="shared" si="120"/>
        <v>-0.18528662163139878</v>
      </c>
      <c r="S1045" s="14">
        <f t="shared" si="121"/>
        <v>0</v>
      </c>
    </row>
    <row r="1046" spans="1:19" x14ac:dyDescent="0.45">
      <c r="A1046" s="1">
        <v>2012</v>
      </c>
      <c r="B1046" s="1" t="s">
        <v>23</v>
      </c>
      <c r="C1046" s="1" t="s">
        <v>151</v>
      </c>
      <c r="D1046" s="1" t="s">
        <v>153</v>
      </c>
      <c r="E1046" s="2">
        <v>43891</v>
      </c>
      <c r="F1046" s="1" t="s">
        <v>27</v>
      </c>
      <c r="G1046" s="1"/>
      <c r="H1046" s="7">
        <f>IFERROR(VLOOKUP($C1046&amp;":"&amp;$D1046, Region!$D:$K, 2, FALSE), "")</f>
        <v>36.814979999999998</v>
      </c>
      <c r="I1046" s="7">
        <f>IFERROR(VLOOKUP($C1046&amp;":"&amp;$D1046, Region!$D:$K, 3, FALSE), "")</f>
        <v>127.113868</v>
      </c>
      <c r="J1046" s="7">
        <f>IFERROR(VLOOKUP($C1046&amp;":"&amp;$D1046, Region!$D:$K, 7, FALSE), "")</f>
        <v>1.91</v>
      </c>
      <c r="K1046" s="7">
        <f>IFERROR(VLOOKUP($C1046&amp;":"&amp;$D1046, Region!$D:$K, 8, FALSE), "")</f>
        <v>10.42</v>
      </c>
      <c r="L1046" s="1"/>
      <c r="M1046" s="13">
        <f t="shared" si="115"/>
        <v>1.9104173623289733</v>
      </c>
      <c r="N1046" s="13">
        <f t="shared" si="116"/>
        <v>0.46039848096632752</v>
      </c>
      <c r="O1046" s="13">
        <f t="shared" si="117"/>
        <v>-1.1030035803404441</v>
      </c>
      <c r="P1046" s="13">
        <f t="shared" si="118"/>
        <v>0.89818506802688114</v>
      </c>
      <c r="Q1046" s="13">
        <f t="shared" si="119"/>
        <v>-0.99023684211993945</v>
      </c>
      <c r="R1046" s="13">
        <f t="shared" si="120"/>
        <v>-0.18528662163139878</v>
      </c>
      <c r="S1046" s="14">
        <f t="shared" si="121"/>
        <v>1</v>
      </c>
    </row>
    <row r="1047" spans="1:19" x14ac:dyDescent="0.45">
      <c r="A1047" s="1">
        <v>1974</v>
      </c>
      <c r="B1047" s="1" t="s">
        <v>23</v>
      </c>
      <c r="C1047" s="1" t="s">
        <v>151</v>
      </c>
      <c r="D1047" s="1" t="s">
        <v>153</v>
      </c>
      <c r="E1047" s="2">
        <v>43891</v>
      </c>
      <c r="F1047" s="1" t="s">
        <v>45</v>
      </c>
      <c r="G1047" s="1"/>
      <c r="H1047" s="7">
        <f>IFERROR(VLOOKUP($C1047&amp;":"&amp;$D1047, Region!$D:$K, 2, FALSE), "")</f>
        <v>36.814979999999998</v>
      </c>
      <c r="I1047" s="7">
        <f>IFERROR(VLOOKUP($C1047&amp;":"&amp;$D1047, Region!$D:$K, 3, FALSE), "")</f>
        <v>127.113868</v>
      </c>
      <c r="J1047" s="7">
        <f>IFERROR(VLOOKUP($C1047&amp;":"&amp;$D1047, Region!$D:$K, 7, FALSE), "")</f>
        <v>1.91</v>
      </c>
      <c r="K1047" s="7">
        <f>IFERROR(VLOOKUP($C1047&amp;":"&amp;$D1047, Region!$D:$K, 8, FALSE), "")</f>
        <v>10.42</v>
      </c>
      <c r="L1047" s="1"/>
      <c r="M1047" s="13">
        <f t="shared" si="115"/>
        <v>-4.9441890781149557E-2</v>
      </c>
      <c r="N1047" s="13">
        <f t="shared" si="116"/>
        <v>0.46039848096632752</v>
      </c>
      <c r="O1047" s="13">
        <f t="shared" si="117"/>
        <v>-1.1030035803404441</v>
      </c>
      <c r="P1047" s="13">
        <f t="shared" si="118"/>
        <v>0.89818506802688114</v>
      </c>
      <c r="Q1047" s="13">
        <f t="shared" si="119"/>
        <v>-0.99023684211993945</v>
      </c>
      <c r="R1047" s="13">
        <f t="shared" si="120"/>
        <v>-0.18528662163139878</v>
      </c>
      <c r="S1047" s="14">
        <f t="shared" si="121"/>
        <v>0</v>
      </c>
    </row>
    <row r="1048" spans="1:19" x14ac:dyDescent="0.45">
      <c r="A1048" s="1">
        <v>1968</v>
      </c>
      <c r="B1048" s="1" t="s">
        <v>23</v>
      </c>
      <c r="C1048" s="1" t="s">
        <v>151</v>
      </c>
      <c r="D1048" s="1" t="s">
        <v>153</v>
      </c>
      <c r="E1048" s="2">
        <v>43891</v>
      </c>
      <c r="F1048" s="1" t="s">
        <v>45</v>
      </c>
      <c r="G1048" s="1"/>
      <c r="H1048" s="7">
        <f>IFERROR(VLOOKUP($C1048&amp;":"&amp;$D1048, Region!$D:$K, 2, FALSE), "")</f>
        <v>36.814979999999998</v>
      </c>
      <c r="I1048" s="7">
        <f>IFERROR(VLOOKUP($C1048&amp;":"&amp;$D1048, Region!$D:$K, 3, FALSE), "")</f>
        <v>127.113868</v>
      </c>
      <c r="J1048" s="7">
        <f>IFERROR(VLOOKUP($C1048&amp;":"&amp;$D1048, Region!$D:$K, 7, FALSE), "")</f>
        <v>1.91</v>
      </c>
      <c r="K1048" s="7">
        <f>IFERROR(VLOOKUP($C1048&amp;":"&amp;$D1048, Region!$D:$K, 8, FALSE), "")</f>
        <v>10.42</v>
      </c>
      <c r="L1048" s="1"/>
      <c r="M1048" s="13">
        <f t="shared" si="115"/>
        <v>-0.35889335179853737</v>
      </c>
      <c r="N1048" s="13">
        <f t="shared" si="116"/>
        <v>0.46039848096632752</v>
      </c>
      <c r="O1048" s="13">
        <f t="shared" si="117"/>
        <v>-1.1030035803404441</v>
      </c>
      <c r="P1048" s="13">
        <f t="shared" si="118"/>
        <v>0.89818506802688114</v>
      </c>
      <c r="Q1048" s="13">
        <f t="shared" si="119"/>
        <v>-0.99023684211993945</v>
      </c>
      <c r="R1048" s="13">
        <f t="shared" si="120"/>
        <v>-0.18528662163139878</v>
      </c>
      <c r="S1048" s="14">
        <f t="shared" si="121"/>
        <v>0</v>
      </c>
    </row>
    <row r="1049" spans="1:19" x14ac:dyDescent="0.45">
      <c r="A1049" s="1">
        <v>1999</v>
      </c>
      <c r="B1049" s="1" t="s">
        <v>23</v>
      </c>
      <c r="C1049" s="1" t="s">
        <v>151</v>
      </c>
      <c r="D1049" s="1" t="s">
        <v>153</v>
      </c>
      <c r="E1049" s="2">
        <v>43891</v>
      </c>
      <c r="F1049" s="1" t="s">
        <v>27</v>
      </c>
      <c r="G1049" s="1"/>
      <c r="H1049" s="7">
        <f>IFERROR(VLOOKUP($C1049&amp;":"&amp;$D1049, Region!$D:$K, 2, FALSE), "")</f>
        <v>36.814979999999998</v>
      </c>
      <c r="I1049" s="7">
        <f>IFERROR(VLOOKUP($C1049&amp;":"&amp;$D1049, Region!$D:$K, 3, FALSE), "")</f>
        <v>127.113868</v>
      </c>
      <c r="J1049" s="7">
        <f>IFERROR(VLOOKUP($C1049&amp;":"&amp;$D1049, Region!$D:$K, 7, FALSE), "")</f>
        <v>1.91</v>
      </c>
      <c r="K1049" s="7">
        <f>IFERROR(VLOOKUP($C1049&amp;":"&amp;$D1049, Region!$D:$K, 8, FALSE), "")</f>
        <v>10.42</v>
      </c>
      <c r="L1049" s="1"/>
      <c r="M1049" s="13">
        <f t="shared" si="115"/>
        <v>1.2399391967912996</v>
      </c>
      <c r="N1049" s="13">
        <f t="shared" si="116"/>
        <v>0.46039848096632752</v>
      </c>
      <c r="O1049" s="13">
        <f t="shared" si="117"/>
        <v>-1.1030035803404441</v>
      </c>
      <c r="P1049" s="13">
        <f t="shared" si="118"/>
        <v>0.89818506802688114</v>
      </c>
      <c r="Q1049" s="13">
        <f t="shared" si="119"/>
        <v>-0.99023684211993945</v>
      </c>
      <c r="R1049" s="13">
        <f t="shared" si="120"/>
        <v>-0.18528662163139878</v>
      </c>
      <c r="S1049" s="14">
        <f t="shared" si="121"/>
        <v>1</v>
      </c>
    </row>
    <row r="1050" spans="1:19" x14ac:dyDescent="0.45">
      <c r="A1050" s="1">
        <v>1987</v>
      </c>
      <c r="B1050" s="1" t="s">
        <v>23</v>
      </c>
      <c r="C1050" s="1" t="s">
        <v>151</v>
      </c>
      <c r="D1050" s="1" t="s">
        <v>153</v>
      </c>
      <c r="E1050" s="2">
        <v>43891</v>
      </c>
      <c r="F1050" s="1" t="s">
        <v>27</v>
      </c>
      <c r="G1050" s="1"/>
      <c r="H1050" s="7">
        <f>IFERROR(VLOOKUP($C1050&amp;":"&amp;$D1050, Region!$D:$K, 2, FALSE), "")</f>
        <v>36.814979999999998</v>
      </c>
      <c r="I1050" s="7">
        <f>IFERROR(VLOOKUP($C1050&amp;":"&amp;$D1050, Region!$D:$K, 3, FALSE), "")</f>
        <v>127.113868</v>
      </c>
      <c r="J1050" s="7">
        <f>IFERROR(VLOOKUP($C1050&amp;":"&amp;$D1050, Region!$D:$K, 7, FALSE), "")</f>
        <v>1.91</v>
      </c>
      <c r="K1050" s="7">
        <f>IFERROR(VLOOKUP($C1050&amp;":"&amp;$D1050, Region!$D:$K, 8, FALSE), "")</f>
        <v>10.42</v>
      </c>
      <c r="L1050" s="1"/>
      <c r="M1050" s="13">
        <f t="shared" si="115"/>
        <v>0.62103627475652401</v>
      </c>
      <c r="N1050" s="13">
        <f t="shared" si="116"/>
        <v>0.46039848096632752</v>
      </c>
      <c r="O1050" s="13">
        <f t="shared" si="117"/>
        <v>-1.1030035803404441</v>
      </c>
      <c r="P1050" s="13">
        <f t="shared" si="118"/>
        <v>0.89818506802688114</v>
      </c>
      <c r="Q1050" s="13">
        <f t="shared" si="119"/>
        <v>-0.99023684211993945</v>
      </c>
      <c r="R1050" s="13">
        <f t="shared" si="120"/>
        <v>-0.18528662163139878</v>
      </c>
      <c r="S1050" s="14">
        <f t="shared" si="121"/>
        <v>1</v>
      </c>
    </row>
    <row r="1051" spans="1:19" x14ac:dyDescent="0.45">
      <c r="A1051" s="1">
        <v>1973</v>
      </c>
      <c r="B1051" s="1" t="s">
        <v>23</v>
      </c>
      <c r="C1051" s="1" t="s">
        <v>151</v>
      </c>
      <c r="D1051" s="1" t="s">
        <v>153</v>
      </c>
      <c r="E1051" s="2">
        <v>43891</v>
      </c>
      <c r="F1051" s="1" t="s">
        <v>45</v>
      </c>
      <c r="G1051" s="1"/>
      <c r="H1051" s="7">
        <f>IFERROR(VLOOKUP($C1051&amp;":"&amp;$D1051, Region!$D:$K, 2, FALSE), "")</f>
        <v>36.814979999999998</v>
      </c>
      <c r="I1051" s="7">
        <f>IFERROR(VLOOKUP($C1051&amp;":"&amp;$D1051, Region!$D:$K, 3, FALSE), "")</f>
        <v>127.113868</v>
      </c>
      <c r="J1051" s="7">
        <f>IFERROR(VLOOKUP($C1051&amp;":"&amp;$D1051, Region!$D:$K, 7, FALSE), "")</f>
        <v>1.91</v>
      </c>
      <c r="K1051" s="7">
        <f>IFERROR(VLOOKUP($C1051&amp;":"&amp;$D1051, Region!$D:$K, 8, FALSE), "")</f>
        <v>10.42</v>
      </c>
      <c r="L1051" s="1"/>
      <c r="M1051" s="13">
        <f t="shared" si="115"/>
        <v>-0.10101713428404753</v>
      </c>
      <c r="N1051" s="13">
        <f t="shared" si="116"/>
        <v>0.46039848096632752</v>
      </c>
      <c r="O1051" s="13">
        <f t="shared" si="117"/>
        <v>-1.1030035803404441</v>
      </c>
      <c r="P1051" s="13">
        <f t="shared" si="118"/>
        <v>0.89818506802688114</v>
      </c>
      <c r="Q1051" s="13">
        <f t="shared" si="119"/>
        <v>-0.99023684211993945</v>
      </c>
      <c r="R1051" s="13">
        <f t="shared" si="120"/>
        <v>-0.18528662163139878</v>
      </c>
      <c r="S1051" s="14">
        <f t="shared" si="121"/>
        <v>0</v>
      </c>
    </row>
    <row r="1052" spans="1:19" x14ac:dyDescent="0.45">
      <c r="A1052" s="1">
        <v>2001</v>
      </c>
      <c r="B1052" s="1" t="s">
        <v>23</v>
      </c>
      <c r="C1052" s="1" t="s">
        <v>151</v>
      </c>
      <c r="D1052" s="1" t="s">
        <v>153</v>
      </c>
      <c r="E1052" s="2">
        <v>43892</v>
      </c>
      <c r="F1052" s="1" t="s">
        <v>45</v>
      </c>
      <c r="G1052" s="1"/>
      <c r="H1052" s="7">
        <f>IFERROR(VLOOKUP($C1052&amp;":"&amp;$D1052, Region!$D:$K, 2, FALSE), "")</f>
        <v>36.814979999999998</v>
      </c>
      <c r="I1052" s="7">
        <f>IFERROR(VLOOKUP($C1052&amp;":"&amp;$D1052, Region!$D:$K, 3, FALSE), "")</f>
        <v>127.113868</v>
      </c>
      <c r="J1052" s="7">
        <f>IFERROR(VLOOKUP($C1052&amp;":"&amp;$D1052, Region!$D:$K, 7, FALSE), "")</f>
        <v>1.91</v>
      </c>
      <c r="K1052" s="7">
        <f>IFERROR(VLOOKUP($C1052&amp;":"&amp;$D1052, Region!$D:$K, 8, FALSE), "")</f>
        <v>10.42</v>
      </c>
      <c r="L1052" s="1"/>
      <c r="M1052" s="13">
        <f t="shared" si="115"/>
        <v>1.3430896837970956</v>
      </c>
      <c r="N1052" s="13">
        <f t="shared" si="116"/>
        <v>0.46039848096632752</v>
      </c>
      <c r="O1052" s="13">
        <f t="shared" si="117"/>
        <v>-1.1030035803404441</v>
      </c>
      <c r="P1052" s="13">
        <f t="shared" si="118"/>
        <v>0.89818506802688114</v>
      </c>
      <c r="Q1052" s="13">
        <f t="shared" si="119"/>
        <v>-0.99023684211993945</v>
      </c>
      <c r="R1052" s="13">
        <f t="shared" si="120"/>
        <v>-5.8208709835554887E-2</v>
      </c>
      <c r="S1052" s="14">
        <f t="shared" si="121"/>
        <v>0</v>
      </c>
    </row>
    <row r="1053" spans="1:19" x14ac:dyDescent="0.45">
      <c r="A1053" s="1">
        <v>2018</v>
      </c>
      <c r="B1053" s="1" t="s">
        <v>23</v>
      </c>
      <c r="C1053" s="1" t="s">
        <v>151</v>
      </c>
      <c r="D1053" s="1" t="s">
        <v>153</v>
      </c>
      <c r="E1053" s="2">
        <v>43892</v>
      </c>
      <c r="F1053" s="1" t="s">
        <v>27</v>
      </c>
      <c r="G1053" s="1"/>
      <c r="H1053" s="7">
        <f>IFERROR(VLOOKUP($C1053&amp;":"&amp;$D1053, Region!$D:$K, 2, FALSE), "")</f>
        <v>36.814979999999998</v>
      </c>
      <c r="I1053" s="7">
        <f>IFERROR(VLOOKUP($C1053&amp;":"&amp;$D1053, Region!$D:$K, 3, FALSE), "")</f>
        <v>127.113868</v>
      </c>
      <c r="J1053" s="7">
        <f>IFERROR(VLOOKUP($C1053&amp;":"&amp;$D1053, Region!$D:$K, 7, FALSE), "")</f>
        <v>1.91</v>
      </c>
      <c r="K1053" s="7">
        <f>IFERROR(VLOOKUP($C1053&amp;":"&amp;$D1053, Region!$D:$K, 8, FALSE), "")</f>
        <v>10.42</v>
      </c>
      <c r="L1053" s="1"/>
      <c r="M1053" s="13">
        <f t="shared" si="115"/>
        <v>2.2198688233463608</v>
      </c>
      <c r="N1053" s="13">
        <f t="shared" si="116"/>
        <v>0.46039848096632752</v>
      </c>
      <c r="O1053" s="13">
        <f t="shared" si="117"/>
        <v>-1.1030035803404441</v>
      </c>
      <c r="P1053" s="13">
        <f t="shared" si="118"/>
        <v>0.89818506802688114</v>
      </c>
      <c r="Q1053" s="13">
        <f t="shared" si="119"/>
        <v>-0.99023684211993945</v>
      </c>
      <c r="R1053" s="13">
        <f t="shared" si="120"/>
        <v>-5.8208709835554887E-2</v>
      </c>
      <c r="S1053" s="14">
        <f t="shared" si="121"/>
        <v>1</v>
      </c>
    </row>
    <row r="1054" spans="1:19" x14ac:dyDescent="0.45">
      <c r="A1054" s="1">
        <v>1968</v>
      </c>
      <c r="B1054" s="1" t="s">
        <v>23</v>
      </c>
      <c r="C1054" s="1" t="s">
        <v>151</v>
      </c>
      <c r="D1054" s="1" t="s">
        <v>153</v>
      </c>
      <c r="E1054" s="2">
        <v>43892</v>
      </c>
      <c r="F1054" s="1" t="s">
        <v>45</v>
      </c>
      <c r="G1054" s="1"/>
      <c r="H1054" s="7">
        <f>IFERROR(VLOOKUP($C1054&amp;":"&amp;$D1054, Region!$D:$K, 2, FALSE), "")</f>
        <v>36.814979999999998</v>
      </c>
      <c r="I1054" s="7">
        <f>IFERROR(VLOOKUP($C1054&amp;":"&amp;$D1054, Region!$D:$K, 3, FALSE), "")</f>
        <v>127.113868</v>
      </c>
      <c r="J1054" s="7">
        <f>IFERROR(VLOOKUP($C1054&amp;":"&amp;$D1054, Region!$D:$K, 7, FALSE), "")</f>
        <v>1.91</v>
      </c>
      <c r="K1054" s="7">
        <f>IFERROR(VLOOKUP($C1054&amp;":"&amp;$D1054, Region!$D:$K, 8, FALSE), "")</f>
        <v>10.42</v>
      </c>
      <c r="L1054" s="1"/>
      <c r="M1054" s="13">
        <f t="shared" si="115"/>
        <v>-0.35889335179853737</v>
      </c>
      <c r="N1054" s="13">
        <f t="shared" si="116"/>
        <v>0.46039848096632752</v>
      </c>
      <c r="O1054" s="13">
        <f t="shared" si="117"/>
        <v>-1.1030035803404441</v>
      </c>
      <c r="P1054" s="13">
        <f t="shared" si="118"/>
        <v>0.89818506802688114</v>
      </c>
      <c r="Q1054" s="13">
        <f t="shared" si="119"/>
        <v>-0.99023684211993945</v>
      </c>
      <c r="R1054" s="13">
        <f t="shared" si="120"/>
        <v>-5.8208709835554887E-2</v>
      </c>
      <c r="S1054" s="14">
        <f t="shared" si="121"/>
        <v>0</v>
      </c>
    </row>
    <row r="1055" spans="1:19" x14ac:dyDescent="0.45">
      <c r="A1055" s="1">
        <v>1967</v>
      </c>
      <c r="B1055" s="1" t="s">
        <v>23</v>
      </c>
      <c r="C1055" s="1" t="s">
        <v>151</v>
      </c>
      <c r="D1055" s="1" t="s">
        <v>153</v>
      </c>
      <c r="E1055" s="2">
        <v>43893</v>
      </c>
      <c r="F1055" s="1" t="s">
        <v>45</v>
      </c>
      <c r="G1055" s="1"/>
      <c r="H1055" s="7">
        <f>IFERROR(VLOOKUP($C1055&amp;":"&amp;$D1055, Region!$D:$K, 2, FALSE), "")</f>
        <v>36.814979999999998</v>
      </c>
      <c r="I1055" s="7">
        <f>IFERROR(VLOOKUP($C1055&amp;":"&amp;$D1055, Region!$D:$K, 3, FALSE), "")</f>
        <v>127.113868</v>
      </c>
      <c r="J1055" s="7">
        <f>IFERROR(VLOOKUP($C1055&amp;":"&amp;$D1055, Region!$D:$K, 7, FALSE), "")</f>
        <v>1.91</v>
      </c>
      <c r="K1055" s="7">
        <f>IFERROR(VLOOKUP($C1055&amp;":"&amp;$D1055, Region!$D:$K, 8, FALSE), "")</f>
        <v>10.42</v>
      </c>
      <c r="L1055" s="1"/>
      <c r="M1055" s="13">
        <f t="shared" si="115"/>
        <v>-0.41046859530143531</v>
      </c>
      <c r="N1055" s="13">
        <f t="shared" si="116"/>
        <v>0.46039848096632752</v>
      </c>
      <c r="O1055" s="13">
        <f t="shared" si="117"/>
        <v>-1.1030035803404441</v>
      </c>
      <c r="P1055" s="13">
        <f t="shared" si="118"/>
        <v>0.89818506802688114</v>
      </c>
      <c r="Q1055" s="13">
        <f t="shared" si="119"/>
        <v>-0.99023684211993945</v>
      </c>
      <c r="R1055" s="13">
        <f t="shared" si="120"/>
        <v>6.8869201960288992E-2</v>
      </c>
      <c r="S1055" s="14">
        <f t="shared" si="121"/>
        <v>0</v>
      </c>
    </row>
    <row r="1056" spans="1:19" x14ac:dyDescent="0.45">
      <c r="A1056" s="1">
        <v>1966</v>
      </c>
      <c r="B1056" s="1" t="s">
        <v>23</v>
      </c>
      <c r="C1056" s="1" t="s">
        <v>151</v>
      </c>
      <c r="D1056" s="1" t="s">
        <v>153</v>
      </c>
      <c r="E1056" s="2">
        <v>43893</v>
      </c>
      <c r="F1056" s="1" t="s">
        <v>45</v>
      </c>
      <c r="G1056" s="1"/>
      <c r="H1056" s="7">
        <f>IFERROR(VLOOKUP($C1056&amp;":"&amp;$D1056, Region!$D:$K, 2, FALSE), "")</f>
        <v>36.814979999999998</v>
      </c>
      <c r="I1056" s="7">
        <f>IFERROR(VLOOKUP($C1056&amp;":"&amp;$D1056, Region!$D:$K, 3, FALSE), "")</f>
        <v>127.113868</v>
      </c>
      <c r="J1056" s="7">
        <f>IFERROR(VLOOKUP($C1056&amp;":"&amp;$D1056, Region!$D:$K, 7, FALSE), "")</f>
        <v>1.91</v>
      </c>
      <c r="K1056" s="7">
        <f>IFERROR(VLOOKUP($C1056&amp;":"&amp;$D1056, Region!$D:$K, 8, FALSE), "")</f>
        <v>10.42</v>
      </c>
      <c r="L1056" s="1"/>
      <c r="M1056" s="13">
        <f t="shared" si="115"/>
        <v>-0.46204383880433331</v>
      </c>
      <c r="N1056" s="13">
        <f t="shared" si="116"/>
        <v>0.46039848096632752</v>
      </c>
      <c r="O1056" s="13">
        <f t="shared" si="117"/>
        <v>-1.1030035803404441</v>
      </c>
      <c r="P1056" s="13">
        <f t="shared" si="118"/>
        <v>0.89818506802688114</v>
      </c>
      <c r="Q1056" s="13">
        <f t="shared" si="119"/>
        <v>-0.99023684211993945</v>
      </c>
      <c r="R1056" s="13">
        <f t="shared" si="120"/>
        <v>6.8869201960288992E-2</v>
      </c>
      <c r="S1056" s="14">
        <f t="shared" si="121"/>
        <v>0</v>
      </c>
    </row>
    <row r="1057" spans="1:19" x14ac:dyDescent="0.45">
      <c r="A1057" s="1">
        <v>1997</v>
      </c>
      <c r="B1057" s="1" t="s">
        <v>23</v>
      </c>
      <c r="C1057" s="1" t="s">
        <v>151</v>
      </c>
      <c r="D1057" s="1" t="s">
        <v>153</v>
      </c>
      <c r="E1057" s="2">
        <v>43894</v>
      </c>
      <c r="F1057" s="1" t="s">
        <v>45</v>
      </c>
      <c r="G1057" s="1"/>
      <c r="H1057" s="7">
        <f>IFERROR(VLOOKUP($C1057&amp;":"&amp;$D1057, Region!$D:$K, 2, FALSE), "")</f>
        <v>36.814979999999998</v>
      </c>
      <c r="I1057" s="7">
        <f>IFERROR(VLOOKUP($C1057&amp;":"&amp;$D1057, Region!$D:$K, 3, FALSE), "")</f>
        <v>127.113868</v>
      </c>
      <c r="J1057" s="7">
        <f>IFERROR(VLOOKUP($C1057&amp;":"&amp;$D1057, Region!$D:$K, 7, FALSE), "")</f>
        <v>1.91</v>
      </c>
      <c r="K1057" s="7">
        <f>IFERROR(VLOOKUP($C1057&amp;":"&amp;$D1057, Region!$D:$K, 8, FALSE), "")</f>
        <v>10.42</v>
      </c>
      <c r="L1057" s="1"/>
      <c r="M1057" s="13">
        <f t="shared" si="115"/>
        <v>1.1367887097855036</v>
      </c>
      <c r="N1057" s="13">
        <f t="shared" si="116"/>
        <v>0.46039848096632752</v>
      </c>
      <c r="O1057" s="13">
        <f t="shared" si="117"/>
        <v>-1.1030035803404441</v>
      </c>
      <c r="P1057" s="13">
        <f t="shared" si="118"/>
        <v>0.89818506802688114</v>
      </c>
      <c r="Q1057" s="13">
        <f t="shared" si="119"/>
        <v>-0.99023684211993945</v>
      </c>
      <c r="R1057" s="13">
        <f t="shared" si="120"/>
        <v>0.19594711375613286</v>
      </c>
      <c r="S1057" s="14">
        <f t="shared" si="121"/>
        <v>0</v>
      </c>
    </row>
    <row r="1058" spans="1:19" x14ac:dyDescent="0.45">
      <c r="A1058" s="1">
        <v>1981</v>
      </c>
      <c r="B1058" s="1" t="s">
        <v>23</v>
      </c>
      <c r="C1058" s="1" t="s">
        <v>151</v>
      </c>
      <c r="D1058" s="1" t="s">
        <v>153</v>
      </c>
      <c r="E1058" s="2">
        <v>43894</v>
      </c>
      <c r="F1058" s="1" t="s">
        <v>45</v>
      </c>
      <c r="G1058" s="1"/>
      <c r="H1058" s="7">
        <f>IFERROR(VLOOKUP($C1058&amp;":"&amp;$D1058, Region!$D:$K, 2, FALSE), "")</f>
        <v>36.814979999999998</v>
      </c>
      <c r="I1058" s="7">
        <f>IFERROR(VLOOKUP($C1058&amp;":"&amp;$D1058, Region!$D:$K, 3, FALSE), "")</f>
        <v>127.113868</v>
      </c>
      <c r="J1058" s="7">
        <f>IFERROR(VLOOKUP($C1058&amp;":"&amp;$D1058, Region!$D:$K, 7, FALSE), "")</f>
        <v>1.91</v>
      </c>
      <c r="K1058" s="7">
        <f>IFERROR(VLOOKUP($C1058&amp;":"&amp;$D1058, Region!$D:$K, 8, FALSE), "")</f>
        <v>10.42</v>
      </c>
      <c r="L1058" s="1"/>
      <c r="M1058" s="13">
        <f t="shared" si="115"/>
        <v>0.31158481373913621</v>
      </c>
      <c r="N1058" s="13">
        <f t="shared" si="116"/>
        <v>0.46039848096632752</v>
      </c>
      <c r="O1058" s="13">
        <f t="shared" si="117"/>
        <v>-1.1030035803404441</v>
      </c>
      <c r="P1058" s="13">
        <f t="shared" si="118"/>
        <v>0.89818506802688114</v>
      </c>
      <c r="Q1058" s="13">
        <f t="shared" si="119"/>
        <v>-0.99023684211993945</v>
      </c>
      <c r="R1058" s="13">
        <f t="shared" si="120"/>
        <v>0.19594711375613286</v>
      </c>
      <c r="S1058" s="14">
        <f t="shared" si="121"/>
        <v>0</v>
      </c>
    </row>
    <row r="1059" spans="1:19" x14ac:dyDescent="0.45">
      <c r="A1059" s="1">
        <v>1972</v>
      </c>
      <c r="B1059" s="1" t="s">
        <v>23</v>
      </c>
      <c r="C1059" s="1" t="s">
        <v>151</v>
      </c>
      <c r="D1059" s="1" t="s">
        <v>153</v>
      </c>
      <c r="E1059" s="2">
        <v>43894</v>
      </c>
      <c r="F1059" s="1" t="s">
        <v>45</v>
      </c>
      <c r="G1059" s="1"/>
      <c r="H1059" s="7">
        <f>IFERROR(VLOOKUP($C1059&amp;":"&amp;$D1059, Region!$D:$K, 2, FALSE), "")</f>
        <v>36.814979999999998</v>
      </c>
      <c r="I1059" s="7">
        <f>IFERROR(VLOOKUP($C1059&amp;":"&amp;$D1059, Region!$D:$K, 3, FALSE), "")</f>
        <v>127.113868</v>
      </c>
      <c r="J1059" s="7">
        <f>IFERROR(VLOOKUP($C1059&amp;":"&amp;$D1059, Region!$D:$K, 7, FALSE), "")</f>
        <v>1.91</v>
      </c>
      <c r="K1059" s="7">
        <f>IFERROR(VLOOKUP($C1059&amp;":"&amp;$D1059, Region!$D:$K, 8, FALSE), "")</f>
        <v>10.42</v>
      </c>
      <c r="L1059" s="1"/>
      <c r="M1059" s="13">
        <f t="shared" si="115"/>
        <v>-0.15259237778694548</v>
      </c>
      <c r="N1059" s="13">
        <f t="shared" si="116"/>
        <v>0.46039848096632752</v>
      </c>
      <c r="O1059" s="13">
        <f t="shared" si="117"/>
        <v>-1.1030035803404441</v>
      </c>
      <c r="P1059" s="13">
        <f t="shared" si="118"/>
        <v>0.89818506802688114</v>
      </c>
      <c r="Q1059" s="13">
        <f t="shared" si="119"/>
        <v>-0.99023684211993945</v>
      </c>
      <c r="R1059" s="13">
        <f t="shared" si="120"/>
        <v>0.19594711375613286</v>
      </c>
      <c r="S1059" s="14">
        <f t="shared" si="121"/>
        <v>0</v>
      </c>
    </row>
    <row r="1060" spans="1:19" x14ac:dyDescent="0.45">
      <c r="A1060" s="1">
        <v>1981</v>
      </c>
      <c r="B1060" s="1" t="s">
        <v>23</v>
      </c>
      <c r="C1060" s="1" t="s">
        <v>151</v>
      </c>
      <c r="D1060" s="1" t="s">
        <v>153</v>
      </c>
      <c r="E1060" s="2">
        <v>43895</v>
      </c>
      <c r="F1060" s="1" t="s">
        <v>45</v>
      </c>
      <c r="G1060" s="1"/>
      <c r="H1060" s="7">
        <f>IFERROR(VLOOKUP($C1060&amp;":"&amp;$D1060, Region!$D:$K, 2, FALSE), "")</f>
        <v>36.814979999999998</v>
      </c>
      <c r="I1060" s="7">
        <f>IFERROR(VLOOKUP($C1060&amp;":"&amp;$D1060, Region!$D:$K, 3, FALSE), "")</f>
        <v>127.113868</v>
      </c>
      <c r="J1060" s="7">
        <f>IFERROR(VLOOKUP($C1060&amp;":"&amp;$D1060, Region!$D:$K, 7, FALSE), "")</f>
        <v>1.91</v>
      </c>
      <c r="K1060" s="7">
        <f>IFERROR(VLOOKUP($C1060&amp;":"&amp;$D1060, Region!$D:$K, 8, FALSE), "")</f>
        <v>10.42</v>
      </c>
      <c r="L1060" s="1"/>
      <c r="M1060" s="13">
        <f t="shared" si="115"/>
        <v>0.31158481373913621</v>
      </c>
      <c r="N1060" s="13">
        <f t="shared" si="116"/>
        <v>0.46039848096632752</v>
      </c>
      <c r="O1060" s="13">
        <f t="shared" si="117"/>
        <v>-1.1030035803404441</v>
      </c>
      <c r="P1060" s="13">
        <f t="shared" si="118"/>
        <v>0.89818506802688114</v>
      </c>
      <c r="Q1060" s="13">
        <f t="shared" si="119"/>
        <v>-0.99023684211993945</v>
      </c>
      <c r="R1060" s="13">
        <f t="shared" si="120"/>
        <v>0.32302502555197676</v>
      </c>
      <c r="S1060" s="14">
        <f t="shared" si="121"/>
        <v>0</v>
      </c>
    </row>
    <row r="1061" spans="1:19" x14ac:dyDescent="0.45">
      <c r="A1061" s="1">
        <v>2008</v>
      </c>
      <c r="B1061" s="1" t="s">
        <v>23</v>
      </c>
      <c r="C1061" s="1" t="s">
        <v>151</v>
      </c>
      <c r="D1061" s="1" t="s">
        <v>153</v>
      </c>
      <c r="E1061" s="2">
        <v>43895</v>
      </c>
      <c r="F1061" s="1" t="s">
        <v>45</v>
      </c>
      <c r="G1061" s="1"/>
      <c r="H1061" s="7">
        <f>IFERROR(VLOOKUP($C1061&amp;":"&amp;$D1061, Region!$D:$K, 2, FALSE), "")</f>
        <v>36.814979999999998</v>
      </c>
      <c r="I1061" s="7">
        <f>IFERROR(VLOOKUP($C1061&amp;":"&amp;$D1061, Region!$D:$K, 3, FALSE), "")</f>
        <v>127.113868</v>
      </c>
      <c r="J1061" s="7">
        <f>IFERROR(VLOOKUP($C1061&amp;":"&amp;$D1061, Region!$D:$K, 7, FALSE), "")</f>
        <v>1.91</v>
      </c>
      <c r="K1061" s="7">
        <f>IFERROR(VLOOKUP($C1061&amp;":"&amp;$D1061, Region!$D:$K, 8, FALSE), "")</f>
        <v>10.42</v>
      </c>
      <c r="L1061" s="1"/>
      <c r="M1061" s="13">
        <f t="shared" si="115"/>
        <v>1.7041163883173813</v>
      </c>
      <c r="N1061" s="13">
        <f t="shared" si="116"/>
        <v>0.46039848096632752</v>
      </c>
      <c r="O1061" s="13">
        <f t="shared" si="117"/>
        <v>-1.1030035803404441</v>
      </c>
      <c r="P1061" s="13">
        <f t="shared" si="118"/>
        <v>0.89818506802688114</v>
      </c>
      <c r="Q1061" s="13">
        <f t="shared" si="119"/>
        <v>-0.99023684211993945</v>
      </c>
      <c r="R1061" s="13">
        <f t="shared" si="120"/>
        <v>0.32302502555197676</v>
      </c>
      <c r="S1061" s="14">
        <f t="shared" si="121"/>
        <v>0</v>
      </c>
    </row>
    <row r="1062" spans="1:19" x14ac:dyDescent="0.45">
      <c r="A1062" s="1">
        <v>2014</v>
      </c>
      <c r="B1062" s="1" t="s">
        <v>23</v>
      </c>
      <c r="C1062" s="1" t="s">
        <v>151</v>
      </c>
      <c r="D1062" s="1" t="s">
        <v>153</v>
      </c>
      <c r="E1062" s="2">
        <v>43895</v>
      </c>
      <c r="F1062" s="1" t="s">
        <v>45</v>
      </c>
      <c r="G1062" s="1"/>
      <c r="H1062" s="7">
        <f>IFERROR(VLOOKUP($C1062&amp;":"&amp;$D1062, Region!$D:$K, 2, FALSE), "")</f>
        <v>36.814979999999998</v>
      </c>
      <c r="I1062" s="7">
        <f>IFERROR(VLOOKUP($C1062&amp;":"&amp;$D1062, Region!$D:$K, 3, FALSE), "")</f>
        <v>127.113868</v>
      </c>
      <c r="J1062" s="7">
        <f>IFERROR(VLOOKUP($C1062&amp;":"&amp;$D1062, Region!$D:$K, 7, FALSE), "")</f>
        <v>1.91</v>
      </c>
      <c r="K1062" s="7">
        <f>IFERROR(VLOOKUP($C1062&amp;":"&amp;$D1062, Region!$D:$K, 8, FALSE), "")</f>
        <v>10.42</v>
      </c>
      <c r="L1062" s="1"/>
      <c r="M1062" s="13">
        <f t="shared" si="115"/>
        <v>2.0135678493347693</v>
      </c>
      <c r="N1062" s="13">
        <f t="shared" si="116"/>
        <v>0.46039848096632752</v>
      </c>
      <c r="O1062" s="13">
        <f t="shared" si="117"/>
        <v>-1.1030035803404441</v>
      </c>
      <c r="P1062" s="13">
        <f t="shared" si="118"/>
        <v>0.89818506802688114</v>
      </c>
      <c r="Q1062" s="13">
        <f t="shared" si="119"/>
        <v>-0.99023684211993945</v>
      </c>
      <c r="R1062" s="13">
        <f t="shared" si="120"/>
        <v>0.32302502555197676</v>
      </c>
      <c r="S1062" s="14">
        <f t="shared" si="121"/>
        <v>0</v>
      </c>
    </row>
    <row r="1063" spans="1:19" x14ac:dyDescent="0.45">
      <c r="A1063" s="1">
        <v>1995</v>
      </c>
      <c r="B1063" s="1" t="s">
        <v>23</v>
      </c>
      <c r="C1063" s="1" t="s">
        <v>151</v>
      </c>
      <c r="D1063" s="1" t="s">
        <v>153</v>
      </c>
      <c r="E1063" s="2">
        <v>43895</v>
      </c>
      <c r="F1063" s="1" t="s">
        <v>45</v>
      </c>
      <c r="G1063" s="1"/>
      <c r="H1063" s="7">
        <f>IFERROR(VLOOKUP($C1063&amp;":"&amp;$D1063, Region!$D:$K, 2, FALSE), "")</f>
        <v>36.814979999999998</v>
      </c>
      <c r="I1063" s="7">
        <f>IFERROR(VLOOKUP($C1063&amp;":"&amp;$D1063, Region!$D:$K, 3, FALSE), "")</f>
        <v>127.113868</v>
      </c>
      <c r="J1063" s="7">
        <f>IFERROR(VLOOKUP($C1063&amp;":"&amp;$D1063, Region!$D:$K, 7, FALSE), "")</f>
        <v>1.91</v>
      </c>
      <c r="K1063" s="7">
        <f>IFERROR(VLOOKUP($C1063&amp;":"&amp;$D1063, Region!$D:$K, 8, FALSE), "")</f>
        <v>10.42</v>
      </c>
      <c r="L1063" s="1"/>
      <c r="M1063" s="13">
        <f t="shared" si="115"/>
        <v>1.0336382227797078</v>
      </c>
      <c r="N1063" s="13">
        <f t="shared" si="116"/>
        <v>0.46039848096632752</v>
      </c>
      <c r="O1063" s="13">
        <f t="shared" si="117"/>
        <v>-1.1030035803404441</v>
      </c>
      <c r="P1063" s="13">
        <f t="shared" si="118"/>
        <v>0.89818506802688114</v>
      </c>
      <c r="Q1063" s="13">
        <f t="shared" si="119"/>
        <v>-0.99023684211993945</v>
      </c>
      <c r="R1063" s="13">
        <f t="shared" si="120"/>
        <v>0.32302502555197676</v>
      </c>
      <c r="S1063" s="14">
        <f t="shared" si="121"/>
        <v>0</v>
      </c>
    </row>
    <row r="1064" spans="1:19" x14ac:dyDescent="0.45">
      <c r="A1064" s="1">
        <v>1968</v>
      </c>
      <c r="B1064" s="1" t="s">
        <v>23</v>
      </c>
      <c r="C1064" s="1" t="s">
        <v>151</v>
      </c>
      <c r="D1064" s="1" t="s">
        <v>153</v>
      </c>
      <c r="E1064" s="2">
        <v>43895</v>
      </c>
      <c r="F1064" s="1" t="s">
        <v>45</v>
      </c>
      <c r="G1064" s="1"/>
      <c r="H1064" s="7">
        <f>IFERROR(VLOOKUP($C1064&amp;":"&amp;$D1064, Region!$D:$K, 2, FALSE), "")</f>
        <v>36.814979999999998</v>
      </c>
      <c r="I1064" s="7">
        <f>IFERROR(VLOOKUP($C1064&amp;":"&amp;$D1064, Region!$D:$K, 3, FALSE), "")</f>
        <v>127.113868</v>
      </c>
      <c r="J1064" s="7">
        <f>IFERROR(VLOOKUP($C1064&amp;":"&amp;$D1064, Region!$D:$K, 7, FALSE), "")</f>
        <v>1.91</v>
      </c>
      <c r="K1064" s="7">
        <f>IFERROR(VLOOKUP($C1064&amp;":"&amp;$D1064, Region!$D:$K, 8, FALSE), "")</f>
        <v>10.42</v>
      </c>
      <c r="L1064" s="1"/>
      <c r="M1064" s="13">
        <f t="shared" si="115"/>
        <v>-0.35889335179853737</v>
      </c>
      <c r="N1064" s="13">
        <f t="shared" si="116"/>
        <v>0.46039848096632752</v>
      </c>
      <c r="O1064" s="13">
        <f t="shared" si="117"/>
        <v>-1.1030035803404441</v>
      </c>
      <c r="P1064" s="13">
        <f t="shared" si="118"/>
        <v>0.89818506802688114</v>
      </c>
      <c r="Q1064" s="13">
        <f t="shared" si="119"/>
        <v>-0.99023684211993945</v>
      </c>
      <c r="R1064" s="13">
        <f t="shared" si="120"/>
        <v>0.32302502555197676</v>
      </c>
      <c r="S1064" s="14">
        <f t="shared" si="121"/>
        <v>0</v>
      </c>
    </row>
    <row r="1065" spans="1:19" x14ac:dyDescent="0.45">
      <c r="A1065" s="1">
        <v>1969</v>
      </c>
      <c r="B1065" s="1" t="s">
        <v>23</v>
      </c>
      <c r="C1065" s="1" t="s">
        <v>151</v>
      </c>
      <c r="D1065" s="1" t="s">
        <v>153</v>
      </c>
      <c r="E1065" s="2">
        <v>43896</v>
      </c>
      <c r="F1065" s="1" t="s">
        <v>45</v>
      </c>
      <c r="G1065" s="1"/>
      <c r="H1065" s="7">
        <f>IFERROR(VLOOKUP($C1065&amp;":"&amp;$D1065, Region!$D:$K, 2, FALSE), "")</f>
        <v>36.814979999999998</v>
      </c>
      <c r="I1065" s="7">
        <f>IFERROR(VLOOKUP($C1065&amp;":"&amp;$D1065, Region!$D:$K, 3, FALSE), "")</f>
        <v>127.113868</v>
      </c>
      <c r="J1065" s="7">
        <f>IFERROR(VLOOKUP($C1065&amp;":"&amp;$D1065, Region!$D:$K, 7, FALSE), "")</f>
        <v>1.91</v>
      </c>
      <c r="K1065" s="7">
        <f>IFERROR(VLOOKUP($C1065&amp;":"&amp;$D1065, Region!$D:$K, 8, FALSE), "")</f>
        <v>10.42</v>
      </c>
      <c r="L1065" s="1"/>
      <c r="M1065" s="13">
        <f t="shared" si="115"/>
        <v>-0.30731810829563938</v>
      </c>
      <c r="N1065" s="13">
        <f t="shared" si="116"/>
        <v>0.46039848096632752</v>
      </c>
      <c r="O1065" s="13">
        <f t="shared" si="117"/>
        <v>-1.1030035803404441</v>
      </c>
      <c r="P1065" s="13">
        <f t="shared" si="118"/>
        <v>0.89818506802688114</v>
      </c>
      <c r="Q1065" s="13">
        <f t="shared" si="119"/>
        <v>-0.99023684211993945</v>
      </c>
      <c r="R1065" s="13">
        <f t="shared" si="120"/>
        <v>0.45010293734782064</v>
      </c>
      <c r="S1065" s="14">
        <f t="shared" si="121"/>
        <v>0</v>
      </c>
    </row>
    <row r="1066" spans="1:19" x14ac:dyDescent="0.45">
      <c r="A1066" s="1">
        <v>1951</v>
      </c>
      <c r="B1066" s="1" t="s">
        <v>23</v>
      </c>
      <c r="C1066" s="1" t="s">
        <v>151</v>
      </c>
      <c r="D1066" s="1" t="s">
        <v>153</v>
      </c>
      <c r="E1066" s="2">
        <v>43896</v>
      </c>
      <c r="F1066" s="1" t="s">
        <v>45</v>
      </c>
      <c r="G1066" s="1"/>
      <c r="H1066" s="7">
        <f>IFERROR(VLOOKUP($C1066&amp;":"&amp;$D1066, Region!$D:$K, 2, FALSE), "")</f>
        <v>36.814979999999998</v>
      </c>
      <c r="I1066" s="7">
        <f>IFERROR(VLOOKUP($C1066&amp;":"&amp;$D1066, Region!$D:$K, 3, FALSE), "")</f>
        <v>127.113868</v>
      </c>
      <c r="J1066" s="7">
        <f>IFERROR(VLOOKUP($C1066&amp;":"&amp;$D1066, Region!$D:$K, 7, FALSE), "")</f>
        <v>1.91</v>
      </c>
      <c r="K1066" s="7">
        <f>IFERROR(VLOOKUP($C1066&amp;":"&amp;$D1066, Region!$D:$K, 8, FALSE), "")</f>
        <v>10.42</v>
      </c>
      <c r="L1066" s="1"/>
      <c r="M1066" s="13">
        <f t="shared" si="115"/>
        <v>-1.2356724913478028</v>
      </c>
      <c r="N1066" s="13">
        <f t="shared" si="116"/>
        <v>0.46039848096632752</v>
      </c>
      <c r="O1066" s="13">
        <f t="shared" si="117"/>
        <v>-1.1030035803404441</v>
      </c>
      <c r="P1066" s="13">
        <f t="shared" si="118"/>
        <v>0.89818506802688114</v>
      </c>
      <c r="Q1066" s="13">
        <f t="shared" si="119"/>
        <v>-0.99023684211993945</v>
      </c>
      <c r="R1066" s="13">
        <f t="shared" si="120"/>
        <v>0.45010293734782064</v>
      </c>
      <c r="S1066" s="14">
        <f t="shared" si="121"/>
        <v>0</v>
      </c>
    </row>
    <row r="1067" spans="1:19" x14ac:dyDescent="0.45">
      <c r="A1067" s="1">
        <v>1989</v>
      </c>
      <c r="B1067" s="1" t="s">
        <v>23</v>
      </c>
      <c r="C1067" s="1" t="s">
        <v>151</v>
      </c>
      <c r="D1067" s="1" t="s">
        <v>153</v>
      </c>
      <c r="E1067" s="2">
        <v>43896</v>
      </c>
      <c r="F1067" s="1" t="s">
        <v>45</v>
      </c>
      <c r="G1067" s="1"/>
      <c r="H1067" s="7">
        <f>IFERROR(VLOOKUP($C1067&amp;":"&amp;$D1067, Region!$D:$K, 2, FALSE), "")</f>
        <v>36.814979999999998</v>
      </c>
      <c r="I1067" s="7">
        <f>IFERROR(VLOOKUP($C1067&amp;":"&amp;$D1067, Region!$D:$K, 3, FALSE), "")</f>
        <v>127.113868</v>
      </c>
      <c r="J1067" s="7">
        <f>IFERROR(VLOOKUP($C1067&amp;":"&amp;$D1067, Region!$D:$K, 7, FALSE), "")</f>
        <v>1.91</v>
      </c>
      <c r="K1067" s="7">
        <f>IFERROR(VLOOKUP($C1067&amp;":"&amp;$D1067, Region!$D:$K, 8, FALSE), "")</f>
        <v>10.42</v>
      </c>
      <c r="L1067" s="1"/>
      <c r="M1067" s="13">
        <f t="shared" si="115"/>
        <v>0.72418676176232</v>
      </c>
      <c r="N1067" s="13">
        <f t="shared" si="116"/>
        <v>0.46039848096632752</v>
      </c>
      <c r="O1067" s="13">
        <f t="shared" si="117"/>
        <v>-1.1030035803404441</v>
      </c>
      <c r="P1067" s="13">
        <f t="shared" si="118"/>
        <v>0.89818506802688114</v>
      </c>
      <c r="Q1067" s="13">
        <f t="shared" si="119"/>
        <v>-0.99023684211993945</v>
      </c>
      <c r="R1067" s="13">
        <f t="shared" si="120"/>
        <v>0.45010293734782064</v>
      </c>
      <c r="S1067" s="14">
        <f t="shared" si="121"/>
        <v>0</v>
      </c>
    </row>
    <row r="1068" spans="1:19" x14ac:dyDescent="0.45">
      <c r="A1068" s="1">
        <v>1982</v>
      </c>
      <c r="B1068" s="1" t="s">
        <v>23</v>
      </c>
      <c r="C1068" s="1" t="s">
        <v>151</v>
      </c>
      <c r="D1068" s="1" t="s">
        <v>153</v>
      </c>
      <c r="E1068" s="2">
        <v>43896</v>
      </c>
      <c r="F1068" s="1" t="s">
        <v>45</v>
      </c>
      <c r="G1068" s="1"/>
      <c r="H1068" s="7">
        <f>IFERROR(VLOOKUP($C1068&amp;":"&amp;$D1068, Region!$D:$K, 2, FALSE), "")</f>
        <v>36.814979999999998</v>
      </c>
      <c r="I1068" s="7">
        <f>IFERROR(VLOOKUP($C1068&amp;":"&amp;$D1068, Region!$D:$K, 3, FALSE), "")</f>
        <v>127.113868</v>
      </c>
      <c r="J1068" s="7">
        <f>IFERROR(VLOOKUP($C1068&amp;":"&amp;$D1068, Region!$D:$K, 7, FALSE), "")</f>
        <v>1.91</v>
      </c>
      <c r="K1068" s="7">
        <f>IFERROR(VLOOKUP($C1068&amp;":"&amp;$D1068, Region!$D:$K, 8, FALSE), "")</f>
        <v>10.42</v>
      </c>
      <c r="L1068" s="1"/>
      <c r="M1068" s="13">
        <f t="shared" si="115"/>
        <v>0.36316005724203421</v>
      </c>
      <c r="N1068" s="13">
        <f t="shared" si="116"/>
        <v>0.46039848096632752</v>
      </c>
      <c r="O1068" s="13">
        <f t="shared" si="117"/>
        <v>-1.1030035803404441</v>
      </c>
      <c r="P1068" s="13">
        <f t="shared" si="118"/>
        <v>0.89818506802688114</v>
      </c>
      <c r="Q1068" s="13">
        <f t="shared" si="119"/>
        <v>-0.99023684211993945</v>
      </c>
      <c r="R1068" s="13">
        <f t="shared" si="120"/>
        <v>0.45010293734782064</v>
      </c>
      <c r="S1068" s="14">
        <f t="shared" si="121"/>
        <v>0</v>
      </c>
    </row>
    <row r="1069" spans="1:19" x14ac:dyDescent="0.45">
      <c r="A1069" s="1">
        <v>1988</v>
      </c>
      <c r="B1069" s="1" t="s">
        <v>23</v>
      </c>
      <c r="C1069" s="1" t="s">
        <v>151</v>
      </c>
      <c r="D1069" s="1" t="s">
        <v>153</v>
      </c>
      <c r="E1069" s="2">
        <v>43897</v>
      </c>
      <c r="F1069" s="1" t="s">
        <v>45</v>
      </c>
      <c r="G1069" s="1"/>
      <c r="H1069" s="7">
        <f>IFERROR(VLOOKUP($C1069&amp;":"&amp;$D1069, Region!$D:$K, 2, FALSE), "")</f>
        <v>36.814979999999998</v>
      </c>
      <c r="I1069" s="7">
        <f>IFERROR(VLOOKUP($C1069&amp;":"&amp;$D1069, Region!$D:$K, 3, FALSE), "")</f>
        <v>127.113868</v>
      </c>
      <c r="J1069" s="7">
        <f>IFERROR(VLOOKUP($C1069&amp;":"&amp;$D1069, Region!$D:$K, 7, FALSE), "")</f>
        <v>1.91</v>
      </c>
      <c r="K1069" s="7">
        <f>IFERROR(VLOOKUP($C1069&amp;":"&amp;$D1069, Region!$D:$K, 8, FALSE), "")</f>
        <v>10.42</v>
      </c>
      <c r="L1069" s="1"/>
      <c r="M1069" s="13">
        <f t="shared" si="115"/>
        <v>0.672611518259422</v>
      </c>
      <c r="N1069" s="13">
        <f t="shared" si="116"/>
        <v>0.46039848096632752</v>
      </c>
      <c r="O1069" s="13">
        <f t="shared" si="117"/>
        <v>-1.1030035803404441</v>
      </c>
      <c r="P1069" s="13">
        <f t="shared" si="118"/>
        <v>0.89818506802688114</v>
      </c>
      <c r="Q1069" s="13">
        <f t="shared" si="119"/>
        <v>-0.99023684211993945</v>
      </c>
      <c r="R1069" s="13">
        <f t="shared" si="120"/>
        <v>0.57718084914366452</v>
      </c>
      <c r="S1069" s="14">
        <f t="shared" si="121"/>
        <v>0</v>
      </c>
    </row>
    <row r="1070" spans="1:19" x14ac:dyDescent="0.45">
      <c r="A1070" s="1">
        <v>2017</v>
      </c>
      <c r="B1070" s="1" t="s">
        <v>23</v>
      </c>
      <c r="C1070" s="1" t="s">
        <v>151</v>
      </c>
      <c r="D1070" s="1" t="s">
        <v>153</v>
      </c>
      <c r="E1070" s="2">
        <v>43897</v>
      </c>
      <c r="F1070" s="1" t="s">
        <v>45</v>
      </c>
      <c r="G1070" s="1"/>
      <c r="H1070" s="7">
        <f>IFERROR(VLOOKUP($C1070&amp;":"&amp;$D1070, Region!$D:$K, 2, FALSE), "")</f>
        <v>36.814979999999998</v>
      </c>
      <c r="I1070" s="7">
        <f>IFERROR(VLOOKUP($C1070&amp;":"&amp;$D1070, Region!$D:$K, 3, FALSE), "")</f>
        <v>127.113868</v>
      </c>
      <c r="J1070" s="7">
        <f>IFERROR(VLOOKUP($C1070&amp;":"&amp;$D1070, Region!$D:$K, 7, FALSE), "")</f>
        <v>1.91</v>
      </c>
      <c r="K1070" s="7">
        <f>IFERROR(VLOOKUP($C1070&amp;":"&amp;$D1070, Region!$D:$K, 8, FALSE), "")</f>
        <v>10.42</v>
      </c>
      <c r="L1070" s="1"/>
      <c r="M1070" s="13">
        <f t="shared" si="115"/>
        <v>2.1682935798434633</v>
      </c>
      <c r="N1070" s="13">
        <f t="shared" si="116"/>
        <v>0.46039848096632752</v>
      </c>
      <c r="O1070" s="13">
        <f t="shared" si="117"/>
        <v>-1.1030035803404441</v>
      </c>
      <c r="P1070" s="13">
        <f t="shared" si="118"/>
        <v>0.89818506802688114</v>
      </c>
      <c r="Q1070" s="13">
        <f t="shared" si="119"/>
        <v>-0.99023684211993945</v>
      </c>
      <c r="R1070" s="13">
        <f t="shared" si="120"/>
        <v>0.57718084914366452</v>
      </c>
      <c r="S1070" s="14">
        <f t="shared" si="121"/>
        <v>0</v>
      </c>
    </row>
    <row r="1071" spans="1:19" x14ac:dyDescent="0.45">
      <c r="A1071" s="1">
        <v>1973</v>
      </c>
      <c r="B1071" s="1" t="s">
        <v>23</v>
      </c>
      <c r="C1071" s="1" t="s">
        <v>151</v>
      </c>
      <c r="D1071" s="1" t="s">
        <v>153</v>
      </c>
      <c r="E1071" s="2">
        <v>43897</v>
      </c>
      <c r="F1071" s="1" t="s">
        <v>45</v>
      </c>
      <c r="G1071" s="1"/>
      <c r="H1071" s="7">
        <f>IFERROR(VLOOKUP($C1071&amp;":"&amp;$D1071, Region!$D:$K, 2, FALSE), "")</f>
        <v>36.814979999999998</v>
      </c>
      <c r="I1071" s="7">
        <f>IFERROR(VLOOKUP($C1071&amp;":"&amp;$D1071, Region!$D:$K, 3, FALSE), "")</f>
        <v>127.113868</v>
      </c>
      <c r="J1071" s="7">
        <f>IFERROR(VLOOKUP($C1071&amp;":"&amp;$D1071, Region!$D:$K, 7, FALSE), "")</f>
        <v>1.91</v>
      </c>
      <c r="K1071" s="7">
        <f>IFERROR(VLOOKUP($C1071&amp;":"&amp;$D1071, Region!$D:$K, 8, FALSE), "")</f>
        <v>10.42</v>
      </c>
      <c r="L1071" s="1"/>
      <c r="M1071" s="13">
        <f t="shared" si="115"/>
        <v>-0.10101713428404753</v>
      </c>
      <c r="N1071" s="13">
        <f t="shared" si="116"/>
        <v>0.46039848096632752</v>
      </c>
      <c r="O1071" s="13">
        <f t="shared" si="117"/>
        <v>-1.1030035803404441</v>
      </c>
      <c r="P1071" s="13">
        <f t="shared" si="118"/>
        <v>0.89818506802688114</v>
      </c>
      <c r="Q1071" s="13">
        <f t="shared" si="119"/>
        <v>-0.99023684211993945</v>
      </c>
      <c r="R1071" s="13">
        <f t="shared" si="120"/>
        <v>0.57718084914366452</v>
      </c>
      <c r="S1071" s="14">
        <f t="shared" si="121"/>
        <v>0</v>
      </c>
    </row>
    <row r="1072" spans="1:19" x14ac:dyDescent="0.45">
      <c r="A1072" s="1">
        <v>2000</v>
      </c>
      <c r="B1072" s="1" t="s">
        <v>23</v>
      </c>
      <c r="C1072" s="1" t="s">
        <v>151</v>
      </c>
      <c r="D1072" s="1" t="s">
        <v>153</v>
      </c>
      <c r="E1072" s="2">
        <v>43897</v>
      </c>
      <c r="F1072" s="1" t="s">
        <v>45</v>
      </c>
      <c r="G1072" s="1"/>
      <c r="H1072" s="7">
        <f>IFERROR(VLOOKUP($C1072&amp;":"&amp;$D1072, Region!$D:$K, 2, FALSE), "")</f>
        <v>36.814979999999998</v>
      </c>
      <c r="I1072" s="7">
        <f>IFERROR(VLOOKUP($C1072&amp;":"&amp;$D1072, Region!$D:$K, 3, FALSE), "")</f>
        <v>127.113868</v>
      </c>
      <c r="J1072" s="7">
        <f>IFERROR(VLOOKUP($C1072&amp;":"&amp;$D1072, Region!$D:$K, 7, FALSE), "")</f>
        <v>1.91</v>
      </c>
      <c r="K1072" s="7">
        <f>IFERROR(VLOOKUP($C1072&amp;":"&amp;$D1072, Region!$D:$K, 8, FALSE), "")</f>
        <v>10.42</v>
      </c>
      <c r="L1072" s="1"/>
      <c r="M1072" s="13">
        <f t="shared" si="115"/>
        <v>1.2915144402941976</v>
      </c>
      <c r="N1072" s="13">
        <f t="shared" si="116"/>
        <v>0.46039848096632752</v>
      </c>
      <c r="O1072" s="13">
        <f t="shared" si="117"/>
        <v>-1.1030035803404441</v>
      </c>
      <c r="P1072" s="13">
        <f t="shared" si="118"/>
        <v>0.89818506802688114</v>
      </c>
      <c r="Q1072" s="13">
        <f t="shared" si="119"/>
        <v>-0.99023684211993945</v>
      </c>
      <c r="R1072" s="13">
        <f t="shared" si="120"/>
        <v>0.57718084914366452</v>
      </c>
      <c r="S1072" s="14">
        <f t="shared" si="121"/>
        <v>0</v>
      </c>
    </row>
    <row r="1073" spans="1:19" x14ac:dyDescent="0.45">
      <c r="A1073" s="1">
        <v>1970</v>
      </c>
      <c r="B1073" s="1" t="s">
        <v>23</v>
      </c>
      <c r="C1073" s="1" t="s">
        <v>151</v>
      </c>
      <c r="D1073" s="1" t="s">
        <v>153</v>
      </c>
      <c r="E1073" s="2">
        <v>43898</v>
      </c>
      <c r="F1073" s="1" t="s">
        <v>45</v>
      </c>
      <c r="G1073" s="1"/>
      <c r="H1073" s="7">
        <f>IFERROR(VLOOKUP($C1073&amp;":"&amp;$D1073, Region!$D:$K, 2, FALSE), "")</f>
        <v>36.814979999999998</v>
      </c>
      <c r="I1073" s="7">
        <f>IFERROR(VLOOKUP($C1073&amp;":"&amp;$D1073, Region!$D:$K, 3, FALSE), "")</f>
        <v>127.113868</v>
      </c>
      <c r="J1073" s="7">
        <f>IFERROR(VLOOKUP($C1073&amp;":"&amp;$D1073, Region!$D:$K, 7, FALSE), "")</f>
        <v>1.91</v>
      </c>
      <c r="K1073" s="7">
        <f>IFERROR(VLOOKUP($C1073&amp;":"&amp;$D1073, Region!$D:$K, 8, FALSE), "")</f>
        <v>10.42</v>
      </c>
      <c r="L1073" s="1"/>
      <c r="M1073" s="13">
        <f t="shared" si="115"/>
        <v>-0.25574286479274144</v>
      </c>
      <c r="N1073" s="13">
        <f t="shared" si="116"/>
        <v>0.46039848096632752</v>
      </c>
      <c r="O1073" s="13">
        <f t="shared" si="117"/>
        <v>-1.1030035803404441</v>
      </c>
      <c r="P1073" s="13">
        <f t="shared" si="118"/>
        <v>0.89818506802688114</v>
      </c>
      <c r="Q1073" s="13">
        <f t="shared" si="119"/>
        <v>-0.99023684211993945</v>
      </c>
      <c r="R1073" s="13">
        <f t="shared" si="120"/>
        <v>0.70425876093950834</v>
      </c>
      <c r="S1073" s="14">
        <f t="shared" si="121"/>
        <v>0</v>
      </c>
    </row>
    <row r="1074" spans="1:19" x14ac:dyDescent="0.45">
      <c r="A1074" s="1">
        <v>1966</v>
      </c>
      <c r="B1074" s="1" t="s">
        <v>23</v>
      </c>
      <c r="C1074" s="1" t="s">
        <v>151</v>
      </c>
      <c r="D1074" s="1" t="s">
        <v>153</v>
      </c>
      <c r="E1074" s="2">
        <v>43898</v>
      </c>
      <c r="F1074" s="1" t="s">
        <v>45</v>
      </c>
      <c r="G1074" s="1"/>
      <c r="H1074" s="7">
        <f>IFERROR(VLOOKUP($C1074&amp;":"&amp;$D1074, Region!$D:$K, 2, FALSE), "")</f>
        <v>36.814979999999998</v>
      </c>
      <c r="I1074" s="7">
        <f>IFERROR(VLOOKUP($C1074&amp;":"&amp;$D1074, Region!$D:$K, 3, FALSE), "")</f>
        <v>127.113868</v>
      </c>
      <c r="J1074" s="7">
        <f>IFERROR(VLOOKUP($C1074&amp;":"&amp;$D1074, Region!$D:$K, 7, FALSE), "")</f>
        <v>1.91</v>
      </c>
      <c r="K1074" s="7">
        <f>IFERROR(VLOOKUP($C1074&amp;":"&amp;$D1074, Region!$D:$K, 8, FALSE), "")</f>
        <v>10.42</v>
      </c>
      <c r="L1074" s="1"/>
      <c r="M1074" s="13">
        <f t="shared" si="115"/>
        <v>-0.46204383880433331</v>
      </c>
      <c r="N1074" s="13">
        <f t="shared" si="116"/>
        <v>0.46039848096632752</v>
      </c>
      <c r="O1074" s="13">
        <f t="shared" si="117"/>
        <v>-1.1030035803404441</v>
      </c>
      <c r="P1074" s="13">
        <f t="shared" si="118"/>
        <v>0.89818506802688114</v>
      </c>
      <c r="Q1074" s="13">
        <f t="shared" si="119"/>
        <v>-0.99023684211993945</v>
      </c>
      <c r="R1074" s="13">
        <f t="shared" si="120"/>
        <v>0.70425876093950834</v>
      </c>
      <c r="S1074" s="14">
        <f t="shared" si="121"/>
        <v>0</v>
      </c>
    </row>
    <row r="1075" spans="1:19" x14ac:dyDescent="0.45">
      <c r="A1075" s="1">
        <v>1998</v>
      </c>
      <c r="B1075" s="1" t="s">
        <v>23</v>
      </c>
      <c r="C1075" s="1" t="s">
        <v>151</v>
      </c>
      <c r="D1075" s="1" t="s">
        <v>153</v>
      </c>
      <c r="E1075" s="2">
        <v>43898</v>
      </c>
      <c r="F1075" s="1" t="s">
        <v>45</v>
      </c>
      <c r="G1075" s="1"/>
      <c r="H1075" s="7">
        <f>IFERROR(VLOOKUP($C1075&amp;":"&amp;$D1075, Region!$D:$K, 2, FALSE), "")</f>
        <v>36.814979999999998</v>
      </c>
      <c r="I1075" s="7">
        <f>IFERROR(VLOOKUP($C1075&amp;":"&amp;$D1075, Region!$D:$K, 3, FALSE), "")</f>
        <v>127.113868</v>
      </c>
      <c r="J1075" s="7">
        <f>IFERROR(VLOOKUP($C1075&amp;":"&amp;$D1075, Region!$D:$K, 7, FALSE), "")</f>
        <v>1.91</v>
      </c>
      <c r="K1075" s="7">
        <f>IFERROR(VLOOKUP($C1075&amp;":"&amp;$D1075, Region!$D:$K, 8, FALSE), "")</f>
        <v>10.42</v>
      </c>
      <c r="L1075" s="1"/>
      <c r="M1075" s="13">
        <f t="shared" si="115"/>
        <v>1.1883639532884016</v>
      </c>
      <c r="N1075" s="13">
        <f t="shared" si="116"/>
        <v>0.46039848096632752</v>
      </c>
      <c r="O1075" s="13">
        <f t="shared" si="117"/>
        <v>-1.1030035803404441</v>
      </c>
      <c r="P1075" s="13">
        <f t="shared" si="118"/>
        <v>0.89818506802688114</v>
      </c>
      <c r="Q1075" s="13">
        <f t="shared" si="119"/>
        <v>-0.99023684211993945</v>
      </c>
      <c r="R1075" s="13">
        <f t="shared" si="120"/>
        <v>0.70425876093950834</v>
      </c>
      <c r="S1075" s="14">
        <f t="shared" si="121"/>
        <v>0</v>
      </c>
    </row>
    <row r="1076" spans="1:19" x14ac:dyDescent="0.45">
      <c r="A1076" s="1">
        <v>1996</v>
      </c>
      <c r="B1076" s="1" t="s">
        <v>23</v>
      </c>
      <c r="C1076" s="1" t="s">
        <v>151</v>
      </c>
      <c r="D1076" s="1" t="s">
        <v>153</v>
      </c>
      <c r="E1076" s="2">
        <v>43898</v>
      </c>
      <c r="F1076" s="1" t="s">
        <v>45</v>
      </c>
      <c r="G1076" s="1"/>
      <c r="H1076" s="7">
        <f>IFERROR(VLOOKUP($C1076&amp;":"&amp;$D1076, Region!$D:$K, 2, FALSE), "")</f>
        <v>36.814979999999998</v>
      </c>
      <c r="I1076" s="7">
        <f>IFERROR(VLOOKUP($C1076&amp;":"&amp;$D1076, Region!$D:$K, 3, FALSE), "")</f>
        <v>127.113868</v>
      </c>
      <c r="J1076" s="7">
        <f>IFERROR(VLOOKUP($C1076&amp;":"&amp;$D1076, Region!$D:$K, 7, FALSE), "")</f>
        <v>1.91</v>
      </c>
      <c r="K1076" s="7">
        <f>IFERROR(VLOOKUP($C1076&amp;":"&amp;$D1076, Region!$D:$K, 8, FALSE), "")</f>
        <v>10.42</v>
      </c>
      <c r="L1076" s="1"/>
      <c r="M1076" s="13">
        <f t="shared" si="115"/>
        <v>1.0852134662826058</v>
      </c>
      <c r="N1076" s="13">
        <f t="shared" si="116"/>
        <v>0.46039848096632752</v>
      </c>
      <c r="O1076" s="13">
        <f t="shared" si="117"/>
        <v>-1.1030035803404441</v>
      </c>
      <c r="P1076" s="13">
        <f t="shared" si="118"/>
        <v>0.89818506802688114</v>
      </c>
      <c r="Q1076" s="13">
        <f t="shared" si="119"/>
        <v>-0.99023684211993945</v>
      </c>
      <c r="R1076" s="13">
        <f t="shared" si="120"/>
        <v>0.70425876093950834</v>
      </c>
      <c r="S1076" s="14">
        <f t="shared" si="121"/>
        <v>0</v>
      </c>
    </row>
    <row r="1077" spans="1:19" x14ac:dyDescent="0.45">
      <c r="A1077" s="1">
        <v>2000</v>
      </c>
      <c r="B1077" s="1" t="s">
        <v>23</v>
      </c>
      <c r="C1077" s="1" t="s">
        <v>151</v>
      </c>
      <c r="D1077" s="1" t="s">
        <v>153</v>
      </c>
      <c r="E1077" s="2">
        <v>43899</v>
      </c>
      <c r="F1077" s="1" t="s">
        <v>45</v>
      </c>
      <c r="G1077" s="1"/>
      <c r="H1077" s="7">
        <f>IFERROR(VLOOKUP($C1077&amp;":"&amp;$D1077, Region!$D:$K, 2, FALSE), "")</f>
        <v>36.814979999999998</v>
      </c>
      <c r="I1077" s="7">
        <f>IFERROR(VLOOKUP($C1077&amp;":"&amp;$D1077, Region!$D:$K, 3, FALSE), "")</f>
        <v>127.113868</v>
      </c>
      <c r="J1077" s="7">
        <f>IFERROR(VLOOKUP($C1077&amp;":"&amp;$D1077, Region!$D:$K, 7, FALSE), "")</f>
        <v>1.91</v>
      </c>
      <c r="K1077" s="7">
        <f>IFERROR(VLOOKUP($C1077&amp;":"&amp;$D1077, Region!$D:$K, 8, FALSE), "")</f>
        <v>10.42</v>
      </c>
      <c r="L1077" s="1"/>
      <c r="M1077" s="13">
        <f t="shared" si="115"/>
        <v>1.2915144402941976</v>
      </c>
      <c r="N1077" s="13">
        <f t="shared" si="116"/>
        <v>0.46039848096632752</v>
      </c>
      <c r="O1077" s="13">
        <f t="shared" si="117"/>
        <v>-1.1030035803404441</v>
      </c>
      <c r="P1077" s="13">
        <f t="shared" si="118"/>
        <v>0.89818506802688114</v>
      </c>
      <c r="Q1077" s="13">
        <f t="shared" si="119"/>
        <v>-0.99023684211993945</v>
      </c>
      <c r="R1077" s="13">
        <f t="shared" si="120"/>
        <v>0.83133667273535228</v>
      </c>
      <c r="S1077" s="14">
        <f t="shared" si="121"/>
        <v>0</v>
      </c>
    </row>
    <row r="1078" spans="1:19" x14ac:dyDescent="0.45">
      <c r="A1078" s="1">
        <v>1966</v>
      </c>
      <c r="B1078" s="1" t="s">
        <v>23</v>
      </c>
      <c r="C1078" s="1" t="s">
        <v>151</v>
      </c>
      <c r="D1078" s="1" t="s">
        <v>155</v>
      </c>
      <c r="E1078" s="2">
        <v>43899</v>
      </c>
      <c r="F1078" s="1" t="s">
        <v>45</v>
      </c>
      <c r="G1078" s="1"/>
      <c r="H1078" s="7">
        <f>IFERROR(VLOOKUP($C1078&amp;":"&amp;$D1078, Region!$D:$K, 2, FALSE), "")</f>
        <v>36.784751</v>
      </c>
      <c r="I1078" s="7">
        <f>IFERROR(VLOOKUP($C1078&amp;":"&amp;$D1078, Region!$D:$K, 3, FALSE), "")</f>
        <v>126.450289</v>
      </c>
      <c r="J1078" s="7">
        <f>IFERROR(VLOOKUP($C1078&amp;":"&amp;$D1078, Region!$D:$K, 7, FALSE), "")</f>
        <v>1.3</v>
      </c>
      <c r="K1078" s="7">
        <f>IFERROR(VLOOKUP($C1078&amp;":"&amp;$D1078, Region!$D:$K, 8, FALSE), "")</f>
        <v>18.010000000000002</v>
      </c>
      <c r="L1078" s="1"/>
      <c r="M1078" s="13">
        <f t="shared" si="115"/>
        <v>-0.46204383880433331</v>
      </c>
      <c r="N1078" s="13">
        <f t="shared" si="116"/>
        <v>0.42213706952608104</v>
      </c>
      <c r="O1078" s="13">
        <f t="shared" si="117"/>
        <v>-1.8758863326585054</v>
      </c>
      <c r="P1078" s="13">
        <f t="shared" si="118"/>
        <v>-0.22849925858540579</v>
      </c>
      <c r="Q1078" s="13">
        <f t="shared" si="119"/>
        <v>2.9614093016822714E-2</v>
      </c>
      <c r="R1078" s="13">
        <f t="shared" si="120"/>
        <v>0.83133667273535228</v>
      </c>
      <c r="S1078" s="14">
        <f t="shared" si="121"/>
        <v>0</v>
      </c>
    </row>
    <row r="1079" spans="1:19" x14ac:dyDescent="0.45">
      <c r="A1079" s="1">
        <v>1967</v>
      </c>
      <c r="B1079" s="1" t="s">
        <v>23</v>
      </c>
      <c r="C1079" s="1" t="s">
        <v>151</v>
      </c>
      <c r="D1079" s="1" t="s">
        <v>155</v>
      </c>
      <c r="E1079" s="2">
        <v>43900</v>
      </c>
      <c r="F1079" s="1" t="s">
        <v>45</v>
      </c>
      <c r="G1079" s="1"/>
      <c r="H1079" s="7">
        <f>IFERROR(VLOOKUP($C1079&amp;":"&amp;$D1079, Region!$D:$K, 2, FALSE), "")</f>
        <v>36.784751</v>
      </c>
      <c r="I1079" s="7">
        <f>IFERROR(VLOOKUP($C1079&amp;":"&amp;$D1079, Region!$D:$K, 3, FALSE), "")</f>
        <v>126.450289</v>
      </c>
      <c r="J1079" s="7">
        <f>IFERROR(VLOOKUP($C1079&amp;":"&amp;$D1079, Region!$D:$K, 7, FALSE), "")</f>
        <v>1.3</v>
      </c>
      <c r="K1079" s="7">
        <f>IFERROR(VLOOKUP($C1079&amp;":"&amp;$D1079, Region!$D:$K, 8, FALSE), "")</f>
        <v>18.010000000000002</v>
      </c>
      <c r="L1079" s="1"/>
      <c r="M1079" s="13">
        <f t="shared" si="115"/>
        <v>-0.41046859530143531</v>
      </c>
      <c r="N1079" s="13">
        <f t="shared" si="116"/>
        <v>0.42213706952608104</v>
      </c>
      <c r="O1079" s="13">
        <f t="shared" si="117"/>
        <v>-1.8758863326585054</v>
      </c>
      <c r="P1079" s="13">
        <f t="shared" si="118"/>
        <v>-0.22849925858540579</v>
      </c>
      <c r="Q1079" s="13">
        <f t="shared" si="119"/>
        <v>2.9614093016822714E-2</v>
      </c>
      <c r="R1079" s="13">
        <f t="shared" si="120"/>
        <v>0.9584145845311961</v>
      </c>
      <c r="S1079" s="14">
        <f t="shared" si="121"/>
        <v>0</v>
      </c>
    </row>
    <row r="1080" spans="1:19" x14ac:dyDescent="0.45">
      <c r="A1080" s="1">
        <v>1945</v>
      </c>
      <c r="B1080" s="1" t="s">
        <v>23</v>
      </c>
      <c r="C1080" s="1" t="s">
        <v>151</v>
      </c>
      <c r="D1080" s="1" t="s">
        <v>153</v>
      </c>
      <c r="E1080" s="2">
        <v>43900</v>
      </c>
      <c r="F1080" s="1" t="s">
        <v>45</v>
      </c>
      <c r="G1080" s="1"/>
      <c r="H1080" s="7">
        <f>IFERROR(VLOOKUP($C1080&amp;":"&amp;$D1080, Region!$D:$K, 2, FALSE), "")</f>
        <v>36.814979999999998</v>
      </c>
      <c r="I1080" s="7">
        <f>IFERROR(VLOOKUP($C1080&amp;":"&amp;$D1080, Region!$D:$K, 3, FALSE), "")</f>
        <v>127.113868</v>
      </c>
      <c r="J1080" s="7">
        <f>IFERROR(VLOOKUP($C1080&amp;":"&amp;$D1080, Region!$D:$K, 7, FALSE), "")</f>
        <v>1.91</v>
      </c>
      <c r="K1080" s="7">
        <f>IFERROR(VLOOKUP($C1080&amp;":"&amp;$D1080, Region!$D:$K, 8, FALSE), "")</f>
        <v>10.42</v>
      </c>
      <c r="L1080" s="1"/>
      <c r="M1080" s="13">
        <f t="shared" si="115"/>
        <v>-1.5451239523651907</v>
      </c>
      <c r="N1080" s="13">
        <f t="shared" si="116"/>
        <v>0.46039848096632752</v>
      </c>
      <c r="O1080" s="13">
        <f t="shared" si="117"/>
        <v>-1.1030035803404441</v>
      </c>
      <c r="P1080" s="13">
        <f t="shared" si="118"/>
        <v>0.89818506802688114</v>
      </c>
      <c r="Q1080" s="13">
        <f t="shared" si="119"/>
        <v>-0.99023684211993945</v>
      </c>
      <c r="R1080" s="13">
        <f t="shared" si="120"/>
        <v>0.9584145845311961</v>
      </c>
      <c r="S1080" s="14">
        <f t="shared" si="121"/>
        <v>0</v>
      </c>
    </row>
    <row r="1081" spans="1:19" x14ac:dyDescent="0.45">
      <c r="A1081" s="1">
        <v>1978</v>
      </c>
      <c r="B1081" s="1" t="s">
        <v>23</v>
      </c>
      <c r="C1081" s="1" t="s">
        <v>151</v>
      </c>
      <c r="D1081" s="1" t="s">
        <v>154</v>
      </c>
      <c r="E1081" s="2">
        <v>43900</v>
      </c>
      <c r="F1081" s="1" t="s">
        <v>45</v>
      </c>
      <c r="G1081" s="1"/>
      <c r="H1081" s="7">
        <f>IFERROR(VLOOKUP($C1081&amp;":"&amp;$D1081, Region!$D:$K, 2, FALSE), "")</f>
        <v>36.789844000000002</v>
      </c>
      <c r="I1081" s="7">
        <f>IFERROR(VLOOKUP($C1081&amp;":"&amp;$D1081, Region!$D:$K, 3, FALSE), "")</f>
        <v>127.00242</v>
      </c>
      <c r="J1081" s="7">
        <f>IFERROR(VLOOKUP($C1081&amp;":"&amp;$D1081, Region!$D:$K, 7, FALSE), "")</f>
        <v>1.29</v>
      </c>
      <c r="K1081" s="7">
        <f>IFERROR(VLOOKUP($C1081&amp;":"&amp;$D1081, Region!$D:$K, 8, FALSE), "")</f>
        <v>12.89</v>
      </c>
      <c r="L1081" s="1"/>
      <c r="M1081" s="13">
        <f t="shared" si="115"/>
        <v>0.15685908323044231</v>
      </c>
      <c r="N1081" s="13">
        <f t="shared" si="116"/>
        <v>0.42858337500973154</v>
      </c>
      <c r="O1081" s="13">
        <f t="shared" si="117"/>
        <v>-1.2328091302151993</v>
      </c>
      <c r="P1081" s="13">
        <f t="shared" si="118"/>
        <v>-0.24696949344790231</v>
      </c>
      <c r="Q1081" s="13">
        <f t="shared" si="119"/>
        <v>-0.65834859313603922</v>
      </c>
      <c r="R1081" s="13">
        <f t="shared" si="120"/>
        <v>0.9584145845311961</v>
      </c>
      <c r="S1081" s="14">
        <f t="shared" si="121"/>
        <v>0</v>
      </c>
    </row>
    <row r="1082" spans="1:19" x14ac:dyDescent="0.45">
      <c r="A1082" s="1">
        <v>2019</v>
      </c>
      <c r="B1082" s="1" t="s">
        <v>23</v>
      </c>
      <c r="C1082" s="1" t="s">
        <v>151</v>
      </c>
      <c r="D1082" s="1" t="s">
        <v>154</v>
      </c>
      <c r="E1082" s="2">
        <v>43900</v>
      </c>
      <c r="F1082" s="1" t="s">
        <v>45</v>
      </c>
      <c r="G1082" s="1"/>
      <c r="H1082" s="7">
        <f>IFERROR(VLOOKUP($C1082&amp;":"&amp;$D1082, Region!$D:$K, 2, FALSE), "")</f>
        <v>36.789844000000002</v>
      </c>
      <c r="I1082" s="7">
        <f>IFERROR(VLOOKUP($C1082&amp;":"&amp;$D1082, Region!$D:$K, 3, FALSE), "")</f>
        <v>127.00242</v>
      </c>
      <c r="J1082" s="7">
        <f>IFERROR(VLOOKUP($C1082&amp;":"&amp;$D1082, Region!$D:$K, 7, FALSE), "")</f>
        <v>1.29</v>
      </c>
      <c r="K1082" s="7">
        <f>IFERROR(VLOOKUP($C1082&amp;":"&amp;$D1082, Region!$D:$K, 8, FALSE), "")</f>
        <v>12.89</v>
      </c>
      <c r="L1082" s="1"/>
      <c r="M1082" s="13">
        <f t="shared" si="115"/>
        <v>2.2714440668492588</v>
      </c>
      <c r="N1082" s="13">
        <f t="shared" si="116"/>
        <v>0.42858337500973154</v>
      </c>
      <c r="O1082" s="13">
        <f t="shared" si="117"/>
        <v>-1.2328091302151993</v>
      </c>
      <c r="P1082" s="13">
        <f t="shared" si="118"/>
        <v>-0.24696949344790231</v>
      </c>
      <c r="Q1082" s="13">
        <f t="shared" si="119"/>
        <v>-0.65834859313603922</v>
      </c>
      <c r="R1082" s="13">
        <f t="shared" si="120"/>
        <v>0.9584145845311961</v>
      </c>
      <c r="S1082" s="14">
        <f t="shared" si="121"/>
        <v>0</v>
      </c>
    </row>
    <row r="1083" spans="1:19" x14ac:dyDescent="0.45">
      <c r="A1083" s="1">
        <v>1986</v>
      </c>
      <c r="B1083" s="1" t="s">
        <v>23</v>
      </c>
      <c r="C1083" s="1" t="s">
        <v>151</v>
      </c>
      <c r="D1083" s="1" t="s">
        <v>155</v>
      </c>
      <c r="E1083" s="2">
        <v>43900</v>
      </c>
      <c r="F1083" s="1" t="s">
        <v>45</v>
      </c>
      <c r="G1083" s="1"/>
      <c r="H1083" s="7">
        <f>IFERROR(VLOOKUP($C1083&amp;":"&amp;$D1083, Region!$D:$K, 2, FALSE), "")</f>
        <v>36.784751</v>
      </c>
      <c r="I1083" s="7">
        <f>IFERROR(VLOOKUP($C1083&amp;":"&amp;$D1083, Region!$D:$K, 3, FALSE), "")</f>
        <v>126.450289</v>
      </c>
      <c r="J1083" s="7">
        <f>IFERROR(VLOOKUP($C1083&amp;":"&amp;$D1083, Region!$D:$K, 7, FALSE), "")</f>
        <v>1.3</v>
      </c>
      <c r="K1083" s="7">
        <f>IFERROR(VLOOKUP($C1083&amp;":"&amp;$D1083, Region!$D:$K, 8, FALSE), "")</f>
        <v>18.010000000000002</v>
      </c>
      <c r="L1083" s="1"/>
      <c r="M1083" s="13">
        <f t="shared" si="115"/>
        <v>0.56946103125362602</v>
      </c>
      <c r="N1083" s="13">
        <f t="shared" si="116"/>
        <v>0.42213706952608104</v>
      </c>
      <c r="O1083" s="13">
        <f t="shared" si="117"/>
        <v>-1.8758863326585054</v>
      </c>
      <c r="P1083" s="13">
        <f t="shared" si="118"/>
        <v>-0.22849925858540579</v>
      </c>
      <c r="Q1083" s="13">
        <f t="shared" si="119"/>
        <v>2.9614093016822714E-2</v>
      </c>
      <c r="R1083" s="13">
        <f t="shared" si="120"/>
        <v>0.9584145845311961</v>
      </c>
      <c r="S1083" s="14">
        <f t="shared" si="121"/>
        <v>0</v>
      </c>
    </row>
    <row r="1084" spans="1:19" x14ac:dyDescent="0.45">
      <c r="A1084" s="1">
        <v>1968</v>
      </c>
      <c r="B1084" s="1" t="s">
        <v>23</v>
      </c>
      <c r="C1084" s="1" t="s">
        <v>151</v>
      </c>
      <c r="D1084" s="1" t="s">
        <v>155</v>
      </c>
      <c r="E1084" s="2">
        <v>43900</v>
      </c>
      <c r="F1084" s="1" t="s">
        <v>45</v>
      </c>
      <c r="G1084" s="1"/>
      <c r="H1084" s="7">
        <f>IFERROR(VLOOKUP($C1084&amp;":"&amp;$D1084, Region!$D:$K, 2, FALSE), "")</f>
        <v>36.784751</v>
      </c>
      <c r="I1084" s="7">
        <f>IFERROR(VLOOKUP($C1084&amp;":"&amp;$D1084, Region!$D:$K, 3, FALSE), "")</f>
        <v>126.450289</v>
      </c>
      <c r="J1084" s="7">
        <f>IFERROR(VLOOKUP($C1084&amp;":"&amp;$D1084, Region!$D:$K, 7, FALSE), "")</f>
        <v>1.3</v>
      </c>
      <c r="K1084" s="7">
        <f>IFERROR(VLOOKUP($C1084&amp;":"&amp;$D1084, Region!$D:$K, 8, FALSE), "")</f>
        <v>18.010000000000002</v>
      </c>
      <c r="L1084" s="1"/>
      <c r="M1084" s="13">
        <f t="shared" si="115"/>
        <v>-0.35889335179853737</v>
      </c>
      <c r="N1084" s="13">
        <f t="shared" si="116"/>
        <v>0.42213706952608104</v>
      </c>
      <c r="O1084" s="13">
        <f t="shared" si="117"/>
        <v>-1.8758863326585054</v>
      </c>
      <c r="P1084" s="13">
        <f t="shared" si="118"/>
        <v>-0.22849925858540579</v>
      </c>
      <c r="Q1084" s="13">
        <f t="shared" si="119"/>
        <v>2.9614093016822714E-2</v>
      </c>
      <c r="R1084" s="13">
        <f t="shared" si="120"/>
        <v>0.9584145845311961</v>
      </c>
      <c r="S1084" s="14">
        <f t="shared" si="121"/>
        <v>0</v>
      </c>
    </row>
    <row r="1085" spans="1:19" x14ac:dyDescent="0.45">
      <c r="A1085" s="1">
        <v>1995</v>
      </c>
      <c r="B1085" s="1" t="s">
        <v>23</v>
      </c>
      <c r="C1085" s="1" t="s">
        <v>151</v>
      </c>
      <c r="D1085" s="1" t="s">
        <v>155</v>
      </c>
      <c r="E1085" s="2">
        <v>43900</v>
      </c>
      <c r="F1085" s="1" t="s">
        <v>45</v>
      </c>
      <c r="G1085" s="1"/>
      <c r="H1085" s="7">
        <f>IFERROR(VLOOKUP($C1085&amp;":"&amp;$D1085, Region!$D:$K, 2, FALSE), "")</f>
        <v>36.784751</v>
      </c>
      <c r="I1085" s="7">
        <f>IFERROR(VLOOKUP($C1085&amp;":"&amp;$D1085, Region!$D:$K, 3, FALSE), "")</f>
        <v>126.450289</v>
      </c>
      <c r="J1085" s="7">
        <f>IFERROR(VLOOKUP($C1085&amp;":"&amp;$D1085, Region!$D:$K, 7, FALSE), "")</f>
        <v>1.3</v>
      </c>
      <c r="K1085" s="7">
        <f>IFERROR(VLOOKUP($C1085&amp;":"&amp;$D1085, Region!$D:$K, 8, FALSE), "")</f>
        <v>18.010000000000002</v>
      </c>
      <c r="L1085" s="1"/>
      <c r="M1085" s="13">
        <f t="shared" si="115"/>
        <v>1.0336382227797078</v>
      </c>
      <c r="N1085" s="13">
        <f t="shared" si="116"/>
        <v>0.42213706952608104</v>
      </c>
      <c r="O1085" s="13">
        <f t="shared" si="117"/>
        <v>-1.8758863326585054</v>
      </c>
      <c r="P1085" s="13">
        <f t="shared" si="118"/>
        <v>-0.22849925858540579</v>
      </c>
      <c r="Q1085" s="13">
        <f t="shared" si="119"/>
        <v>2.9614093016822714E-2</v>
      </c>
      <c r="R1085" s="13">
        <f t="shared" si="120"/>
        <v>0.9584145845311961</v>
      </c>
      <c r="S1085" s="14">
        <f t="shared" si="121"/>
        <v>0</v>
      </c>
    </row>
    <row r="1086" spans="1:19" x14ac:dyDescent="0.45">
      <c r="A1086" s="1">
        <v>1967</v>
      </c>
      <c r="B1086" s="1" t="s">
        <v>23</v>
      </c>
      <c r="C1086" s="1" t="s">
        <v>151</v>
      </c>
      <c r="D1086" s="1" t="s">
        <v>155</v>
      </c>
      <c r="E1086" s="2">
        <v>43900</v>
      </c>
      <c r="F1086" s="1" t="s">
        <v>45</v>
      </c>
      <c r="G1086" s="1"/>
      <c r="H1086" s="7">
        <f>IFERROR(VLOOKUP($C1086&amp;":"&amp;$D1086, Region!$D:$K, 2, FALSE), "")</f>
        <v>36.784751</v>
      </c>
      <c r="I1086" s="7">
        <f>IFERROR(VLOOKUP($C1086&amp;":"&amp;$D1086, Region!$D:$K, 3, FALSE), "")</f>
        <v>126.450289</v>
      </c>
      <c r="J1086" s="7">
        <f>IFERROR(VLOOKUP($C1086&amp;":"&amp;$D1086, Region!$D:$K, 7, FALSE), "")</f>
        <v>1.3</v>
      </c>
      <c r="K1086" s="7">
        <f>IFERROR(VLOOKUP($C1086&amp;":"&amp;$D1086, Region!$D:$K, 8, FALSE), "")</f>
        <v>18.010000000000002</v>
      </c>
      <c r="L1086" s="1"/>
      <c r="M1086" s="13">
        <f t="shared" si="115"/>
        <v>-0.41046859530143531</v>
      </c>
      <c r="N1086" s="13">
        <f t="shared" si="116"/>
        <v>0.42213706952608104</v>
      </c>
      <c r="O1086" s="13">
        <f t="shared" si="117"/>
        <v>-1.8758863326585054</v>
      </c>
      <c r="P1086" s="13">
        <f t="shared" si="118"/>
        <v>-0.22849925858540579</v>
      </c>
      <c r="Q1086" s="13">
        <f t="shared" si="119"/>
        <v>2.9614093016822714E-2</v>
      </c>
      <c r="R1086" s="13">
        <f t="shared" si="120"/>
        <v>0.9584145845311961</v>
      </c>
      <c r="S1086" s="14">
        <f t="shared" si="121"/>
        <v>0</v>
      </c>
    </row>
    <row r="1087" spans="1:19" x14ac:dyDescent="0.45">
      <c r="A1087" s="1">
        <v>1983</v>
      </c>
      <c r="B1087" s="1" t="s">
        <v>23</v>
      </c>
      <c r="C1087" s="1" t="s">
        <v>151</v>
      </c>
      <c r="D1087" s="1" t="s">
        <v>155</v>
      </c>
      <c r="E1087" s="2">
        <v>43900</v>
      </c>
      <c r="F1087" s="1" t="s">
        <v>45</v>
      </c>
      <c r="G1087" s="1"/>
      <c r="H1087" s="7">
        <f>IFERROR(VLOOKUP($C1087&amp;":"&amp;$D1087, Region!$D:$K, 2, FALSE), "")</f>
        <v>36.784751</v>
      </c>
      <c r="I1087" s="7">
        <f>IFERROR(VLOOKUP($C1087&amp;":"&amp;$D1087, Region!$D:$K, 3, FALSE), "")</f>
        <v>126.450289</v>
      </c>
      <c r="J1087" s="7">
        <f>IFERROR(VLOOKUP($C1087&amp;":"&amp;$D1087, Region!$D:$K, 7, FALSE), "")</f>
        <v>1.3</v>
      </c>
      <c r="K1087" s="7">
        <f>IFERROR(VLOOKUP($C1087&amp;":"&amp;$D1087, Region!$D:$K, 8, FALSE), "")</f>
        <v>18.010000000000002</v>
      </c>
      <c r="L1087" s="1"/>
      <c r="M1087" s="13">
        <f t="shared" si="115"/>
        <v>0.41473530074493214</v>
      </c>
      <c r="N1087" s="13">
        <f t="shared" si="116"/>
        <v>0.42213706952608104</v>
      </c>
      <c r="O1087" s="13">
        <f t="shared" si="117"/>
        <v>-1.8758863326585054</v>
      </c>
      <c r="P1087" s="13">
        <f t="shared" si="118"/>
        <v>-0.22849925858540579</v>
      </c>
      <c r="Q1087" s="13">
        <f t="shared" si="119"/>
        <v>2.9614093016822714E-2</v>
      </c>
      <c r="R1087" s="13">
        <f t="shared" si="120"/>
        <v>0.9584145845311961</v>
      </c>
      <c r="S1087" s="14">
        <f t="shared" si="121"/>
        <v>0</v>
      </c>
    </row>
    <row r="1088" spans="1:19" x14ac:dyDescent="0.45">
      <c r="A1088" s="1">
        <v>1967</v>
      </c>
      <c r="B1088" s="1" t="s">
        <v>23</v>
      </c>
      <c r="C1088" s="1" t="s">
        <v>151</v>
      </c>
      <c r="D1088" s="1" t="s">
        <v>155</v>
      </c>
      <c r="E1088" s="2">
        <v>43900</v>
      </c>
      <c r="F1088" s="1" t="s">
        <v>45</v>
      </c>
      <c r="G1088" s="1"/>
      <c r="H1088" s="7">
        <f>IFERROR(VLOOKUP($C1088&amp;":"&amp;$D1088, Region!$D:$K, 2, FALSE), "")</f>
        <v>36.784751</v>
      </c>
      <c r="I1088" s="7">
        <f>IFERROR(VLOOKUP($C1088&amp;":"&amp;$D1088, Region!$D:$K, 3, FALSE), "")</f>
        <v>126.450289</v>
      </c>
      <c r="J1088" s="7">
        <f>IFERROR(VLOOKUP($C1088&amp;":"&amp;$D1088, Region!$D:$K, 7, FALSE), "")</f>
        <v>1.3</v>
      </c>
      <c r="K1088" s="7">
        <f>IFERROR(VLOOKUP($C1088&amp;":"&amp;$D1088, Region!$D:$K, 8, FALSE), "")</f>
        <v>18.010000000000002</v>
      </c>
      <c r="L1088" s="1"/>
      <c r="M1088" s="13">
        <f t="shared" si="115"/>
        <v>-0.41046859530143531</v>
      </c>
      <c r="N1088" s="13">
        <f t="shared" si="116"/>
        <v>0.42213706952608104</v>
      </c>
      <c r="O1088" s="13">
        <f t="shared" si="117"/>
        <v>-1.8758863326585054</v>
      </c>
      <c r="P1088" s="13">
        <f t="shared" si="118"/>
        <v>-0.22849925858540579</v>
      </c>
      <c r="Q1088" s="13">
        <f t="shared" si="119"/>
        <v>2.9614093016822714E-2</v>
      </c>
      <c r="R1088" s="13">
        <f t="shared" si="120"/>
        <v>0.9584145845311961</v>
      </c>
      <c r="S1088" s="14">
        <f t="shared" si="121"/>
        <v>0</v>
      </c>
    </row>
    <row r="1089" spans="1:19" x14ac:dyDescent="0.45">
      <c r="A1089" s="1">
        <v>1939</v>
      </c>
      <c r="B1089" s="1" t="s">
        <v>23</v>
      </c>
      <c r="C1089" s="1" t="s">
        <v>151</v>
      </c>
      <c r="D1089" s="1" t="s">
        <v>153</v>
      </c>
      <c r="E1089" s="2">
        <v>43901</v>
      </c>
      <c r="F1089" s="1" t="s">
        <v>45</v>
      </c>
      <c r="G1089" s="1"/>
      <c r="H1089" s="7">
        <f>IFERROR(VLOOKUP($C1089&amp;":"&amp;$D1089, Region!$D:$K, 2, FALSE), "")</f>
        <v>36.814979999999998</v>
      </c>
      <c r="I1089" s="7">
        <f>IFERROR(VLOOKUP($C1089&amp;":"&amp;$D1089, Region!$D:$K, 3, FALSE), "")</f>
        <v>127.113868</v>
      </c>
      <c r="J1089" s="7">
        <f>IFERROR(VLOOKUP($C1089&amp;":"&amp;$D1089, Region!$D:$K, 7, FALSE), "")</f>
        <v>1.91</v>
      </c>
      <c r="K1089" s="7">
        <f>IFERROR(VLOOKUP($C1089&amp;":"&amp;$D1089, Region!$D:$K, 8, FALSE), "")</f>
        <v>10.42</v>
      </c>
      <c r="L1089" s="1"/>
      <c r="M1089" s="13">
        <f t="shared" si="115"/>
        <v>-1.8545754133825785</v>
      </c>
      <c r="N1089" s="13">
        <f t="shared" si="116"/>
        <v>0.46039848096632752</v>
      </c>
      <c r="O1089" s="13">
        <f t="shared" si="117"/>
        <v>-1.1030035803404441</v>
      </c>
      <c r="P1089" s="13">
        <f t="shared" si="118"/>
        <v>0.89818506802688114</v>
      </c>
      <c r="Q1089" s="13">
        <f t="shared" si="119"/>
        <v>-0.99023684211993945</v>
      </c>
      <c r="R1089" s="13">
        <f t="shared" si="120"/>
        <v>1.08549249632704</v>
      </c>
      <c r="S1089" s="14">
        <f t="shared" si="121"/>
        <v>0</v>
      </c>
    </row>
    <row r="1090" spans="1:19" x14ac:dyDescent="0.45">
      <c r="A1090" s="1">
        <v>1956</v>
      </c>
      <c r="B1090" s="1" t="s">
        <v>23</v>
      </c>
      <c r="C1090" s="1" t="s">
        <v>151</v>
      </c>
      <c r="D1090" s="1" t="s">
        <v>156</v>
      </c>
      <c r="E1090" s="2">
        <v>43907</v>
      </c>
      <c r="F1090" s="1" t="s">
        <v>45</v>
      </c>
      <c r="G1090" s="1"/>
      <c r="H1090" s="7">
        <f>IFERROR(VLOOKUP($C1090&amp;":"&amp;$D1090, Region!$D:$K, 2, FALSE), "")</f>
        <v>36.601260000000003</v>
      </c>
      <c r="I1090" s="7">
        <f>IFERROR(VLOOKUP($C1090&amp;":"&amp;$D1090, Region!$D:$K, 3, FALSE), "")</f>
        <v>126.66077199999999</v>
      </c>
      <c r="J1090" s="7">
        <f>IFERROR(VLOOKUP($C1090&amp;":"&amp;$D1090, Region!$D:$K, 7, FALSE), "")</f>
        <v>1.35</v>
      </c>
      <c r="K1090" s="7">
        <f>IFERROR(VLOOKUP($C1090&amp;":"&amp;$D1090, Region!$D:$K, 8, FALSE), "")</f>
        <v>23.11</v>
      </c>
      <c r="L1090" s="1"/>
      <c r="M1090" s="13">
        <f t="shared" si="115"/>
        <v>-0.97779627383331302</v>
      </c>
      <c r="N1090" s="13">
        <f t="shared" si="116"/>
        <v>0.18988907433661162</v>
      </c>
      <c r="O1090" s="13">
        <f t="shared" si="117"/>
        <v>-1.6307328839264628</v>
      </c>
      <c r="P1090" s="13">
        <f t="shared" si="118"/>
        <v>-0.13614808427292313</v>
      </c>
      <c r="Q1090" s="13">
        <f t="shared" si="119"/>
        <v>0.71488942492689966</v>
      </c>
      <c r="R1090" s="13">
        <f t="shared" si="120"/>
        <v>1.8479599671021034</v>
      </c>
      <c r="S1090" s="14">
        <f t="shared" si="121"/>
        <v>0</v>
      </c>
    </row>
    <row r="1091" spans="1:19" x14ac:dyDescent="0.45">
      <c r="A1091" s="1">
        <v>1995</v>
      </c>
      <c r="B1091" s="1" t="s">
        <v>23</v>
      </c>
      <c r="C1091" s="1" t="s">
        <v>151</v>
      </c>
      <c r="D1091" s="1" t="s">
        <v>153</v>
      </c>
      <c r="E1091" s="2">
        <v>43907</v>
      </c>
      <c r="F1091" s="1" t="s">
        <v>45</v>
      </c>
      <c r="G1091" s="1"/>
      <c r="H1091" s="7">
        <f>IFERROR(VLOOKUP($C1091&amp;":"&amp;$D1091, Region!$D:$K, 2, FALSE), "")</f>
        <v>36.814979999999998</v>
      </c>
      <c r="I1091" s="7">
        <f>IFERROR(VLOOKUP($C1091&amp;":"&amp;$D1091, Region!$D:$K, 3, FALSE), "")</f>
        <v>127.113868</v>
      </c>
      <c r="J1091" s="7">
        <f>IFERROR(VLOOKUP($C1091&amp;":"&amp;$D1091, Region!$D:$K, 7, FALSE), "")</f>
        <v>1.91</v>
      </c>
      <c r="K1091" s="7">
        <f>IFERROR(VLOOKUP($C1091&amp;":"&amp;$D1091, Region!$D:$K, 8, FALSE), "")</f>
        <v>10.42</v>
      </c>
      <c r="L1091" s="1"/>
      <c r="M1091" s="13">
        <f t="shared" si="115"/>
        <v>1.0336382227797078</v>
      </c>
      <c r="N1091" s="13">
        <f t="shared" si="116"/>
        <v>0.46039848096632752</v>
      </c>
      <c r="O1091" s="13">
        <f t="shared" si="117"/>
        <v>-1.1030035803404441</v>
      </c>
      <c r="P1091" s="13">
        <f t="shared" si="118"/>
        <v>0.89818506802688114</v>
      </c>
      <c r="Q1091" s="13">
        <f t="shared" si="119"/>
        <v>-0.99023684211993945</v>
      </c>
      <c r="R1091" s="13">
        <f t="shared" si="120"/>
        <v>1.8479599671021034</v>
      </c>
      <c r="S1091" s="14">
        <f t="shared" si="121"/>
        <v>0</v>
      </c>
    </row>
    <row r="1092" spans="1:19" x14ac:dyDescent="0.45">
      <c r="A1092" s="1">
        <v>1958</v>
      </c>
      <c r="B1092" s="1" t="s">
        <v>23</v>
      </c>
      <c r="C1092" s="1" t="s">
        <v>151</v>
      </c>
      <c r="D1092" s="1" t="s">
        <v>156</v>
      </c>
      <c r="E1092" s="2">
        <v>43907</v>
      </c>
      <c r="F1092" s="1" t="s">
        <v>45</v>
      </c>
      <c r="G1092" s="1"/>
      <c r="H1092" s="7">
        <f>IFERROR(VLOOKUP($C1092&amp;":"&amp;$D1092, Region!$D:$K, 2, FALSE), "")</f>
        <v>36.601260000000003</v>
      </c>
      <c r="I1092" s="7">
        <f>IFERROR(VLOOKUP($C1092&amp;":"&amp;$D1092, Region!$D:$K, 3, FALSE), "")</f>
        <v>126.66077199999999</v>
      </c>
      <c r="J1092" s="7">
        <f>IFERROR(VLOOKUP($C1092&amp;":"&amp;$D1092, Region!$D:$K, 7, FALSE), "")</f>
        <v>1.35</v>
      </c>
      <c r="K1092" s="7">
        <f>IFERROR(VLOOKUP($C1092&amp;":"&amp;$D1092, Region!$D:$K, 8, FALSE), "")</f>
        <v>23.11</v>
      </c>
      <c r="L1092" s="1"/>
      <c r="M1092" s="13">
        <f t="shared" si="115"/>
        <v>-0.87464578682751704</v>
      </c>
      <c r="N1092" s="13">
        <f t="shared" si="116"/>
        <v>0.18988907433661162</v>
      </c>
      <c r="O1092" s="13">
        <f t="shared" si="117"/>
        <v>-1.6307328839264628</v>
      </c>
      <c r="P1092" s="13">
        <f t="shared" si="118"/>
        <v>-0.13614808427292313</v>
      </c>
      <c r="Q1092" s="13">
        <f t="shared" si="119"/>
        <v>0.71488942492689966</v>
      </c>
      <c r="R1092" s="13">
        <f t="shared" si="120"/>
        <v>1.8479599671021034</v>
      </c>
      <c r="S1092" s="14">
        <f t="shared" si="121"/>
        <v>0</v>
      </c>
    </row>
    <row r="1093" spans="1:19" x14ac:dyDescent="0.45">
      <c r="A1093" s="1">
        <v>1958</v>
      </c>
      <c r="B1093" s="1" t="s">
        <v>23</v>
      </c>
      <c r="C1093" s="1" t="s">
        <v>158</v>
      </c>
      <c r="D1093" s="1" t="s">
        <v>159</v>
      </c>
      <c r="E1093" s="2">
        <v>43861</v>
      </c>
      <c r="F1093" s="1" t="s">
        <v>27</v>
      </c>
      <c r="G1093" s="1"/>
      <c r="H1093" s="7">
        <f>IFERROR(VLOOKUP($C1093&amp;":"&amp;$D1093, Region!$D:$K, 2, FALSE), "")</f>
        <v>35.967630999999997</v>
      </c>
      <c r="I1093" s="7">
        <f>IFERROR(VLOOKUP($C1093&amp;":"&amp;$D1093, Region!$D:$K, 3, FALSE), "")</f>
        <v>126.737011</v>
      </c>
      <c r="J1093" s="7">
        <f>IFERROR(VLOOKUP($C1093&amp;":"&amp;$D1093, Region!$D:$K, 7, FALSE), "")</f>
        <v>2.04</v>
      </c>
      <c r="K1093" s="7">
        <f>IFERROR(VLOOKUP($C1093&amp;":"&amp;$D1093, Region!$D:$K, 8, FALSE), "")</f>
        <v>18.07</v>
      </c>
      <c r="L1093" s="1"/>
      <c r="M1093" s="13">
        <f t="shared" ref="M1093:M1156" si="122">(A1093-A$1)/A$2</f>
        <v>-0.87464578682751704</v>
      </c>
      <c r="N1093" s="13">
        <f t="shared" ref="N1093:N1156" si="123">(H1093-H$1)/H$2</f>
        <v>-0.6121070178091208</v>
      </c>
      <c r="O1093" s="13">
        <f t="shared" ref="O1093:O1156" si="124">(I1093-I$1)/I$2</f>
        <v>-1.5419359085038264</v>
      </c>
      <c r="P1093" s="13">
        <f t="shared" ref="P1093:P1156" si="125">(J1093-J$1)/J$2</f>
        <v>1.1382981212393359</v>
      </c>
      <c r="Q1093" s="13">
        <f t="shared" ref="Q1093:Q1156" si="126">(K1093-K$1)/K$2</f>
        <v>3.7676155745176389E-2</v>
      </c>
      <c r="R1093" s="13">
        <f t="shared" ref="R1093:R1156" si="127">(E1093-E$1)/E$2</f>
        <v>-3.9976239755067153</v>
      </c>
      <c r="S1093" s="14">
        <f t="shared" ref="S1093:S1156" si="128">IF(F1093="released", 1, 0)</f>
        <v>1</v>
      </c>
    </row>
    <row r="1094" spans="1:19" x14ac:dyDescent="0.45">
      <c r="A1094" s="1">
        <v>1992</v>
      </c>
      <c r="B1094" s="1" t="s">
        <v>23</v>
      </c>
      <c r="C1094" s="1" t="s">
        <v>158</v>
      </c>
      <c r="D1094" s="1" t="s">
        <v>160</v>
      </c>
      <c r="E1094" s="2">
        <v>43881</v>
      </c>
      <c r="F1094" s="1" t="s">
        <v>27</v>
      </c>
      <c r="G1094" s="1"/>
      <c r="H1094" s="7">
        <f>IFERROR(VLOOKUP($C1094&amp;":"&amp;$D1094, Region!$D:$K, 2, FALSE), "")</f>
        <v>35.803505999999999</v>
      </c>
      <c r="I1094" s="7">
        <f>IFERROR(VLOOKUP($C1094&amp;":"&amp;$D1094, Region!$D:$K, 3, FALSE), "")</f>
        <v>126.88050699999999</v>
      </c>
      <c r="J1094" s="7">
        <f>IFERROR(VLOOKUP($C1094&amp;":"&amp;$D1094, Region!$D:$K, 7, FALSE), "")</f>
        <v>1.1100000000000001</v>
      </c>
      <c r="K1094" s="7">
        <f>IFERROR(VLOOKUP($C1094&amp;":"&amp;$D1094, Region!$D:$K, 8, FALSE), "")</f>
        <v>30.89</v>
      </c>
      <c r="L1094" s="1"/>
      <c r="M1094" s="13">
        <f t="shared" si="122"/>
        <v>0.87891249227101387</v>
      </c>
      <c r="N1094" s="13">
        <f t="shared" si="123"/>
        <v>-0.81984310410475414</v>
      </c>
      <c r="O1094" s="13">
        <f t="shared" si="124"/>
        <v>-1.3748034594259744</v>
      </c>
      <c r="P1094" s="13">
        <f t="shared" si="125"/>
        <v>-0.57943372097283941</v>
      </c>
      <c r="Q1094" s="13">
        <f t="shared" si="126"/>
        <v>1.7602702253701155</v>
      </c>
      <c r="R1094" s="13">
        <f t="shared" si="127"/>
        <v>-1.4560657395898375</v>
      </c>
      <c r="S1094" s="14">
        <f t="shared" si="128"/>
        <v>1</v>
      </c>
    </row>
    <row r="1095" spans="1:19" x14ac:dyDescent="0.45">
      <c r="A1095" s="1">
        <v>1984</v>
      </c>
      <c r="B1095" s="1" t="s">
        <v>23</v>
      </c>
      <c r="C1095" s="1" t="s">
        <v>158</v>
      </c>
      <c r="D1095" s="1" t="s">
        <v>161</v>
      </c>
      <c r="E1095" s="2">
        <v>43882</v>
      </c>
      <c r="F1095" s="1" t="s">
        <v>27</v>
      </c>
      <c r="G1095" s="1"/>
      <c r="H1095" s="7">
        <f>IFERROR(VLOOKUP($C1095&amp;":"&amp;$D1095, Region!$D:$K, 2, FALSE), "")</f>
        <v>35.824069000000001</v>
      </c>
      <c r="I1095" s="7">
        <f>IFERROR(VLOOKUP($C1095&amp;":"&amp;$D1095, Region!$D:$K, 3, FALSE), "")</f>
        <v>127.14805</v>
      </c>
      <c r="J1095" s="7">
        <f>IFERROR(VLOOKUP($C1095&amp;":"&amp;$D1095, Region!$D:$K, 7, FALSE), "")</f>
        <v>3.02</v>
      </c>
      <c r="K1095" s="7">
        <f>IFERROR(VLOOKUP($C1095&amp;":"&amp;$D1095, Region!$D:$K, 8, FALSE), "")</f>
        <v>14.4</v>
      </c>
      <c r="L1095" s="1"/>
      <c r="M1095" s="13">
        <f t="shared" si="122"/>
        <v>0.46631054424783014</v>
      </c>
      <c r="N1095" s="13">
        <f t="shared" si="123"/>
        <v>-0.79381612989303907</v>
      </c>
      <c r="O1095" s="13">
        <f t="shared" si="124"/>
        <v>-1.0631911718107332</v>
      </c>
      <c r="P1095" s="13">
        <f t="shared" si="125"/>
        <v>2.9483811377639939</v>
      </c>
      <c r="Q1095" s="13">
        <f t="shared" si="126"/>
        <v>-0.45545334780580071</v>
      </c>
      <c r="R1095" s="13">
        <f t="shared" si="127"/>
        <v>-1.3289878277939937</v>
      </c>
      <c r="S1095" s="14">
        <f t="shared" si="128"/>
        <v>1</v>
      </c>
    </row>
    <row r="1096" spans="1:19" x14ac:dyDescent="0.45">
      <c r="A1096" s="1">
        <v>1950</v>
      </c>
      <c r="B1096" s="1" t="s">
        <v>23</v>
      </c>
      <c r="C1096" s="1" t="s">
        <v>158</v>
      </c>
      <c r="D1096" s="1" t="s">
        <v>36</v>
      </c>
      <c r="E1096" s="2">
        <v>43887</v>
      </c>
      <c r="F1096" s="1" t="s">
        <v>45</v>
      </c>
      <c r="G1096" s="1"/>
      <c r="H1096" s="7" t="str">
        <f>IFERROR(VLOOKUP($C1096&amp;":"&amp;$D1096, Region!$D:$K, 2, FALSE), "")</f>
        <v/>
      </c>
      <c r="I1096" s="7" t="str">
        <f>IFERROR(VLOOKUP($C1096&amp;":"&amp;$D1096, Region!$D:$K, 3, FALSE), "")</f>
        <v/>
      </c>
      <c r="J1096" s="7" t="str">
        <f>IFERROR(VLOOKUP($C1096&amp;":"&amp;$D1096, Region!$D:$K, 7, FALSE), "")</f>
        <v/>
      </c>
      <c r="K1096" s="7" t="str">
        <f>IFERROR(VLOOKUP($C1096&amp;":"&amp;$D1096, Region!$D:$K, 8, FALSE), "")</f>
        <v/>
      </c>
      <c r="L1096" s="1"/>
      <c r="M1096" s="13">
        <f t="shared" si="122"/>
        <v>-1.2872477348507008</v>
      </c>
      <c r="N1096" s="13" t="e">
        <f t="shared" si="123"/>
        <v>#VALUE!</v>
      </c>
      <c r="O1096" s="13" t="e">
        <f t="shared" si="124"/>
        <v>#VALUE!</v>
      </c>
      <c r="P1096" s="13" t="e">
        <f t="shared" si="125"/>
        <v>#VALUE!</v>
      </c>
      <c r="Q1096" s="13" t="e">
        <f t="shared" si="126"/>
        <v>#VALUE!</v>
      </c>
      <c r="R1096" s="13">
        <f t="shared" si="127"/>
        <v>-0.69359826881477427</v>
      </c>
      <c r="S1096" s="14">
        <f t="shared" si="128"/>
        <v>0</v>
      </c>
    </row>
    <row r="1097" spans="1:19" x14ac:dyDescent="0.45">
      <c r="A1097" s="1">
        <v>1947</v>
      </c>
      <c r="B1097" s="1" t="s">
        <v>23</v>
      </c>
      <c r="C1097" s="1" t="s">
        <v>158</v>
      </c>
      <c r="D1097" s="1" t="s">
        <v>36</v>
      </c>
      <c r="E1097" s="2">
        <v>43888</v>
      </c>
      <c r="F1097" s="1" t="s">
        <v>45</v>
      </c>
      <c r="G1097" s="1"/>
      <c r="H1097" s="7" t="str">
        <f>IFERROR(VLOOKUP($C1097&amp;":"&amp;$D1097, Region!$D:$K, 2, FALSE), "")</f>
        <v/>
      </c>
      <c r="I1097" s="7" t="str">
        <f>IFERROR(VLOOKUP($C1097&amp;":"&amp;$D1097, Region!$D:$K, 3, FALSE), "")</f>
        <v/>
      </c>
      <c r="J1097" s="7" t="str">
        <f>IFERROR(VLOOKUP($C1097&amp;":"&amp;$D1097, Region!$D:$K, 7, FALSE), "")</f>
        <v/>
      </c>
      <c r="K1097" s="7" t="str">
        <f>IFERROR(VLOOKUP($C1097&amp;":"&amp;$D1097, Region!$D:$K, 8, FALSE), "")</f>
        <v/>
      </c>
      <c r="L1097" s="1"/>
      <c r="M1097" s="13">
        <f t="shared" si="122"/>
        <v>-1.4419734653593947</v>
      </c>
      <c r="N1097" s="13" t="e">
        <f t="shared" si="123"/>
        <v>#VALUE!</v>
      </c>
      <c r="O1097" s="13" t="e">
        <f t="shared" si="124"/>
        <v>#VALUE!</v>
      </c>
      <c r="P1097" s="13" t="e">
        <f t="shared" si="125"/>
        <v>#VALUE!</v>
      </c>
      <c r="Q1097" s="13" t="e">
        <f t="shared" si="126"/>
        <v>#VALUE!</v>
      </c>
      <c r="R1097" s="13">
        <f t="shared" si="127"/>
        <v>-0.56652035701893044</v>
      </c>
      <c r="S1097" s="14">
        <f t="shared" si="128"/>
        <v>0</v>
      </c>
    </row>
    <row r="1098" spans="1:19" x14ac:dyDescent="0.45">
      <c r="A1098" s="1">
        <v>1968</v>
      </c>
      <c r="B1098" s="1" t="s">
        <v>23</v>
      </c>
      <c r="C1098" s="1" t="s">
        <v>158</v>
      </c>
      <c r="D1098" s="1" t="s">
        <v>36</v>
      </c>
      <c r="E1098" s="2">
        <v>43890</v>
      </c>
      <c r="F1098" s="1" t="s">
        <v>45</v>
      </c>
      <c r="G1098" s="1"/>
      <c r="H1098" s="7" t="str">
        <f>IFERROR(VLOOKUP($C1098&amp;":"&amp;$D1098, Region!$D:$K, 2, FALSE), "")</f>
        <v/>
      </c>
      <c r="I1098" s="7" t="str">
        <f>IFERROR(VLOOKUP($C1098&amp;":"&amp;$D1098, Region!$D:$K, 3, FALSE), "")</f>
        <v/>
      </c>
      <c r="J1098" s="7" t="str">
        <f>IFERROR(VLOOKUP($C1098&amp;":"&amp;$D1098, Region!$D:$K, 7, FALSE), "")</f>
        <v/>
      </c>
      <c r="K1098" s="7" t="str">
        <f>IFERROR(VLOOKUP($C1098&amp;":"&amp;$D1098, Region!$D:$K, 8, FALSE), "")</f>
        <v/>
      </c>
      <c r="L1098" s="1"/>
      <c r="M1098" s="13">
        <f t="shared" si="122"/>
        <v>-0.35889335179853737</v>
      </c>
      <c r="N1098" s="13" t="e">
        <f t="shared" si="123"/>
        <v>#VALUE!</v>
      </c>
      <c r="O1098" s="13" t="e">
        <f t="shared" si="124"/>
        <v>#VALUE!</v>
      </c>
      <c r="P1098" s="13" t="e">
        <f t="shared" si="125"/>
        <v>#VALUE!</v>
      </c>
      <c r="Q1098" s="13" t="e">
        <f t="shared" si="126"/>
        <v>#VALUE!</v>
      </c>
      <c r="R1098" s="13">
        <f t="shared" si="127"/>
        <v>-0.31236453342724263</v>
      </c>
      <c r="S1098" s="14">
        <f t="shared" si="128"/>
        <v>0</v>
      </c>
    </row>
    <row r="1099" spans="1:19" x14ac:dyDescent="0.45">
      <c r="A1099" s="1">
        <v>1994</v>
      </c>
      <c r="B1099" s="1" t="s">
        <v>23</v>
      </c>
      <c r="C1099" s="1" t="s">
        <v>158</v>
      </c>
      <c r="D1099" s="1" t="s">
        <v>161</v>
      </c>
      <c r="E1099" s="2">
        <v>43892</v>
      </c>
      <c r="F1099" s="1" t="s">
        <v>27</v>
      </c>
      <c r="G1099" s="1"/>
      <c r="H1099" s="7">
        <f>IFERROR(VLOOKUP($C1099&amp;":"&amp;$D1099, Region!$D:$K, 2, FALSE), "")</f>
        <v>35.824069000000001</v>
      </c>
      <c r="I1099" s="7">
        <f>IFERROR(VLOOKUP($C1099&amp;":"&amp;$D1099, Region!$D:$K, 3, FALSE), "")</f>
        <v>127.14805</v>
      </c>
      <c r="J1099" s="7">
        <f>IFERROR(VLOOKUP($C1099&amp;":"&amp;$D1099, Region!$D:$K, 7, FALSE), "")</f>
        <v>3.02</v>
      </c>
      <c r="K1099" s="7">
        <f>IFERROR(VLOOKUP($C1099&amp;":"&amp;$D1099, Region!$D:$K, 8, FALSE), "")</f>
        <v>14.4</v>
      </c>
      <c r="L1099" s="1"/>
      <c r="M1099" s="13">
        <f t="shared" si="122"/>
        <v>0.98206297927680974</v>
      </c>
      <c r="N1099" s="13">
        <f t="shared" si="123"/>
        <v>-0.79381612989303907</v>
      </c>
      <c r="O1099" s="13">
        <f t="shared" si="124"/>
        <v>-1.0631911718107332</v>
      </c>
      <c r="P1099" s="13">
        <f t="shared" si="125"/>
        <v>2.9483811377639939</v>
      </c>
      <c r="Q1099" s="13">
        <f t="shared" si="126"/>
        <v>-0.45545334780580071</v>
      </c>
      <c r="R1099" s="13">
        <f t="shared" si="127"/>
        <v>-5.8208709835554887E-2</v>
      </c>
      <c r="S1099" s="14">
        <f t="shared" si="128"/>
        <v>1</v>
      </c>
    </row>
    <row r="1100" spans="1:19" x14ac:dyDescent="0.45">
      <c r="A1100" s="1">
        <v>1974</v>
      </c>
      <c r="B1100" s="1" t="s">
        <v>23</v>
      </c>
      <c r="C1100" s="1" t="s">
        <v>162</v>
      </c>
      <c r="D1100" s="1"/>
      <c r="E1100" s="2">
        <v>43867</v>
      </c>
      <c r="F1100" s="1" t="s">
        <v>27</v>
      </c>
      <c r="G1100" s="1"/>
      <c r="H1100" s="7" t="str">
        <f>IFERROR(VLOOKUP($C1100&amp;":"&amp;$D1100, Region!$D:$K, 2, FALSE), "")</f>
        <v/>
      </c>
      <c r="I1100" s="7" t="str">
        <f>IFERROR(VLOOKUP($C1100&amp;":"&amp;$D1100, Region!$D:$K, 3, FALSE), "")</f>
        <v/>
      </c>
      <c r="J1100" s="7" t="str">
        <f>IFERROR(VLOOKUP($C1100&amp;":"&amp;$D1100, Region!$D:$K, 7, FALSE), "")</f>
        <v/>
      </c>
      <c r="K1100" s="7" t="str">
        <f>IFERROR(VLOOKUP($C1100&amp;":"&amp;$D1100, Region!$D:$K, 8, FALSE), "")</f>
        <v/>
      </c>
      <c r="L1100" s="1"/>
      <c r="M1100" s="13">
        <f t="shared" si="122"/>
        <v>-4.9441890781149557E-2</v>
      </c>
      <c r="N1100" s="13" t="e">
        <f t="shared" si="123"/>
        <v>#VALUE!</v>
      </c>
      <c r="O1100" s="13" t="e">
        <f t="shared" si="124"/>
        <v>#VALUE!</v>
      </c>
      <c r="P1100" s="13" t="e">
        <f t="shared" si="125"/>
        <v>#VALUE!</v>
      </c>
      <c r="Q1100" s="13" t="e">
        <f t="shared" si="126"/>
        <v>#VALUE!</v>
      </c>
      <c r="R1100" s="13">
        <f t="shared" si="127"/>
        <v>-3.2351565047316519</v>
      </c>
      <c r="S1100" s="14">
        <f t="shared" si="128"/>
        <v>1</v>
      </c>
    </row>
    <row r="1101" spans="1:19" x14ac:dyDescent="0.45">
      <c r="A1101" s="1">
        <v>1995</v>
      </c>
      <c r="B1101" s="1" t="s">
        <v>23</v>
      </c>
      <c r="C1101" s="1" t="s">
        <v>162</v>
      </c>
      <c r="D1101" s="1" t="s">
        <v>163</v>
      </c>
      <c r="E1101" s="2">
        <v>43889</v>
      </c>
      <c r="F1101" s="1" t="s">
        <v>45</v>
      </c>
      <c r="G1101" s="1"/>
      <c r="H1101" s="7">
        <f>IFERROR(VLOOKUP($C1101&amp;":"&amp;$D1101, Region!$D:$K, 2, FALSE), "")</f>
        <v>34.950592</v>
      </c>
      <c r="I1101" s="7">
        <f>IFERROR(VLOOKUP($C1101&amp;":"&amp;$D1101, Region!$D:$K, 3, FALSE), "")</f>
        <v>127.487396</v>
      </c>
      <c r="J1101" s="7">
        <f>IFERROR(VLOOKUP($C1101&amp;":"&amp;$D1101, Region!$D:$K, 7, FALSE), "")</f>
        <v>1.94</v>
      </c>
      <c r="K1101" s="7">
        <f>IFERROR(VLOOKUP($C1101&amp;":"&amp;$D1101, Region!$D:$K, 8, FALSE), "")</f>
        <v>15.2</v>
      </c>
      <c r="L1101" s="1"/>
      <c r="M1101" s="13">
        <f t="shared" si="122"/>
        <v>1.0336382227797078</v>
      </c>
      <c r="N1101" s="13">
        <f t="shared" si="123"/>
        <v>-1.8993923276036426</v>
      </c>
      <c r="O1101" s="13">
        <f t="shared" si="124"/>
        <v>-0.66794860013783497</v>
      </c>
      <c r="P1101" s="13">
        <f t="shared" si="125"/>
        <v>0.95359577261437078</v>
      </c>
      <c r="Q1101" s="13">
        <f t="shared" si="126"/>
        <v>-0.34795917809441618</v>
      </c>
      <c r="R1101" s="13">
        <f t="shared" si="127"/>
        <v>-0.43944244522308651</v>
      </c>
      <c r="S1101" s="14">
        <f t="shared" si="128"/>
        <v>0</v>
      </c>
    </row>
    <row r="1102" spans="1:19" x14ac:dyDescent="0.45">
      <c r="A1102" s="1">
        <v>1998</v>
      </c>
      <c r="B1102" s="1" t="s">
        <v>23</v>
      </c>
      <c r="C1102" s="1" t="s">
        <v>162</v>
      </c>
      <c r="D1102" s="1" t="s">
        <v>164</v>
      </c>
      <c r="E1102" s="2">
        <v>43890</v>
      </c>
      <c r="F1102" s="1" t="s">
        <v>27</v>
      </c>
      <c r="G1102" s="1"/>
      <c r="H1102" s="7">
        <f>IFERROR(VLOOKUP($C1102&amp;":"&amp;$D1102, Region!$D:$K, 2, FALSE), "")</f>
        <v>34.760421000000001</v>
      </c>
      <c r="I1102" s="7">
        <f>IFERROR(VLOOKUP($C1102&amp;":"&amp;$D1102, Region!$D:$K, 3, FALSE), "")</f>
        <v>127.66228700000001</v>
      </c>
      <c r="J1102" s="7">
        <f>IFERROR(VLOOKUP($C1102&amp;":"&amp;$D1102, Region!$D:$K, 7, FALSE), "")</f>
        <v>1.85</v>
      </c>
      <c r="K1102" s="7">
        <f>IFERROR(VLOOKUP($C1102&amp;":"&amp;$D1102, Region!$D:$K, 8, FALSE), "")</f>
        <v>18.59</v>
      </c>
      <c r="L1102" s="1"/>
      <c r="M1102" s="13">
        <f t="shared" si="122"/>
        <v>1.1883639532884016</v>
      </c>
      <c r="N1102" s="13">
        <f t="shared" si="123"/>
        <v>-2.1400953238987048</v>
      </c>
      <c r="O1102" s="13">
        <f t="shared" si="124"/>
        <v>-0.46424981305195651</v>
      </c>
      <c r="P1102" s="13">
        <f t="shared" si="125"/>
        <v>0.7873636588519024</v>
      </c>
      <c r="Q1102" s="13">
        <f t="shared" si="126"/>
        <v>0.10754736605757637</v>
      </c>
      <c r="R1102" s="13">
        <f t="shared" si="127"/>
        <v>-0.31236453342724263</v>
      </c>
      <c r="S1102" s="14">
        <f t="shared" si="128"/>
        <v>1</v>
      </c>
    </row>
    <row r="1103" spans="1:19" x14ac:dyDescent="0.45">
      <c r="A1103" s="1">
        <v>1984</v>
      </c>
      <c r="B1103" s="1" t="s">
        <v>23</v>
      </c>
      <c r="C1103" s="1" t="s">
        <v>162</v>
      </c>
      <c r="D1103" s="1" t="s">
        <v>165</v>
      </c>
      <c r="E1103" s="2">
        <v>43891</v>
      </c>
      <c r="F1103" s="1" t="s">
        <v>45</v>
      </c>
      <c r="G1103" s="1"/>
      <c r="H1103" s="7">
        <f>IFERROR(VLOOKUP($C1103&amp;":"&amp;$D1103, Region!$D:$K, 2, FALSE), "")</f>
        <v>34.940610999999997</v>
      </c>
      <c r="I1103" s="7">
        <f>IFERROR(VLOOKUP($C1103&amp;":"&amp;$D1103, Region!$D:$K, 3, FALSE), "")</f>
        <v>127.69614199999999</v>
      </c>
      <c r="J1103" s="7">
        <f>IFERROR(VLOOKUP($C1103&amp;":"&amp;$D1103, Region!$D:$K, 7, FALSE), "")</f>
        <v>1.63</v>
      </c>
      <c r="K1103" s="7">
        <f>IFERROR(VLOOKUP($C1103&amp;":"&amp;$D1103, Region!$D:$K, 8, FALSE), "")</f>
        <v>12.65</v>
      </c>
      <c r="L1103" s="1"/>
      <c r="M1103" s="13">
        <f t="shared" si="122"/>
        <v>0.46631054424783014</v>
      </c>
      <c r="N1103" s="13">
        <f t="shared" si="123"/>
        <v>-1.9120254662316238</v>
      </c>
      <c r="O1103" s="13">
        <f t="shared" si="124"/>
        <v>-0.42481826747905704</v>
      </c>
      <c r="P1103" s="13">
        <f t="shared" si="125"/>
        <v>0.38101849187697884</v>
      </c>
      <c r="Q1103" s="13">
        <f t="shared" si="126"/>
        <v>-0.69059684404945465</v>
      </c>
      <c r="R1103" s="13">
        <f t="shared" si="127"/>
        <v>-0.18528662163139878</v>
      </c>
      <c r="S1103" s="14">
        <f t="shared" si="128"/>
        <v>0</v>
      </c>
    </row>
    <row r="1104" spans="1:19" x14ac:dyDescent="0.45">
      <c r="A1104" s="1">
        <v>1991</v>
      </c>
      <c r="B1104" s="1" t="s">
        <v>23</v>
      </c>
      <c r="C1104" s="1" t="s">
        <v>166</v>
      </c>
      <c r="D1104" s="1" t="s">
        <v>167</v>
      </c>
      <c r="E1104" s="2">
        <v>43880</v>
      </c>
      <c r="F1104" s="1" t="s">
        <v>45</v>
      </c>
      <c r="G1104" s="1"/>
      <c r="H1104" s="7">
        <f>IFERROR(VLOOKUP($C1104&amp;":"&amp;$D1104, Region!$D:$K, 2, FALSE), "")</f>
        <v>35.825055999999996</v>
      </c>
      <c r="I1104" s="7">
        <f>IFERROR(VLOOKUP($C1104&amp;":"&amp;$D1104, Region!$D:$K, 3, FALSE), "")</f>
        <v>128.741544</v>
      </c>
      <c r="J1104" s="7">
        <f>IFERROR(VLOOKUP($C1104&amp;":"&amp;$D1104, Region!$D:$K, 7, FALSE), "")</f>
        <v>1.34</v>
      </c>
      <c r="K1104" s="7">
        <f>IFERROR(VLOOKUP($C1104&amp;":"&amp;$D1104, Region!$D:$K, 8, FALSE), "")</f>
        <v>16.18</v>
      </c>
      <c r="L1104" s="1"/>
      <c r="M1104" s="13">
        <f t="shared" si="122"/>
        <v>0.82733724876811587</v>
      </c>
      <c r="N1104" s="13">
        <f t="shared" si="123"/>
        <v>-0.79256686550813282</v>
      </c>
      <c r="O1104" s="13">
        <f t="shared" si="124"/>
        <v>0.79278080518420568</v>
      </c>
      <c r="P1104" s="13">
        <f t="shared" si="125"/>
        <v>-0.15461831913541968</v>
      </c>
      <c r="Q1104" s="13">
        <f t="shared" si="126"/>
        <v>-0.21627882019796993</v>
      </c>
      <c r="R1104" s="13">
        <f t="shared" si="127"/>
        <v>-1.5831436513856814</v>
      </c>
      <c r="S1104" s="14">
        <f t="shared" si="128"/>
        <v>0</v>
      </c>
    </row>
    <row r="1105" spans="1:19" x14ac:dyDescent="0.45">
      <c r="A1105" s="1">
        <v>2001</v>
      </c>
      <c r="B1105" s="1" t="s">
        <v>23</v>
      </c>
      <c r="C1105" s="1" t="s">
        <v>166</v>
      </c>
      <c r="D1105" s="1" t="s">
        <v>167</v>
      </c>
      <c r="E1105" s="2">
        <v>43880</v>
      </c>
      <c r="F1105" s="1" t="s">
        <v>45</v>
      </c>
      <c r="G1105" s="1"/>
      <c r="H1105" s="7">
        <f>IFERROR(VLOOKUP($C1105&amp;":"&amp;$D1105, Region!$D:$K, 2, FALSE), "")</f>
        <v>35.825055999999996</v>
      </c>
      <c r="I1105" s="7">
        <f>IFERROR(VLOOKUP($C1105&amp;":"&amp;$D1105, Region!$D:$K, 3, FALSE), "")</f>
        <v>128.741544</v>
      </c>
      <c r="J1105" s="7">
        <f>IFERROR(VLOOKUP($C1105&amp;":"&amp;$D1105, Region!$D:$K, 7, FALSE), "")</f>
        <v>1.34</v>
      </c>
      <c r="K1105" s="7">
        <f>IFERROR(VLOOKUP($C1105&amp;":"&amp;$D1105, Region!$D:$K, 8, FALSE), "")</f>
        <v>16.18</v>
      </c>
      <c r="L1105" s="1"/>
      <c r="M1105" s="13">
        <f t="shared" si="122"/>
        <v>1.3430896837970956</v>
      </c>
      <c r="N1105" s="13">
        <f t="shared" si="123"/>
        <v>-0.79256686550813282</v>
      </c>
      <c r="O1105" s="13">
        <f t="shared" si="124"/>
        <v>0.79278080518420568</v>
      </c>
      <c r="P1105" s="13">
        <f t="shared" si="125"/>
        <v>-0.15461831913541968</v>
      </c>
      <c r="Q1105" s="13">
        <f t="shared" si="126"/>
        <v>-0.21627882019796993</v>
      </c>
      <c r="R1105" s="13">
        <f t="shared" si="127"/>
        <v>-1.5831436513856814</v>
      </c>
      <c r="S1105" s="14">
        <f t="shared" si="128"/>
        <v>0</v>
      </c>
    </row>
    <row r="1106" spans="1:19" x14ac:dyDescent="0.45">
      <c r="A1106" s="1">
        <v>1974</v>
      </c>
      <c r="B1106" s="1" t="s">
        <v>23</v>
      </c>
      <c r="C1106" s="1" t="s">
        <v>166</v>
      </c>
      <c r="D1106" s="1" t="s">
        <v>167</v>
      </c>
      <c r="E1106" s="2">
        <v>43881</v>
      </c>
      <c r="F1106" s="1" t="s">
        <v>27</v>
      </c>
      <c r="G1106" s="1"/>
      <c r="H1106" s="7">
        <f>IFERROR(VLOOKUP($C1106&amp;":"&amp;$D1106, Region!$D:$K, 2, FALSE), "")</f>
        <v>35.825055999999996</v>
      </c>
      <c r="I1106" s="7">
        <f>IFERROR(VLOOKUP($C1106&amp;":"&amp;$D1106, Region!$D:$K, 3, FALSE), "")</f>
        <v>128.741544</v>
      </c>
      <c r="J1106" s="7">
        <f>IFERROR(VLOOKUP($C1106&amp;":"&amp;$D1106, Region!$D:$K, 7, FALSE), "")</f>
        <v>1.34</v>
      </c>
      <c r="K1106" s="7">
        <f>IFERROR(VLOOKUP($C1106&amp;":"&amp;$D1106, Region!$D:$K, 8, FALSE), "")</f>
        <v>16.18</v>
      </c>
      <c r="L1106" s="1"/>
      <c r="M1106" s="13">
        <f t="shared" si="122"/>
        <v>-4.9441890781149557E-2</v>
      </c>
      <c r="N1106" s="13">
        <f t="shared" si="123"/>
        <v>-0.79256686550813282</v>
      </c>
      <c r="O1106" s="13">
        <f t="shared" si="124"/>
        <v>0.79278080518420568</v>
      </c>
      <c r="P1106" s="13">
        <f t="shared" si="125"/>
        <v>-0.15461831913541968</v>
      </c>
      <c r="Q1106" s="13">
        <f t="shared" si="126"/>
        <v>-0.21627882019796993</v>
      </c>
      <c r="R1106" s="13">
        <f t="shared" si="127"/>
        <v>-1.4560657395898375</v>
      </c>
      <c r="S1106" s="14">
        <f t="shared" si="128"/>
        <v>1</v>
      </c>
    </row>
    <row r="1107" spans="1:19" x14ac:dyDescent="0.45">
      <c r="A1107" s="1">
        <v>1965</v>
      </c>
      <c r="B1107" s="1" t="s">
        <v>23</v>
      </c>
      <c r="C1107" s="1" t="s">
        <v>166</v>
      </c>
      <c r="D1107" s="1" t="s">
        <v>167</v>
      </c>
      <c r="E1107" s="2">
        <v>43881</v>
      </c>
      <c r="F1107" s="1" t="s">
        <v>45</v>
      </c>
      <c r="G1107" s="1"/>
      <c r="H1107" s="7">
        <f>IFERROR(VLOOKUP($C1107&amp;":"&amp;$D1107, Region!$D:$K, 2, FALSE), "")</f>
        <v>35.825055999999996</v>
      </c>
      <c r="I1107" s="7">
        <f>IFERROR(VLOOKUP($C1107&amp;":"&amp;$D1107, Region!$D:$K, 3, FALSE), "")</f>
        <v>128.741544</v>
      </c>
      <c r="J1107" s="7">
        <f>IFERROR(VLOOKUP($C1107&amp;":"&amp;$D1107, Region!$D:$K, 7, FALSE), "")</f>
        <v>1.34</v>
      </c>
      <c r="K1107" s="7">
        <f>IFERROR(VLOOKUP($C1107&amp;":"&amp;$D1107, Region!$D:$K, 8, FALSE), "")</f>
        <v>16.18</v>
      </c>
      <c r="L1107" s="1"/>
      <c r="M1107" s="13">
        <f t="shared" si="122"/>
        <v>-0.5136190823072313</v>
      </c>
      <c r="N1107" s="13">
        <f t="shared" si="123"/>
        <v>-0.79256686550813282</v>
      </c>
      <c r="O1107" s="13">
        <f t="shared" si="124"/>
        <v>0.79278080518420568</v>
      </c>
      <c r="P1107" s="13">
        <f t="shared" si="125"/>
        <v>-0.15461831913541968</v>
      </c>
      <c r="Q1107" s="13">
        <f t="shared" si="126"/>
        <v>-0.21627882019796993</v>
      </c>
      <c r="R1107" s="13">
        <f t="shared" si="127"/>
        <v>-1.4560657395898375</v>
      </c>
      <c r="S1107" s="14">
        <f t="shared" si="128"/>
        <v>0</v>
      </c>
    </row>
    <row r="1108" spans="1:19" x14ac:dyDescent="0.45">
      <c r="A1108" s="1">
        <v>1991</v>
      </c>
      <c r="B1108" s="1" t="s">
        <v>23</v>
      </c>
      <c r="C1108" s="1" t="s">
        <v>166</v>
      </c>
      <c r="D1108" s="1" t="s">
        <v>167</v>
      </c>
      <c r="E1108" s="2">
        <v>43881</v>
      </c>
      <c r="F1108" s="1" t="s">
        <v>45</v>
      </c>
      <c r="G1108" s="1"/>
      <c r="H1108" s="7">
        <f>IFERROR(VLOOKUP($C1108&amp;":"&amp;$D1108, Region!$D:$K, 2, FALSE), "")</f>
        <v>35.825055999999996</v>
      </c>
      <c r="I1108" s="7">
        <f>IFERROR(VLOOKUP($C1108&amp;":"&amp;$D1108, Region!$D:$K, 3, FALSE), "")</f>
        <v>128.741544</v>
      </c>
      <c r="J1108" s="7">
        <f>IFERROR(VLOOKUP($C1108&amp;":"&amp;$D1108, Region!$D:$K, 7, FALSE), "")</f>
        <v>1.34</v>
      </c>
      <c r="K1108" s="7">
        <f>IFERROR(VLOOKUP($C1108&amp;":"&amp;$D1108, Region!$D:$K, 8, FALSE), "")</f>
        <v>16.18</v>
      </c>
      <c r="L1108" s="1"/>
      <c r="M1108" s="13">
        <f t="shared" si="122"/>
        <v>0.82733724876811587</v>
      </c>
      <c r="N1108" s="13">
        <f t="shared" si="123"/>
        <v>-0.79256686550813282</v>
      </c>
      <c r="O1108" s="13">
        <f t="shared" si="124"/>
        <v>0.79278080518420568</v>
      </c>
      <c r="P1108" s="13">
        <f t="shared" si="125"/>
        <v>-0.15461831913541968</v>
      </c>
      <c r="Q1108" s="13">
        <f t="shared" si="126"/>
        <v>-0.21627882019796993</v>
      </c>
      <c r="R1108" s="13">
        <f t="shared" si="127"/>
        <v>-1.4560657395898375</v>
      </c>
      <c r="S1108" s="14">
        <f t="shared" si="128"/>
        <v>0</v>
      </c>
    </row>
    <row r="1109" spans="1:19" x14ac:dyDescent="0.45">
      <c r="A1109" s="1">
        <v>1974</v>
      </c>
      <c r="B1109" s="1" t="s">
        <v>23</v>
      </c>
      <c r="C1109" s="1" t="s">
        <v>166</v>
      </c>
      <c r="D1109" s="1" t="s">
        <v>167</v>
      </c>
      <c r="E1109" s="2">
        <v>43882</v>
      </c>
      <c r="F1109" s="1" t="s">
        <v>27</v>
      </c>
      <c r="G1109" s="1"/>
      <c r="H1109" s="7">
        <f>IFERROR(VLOOKUP($C1109&amp;":"&amp;$D1109, Region!$D:$K, 2, FALSE), "")</f>
        <v>35.825055999999996</v>
      </c>
      <c r="I1109" s="7">
        <f>IFERROR(VLOOKUP($C1109&amp;":"&amp;$D1109, Region!$D:$K, 3, FALSE), "")</f>
        <v>128.741544</v>
      </c>
      <c r="J1109" s="7">
        <f>IFERROR(VLOOKUP($C1109&amp;":"&amp;$D1109, Region!$D:$K, 7, FALSE), "")</f>
        <v>1.34</v>
      </c>
      <c r="K1109" s="7">
        <f>IFERROR(VLOOKUP($C1109&amp;":"&amp;$D1109, Region!$D:$K, 8, FALSE), "")</f>
        <v>16.18</v>
      </c>
      <c r="L1109" s="1"/>
      <c r="M1109" s="13">
        <f t="shared" si="122"/>
        <v>-4.9441890781149557E-2</v>
      </c>
      <c r="N1109" s="13">
        <f t="shared" si="123"/>
        <v>-0.79256686550813282</v>
      </c>
      <c r="O1109" s="13">
        <f t="shared" si="124"/>
        <v>0.79278080518420568</v>
      </c>
      <c r="P1109" s="13">
        <f t="shared" si="125"/>
        <v>-0.15461831913541968</v>
      </c>
      <c r="Q1109" s="13">
        <f t="shared" si="126"/>
        <v>-0.21627882019796993</v>
      </c>
      <c r="R1109" s="13">
        <f t="shared" si="127"/>
        <v>-1.3289878277939937</v>
      </c>
      <c r="S1109" s="14">
        <f t="shared" si="128"/>
        <v>1</v>
      </c>
    </row>
    <row r="1110" spans="1:19" x14ac:dyDescent="0.45">
      <c r="A1110" s="1">
        <v>1974</v>
      </c>
      <c r="B1110" s="1" t="s">
        <v>23</v>
      </c>
      <c r="C1110" s="1" t="s">
        <v>166</v>
      </c>
      <c r="D1110" s="1" t="s">
        <v>167</v>
      </c>
      <c r="E1110" s="2">
        <v>43882</v>
      </c>
      <c r="F1110" s="1" t="s">
        <v>45</v>
      </c>
      <c r="G1110" s="1"/>
      <c r="H1110" s="7">
        <f>IFERROR(VLOOKUP($C1110&amp;":"&amp;$D1110, Region!$D:$K, 2, FALSE), "")</f>
        <v>35.825055999999996</v>
      </c>
      <c r="I1110" s="7">
        <f>IFERROR(VLOOKUP($C1110&amp;":"&amp;$D1110, Region!$D:$K, 3, FALSE), "")</f>
        <v>128.741544</v>
      </c>
      <c r="J1110" s="7">
        <f>IFERROR(VLOOKUP($C1110&amp;":"&amp;$D1110, Region!$D:$K, 7, FALSE), "")</f>
        <v>1.34</v>
      </c>
      <c r="K1110" s="7">
        <f>IFERROR(VLOOKUP($C1110&amp;":"&amp;$D1110, Region!$D:$K, 8, FALSE), "")</f>
        <v>16.18</v>
      </c>
      <c r="L1110" s="1"/>
      <c r="M1110" s="13">
        <f t="shared" si="122"/>
        <v>-4.9441890781149557E-2</v>
      </c>
      <c r="N1110" s="13">
        <f t="shared" si="123"/>
        <v>-0.79256686550813282</v>
      </c>
      <c r="O1110" s="13">
        <f t="shared" si="124"/>
        <v>0.79278080518420568</v>
      </c>
      <c r="P1110" s="13">
        <f t="shared" si="125"/>
        <v>-0.15461831913541968</v>
      </c>
      <c r="Q1110" s="13">
        <f t="shared" si="126"/>
        <v>-0.21627882019796993</v>
      </c>
      <c r="R1110" s="13">
        <f t="shared" si="127"/>
        <v>-1.3289878277939937</v>
      </c>
      <c r="S1110" s="14">
        <f t="shared" si="128"/>
        <v>0</v>
      </c>
    </row>
    <row r="1111" spans="1:19" x14ac:dyDescent="0.45">
      <c r="A1111" s="1">
        <v>1968</v>
      </c>
      <c r="B1111" s="1" t="s">
        <v>23</v>
      </c>
      <c r="C1111" s="1" t="s">
        <v>166</v>
      </c>
      <c r="D1111" s="1" t="s">
        <v>167</v>
      </c>
      <c r="E1111" s="2">
        <v>43882</v>
      </c>
      <c r="F1111" s="1" t="s">
        <v>45</v>
      </c>
      <c r="G1111" s="1"/>
      <c r="H1111" s="7">
        <f>IFERROR(VLOOKUP($C1111&amp;":"&amp;$D1111, Region!$D:$K, 2, FALSE), "")</f>
        <v>35.825055999999996</v>
      </c>
      <c r="I1111" s="7">
        <f>IFERROR(VLOOKUP($C1111&amp;":"&amp;$D1111, Region!$D:$K, 3, FALSE), "")</f>
        <v>128.741544</v>
      </c>
      <c r="J1111" s="7">
        <f>IFERROR(VLOOKUP($C1111&amp;":"&amp;$D1111, Region!$D:$K, 7, FALSE), "")</f>
        <v>1.34</v>
      </c>
      <c r="K1111" s="7">
        <f>IFERROR(VLOOKUP($C1111&amp;":"&amp;$D1111, Region!$D:$K, 8, FALSE), "")</f>
        <v>16.18</v>
      </c>
      <c r="L1111" s="1"/>
      <c r="M1111" s="13">
        <f t="shared" si="122"/>
        <v>-0.35889335179853737</v>
      </c>
      <c r="N1111" s="13">
        <f t="shared" si="123"/>
        <v>-0.79256686550813282</v>
      </c>
      <c r="O1111" s="13">
        <f t="shared" si="124"/>
        <v>0.79278080518420568</v>
      </c>
      <c r="P1111" s="13">
        <f t="shared" si="125"/>
        <v>-0.15461831913541968</v>
      </c>
      <c r="Q1111" s="13">
        <f t="shared" si="126"/>
        <v>-0.21627882019796993</v>
      </c>
      <c r="R1111" s="13">
        <f t="shared" si="127"/>
        <v>-1.3289878277939937</v>
      </c>
      <c r="S1111" s="14">
        <f t="shared" si="128"/>
        <v>0</v>
      </c>
    </row>
    <row r="1112" spans="1:19" x14ac:dyDescent="0.45">
      <c r="A1112" s="1">
        <v>1983</v>
      </c>
      <c r="B1112" s="1" t="s">
        <v>23</v>
      </c>
      <c r="C1112" s="1" t="s">
        <v>166</v>
      </c>
      <c r="D1112" s="1" t="s">
        <v>167</v>
      </c>
      <c r="E1112" s="2">
        <v>43882</v>
      </c>
      <c r="F1112" s="1" t="s">
        <v>45</v>
      </c>
      <c r="G1112" s="1"/>
      <c r="H1112" s="7">
        <f>IFERROR(VLOOKUP($C1112&amp;":"&amp;$D1112, Region!$D:$K, 2, FALSE), "")</f>
        <v>35.825055999999996</v>
      </c>
      <c r="I1112" s="7">
        <f>IFERROR(VLOOKUP($C1112&amp;":"&amp;$D1112, Region!$D:$K, 3, FALSE), "")</f>
        <v>128.741544</v>
      </c>
      <c r="J1112" s="7">
        <f>IFERROR(VLOOKUP($C1112&amp;":"&amp;$D1112, Region!$D:$K, 7, FALSE), "")</f>
        <v>1.34</v>
      </c>
      <c r="K1112" s="7">
        <f>IFERROR(VLOOKUP($C1112&amp;":"&amp;$D1112, Region!$D:$K, 8, FALSE), "")</f>
        <v>16.18</v>
      </c>
      <c r="L1112" s="1"/>
      <c r="M1112" s="13">
        <f t="shared" si="122"/>
        <v>0.41473530074493214</v>
      </c>
      <c r="N1112" s="13">
        <f t="shared" si="123"/>
        <v>-0.79256686550813282</v>
      </c>
      <c r="O1112" s="13">
        <f t="shared" si="124"/>
        <v>0.79278080518420568</v>
      </c>
      <c r="P1112" s="13">
        <f t="shared" si="125"/>
        <v>-0.15461831913541968</v>
      </c>
      <c r="Q1112" s="13">
        <f t="shared" si="126"/>
        <v>-0.21627882019796993</v>
      </c>
      <c r="R1112" s="13">
        <f t="shared" si="127"/>
        <v>-1.3289878277939937</v>
      </c>
      <c r="S1112" s="14">
        <f t="shared" si="128"/>
        <v>0</v>
      </c>
    </row>
    <row r="1113" spans="1:19" x14ac:dyDescent="0.45">
      <c r="A1113" s="1">
        <v>2000</v>
      </c>
      <c r="B1113" s="1" t="s">
        <v>23</v>
      </c>
      <c r="C1113" s="1" t="s">
        <v>166</v>
      </c>
      <c r="D1113" s="1" t="s">
        <v>167</v>
      </c>
      <c r="E1113" s="2">
        <v>43882</v>
      </c>
      <c r="F1113" s="1" t="s">
        <v>45</v>
      </c>
      <c r="G1113" s="1"/>
      <c r="H1113" s="7">
        <f>IFERROR(VLOOKUP($C1113&amp;":"&amp;$D1113, Region!$D:$K, 2, FALSE), "")</f>
        <v>35.825055999999996</v>
      </c>
      <c r="I1113" s="7">
        <f>IFERROR(VLOOKUP($C1113&amp;":"&amp;$D1113, Region!$D:$K, 3, FALSE), "")</f>
        <v>128.741544</v>
      </c>
      <c r="J1113" s="7">
        <f>IFERROR(VLOOKUP($C1113&amp;":"&amp;$D1113, Region!$D:$K, 7, FALSE), "")</f>
        <v>1.34</v>
      </c>
      <c r="K1113" s="7">
        <f>IFERROR(VLOOKUP($C1113&amp;":"&amp;$D1113, Region!$D:$K, 8, FALSE), "")</f>
        <v>16.18</v>
      </c>
      <c r="L1113" s="1"/>
      <c r="M1113" s="13">
        <f t="shared" si="122"/>
        <v>1.2915144402941976</v>
      </c>
      <c r="N1113" s="13">
        <f t="shared" si="123"/>
        <v>-0.79256686550813282</v>
      </c>
      <c r="O1113" s="13">
        <f t="shared" si="124"/>
        <v>0.79278080518420568</v>
      </c>
      <c r="P1113" s="13">
        <f t="shared" si="125"/>
        <v>-0.15461831913541968</v>
      </c>
      <c r="Q1113" s="13">
        <f t="shared" si="126"/>
        <v>-0.21627882019796993</v>
      </c>
      <c r="R1113" s="13">
        <f t="shared" si="127"/>
        <v>-1.3289878277939937</v>
      </c>
      <c r="S1113" s="14">
        <f t="shared" si="128"/>
        <v>0</v>
      </c>
    </row>
    <row r="1114" spans="1:19" x14ac:dyDescent="0.45">
      <c r="A1114" s="1">
        <v>1966</v>
      </c>
      <c r="B1114" s="1" t="s">
        <v>23</v>
      </c>
      <c r="C1114" s="1" t="s">
        <v>166</v>
      </c>
      <c r="D1114" s="1" t="s">
        <v>167</v>
      </c>
      <c r="E1114" s="2">
        <v>43882</v>
      </c>
      <c r="F1114" s="1" t="s">
        <v>45</v>
      </c>
      <c r="G1114" s="1"/>
      <c r="H1114" s="7">
        <f>IFERROR(VLOOKUP($C1114&amp;":"&amp;$D1114, Region!$D:$K, 2, FALSE), "")</f>
        <v>35.825055999999996</v>
      </c>
      <c r="I1114" s="7">
        <f>IFERROR(VLOOKUP($C1114&amp;":"&amp;$D1114, Region!$D:$K, 3, FALSE), "")</f>
        <v>128.741544</v>
      </c>
      <c r="J1114" s="7">
        <f>IFERROR(VLOOKUP($C1114&amp;":"&amp;$D1114, Region!$D:$K, 7, FALSE), "")</f>
        <v>1.34</v>
      </c>
      <c r="K1114" s="7">
        <f>IFERROR(VLOOKUP($C1114&amp;":"&amp;$D1114, Region!$D:$K, 8, FALSE), "")</f>
        <v>16.18</v>
      </c>
      <c r="L1114" s="1"/>
      <c r="M1114" s="13">
        <f t="shared" si="122"/>
        <v>-0.46204383880433331</v>
      </c>
      <c r="N1114" s="13">
        <f t="shared" si="123"/>
        <v>-0.79256686550813282</v>
      </c>
      <c r="O1114" s="13">
        <f t="shared" si="124"/>
        <v>0.79278080518420568</v>
      </c>
      <c r="P1114" s="13">
        <f t="shared" si="125"/>
        <v>-0.15461831913541968</v>
      </c>
      <c r="Q1114" s="13">
        <f t="shared" si="126"/>
        <v>-0.21627882019796993</v>
      </c>
      <c r="R1114" s="13">
        <f t="shared" si="127"/>
        <v>-1.3289878277939937</v>
      </c>
      <c r="S1114" s="14">
        <f t="shared" si="128"/>
        <v>0</v>
      </c>
    </row>
    <row r="1115" spans="1:19" x14ac:dyDescent="0.45">
      <c r="A1115" s="1">
        <v>1978</v>
      </c>
      <c r="B1115" s="1" t="s">
        <v>23</v>
      </c>
      <c r="C1115" s="1" t="s">
        <v>166</v>
      </c>
      <c r="D1115" s="1" t="s">
        <v>167</v>
      </c>
      <c r="E1115" s="2">
        <v>43882</v>
      </c>
      <c r="F1115" s="1" t="s">
        <v>27</v>
      </c>
      <c r="G1115" s="1"/>
      <c r="H1115" s="7">
        <f>IFERROR(VLOOKUP($C1115&amp;":"&amp;$D1115, Region!$D:$K, 2, FALSE), "")</f>
        <v>35.825055999999996</v>
      </c>
      <c r="I1115" s="7">
        <f>IFERROR(VLOOKUP($C1115&amp;":"&amp;$D1115, Region!$D:$K, 3, FALSE), "")</f>
        <v>128.741544</v>
      </c>
      <c r="J1115" s="7">
        <f>IFERROR(VLOOKUP($C1115&amp;":"&amp;$D1115, Region!$D:$K, 7, FALSE), "")</f>
        <v>1.34</v>
      </c>
      <c r="K1115" s="7">
        <f>IFERROR(VLOOKUP($C1115&amp;":"&amp;$D1115, Region!$D:$K, 8, FALSE), "")</f>
        <v>16.18</v>
      </c>
      <c r="L1115" s="1"/>
      <c r="M1115" s="13">
        <f t="shared" si="122"/>
        <v>0.15685908323044231</v>
      </c>
      <c r="N1115" s="13">
        <f t="shared" si="123"/>
        <v>-0.79256686550813282</v>
      </c>
      <c r="O1115" s="13">
        <f t="shared" si="124"/>
        <v>0.79278080518420568</v>
      </c>
      <c r="P1115" s="13">
        <f t="shared" si="125"/>
        <v>-0.15461831913541968</v>
      </c>
      <c r="Q1115" s="13">
        <f t="shared" si="126"/>
        <v>-0.21627882019796993</v>
      </c>
      <c r="R1115" s="13">
        <f t="shared" si="127"/>
        <v>-1.3289878277939937</v>
      </c>
      <c r="S1115" s="14">
        <f t="shared" si="128"/>
        <v>1</v>
      </c>
    </row>
    <row r="1116" spans="1:19" x14ac:dyDescent="0.45">
      <c r="A1116" s="1">
        <v>1987</v>
      </c>
      <c r="B1116" s="1" t="s">
        <v>23</v>
      </c>
      <c r="C1116" s="1" t="s">
        <v>166</v>
      </c>
      <c r="D1116" s="1" t="s">
        <v>167</v>
      </c>
      <c r="E1116" s="2">
        <v>43883</v>
      </c>
      <c r="F1116" s="1" t="s">
        <v>45</v>
      </c>
      <c r="G1116" s="1"/>
      <c r="H1116" s="7">
        <f>IFERROR(VLOOKUP($C1116&amp;":"&amp;$D1116, Region!$D:$K, 2, FALSE), "")</f>
        <v>35.825055999999996</v>
      </c>
      <c r="I1116" s="7">
        <f>IFERROR(VLOOKUP($C1116&amp;":"&amp;$D1116, Region!$D:$K, 3, FALSE), "")</f>
        <v>128.741544</v>
      </c>
      <c r="J1116" s="7">
        <f>IFERROR(VLOOKUP($C1116&amp;":"&amp;$D1116, Region!$D:$K, 7, FALSE), "")</f>
        <v>1.34</v>
      </c>
      <c r="K1116" s="7">
        <f>IFERROR(VLOOKUP($C1116&amp;":"&amp;$D1116, Region!$D:$K, 8, FALSE), "")</f>
        <v>16.18</v>
      </c>
      <c r="L1116" s="1"/>
      <c r="M1116" s="13">
        <f t="shared" si="122"/>
        <v>0.62103627475652401</v>
      </c>
      <c r="N1116" s="13">
        <f t="shared" si="123"/>
        <v>-0.79256686550813282</v>
      </c>
      <c r="O1116" s="13">
        <f t="shared" si="124"/>
        <v>0.79278080518420568</v>
      </c>
      <c r="P1116" s="13">
        <f t="shared" si="125"/>
        <v>-0.15461831913541968</v>
      </c>
      <c r="Q1116" s="13">
        <f t="shared" si="126"/>
        <v>-0.21627882019796993</v>
      </c>
      <c r="R1116" s="13">
        <f t="shared" si="127"/>
        <v>-1.2019099159981499</v>
      </c>
      <c r="S1116" s="14">
        <f t="shared" si="128"/>
        <v>0</v>
      </c>
    </row>
    <row r="1117" spans="1:19" x14ac:dyDescent="0.45">
      <c r="A1117" s="1">
        <v>1977</v>
      </c>
      <c r="B1117" s="1" t="s">
        <v>23</v>
      </c>
      <c r="C1117" s="1" t="s">
        <v>166</v>
      </c>
      <c r="D1117" s="1" t="s">
        <v>167</v>
      </c>
      <c r="E1117" s="2">
        <v>43883</v>
      </c>
      <c r="F1117" s="1" t="s">
        <v>45</v>
      </c>
      <c r="G1117" s="1"/>
      <c r="H1117" s="7">
        <f>IFERROR(VLOOKUP($C1117&amp;":"&amp;$D1117, Region!$D:$K, 2, FALSE), "")</f>
        <v>35.825055999999996</v>
      </c>
      <c r="I1117" s="7">
        <f>IFERROR(VLOOKUP($C1117&amp;":"&amp;$D1117, Region!$D:$K, 3, FALSE), "")</f>
        <v>128.741544</v>
      </c>
      <c r="J1117" s="7">
        <f>IFERROR(VLOOKUP($C1117&amp;":"&amp;$D1117, Region!$D:$K, 7, FALSE), "")</f>
        <v>1.34</v>
      </c>
      <c r="K1117" s="7">
        <f>IFERROR(VLOOKUP($C1117&amp;":"&amp;$D1117, Region!$D:$K, 8, FALSE), "")</f>
        <v>16.18</v>
      </c>
      <c r="L1117" s="1"/>
      <c r="M1117" s="13">
        <f t="shared" si="122"/>
        <v>0.10528383972754435</v>
      </c>
      <c r="N1117" s="13">
        <f t="shared" si="123"/>
        <v>-0.79256686550813282</v>
      </c>
      <c r="O1117" s="13">
        <f t="shared" si="124"/>
        <v>0.79278080518420568</v>
      </c>
      <c r="P1117" s="13">
        <f t="shared" si="125"/>
        <v>-0.15461831913541968</v>
      </c>
      <c r="Q1117" s="13">
        <f t="shared" si="126"/>
        <v>-0.21627882019796993</v>
      </c>
      <c r="R1117" s="13">
        <f t="shared" si="127"/>
        <v>-1.2019099159981499</v>
      </c>
      <c r="S1117" s="14">
        <f t="shared" si="128"/>
        <v>0</v>
      </c>
    </row>
    <row r="1118" spans="1:19" x14ac:dyDescent="0.45">
      <c r="A1118" s="1">
        <v>1962</v>
      </c>
      <c r="B1118" s="1" t="s">
        <v>23</v>
      </c>
      <c r="C1118" s="1" t="s">
        <v>166</v>
      </c>
      <c r="D1118" s="1" t="s">
        <v>167</v>
      </c>
      <c r="E1118" s="2">
        <v>43883</v>
      </c>
      <c r="F1118" s="1" t="s">
        <v>45</v>
      </c>
      <c r="G1118" s="1"/>
      <c r="H1118" s="7">
        <f>IFERROR(VLOOKUP($C1118&amp;":"&amp;$D1118, Region!$D:$K, 2, FALSE), "")</f>
        <v>35.825055999999996</v>
      </c>
      <c r="I1118" s="7">
        <f>IFERROR(VLOOKUP($C1118&amp;":"&amp;$D1118, Region!$D:$K, 3, FALSE), "")</f>
        <v>128.741544</v>
      </c>
      <c r="J1118" s="7">
        <f>IFERROR(VLOOKUP($C1118&amp;":"&amp;$D1118, Region!$D:$K, 7, FALSE), "")</f>
        <v>1.34</v>
      </c>
      <c r="K1118" s="7">
        <f>IFERROR(VLOOKUP($C1118&amp;":"&amp;$D1118, Region!$D:$K, 8, FALSE), "")</f>
        <v>16.18</v>
      </c>
      <c r="L1118" s="1"/>
      <c r="M1118" s="13">
        <f t="shared" si="122"/>
        <v>-0.66834481281592517</v>
      </c>
      <c r="N1118" s="13">
        <f t="shared" si="123"/>
        <v>-0.79256686550813282</v>
      </c>
      <c r="O1118" s="13">
        <f t="shared" si="124"/>
        <v>0.79278080518420568</v>
      </c>
      <c r="P1118" s="13">
        <f t="shared" si="125"/>
        <v>-0.15461831913541968</v>
      </c>
      <c r="Q1118" s="13">
        <f t="shared" si="126"/>
        <v>-0.21627882019796993</v>
      </c>
      <c r="R1118" s="13">
        <f t="shared" si="127"/>
        <v>-1.2019099159981499</v>
      </c>
      <c r="S1118" s="14">
        <f t="shared" si="128"/>
        <v>0</v>
      </c>
    </row>
    <row r="1119" spans="1:19" x14ac:dyDescent="0.45">
      <c r="A1119" s="1">
        <v>1957</v>
      </c>
      <c r="B1119" s="1" t="s">
        <v>23</v>
      </c>
      <c r="C1119" s="1" t="s">
        <v>166</v>
      </c>
      <c r="D1119" s="1" t="s">
        <v>167</v>
      </c>
      <c r="E1119" s="2">
        <v>43883</v>
      </c>
      <c r="F1119" s="1" t="s">
        <v>45</v>
      </c>
      <c r="G1119" s="1"/>
      <c r="H1119" s="7">
        <f>IFERROR(VLOOKUP($C1119&amp;":"&amp;$D1119, Region!$D:$K, 2, FALSE), "")</f>
        <v>35.825055999999996</v>
      </c>
      <c r="I1119" s="7">
        <f>IFERROR(VLOOKUP($C1119&amp;":"&amp;$D1119, Region!$D:$K, 3, FALSE), "")</f>
        <v>128.741544</v>
      </c>
      <c r="J1119" s="7">
        <f>IFERROR(VLOOKUP($C1119&amp;":"&amp;$D1119, Region!$D:$K, 7, FALSE), "")</f>
        <v>1.34</v>
      </c>
      <c r="K1119" s="7">
        <f>IFERROR(VLOOKUP($C1119&amp;":"&amp;$D1119, Region!$D:$K, 8, FALSE), "")</f>
        <v>16.18</v>
      </c>
      <c r="L1119" s="1"/>
      <c r="M1119" s="13">
        <f t="shared" si="122"/>
        <v>-0.92622103033041503</v>
      </c>
      <c r="N1119" s="13">
        <f t="shared" si="123"/>
        <v>-0.79256686550813282</v>
      </c>
      <c r="O1119" s="13">
        <f t="shared" si="124"/>
        <v>0.79278080518420568</v>
      </c>
      <c r="P1119" s="13">
        <f t="shared" si="125"/>
        <v>-0.15461831913541968</v>
      </c>
      <c r="Q1119" s="13">
        <f t="shared" si="126"/>
        <v>-0.21627882019796993</v>
      </c>
      <c r="R1119" s="13">
        <f t="shared" si="127"/>
        <v>-1.2019099159981499</v>
      </c>
      <c r="S1119" s="14">
        <f t="shared" si="128"/>
        <v>0</v>
      </c>
    </row>
    <row r="1120" spans="1:19" x14ac:dyDescent="0.45">
      <c r="A1120" s="1">
        <v>1977</v>
      </c>
      <c r="B1120" s="1" t="s">
        <v>23</v>
      </c>
      <c r="C1120" s="1" t="s">
        <v>166</v>
      </c>
      <c r="D1120" s="1" t="s">
        <v>167</v>
      </c>
      <c r="E1120" s="2">
        <v>43883</v>
      </c>
      <c r="F1120" s="1" t="s">
        <v>45</v>
      </c>
      <c r="G1120" s="1"/>
      <c r="H1120" s="7">
        <f>IFERROR(VLOOKUP($C1120&amp;":"&amp;$D1120, Region!$D:$K, 2, FALSE), "")</f>
        <v>35.825055999999996</v>
      </c>
      <c r="I1120" s="7">
        <f>IFERROR(VLOOKUP($C1120&amp;":"&amp;$D1120, Region!$D:$K, 3, FALSE), "")</f>
        <v>128.741544</v>
      </c>
      <c r="J1120" s="7">
        <f>IFERROR(VLOOKUP($C1120&amp;":"&amp;$D1120, Region!$D:$K, 7, FALSE), "")</f>
        <v>1.34</v>
      </c>
      <c r="K1120" s="7">
        <f>IFERROR(VLOOKUP($C1120&amp;":"&amp;$D1120, Region!$D:$K, 8, FALSE), "")</f>
        <v>16.18</v>
      </c>
      <c r="L1120" s="1"/>
      <c r="M1120" s="13">
        <f t="shared" si="122"/>
        <v>0.10528383972754435</v>
      </c>
      <c r="N1120" s="13">
        <f t="shared" si="123"/>
        <v>-0.79256686550813282</v>
      </c>
      <c r="O1120" s="13">
        <f t="shared" si="124"/>
        <v>0.79278080518420568</v>
      </c>
      <c r="P1120" s="13">
        <f t="shared" si="125"/>
        <v>-0.15461831913541968</v>
      </c>
      <c r="Q1120" s="13">
        <f t="shared" si="126"/>
        <v>-0.21627882019796993</v>
      </c>
      <c r="R1120" s="13">
        <f t="shared" si="127"/>
        <v>-1.2019099159981499</v>
      </c>
      <c r="S1120" s="14">
        <f t="shared" si="128"/>
        <v>0</v>
      </c>
    </row>
    <row r="1121" spans="1:19" x14ac:dyDescent="0.45">
      <c r="A1121" s="1">
        <v>1969</v>
      </c>
      <c r="B1121" s="1" t="s">
        <v>23</v>
      </c>
      <c r="C1121" s="1" t="s">
        <v>166</v>
      </c>
      <c r="D1121" s="1" t="s">
        <v>167</v>
      </c>
      <c r="E1121" s="2">
        <v>43884</v>
      </c>
      <c r="F1121" s="1" t="s">
        <v>45</v>
      </c>
      <c r="G1121" s="1"/>
      <c r="H1121" s="7">
        <f>IFERROR(VLOOKUP($C1121&amp;":"&amp;$D1121, Region!$D:$K, 2, FALSE), "")</f>
        <v>35.825055999999996</v>
      </c>
      <c r="I1121" s="7">
        <f>IFERROR(VLOOKUP($C1121&amp;":"&amp;$D1121, Region!$D:$K, 3, FALSE), "")</f>
        <v>128.741544</v>
      </c>
      <c r="J1121" s="7">
        <f>IFERROR(VLOOKUP($C1121&amp;":"&amp;$D1121, Region!$D:$K, 7, FALSE), "")</f>
        <v>1.34</v>
      </c>
      <c r="K1121" s="7">
        <f>IFERROR(VLOOKUP($C1121&amp;":"&amp;$D1121, Region!$D:$K, 8, FALSE), "")</f>
        <v>16.18</v>
      </c>
      <c r="L1121" s="1"/>
      <c r="M1121" s="13">
        <f t="shared" si="122"/>
        <v>-0.30731810829563938</v>
      </c>
      <c r="N1121" s="13">
        <f t="shared" si="123"/>
        <v>-0.79256686550813282</v>
      </c>
      <c r="O1121" s="13">
        <f t="shared" si="124"/>
        <v>0.79278080518420568</v>
      </c>
      <c r="P1121" s="13">
        <f t="shared" si="125"/>
        <v>-0.15461831913541968</v>
      </c>
      <c r="Q1121" s="13">
        <f t="shared" si="126"/>
        <v>-0.21627882019796993</v>
      </c>
      <c r="R1121" s="13">
        <f t="shared" si="127"/>
        <v>-1.0748320042023058</v>
      </c>
      <c r="S1121" s="14">
        <f t="shared" si="128"/>
        <v>0</v>
      </c>
    </row>
    <row r="1122" spans="1:19" x14ac:dyDescent="0.45">
      <c r="A1122" s="1">
        <v>1997</v>
      </c>
      <c r="B1122" s="1" t="s">
        <v>23</v>
      </c>
      <c r="C1122" s="1" t="s">
        <v>166</v>
      </c>
      <c r="D1122" s="1" t="s">
        <v>167</v>
      </c>
      <c r="E1122" s="2">
        <v>43884</v>
      </c>
      <c r="F1122" s="1" t="s">
        <v>27</v>
      </c>
      <c r="G1122" s="1"/>
      <c r="H1122" s="7">
        <f>IFERROR(VLOOKUP($C1122&amp;":"&amp;$D1122, Region!$D:$K, 2, FALSE), "")</f>
        <v>35.825055999999996</v>
      </c>
      <c r="I1122" s="7">
        <f>IFERROR(VLOOKUP($C1122&amp;":"&amp;$D1122, Region!$D:$K, 3, FALSE), "")</f>
        <v>128.741544</v>
      </c>
      <c r="J1122" s="7">
        <f>IFERROR(VLOOKUP($C1122&amp;":"&amp;$D1122, Region!$D:$K, 7, FALSE), "")</f>
        <v>1.34</v>
      </c>
      <c r="K1122" s="7">
        <f>IFERROR(VLOOKUP($C1122&amp;":"&amp;$D1122, Region!$D:$K, 8, FALSE), "")</f>
        <v>16.18</v>
      </c>
      <c r="L1122" s="1"/>
      <c r="M1122" s="13">
        <f t="shared" si="122"/>
        <v>1.1367887097855036</v>
      </c>
      <c r="N1122" s="13">
        <f t="shared" si="123"/>
        <v>-0.79256686550813282</v>
      </c>
      <c r="O1122" s="13">
        <f t="shared" si="124"/>
        <v>0.79278080518420568</v>
      </c>
      <c r="P1122" s="13">
        <f t="shared" si="125"/>
        <v>-0.15461831913541968</v>
      </c>
      <c r="Q1122" s="13">
        <f t="shared" si="126"/>
        <v>-0.21627882019796993</v>
      </c>
      <c r="R1122" s="13">
        <f t="shared" si="127"/>
        <v>-1.0748320042023058</v>
      </c>
      <c r="S1122" s="14">
        <f t="shared" si="128"/>
        <v>1</v>
      </c>
    </row>
    <row r="1123" spans="1:19" x14ac:dyDescent="0.45">
      <c r="A1123" s="1">
        <v>1958</v>
      </c>
      <c r="B1123" s="1" t="s">
        <v>23</v>
      </c>
      <c r="C1123" s="1" t="s">
        <v>166</v>
      </c>
      <c r="D1123" s="1" t="s">
        <v>167</v>
      </c>
      <c r="E1123" s="2">
        <v>43884</v>
      </c>
      <c r="F1123" s="1" t="s">
        <v>45</v>
      </c>
      <c r="G1123" s="1"/>
      <c r="H1123" s="7">
        <f>IFERROR(VLOOKUP($C1123&amp;":"&amp;$D1123, Region!$D:$K, 2, FALSE), "")</f>
        <v>35.825055999999996</v>
      </c>
      <c r="I1123" s="7">
        <f>IFERROR(VLOOKUP($C1123&amp;":"&amp;$D1123, Region!$D:$K, 3, FALSE), "")</f>
        <v>128.741544</v>
      </c>
      <c r="J1123" s="7">
        <f>IFERROR(VLOOKUP($C1123&amp;":"&amp;$D1123, Region!$D:$K, 7, FALSE), "")</f>
        <v>1.34</v>
      </c>
      <c r="K1123" s="7">
        <f>IFERROR(VLOOKUP($C1123&amp;":"&amp;$D1123, Region!$D:$K, 8, FALSE), "")</f>
        <v>16.18</v>
      </c>
      <c r="L1123" s="1"/>
      <c r="M1123" s="13">
        <f t="shared" si="122"/>
        <v>-0.87464578682751704</v>
      </c>
      <c r="N1123" s="13">
        <f t="shared" si="123"/>
        <v>-0.79256686550813282</v>
      </c>
      <c r="O1123" s="13">
        <f t="shared" si="124"/>
        <v>0.79278080518420568</v>
      </c>
      <c r="P1123" s="13">
        <f t="shared" si="125"/>
        <v>-0.15461831913541968</v>
      </c>
      <c r="Q1123" s="13">
        <f t="shared" si="126"/>
        <v>-0.21627882019796993</v>
      </c>
      <c r="R1123" s="13">
        <f t="shared" si="127"/>
        <v>-1.0748320042023058</v>
      </c>
      <c r="S1123" s="14">
        <f t="shared" si="128"/>
        <v>0</v>
      </c>
    </row>
    <row r="1124" spans="1:19" x14ac:dyDescent="0.45">
      <c r="A1124" s="1">
        <v>1997</v>
      </c>
      <c r="B1124" s="1" t="s">
        <v>23</v>
      </c>
      <c r="C1124" s="1" t="s">
        <v>166</v>
      </c>
      <c r="D1124" s="1" t="s">
        <v>167</v>
      </c>
      <c r="E1124" s="2">
        <v>43884</v>
      </c>
      <c r="F1124" s="1" t="s">
        <v>45</v>
      </c>
      <c r="G1124" s="1"/>
      <c r="H1124" s="7">
        <f>IFERROR(VLOOKUP($C1124&amp;":"&amp;$D1124, Region!$D:$K, 2, FALSE), "")</f>
        <v>35.825055999999996</v>
      </c>
      <c r="I1124" s="7">
        <f>IFERROR(VLOOKUP($C1124&amp;":"&amp;$D1124, Region!$D:$K, 3, FALSE), "")</f>
        <v>128.741544</v>
      </c>
      <c r="J1124" s="7">
        <f>IFERROR(VLOOKUP($C1124&amp;":"&amp;$D1124, Region!$D:$K, 7, FALSE), "")</f>
        <v>1.34</v>
      </c>
      <c r="K1124" s="7">
        <f>IFERROR(VLOOKUP($C1124&amp;":"&amp;$D1124, Region!$D:$K, 8, FALSE), "")</f>
        <v>16.18</v>
      </c>
      <c r="L1124" s="1"/>
      <c r="M1124" s="13">
        <f t="shared" si="122"/>
        <v>1.1367887097855036</v>
      </c>
      <c r="N1124" s="13">
        <f t="shared" si="123"/>
        <v>-0.79256686550813282</v>
      </c>
      <c r="O1124" s="13">
        <f t="shared" si="124"/>
        <v>0.79278080518420568</v>
      </c>
      <c r="P1124" s="13">
        <f t="shared" si="125"/>
        <v>-0.15461831913541968</v>
      </c>
      <c r="Q1124" s="13">
        <f t="shared" si="126"/>
        <v>-0.21627882019796993</v>
      </c>
      <c r="R1124" s="13">
        <f t="shared" si="127"/>
        <v>-1.0748320042023058</v>
      </c>
      <c r="S1124" s="14">
        <f t="shared" si="128"/>
        <v>0</v>
      </c>
    </row>
    <row r="1125" spans="1:19" x14ac:dyDescent="0.45">
      <c r="A1125" s="1">
        <v>1961</v>
      </c>
      <c r="B1125" s="1" t="s">
        <v>23</v>
      </c>
      <c r="C1125" s="1" t="s">
        <v>166</v>
      </c>
      <c r="D1125" s="1" t="s">
        <v>167</v>
      </c>
      <c r="E1125" s="2">
        <v>43884</v>
      </c>
      <c r="F1125" s="1" t="s">
        <v>27</v>
      </c>
      <c r="G1125" s="1"/>
      <c r="H1125" s="7">
        <f>IFERROR(VLOOKUP($C1125&amp;":"&amp;$D1125, Region!$D:$K, 2, FALSE), "")</f>
        <v>35.825055999999996</v>
      </c>
      <c r="I1125" s="7">
        <f>IFERROR(VLOOKUP($C1125&amp;":"&amp;$D1125, Region!$D:$K, 3, FALSE), "")</f>
        <v>128.741544</v>
      </c>
      <c r="J1125" s="7">
        <f>IFERROR(VLOOKUP($C1125&amp;":"&amp;$D1125, Region!$D:$K, 7, FALSE), "")</f>
        <v>1.34</v>
      </c>
      <c r="K1125" s="7">
        <f>IFERROR(VLOOKUP($C1125&amp;":"&amp;$D1125, Region!$D:$K, 8, FALSE), "")</f>
        <v>16.18</v>
      </c>
      <c r="L1125" s="1"/>
      <c r="M1125" s="13">
        <f t="shared" si="122"/>
        <v>-0.71992005631882316</v>
      </c>
      <c r="N1125" s="13">
        <f t="shared" si="123"/>
        <v>-0.79256686550813282</v>
      </c>
      <c r="O1125" s="13">
        <f t="shared" si="124"/>
        <v>0.79278080518420568</v>
      </c>
      <c r="P1125" s="13">
        <f t="shared" si="125"/>
        <v>-0.15461831913541968</v>
      </c>
      <c r="Q1125" s="13">
        <f t="shared" si="126"/>
        <v>-0.21627882019796993</v>
      </c>
      <c r="R1125" s="13">
        <f t="shared" si="127"/>
        <v>-1.0748320042023058</v>
      </c>
      <c r="S1125" s="14">
        <f t="shared" si="128"/>
        <v>1</v>
      </c>
    </row>
    <row r="1126" spans="1:19" x14ac:dyDescent="0.45">
      <c r="A1126" s="1">
        <v>1963</v>
      </c>
      <c r="B1126" s="1" t="s">
        <v>23</v>
      </c>
      <c r="C1126" s="1" t="s">
        <v>166</v>
      </c>
      <c r="D1126" s="1" t="s">
        <v>167</v>
      </c>
      <c r="E1126" s="2">
        <v>43884</v>
      </c>
      <c r="F1126" s="1" t="s">
        <v>27</v>
      </c>
      <c r="G1126" s="1"/>
      <c r="H1126" s="7">
        <f>IFERROR(VLOOKUP($C1126&amp;":"&amp;$D1126, Region!$D:$K, 2, FALSE), "")</f>
        <v>35.825055999999996</v>
      </c>
      <c r="I1126" s="7">
        <f>IFERROR(VLOOKUP($C1126&amp;":"&amp;$D1126, Region!$D:$K, 3, FALSE), "")</f>
        <v>128.741544</v>
      </c>
      <c r="J1126" s="7">
        <f>IFERROR(VLOOKUP($C1126&amp;":"&amp;$D1126, Region!$D:$K, 7, FALSE), "")</f>
        <v>1.34</v>
      </c>
      <c r="K1126" s="7">
        <f>IFERROR(VLOOKUP($C1126&amp;":"&amp;$D1126, Region!$D:$K, 8, FALSE), "")</f>
        <v>16.18</v>
      </c>
      <c r="L1126" s="1"/>
      <c r="M1126" s="13">
        <f t="shared" si="122"/>
        <v>-0.61676956931302718</v>
      </c>
      <c r="N1126" s="13">
        <f t="shared" si="123"/>
        <v>-0.79256686550813282</v>
      </c>
      <c r="O1126" s="13">
        <f t="shared" si="124"/>
        <v>0.79278080518420568</v>
      </c>
      <c r="P1126" s="13">
        <f t="shared" si="125"/>
        <v>-0.15461831913541968</v>
      </c>
      <c r="Q1126" s="13">
        <f t="shared" si="126"/>
        <v>-0.21627882019796993</v>
      </c>
      <c r="R1126" s="13">
        <f t="shared" si="127"/>
        <v>-1.0748320042023058</v>
      </c>
      <c r="S1126" s="14">
        <f t="shared" si="128"/>
        <v>1</v>
      </c>
    </row>
    <row r="1127" spans="1:19" x14ac:dyDescent="0.45">
      <c r="A1127" s="1">
        <v>1966</v>
      </c>
      <c r="B1127" s="1" t="s">
        <v>23</v>
      </c>
      <c r="C1127" s="1" t="s">
        <v>166</v>
      </c>
      <c r="D1127" s="1" t="s">
        <v>167</v>
      </c>
      <c r="E1127" s="2">
        <v>43885</v>
      </c>
      <c r="F1127" s="1" t="s">
        <v>45</v>
      </c>
      <c r="G1127" s="1"/>
      <c r="H1127" s="7">
        <f>IFERROR(VLOOKUP($C1127&amp;":"&amp;$D1127, Region!$D:$K, 2, FALSE), "")</f>
        <v>35.825055999999996</v>
      </c>
      <c r="I1127" s="7">
        <f>IFERROR(VLOOKUP($C1127&amp;":"&amp;$D1127, Region!$D:$K, 3, FALSE), "")</f>
        <v>128.741544</v>
      </c>
      <c r="J1127" s="7">
        <f>IFERROR(VLOOKUP($C1127&amp;":"&amp;$D1127, Region!$D:$K, 7, FALSE), "")</f>
        <v>1.34</v>
      </c>
      <c r="K1127" s="7">
        <f>IFERROR(VLOOKUP($C1127&amp;":"&amp;$D1127, Region!$D:$K, 8, FALSE), "")</f>
        <v>16.18</v>
      </c>
      <c r="L1127" s="1"/>
      <c r="M1127" s="13">
        <f t="shared" si="122"/>
        <v>-0.46204383880433331</v>
      </c>
      <c r="N1127" s="13">
        <f t="shared" si="123"/>
        <v>-0.79256686550813282</v>
      </c>
      <c r="O1127" s="13">
        <f t="shared" si="124"/>
        <v>0.79278080518420568</v>
      </c>
      <c r="P1127" s="13">
        <f t="shared" si="125"/>
        <v>-0.15461831913541968</v>
      </c>
      <c r="Q1127" s="13">
        <f t="shared" si="126"/>
        <v>-0.21627882019796993</v>
      </c>
      <c r="R1127" s="13">
        <f t="shared" si="127"/>
        <v>-0.94775409240646202</v>
      </c>
      <c r="S1127" s="14">
        <f t="shared" si="128"/>
        <v>0</v>
      </c>
    </row>
    <row r="1128" spans="1:19" x14ac:dyDescent="0.45">
      <c r="A1128" s="1">
        <v>1966</v>
      </c>
      <c r="B1128" s="1" t="s">
        <v>23</v>
      </c>
      <c r="C1128" s="1" t="s">
        <v>166</v>
      </c>
      <c r="D1128" s="1" t="s">
        <v>167</v>
      </c>
      <c r="E1128" s="2">
        <v>43885</v>
      </c>
      <c r="F1128" s="1" t="s">
        <v>27</v>
      </c>
      <c r="G1128" s="1"/>
      <c r="H1128" s="7">
        <f>IFERROR(VLOOKUP($C1128&amp;":"&amp;$D1128, Region!$D:$K, 2, FALSE), "")</f>
        <v>35.825055999999996</v>
      </c>
      <c r="I1128" s="7">
        <f>IFERROR(VLOOKUP($C1128&amp;":"&amp;$D1128, Region!$D:$K, 3, FALSE), "")</f>
        <v>128.741544</v>
      </c>
      <c r="J1128" s="7">
        <f>IFERROR(VLOOKUP($C1128&amp;":"&amp;$D1128, Region!$D:$K, 7, FALSE), "")</f>
        <v>1.34</v>
      </c>
      <c r="K1128" s="7">
        <f>IFERROR(VLOOKUP($C1128&amp;":"&amp;$D1128, Region!$D:$K, 8, FALSE), "")</f>
        <v>16.18</v>
      </c>
      <c r="L1128" s="1"/>
      <c r="M1128" s="13">
        <f t="shared" si="122"/>
        <v>-0.46204383880433331</v>
      </c>
      <c r="N1128" s="13">
        <f t="shared" si="123"/>
        <v>-0.79256686550813282</v>
      </c>
      <c r="O1128" s="13">
        <f t="shared" si="124"/>
        <v>0.79278080518420568</v>
      </c>
      <c r="P1128" s="13">
        <f t="shared" si="125"/>
        <v>-0.15461831913541968</v>
      </c>
      <c r="Q1128" s="13">
        <f t="shared" si="126"/>
        <v>-0.21627882019796993</v>
      </c>
      <c r="R1128" s="13">
        <f t="shared" si="127"/>
        <v>-0.94775409240646202</v>
      </c>
      <c r="S1128" s="14">
        <f t="shared" si="128"/>
        <v>1</v>
      </c>
    </row>
    <row r="1129" spans="1:19" x14ac:dyDescent="0.45">
      <c r="A1129" s="1">
        <v>1956</v>
      </c>
      <c r="B1129" s="1" t="s">
        <v>23</v>
      </c>
      <c r="C1129" s="1" t="s">
        <v>166</v>
      </c>
      <c r="D1129" s="1" t="s">
        <v>167</v>
      </c>
      <c r="E1129" s="2">
        <v>43885</v>
      </c>
      <c r="F1129" s="1" t="s">
        <v>45</v>
      </c>
      <c r="G1129" s="1"/>
      <c r="H1129" s="7">
        <f>IFERROR(VLOOKUP($C1129&amp;":"&amp;$D1129, Region!$D:$K, 2, FALSE), "")</f>
        <v>35.825055999999996</v>
      </c>
      <c r="I1129" s="7">
        <f>IFERROR(VLOOKUP($C1129&amp;":"&amp;$D1129, Region!$D:$K, 3, FALSE), "")</f>
        <v>128.741544</v>
      </c>
      <c r="J1129" s="7">
        <f>IFERROR(VLOOKUP($C1129&amp;":"&amp;$D1129, Region!$D:$K, 7, FALSE), "")</f>
        <v>1.34</v>
      </c>
      <c r="K1129" s="7">
        <f>IFERROR(VLOOKUP($C1129&amp;":"&amp;$D1129, Region!$D:$K, 8, FALSE), "")</f>
        <v>16.18</v>
      </c>
      <c r="L1129" s="1"/>
      <c r="M1129" s="13">
        <f t="shared" si="122"/>
        <v>-0.97779627383331302</v>
      </c>
      <c r="N1129" s="13">
        <f t="shared" si="123"/>
        <v>-0.79256686550813282</v>
      </c>
      <c r="O1129" s="13">
        <f t="shared" si="124"/>
        <v>0.79278080518420568</v>
      </c>
      <c r="P1129" s="13">
        <f t="shared" si="125"/>
        <v>-0.15461831913541968</v>
      </c>
      <c r="Q1129" s="13">
        <f t="shared" si="126"/>
        <v>-0.21627882019796993</v>
      </c>
      <c r="R1129" s="13">
        <f t="shared" si="127"/>
        <v>-0.94775409240646202</v>
      </c>
      <c r="S1129" s="14">
        <f t="shared" si="128"/>
        <v>0</v>
      </c>
    </row>
    <row r="1130" spans="1:19" x14ac:dyDescent="0.45">
      <c r="A1130" s="1">
        <v>1982</v>
      </c>
      <c r="B1130" s="1" t="s">
        <v>23</v>
      </c>
      <c r="C1130" s="1" t="s">
        <v>166</v>
      </c>
      <c r="D1130" s="1" t="s">
        <v>167</v>
      </c>
      <c r="E1130" s="2">
        <v>43885</v>
      </c>
      <c r="F1130" s="1" t="s">
        <v>45</v>
      </c>
      <c r="G1130" s="1"/>
      <c r="H1130" s="7">
        <f>IFERROR(VLOOKUP($C1130&amp;":"&amp;$D1130, Region!$D:$K, 2, FALSE), "")</f>
        <v>35.825055999999996</v>
      </c>
      <c r="I1130" s="7">
        <f>IFERROR(VLOOKUP($C1130&amp;":"&amp;$D1130, Region!$D:$K, 3, FALSE), "")</f>
        <v>128.741544</v>
      </c>
      <c r="J1130" s="7">
        <f>IFERROR(VLOOKUP($C1130&amp;":"&amp;$D1130, Region!$D:$K, 7, FALSE), "")</f>
        <v>1.34</v>
      </c>
      <c r="K1130" s="7">
        <f>IFERROR(VLOOKUP($C1130&amp;":"&amp;$D1130, Region!$D:$K, 8, FALSE), "")</f>
        <v>16.18</v>
      </c>
      <c r="L1130" s="1"/>
      <c r="M1130" s="13">
        <f t="shared" si="122"/>
        <v>0.36316005724203421</v>
      </c>
      <c r="N1130" s="13">
        <f t="shared" si="123"/>
        <v>-0.79256686550813282</v>
      </c>
      <c r="O1130" s="13">
        <f t="shared" si="124"/>
        <v>0.79278080518420568</v>
      </c>
      <c r="P1130" s="13">
        <f t="shared" si="125"/>
        <v>-0.15461831913541968</v>
      </c>
      <c r="Q1130" s="13">
        <f t="shared" si="126"/>
        <v>-0.21627882019796993</v>
      </c>
      <c r="R1130" s="13">
        <f t="shared" si="127"/>
        <v>-0.94775409240646202</v>
      </c>
      <c r="S1130" s="14">
        <f t="shared" si="128"/>
        <v>0</v>
      </c>
    </row>
    <row r="1131" spans="1:19" x14ac:dyDescent="0.45">
      <c r="A1131" s="1">
        <v>1949</v>
      </c>
      <c r="B1131" s="1" t="s">
        <v>23</v>
      </c>
      <c r="C1131" s="1" t="s">
        <v>166</v>
      </c>
      <c r="D1131" s="1" t="s">
        <v>167</v>
      </c>
      <c r="E1131" s="2">
        <v>43885</v>
      </c>
      <c r="F1131" s="1" t="s">
        <v>45</v>
      </c>
      <c r="G1131" s="1"/>
      <c r="H1131" s="7">
        <f>IFERROR(VLOOKUP($C1131&amp;":"&amp;$D1131, Region!$D:$K, 2, FALSE), "")</f>
        <v>35.825055999999996</v>
      </c>
      <c r="I1131" s="7">
        <f>IFERROR(VLOOKUP($C1131&amp;":"&amp;$D1131, Region!$D:$K, 3, FALSE), "")</f>
        <v>128.741544</v>
      </c>
      <c r="J1131" s="7">
        <f>IFERROR(VLOOKUP($C1131&amp;":"&amp;$D1131, Region!$D:$K, 7, FALSE), "")</f>
        <v>1.34</v>
      </c>
      <c r="K1131" s="7">
        <f>IFERROR(VLOOKUP($C1131&amp;":"&amp;$D1131, Region!$D:$K, 8, FALSE), "")</f>
        <v>16.18</v>
      </c>
      <c r="L1131" s="1"/>
      <c r="M1131" s="13">
        <f t="shared" si="122"/>
        <v>-1.3388229783535988</v>
      </c>
      <c r="N1131" s="13">
        <f t="shared" si="123"/>
        <v>-0.79256686550813282</v>
      </c>
      <c r="O1131" s="13">
        <f t="shared" si="124"/>
        <v>0.79278080518420568</v>
      </c>
      <c r="P1131" s="13">
        <f t="shared" si="125"/>
        <v>-0.15461831913541968</v>
      </c>
      <c r="Q1131" s="13">
        <f t="shared" si="126"/>
        <v>-0.21627882019796993</v>
      </c>
      <c r="R1131" s="13">
        <f t="shared" si="127"/>
        <v>-0.94775409240646202</v>
      </c>
      <c r="S1131" s="14">
        <f t="shared" si="128"/>
        <v>0</v>
      </c>
    </row>
    <row r="1132" spans="1:19" x14ac:dyDescent="0.45">
      <c r="A1132" s="1">
        <v>1973</v>
      </c>
      <c r="B1132" s="1" t="s">
        <v>23</v>
      </c>
      <c r="C1132" s="1" t="s">
        <v>166</v>
      </c>
      <c r="D1132" s="1" t="s">
        <v>167</v>
      </c>
      <c r="E1132" s="2">
        <v>43885</v>
      </c>
      <c r="F1132" s="1" t="s">
        <v>45</v>
      </c>
      <c r="G1132" s="1"/>
      <c r="H1132" s="7">
        <f>IFERROR(VLOOKUP($C1132&amp;":"&amp;$D1132, Region!$D:$K, 2, FALSE), "")</f>
        <v>35.825055999999996</v>
      </c>
      <c r="I1132" s="7">
        <f>IFERROR(VLOOKUP($C1132&amp;":"&amp;$D1132, Region!$D:$K, 3, FALSE), "")</f>
        <v>128.741544</v>
      </c>
      <c r="J1132" s="7">
        <f>IFERROR(VLOOKUP($C1132&amp;":"&amp;$D1132, Region!$D:$K, 7, FALSE), "")</f>
        <v>1.34</v>
      </c>
      <c r="K1132" s="7">
        <f>IFERROR(VLOOKUP($C1132&amp;":"&amp;$D1132, Region!$D:$K, 8, FALSE), "")</f>
        <v>16.18</v>
      </c>
      <c r="L1132" s="1"/>
      <c r="M1132" s="13">
        <f t="shared" si="122"/>
        <v>-0.10101713428404753</v>
      </c>
      <c r="N1132" s="13">
        <f t="shared" si="123"/>
        <v>-0.79256686550813282</v>
      </c>
      <c r="O1132" s="13">
        <f t="shared" si="124"/>
        <v>0.79278080518420568</v>
      </c>
      <c r="P1132" s="13">
        <f t="shared" si="125"/>
        <v>-0.15461831913541968</v>
      </c>
      <c r="Q1132" s="13">
        <f t="shared" si="126"/>
        <v>-0.21627882019796993</v>
      </c>
      <c r="R1132" s="13">
        <f t="shared" si="127"/>
        <v>-0.94775409240646202</v>
      </c>
      <c r="S1132" s="14">
        <f t="shared" si="128"/>
        <v>0</v>
      </c>
    </row>
    <row r="1133" spans="1:19" x14ac:dyDescent="0.45">
      <c r="A1133" s="1">
        <v>1985</v>
      </c>
      <c r="B1133" s="1" t="s">
        <v>23</v>
      </c>
      <c r="C1133" s="1" t="s">
        <v>166</v>
      </c>
      <c r="D1133" s="1" t="s">
        <v>167</v>
      </c>
      <c r="E1133" s="2">
        <v>43885</v>
      </c>
      <c r="F1133" s="1" t="s">
        <v>45</v>
      </c>
      <c r="G1133" s="1"/>
      <c r="H1133" s="7">
        <f>IFERROR(VLOOKUP($C1133&amp;":"&amp;$D1133, Region!$D:$K, 2, FALSE), "")</f>
        <v>35.825055999999996</v>
      </c>
      <c r="I1133" s="7">
        <f>IFERROR(VLOOKUP($C1133&amp;":"&amp;$D1133, Region!$D:$K, 3, FALSE), "")</f>
        <v>128.741544</v>
      </c>
      <c r="J1133" s="7">
        <f>IFERROR(VLOOKUP($C1133&amp;":"&amp;$D1133, Region!$D:$K, 7, FALSE), "")</f>
        <v>1.34</v>
      </c>
      <c r="K1133" s="7">
        <f>IFERROR(VLOOKUP($C1133&amp;":"&amp;$D1133, Region!$D:$K, 8, FALSE), "")</f>
        <v>16.18</v>
      </c>
      <c r="L1133" s="1"/>
      <c r="M1133" s="13">
        <f t="shared" si="122"/>
        <v>0.51788578775072813</v>
      </c>
      <c r="N1133" s="13">
        <f t="shared" si="123"/>
        <v>-0.79256686550813282</v>
      </c>
      <c r="O1133" s="13">
        <f t="shared" si="124"/>
        <v>0.79278080518420568</v>
      </c>
      <c r="P1133" s="13">
        <f t="shared" si="125"/>
        <v>-0.15461831913541968</v>
      </c>
      <c r="Q1133" s="13">
        <f t="shared" si="126"/>
        <v>-0.21627882019796993</v>
      </c>
      <c r="R1133" s="13">
        <f t="shared" si="127"/>
        <v>-0.94775409240646202</v>
      </c>
      <c r="S1133" s="14">
        <f t="shared" si="128"/>
        <v>0</v>
      </c>
    </row>
    <row r="1134" spans="1:19" x14ac:dyDescent="0.45">
      <c r="A1134" s="1">
        <v>2009</v>
      </c>
      <c r="B1134" s="1" t="s">
        <v>23</v>
      </c>
      <c r="C1134" s="1" t="s">
        <v>166</v>
      </c>
      <c r="D1134" s="1" t="s">
        <v>167</v>
      </c>
      <c r="E1134" s="2">
        <v>43885</v>
      </c>
      <c r="F1134" s="1" t="s">
        <v>45</v>
      </c>
      <c r="G1134" s="1"/>
      <c r="H1134" s="7">
        <f>IFERROR(VLOOKUP($C1134&amp;":"&amp;$D1134, Region!$D:$K, 2, FALSE), "")</f>
        <v>35.825055999999996</v>
      </c>
      <c r="I1134" s="7">
        <f>IFERROR(VLOOKUP($C1134&amp;":"&amp;$D1134, Region!$D:$K, 3, FALSE), "")</f>
        <v>128.741544</v>
      </c>
      <c r="J1134" s="7">
        <f>IFERROR(VLOOKUP($C1134&amp;":"&amp;$D1134, Region!$D:$K, 7, FALSE), "")</f>
        <v>1.34</v>
      </c>
      <c r="K1134" s="7">
        <f>IFERROR(VLOOKUP($C1134&amp;":"&amp;$D1134, Region!$D:$K, 8, FALSE), "")</f>
        <v>16.18</v>
      </c>
      <c r="L1134" s="1"/>
      <c r="M1134" s="13">
        <f t="shared" si="122"/>
        <v>1.7556916318202793</v>
      </c>
      <c r="N1134" s="13">
        <f t="shared" si="123"/>
        <v>-0.79256686550813282</v>
      </c>
      <c r="O1134" s="13">
        <f t="shared" si="124"/>
        <v>0.79278080518420568</v>
      </c>
      <c r="P1134" s="13">
        <f t="shared" si="125"/>
        <v>-0.15461831913541968</v>
      </c>
      <c r="Q1134" s="13">
        <f t="shared" si="126"/>
        <v>-0.21627882019796993</v>
      </c>
      <c r="R1134" s="13">
        <f t="shared" si="127"/>
        <v>-0.94775409240646202</v>
      </c>
      <c r="S1134" s="14">
        <f t="shared" si="128"/>
        <v>0</v>
      </c>
    </row>
    <row r="1135" spans="1:19" x14ac:dyDescent="0.45">
      <c r="A1135" s="1">
        <v>1996</v>
      </c>
      <c r="B1135" s="1" t="s">
        <v>23</v>
      </c>
      <c r="C1135" s="1" t="s">
        <v>166</v>
      </c>
      <c r="D1135" s="1" t="s">
        <v>167</v>
      </c>
      <c r="E1135" s="2">
        <v>43885</v>
      </c>
      <c r="F1135" s="1" t="s">
        <v>45</v>
      </c>
      <c r="G1135" s="1"/>
      <c r="H1135" s="7">
        <f>IFERROR(VLOOKUP($C1135&amp;":"&amp;$D1135, Region!$D:$K, 2, FALSE), "")</f>
        <v>35.825055999999996</v>
      </c>
      <c r="I1135" s="7">
        <f>IFERROR(VLOOKUP($C1135&amp;":"&amp;$D1135, Region!$D:$K, 3, FALSE), "")</f>
        <v>128.741544</v>
      </c>
      <c r="J1135" s="7">
        <f>IFERROR(VLOOKUP($C1135&amp;":"&amp;$D1135, Region!$D:$K, 7, FALSE), "")</f>
        <v>1.34</v>
      </c>
      <c r="K1135" s="7">
        <f>IFERROR(VLOOKUP($C1135&amp;":"&amp;$D1135, Region!$D:$K, 8, FALSE), "")</f>
        <v>16.18</v>
      </c>
      <c r="L1135" s="1"/>
      <c r="M1135" s="13">
        <f t="shared" si="122"/>
        <v>1.0852134662826058</v>
      </c>
      <c r="N1135" s="13">
        <f t="shared" si="123"/>
        <v>-0.79256686550813282</v>
      </c>
      <c r="O1135" s="13">
        <f t="shared" si="124"/>
        <v>0.79278080518420568</v>
      </c>
      <c r="P1135" s="13">
        <f t="shared" si="125"/>
        <v>-0.15461831913541968</v>
      </c>
      <c r="Q1135" s="13">
        <f t="shared" si="126"/>
        <v>-0.21627882019796993</v>
      </c>
      <c r="R1135" s="13">
        <f t="shared" si="127"/>
        <v>-0.94775409240646202</v>
      </c>
      <c r="S1135" s="14">
        <f t="shared" si="128"/>
        <v>0</v>
      </c>
    </row>
    <row r="1136" spans="1:19" x14ac:dyDescent="0.45">
      <c r="A1136" s="1">
        <v>1968</v>
      </c>
      <c r="B1136" s="1" t="s">
        <v>23</v>
      </c>
      <c r="C1136" s="1" t="s">
        <v>166</v>
      </c>
      <c r="D1136" s="1" t="s">
        <v>167</v>
      </c>
      <c r="E1136" s="2">
        <v>43885</v>
      </c>
      <c r="F1136" s="1" t="s">
        <v>27</v>
      </c>
      <c r="G1136" s="1"/>
      <c r="H1136" s="7">
        <f>IFERROR(VLOOKUP($C1136&amp;":"&amp;$D1136, Region!$D:$K, 2, FALSE), "")</f>
        <v>35.825055999999996</v>
      </c>
      <c r="I1136" s="7">
        <f>IFERROR(VLOOKUP($C1136&amp;":"&amp;$D1136, Region!$D:$K, 3, FALSE), "")</f>
        <v>128.741544</v>
      </c>
      <c r="J1136" s="7">
        <f>IFERROR(VLOOKUP($C1136&amp;":"&amp;$D1136, Region!$D:$K, 7, FALSE), "")</f>
        <v>1.34</v>
      </c>
      <c r="K1136" s="7">
        <f>IFERROR(VLOOKUP($C1136&amp;":"&amp;$D1136, Region!$D:$K, 8, FALSE), "")</f>
        <v>16.18</v>
      </c>
      <c r="L1136" s="1"/>
      <c r="M1136" s="13">
        <f t="shared" si="122"/>
        <v>-0.35889335179853737</v>
      </c>
      <c r="N1136" s="13">
        <f t="shared" si="123"/>
        <v>-0.79256686550813282</v>
      </c>
      <c r="O1136" s="13">
        <f t="shared" si="124"/>
        <v>0.79278080518420568</v>
      </c>
      <c r="P1136" s="13">
        <f t="shared" si="125"/>
        <v>-0.15461831913541968</v>
      </c>
      <c r="Q1136" s="13">
        <f t="shared" si="126"/>
        <v>-0.21627882019796993</v>
      </c>
      <c r="R1136" s="13">
        <f t="shared" si="127"/>
        <v>-0.94775409240646202</v>
      </c>
      <c r="S1136" s="14">
        <f t="shared" si="128"/>
        <v>1</v>
      </c>
    </row>
    <row r="1137" spans="1:19" x14ac:dyDescent="0.45">
      <c r="A1137" s="1">
        <v>1955</v>
      </c>
      <c r="B1137" s="1" t="s">
        <v>23</v>
      </c>
      <c r="C1137" s="1" t="s">
        <v>166</v>
      </c>
      <c r="D1137" s="1" t="s">
        <v>167</v>
      </c>
      <c r="E1137" s="2">
        <v>43885</v>
      </c>
      <c r="F1137" s="1" t="s">
        <v>45</v>
      </c>
      <c r="G1137" s="1"/>
      <c r="H1137" s="7">
        <f>IFERROR(VLOOKUP($C1137&amp;":"&amp;$D1137, Region!$D:$K, 2, FALSE), "")</f>
        <v>35.825055999999996</v>
      </c>
      <c r="I1137" s="7">
        <f>IFERROR(VLOOKUP($C1137&amp;":"&amp;$D1137, Region!$D:$K, 3, FALSE), "")</f>
        <v>128.741544</v>
      </c>
      <c r="J1137" s="7">
        <f>IFERROR(VLOOKUP($C1137&amp;":"&amp;$D1137, Region!$D:$K, 7, FALSE), "")</f>
        <v>1.34</v>
      </c>
      <c r="K1137" s="7">
        <f>IFERROR(VLOOKUP($C1137&amp;":"&amp;$D1137, Region!$D:$K, 8, FALSE), "")</f>
        <v>16.18</v>
      </c>
      <c r="L1137" s="1"/>
      <c r="M1137" s="13">
        <f t="shared" si="122"/>
        <v>-1.029371517336211</v>
      </c>
      <c r="N1137" s="13">
        <f t="shared" si="123"/>
        <v>-0.79256686550813282</v>
      </c>
      <c r="O1137" s="13">
        <f t="shared" si="124"/>
        <v>0.79278080518420568</v>
      </c>
      <c r="P1137" s="13">
        <f t="shared" si="125"/>
        <v>-0.15461831913541968</v>
      </c>
      <c r="Q1137" s="13">
        <f t="shared" si="126"/>
        <v>-0.21627882019796993</v>
      </c>
      <c r="R1137" s="13">
        <f t="shared" si="127"/>
        <v>-0.94775409240646202</v>
      </c>
      <c r="S1137" s="14">
        <f t="shared" si="128"/>
        <v>0</v>
      </c>
    </row>
    <row r="1138" spans="1:19" x14ac:dyDescent="0.45">
      <c r="A1138" s="1">
        <v>1959</v>
      </c>
      <c r="B1138" s="1" t="s">
        <v>23</v>
      </c>
      <c r="C1138" s="1" t="s">
        <v>166</v>
      </c>
      <c r="D1138" s="1" t="s">
        <v>167</v>
      </c>
      <c r="E1138" s="2">
        <v>43886</v>
      </c>
      <c r="F1138" s="1" t="s">
        <v>45</v>
      </c>
      <c r="G1138" s="1"/>
      <c r="H1138" s="7">
        <f>IFERROR(VLOOKUP($C1138&amp;":"&amp;$D1138, Region!$D:$K, 2, FALSE), "")</f>
        <v>35.825055999999996</v>
      </c>
      <c r="I1138" s="7">
        <f>IFERROR(VLOOKUP($C1138&amp;":"&amp;$D1138, Region!$D:$K, 3, FALSE), "")</f>
        <v>128.741544</v>
      </c>
      <c r="J1138" s="7">
        <f>IFERROR(VLOOKUP($C1138&amp;":"&amp;$D1138, Region!$D:$K, 7, FALSE), "")</f>
        <v>1.34</v>
      </c>
      <c r="K1138" s="7">
        <f>IFERROR(VLOOKUP($C1138&amp;":"&amp;$D1138, Region!$D:$K, 8, FALSE), "")</f>
        <v>16.18</v>
      </c>
      <c r="L1138" s="1"/>
      <c r="M1138" s="13">
        <f t="shared" si="122"/>
        <v>-0.82307054332461904</v>
      </c>
      <c r="N1138" s="13">
        <f t="shared" si="123"/>
        <v>-0.79256686550813282</v>
      </c>
      <c r="O1138" s="13">
        <f t="shared" si="124"/>
        <v>0.79278080518420568</v>
      </c>
      <c r="P1138" s="13">
        <f t="shared" si="125"/>
        <v>-0.15461831913541968</v>
      </c>
      <c r="Q1138" s="13">
        <f t="shared" si="126"/>
        <v>-0.21627882019796993</v>
      </c>
      <c r="R1138" s="13">
        <f t="shared" si="127"/>
        <v>-0.8206761806106182</v>
      </c>
      <c r="S1138" s="14">
        <f t="shared" si="128"/>
        <v>0</v>
      </c>
    </row>
    <row r="1139" spans="1:19" x14ac:dyDescent="0.45">
      <c r="A1139" s="1">
        <v>1996</v>
      </c>
      <c r="B1139" s="1" t="s">
        <v>23</v>
      </c>
      <c r="C1139" s="1" t="s">
        <v>166</v>
      </c>
      <c r="D1139" s="1" t="s">
        <v>167</v>
      </c>
      <c r="E1139" s="2">
        <v>43886</v>
      </c>
      <c r="F1139" s="1" t="s">
        <v>45</v>
      </c>
      <c r="G1139" s="1"/>
      <c r="H1139" s="7">
        <f>IFERROR(VLOOKUP($C1139&amp;":"&amp;$D1139, Region!$D:$K, 2, FALSE), "")</f>
        <v>35.825055999999996</v>
      </c>
      <c r="I1139" s="7">
        <f>IFERROR(VLOOKUP($C1139&amp;":"&amp;$D1139, Region!$D:$K, 3, FALSE), "")</f>
        <v>128.741544</v>
      </c>
      <c r="J1139" s="7">
        <f>IFERROR(VLOOKUP($C1139&amp;":"&amp;$D1139, Region!$D:$K, 7, FALSE), "")</f>
        <v>1.34</v>
      </c>
      <c r="K1139" s="7">
        <f>IFERROR(VLOOKUP($C1139&amp;":"&amp;$D1139, Region!$D:$K, 8, FALSE), "")</f>
        <v>16.18</v>
      </c>
      <c r="L1139" s="1"/>
      <c r="M1139" s="13">
        <f t="shared" si="122"/>
        <v>1.0852134662826058</v>
      </c>
      <c r="N1139" s="13">
        <f t="shared" si="123"/>
        <v>-0.79256686550813282</v>
      </c>
      <c r="O1139" s="13">
        <f t="shared" si="124"/>
        <v>0.79278080518420568</v>
      </c>
      <c r="P1139" s="13">
        <f t="shared" si="125"/>
        <v>-0.15461831913541968</v>
      </c>
      <c r="Q1139" s="13">
        <f t="shared" si="126"/>
        <v>-0.21627882019796993</v>
      </c>
      <c r="R1139" s="13">
        <f t="shared" si="127"/>
        <v>-0.8206761806106182</v>
      </c>
      <c r="S1139" s="14">
        <f t="shared" si="128"/>
        <v>0</v>
      </c>
    </row>
    <row r="1140" spans="1:19" x14ac:dyDescent="0.45">
      <c r="A1140" s="1">
        <v>1997</v>
      </c>
      <c r="B1140" s="1" t="s">
        <v>23</v>
      </c>
      <c r="C1140" s="1" t="s">
        <v>166</v>
      </c>
      <c r="D1140" s="1" t="s">
        <v>167</v>
      </c>
      <c r="E1140" s="2">
        <v>43886</v>
      </c>
      <c r="F1140" s="1" t="s">
        <v>45</v>
      </c>
      <c r="G1140" s="1"/>
      <c r="H1140" s="7">
        <f>IFERROR(VLOOKUP($C1140&amp;":"&amp;$D1140, Region!$D:$K, 2, FALSE), "")</f>
        <v>35.825055999999996</v>
      </c>
      <c r="I1140" s="7">
        <f>IFERROR(VLOOKUP($C1140&amp;":"&amp;$D1140, Region!$D:$K, 3, FALSE), "")</f>
        <v>128.741544</v>
      </c>
      <c r="J1140" s="7">
        <f>IFERROR(VLOOKUP($C1140&amp;":"&amp;$D1140, Region!$D:$K, 7, FALSE), "")</f>
        <v>1.34</v>
      </c>
      <c r="K1140" s="7">
        <f>IFERROR(VLOOKUP($C1140&amp;":"&amp;$D1140, Region!$D:$K, 8, FALSE), "")</f>
        <v>16.18</v>
      </c>
      <c r="L1140" s="1"/>
      <c r="M1140" s="13">
        <f t="shared" si="122"/>
        <v>1.1367887097855036</v>
      </c>
      <c r="N1140" s="13">
        <f t="shared" si="123"/>
        <v>-0.79256686550813282</v>
      </c>
      <c r="O1140" s="13">
        <f t="shared" si="124"/>
        <v>0.79278080518420568</v>
      </c>
      <c r="P1140" s="13">
        <f t="shared" si="125"/>
        <v>-0.15461831913541968</v>
      </c>
      <c r="Q1140" s="13">
        <f t="shared" si="126"/>
        <v>-0.21627882019796993</v>
      </c>
      <c r="R1140" s="13">
        <f t="shared" si="127"/>
        <v>-0.8206761806106182</v>
      </c>
      <c r="S1140" s="14">
        <f t="shared" si="128"/>
        <v>0</v>
      </c>
    </row>
    <row r="1141" spans="1:19" x14ac:dyDescent="0.45">
      <c r="A1141" s="1">
        <v>1962</v>
      </c>
      <c r="B1141" s="1" t="s">
        <v>23</v>
      </c>
      <c r="C1141" s="1" t="s">
        <v>166</v>
      </c>
      <c r="D1141" s="1" t="s">
        <v>167</v>
      </c>
      <c r="E1141" s="2">
        <v>43886</v>
      </c>
      <c r="F1141" s="1" t="s">
        <v>45</v>
      </c>
      <c r="G1141" s="1"/>
      <c r="H1141" s="7">
        <f>IFERROR(VLOOKUP($C1141&amp;":"&amp;$D1141, Region!$D:$K, 2, FALSE), "")</f>
        <v>35.825055999999996</v>
      </c>
      <c r="I1141" s="7">
        <f>IFERROR(VLOOKUP($C1141&amp;":"&amp;$D1141, Region!$D:$K, 3, FALSE), "")</f>
        <v>128.741544</v>
      </c>
      <c r="J1141" s="7">
        <f>IFERROR(VLOOKUP($C1141&amp;":"&amp;$D1141, Region!$D:$K, 7, FALSE), "")</f>
        <v>1.34</v>
      </c>
      <c r="K1141" s="7">
        <f>IFERROR(VLOOKUP($C1141&amp;":"&amp;$D1141, Region!$D:$K, 8, FALSE), "")</f>
        <v>16.18</v>
      </c>
      <c r="L1141" s="1"/>
      <c r="M1141" s="13">
        <f t="shared" si="122"/>
        <v>-0.66834481281592517</v>
      </c>
      <c r="N1141" s="13">
        <f t="shared" si="123"/>
        <v>-0.79256686550813282</v>
      </c>
      <c r="O1141" s="13">
        <f t="shared" si="124"/>
        <v>0.79278080518420568</v>
      </c>
      <c r="P1141" s="13">
        <f t="shared" si="125"/>
        <v>-0.15461831913541968</v>
      </c>
      <c r="Q1141" s="13">
        <f t="shared" si="126"/>
        <v>-0.21627882019796993</v>
      </c>
      <c r="R1141" s="13">
        <f t="shared" si="127"/>
        <v>-0.8206761806106182</v>
      </c>
      <c r="S1141" s="14">
        <f t="shared" si="128"/>
        <v>0</v>
      </c>
    </row>
    <row r="1142" spans="1:19" x14ac:dyDescent="0.45">
      <c r="A1142" s="1">
        <v>1960</v>
      </c>
      <c r="B1142" s="1" t="s">
        <v>23</v>
      </c>
      <c r="C1142" s="1" t="s">
        <v>166</v>
      </c>
      <c r="D1142" s="1" t="s">
        <v>167</v>
      </c>
      <c r="E1142" s="2">
        <v>43886</v>
      </c>
      <c r="F1142" s="1" t="s">
        <v>45</v>
      </c>
      <c r="G1142" s="1"/>
      <c r="H1142" s="7">
        <f>IFERROR(VLOOKUP($C1142&amp;":"&amp;$D1142, Region!$D:$K, 2, FALSE), "")</f>
        <v>35.825055999999996</v>
      </c>
      <c r="I1142" s="7">
        <f>IFERROR(VLOOKUP($C1142&amp;":"&amp;$D1142, Region!$D:$K, 3, FALSE), "")</f>
        <v>128.741544</v>
      </c>
      <c r="J1142" s="7">
        <f>IFERROR(VLOOKUP($C1142&amp;":"&amp;$D1142, Region!$D:$K, 7, FALSE), "")</f>
        <v>1.34</v>
      </c>
      <c r="K1142" s="7">
        <f>IFERROR(VLOOKUP($C1142&amp;":"&amp;$D1142, Region!$D:$K, 8, FALSE), "")</f>
        <v>16.18</v>
      </c>
      <c r="L1142" s="1"/>
      <c r="M1142" s="13">
        <f t="shared" si="122"/>
        <v>-0.77149529982172116</v>
      </c>
      <c r="N1142" s="13">
        <f t="shared" si="123"/>
        <v>-0.79256686550813282</v>
      </c>
      <c r="O1142" s="13">
        <f t="shared" si="124"/>
        <v>0.79278080518420568</v>
      </c>
      <c r="P1142" s="13">
        <f t="shared" si="125"/>
        <v>-0.15461831913541968</v>
      </c>
      <c r="Q1142" s="13">
        <f t="shared" si="126"/>
        <v>-0.21627882019796993</v>
      </c>
      <c r="R1142" s="13">
        <f t="shared" si="127"/>
        <v>-0.8206761806106182</v>
      </c>
      <c r="S1142" s="14">
        <f t="shared" si="128"/>
        <v>0</v>
      </c>
    </row>
    <row r="1143" spans="1:19" x14ac:dyDescent="0.45">
      <c r="A1143" s="1">
        <v>1993</v>
      </c>
      <c r="B1143" s="1" t="s">
        <v>23</v>
      </c>
      <c r="C1143" s="1" t="s">
        <v>166</v>
      </c>
      <c r="D1143" s="1" t="s">
        <v>167</v>
      </c>
      <c r="E1143" s="2">
        <v>43886</v>
      </c>
      <c r="F1143" s="1" t="s">
        <v>45</v>
      </c>
      <c r="G1143" s="1"/>
      <c r="H1143" s="7">
        <f>IFERROR(VLOOKUP($C1143&amp;":"&amp;$D1143, Region!$D:$K, 2, FALSE), "")</f>
        <v>35.825055999999996</v>
      </c>
      <c r="I1143" s="7">
        <f>IFERROR(VLOOKUP($C1143&amp;":"&amp;$D1143, Region!$D:$K, 3, FALSE), "")</f>
        <v>128.741544</v>
      </c>
      <c r="J1143" s="7">
        <f>IFERROR(VLOOKUP($C1143&amp;":"&amp;$D1143, Region!$D:$K, 7, FALSE), "")</f>
        <v>1.34</v>
      </c>
      <c r="K1143" s="7">
        <f>IFERROR(VLOOKUP($C1143&amp;":"&amp;$D1143, Region!$D:$K, 8, FALSE), "")</f>
        <v>16.18</v>
      </c>
      <c r="L1143" s="1"/>
      <c r="M1143" s="13">
        <f t="shared" si="122"/>
        <v>0.93048773577391186</v>
      </c>
      <c r="N1143" s="13">
        <f t="shared" si="123"/>
        <v>-0.79256686550813282</v>
      </c>
      <c r="O1143" s="13">
        <f t="shared" si="124"/>
        <v>0.79278080518420568</v>
      </c>
      <c r="P1143" s="13">
        <f t="shared" si="125"/>
        <v>-0.15461831913541968</v>
      </c>
      <c r="Q1143" s="13">
        <f t="shared" si="126"/>
        <v>-0.21627882019796993</v>
      </c>
      <c r="R1143" s="13">
        <f t="shared" si="127"/>
        <v>-0.8206761806106182</v>
      </c>
      <c r="S1143" s="14">
        <f t="shared" si="128"/>
        <v>0</v>
      </c>
    </row>
    <row r="1144" spans="1:19" x14ac:dyDescent="0.45">
      <c r="A1144" s="1">
        <v>1959</v>
      </c>
      <c r="B1144" s="1" t="s">
        <v>23</v>
      </c>
      <c r="C1144" s="1" t="s">
        <v>166</v>
      </c>
      <c r="D1144" s="1" t="s">
        <v>167</v>
      </c>
      <c r="E1144" s="2">
        <v>43886</v>
      </c>
      <c r="F1144" s="1" t="s">
        <v>45</v>
      </c>
      <c r="G1144" s="1"/>
      <c r="H1144" s="7">
        <f>IFERROR(VLOOKUP($C1144&amp;":"&amp;$D1144, Region!$D:$K, 2, FALSE), "")</f>
        <v>35.825055999999996</v>
      </c>
      <c r="I1144" s="7">
        <f>IFERROR(VLOOKUP($C1144&amp;":"&amp;$D1144, Region!$D:$K, 3, FALSE), "")</f>
        <v>128.741544</v>
      </c>
      <c r="J1144" s="7">
        <f>IFERROR(VLOOKUP($C1144&amp;":"&amp;$D1144, Region!$D:$K, 7, FALSE), "")</f>
        <v>1.34</v>
      </c>
      <c r="K1144" s="7">
        <f>IFERROR(VLOOKUP($C1144&amp;":"&amp;$D1144, Region!$D:$K, 8, FALSE), "")</f>
        <v>16.18</v>
      </c>
      <c r="L1144" s="1"/>
      <c r="M1144" s="13">
        <f t="shared" si="122"/>
        <v>-0.82307054332461904</v>
      </c>
      <c r="N1144" s="13">
        <f t="shared" si="123"/>
        <v>-0.79256686550813282</v>
      </c>
      <c r="O1144" s="13">
        <f t="shared" si="124"/>
        <v>0.79278080518420568</v>
      </c>
      <c r="P1144" s="13">
        <f t="shared" si="125"/>
        <v>-0.15461831913541968</v>
      </c>
      <c r="Q1144" s="13">
        <f t="shared" si="126"/>
        <v>-0.21627882019796993</v>
      </c>
      <c r="R1144" s="13">
        <f t="shared" si="127"/>
        <v>-0.8206761806106182</v>
      </c>
      <c r="S1144" s="14">
        <f t="shared" si="128"/>
        <v>0</v>
      </c>
    </row>
    <row r="1145" spans="1:19" x14ac:dyDescent="0.45">
      <c r="A1145" s="1">
        <v>1964</v>
      </c>
      <c r="B1145" s="1" t="s">
        <v>23</v>
      </c>
      <c r="C1145" s="1" t="s">
        <v>166</v>
      </c>
      <c r="D1145" s="1" t="s">
        <v>167</v>
      </c>
      <c r="E1145" s="2">
        <v>43886</v>
      </c>
      <c r="F1145" s="1" t="s">
        <v>45</v>
      </c>
      <c r="G1145" s="1"/>
      <c r="H1145" s="7">
        <f>IFERROR(VLOOKUP($C1145&amp;":"&amp;$D1145, Region!$D:$K, 2, FALSE), "")</f>
        <v>35.825055999999996</v>
      </c>
      <c r="I1145" s="7">
        <f>IFERROR(VLOOKUP($C1145&amp;":"&amp;$D1145, Region!$D:$K, 3, FALSE), "")</f>
        <v>128.741544</v>
      </c>
      <c r="J1145" s="7">
        <f>IFERROR(VLOOKUP($C1145&amp;":"&amp;$D1145, Region!$D:$K, 7, FALSE), "")</f>
        <v>1.34</v>
      </c>
      <c r="K1145" s="7">
        <f>IFERROR(VLOOKUP($C1145&amp;":"&amp;$D1145, Region!$D:$K, 8, FALSE), "")</f>
        <v>16.18</v>
      </c>
      <c r="L1145" s="1"/>
      <c r="M1145" s="13">
        <f t="shared" si="122"/>
        <v>-0.56519432581012918</v>
      </c>
      <c r="N1145" s="13">
        <f t="shared" si="123"/>
        <v>-0.79256686550813282</v>
      </c>
      <c r="O1145" s="13">
        <f t="shared" si="124"/>
        <v>0.79278080518420568</v>
      </c>
      <c r="P1145" s="13">
        <f t="shared" si="125"/>
        <v>-0.15461831913541968</v>
      </c>
      <c r="Q1145" s="13">
        <f t="shared" si="126"/>
        <v>-0.21627882019796993</v>
      </c>
      <c r="R1145" s="13">
        <f t="shared" si="127"/>
        <v>-0.8206761806106182</v>
      </c>
      <c r="S1145" s="14">
        <f t="shared" si="128"/>
        <v>0</v>
      </c>
    </row>
    <row r="1146" spans="1:19" x14ac:dyDescent="0.45">
      <c r="A1146" s="1">
        <v>1968</v>
      </c>
      <c r="B1146" s="1" t="s">
        <v>23</v>
      </c>
      <c r="C1146" s="1" t="s">
        <v>166</v>
      </c>
      <c r="D1146" s="1" t="s">
        <v>167</v>
      </c>
      <c r="E1146" s="2">
        <v>43886</v>
      </c>
      <c r="F1146" s="1" t="s">
        <v>27</v>
      </c>
      <c r="G1146" s="1"/>
      <c r="H1146" s="7">
        <f>IFERROR(VLOOKUP($C1146&amp;":"&amp;$D1146, Region!$D:$K, 2, FALSE), "")</f>
        <v>35.825055999999996</v>
      </c>
      <c r="I1146" s="7">
        <f>IFERROR(VLOOKUP($C1146&amp;":"&amp;$D1146, Region!$D:$K, 3, FALSE), "")</f>
        <v>128.741544</v>
      </c>
      <c r="J1146" s="7">
        <f>IFERROR(VLOOKUP($C1146&amp;":"&amp;$D1146, Region!$D:$K, 7, FALSE), "")</f>
        <v>1.34</v>
      </c>
      <c r="K1146" s="7">
        <f>IFERROR(VLOOKUP($C1146&amp;":"&amp;$D1146, Region!$D:$K, 8, FALSE), "")</f>
        <v>16.18</v>
      </c>
      <c r="L1146" s="1"/>
      <c r="M1146" s="13">
        <f t="shared" si="122"/>
        <v>-0.35889335179853737</v>
      </c>
      <c r="N1146" s="13">
        <f t="shared" si="123"/>
        <v>-0.79256686550813282</v>
      </c>
      <c r="O1146" s="13">
        <f t="shared" si="124"/>
        <v>0.79278080518420568</v>
      </c>
      <c r="P1146" s="13">
        <f t="shared" si="125"/>
        <v>-0.15461831913541968</v>
      </c>
      <c r="Q1146" s="13">
        <f t="shared" si="126"/>
        <v>-0.21627882019796993</v>
      </c>
      <c r="R1146" s="13">
        <f t="shared" si="127"/>
        <v>-0.8206761806106182</v>
      </c>
      <c r="S1146" s="14">
        <f t="shared" si="128"/>
        <v>1</v>
      </c>
    </row>
    <row r="1147" spans="1:19" x14ac:dyDescent="0.45">
      <c r="A1147" s="1">
        <v>1954</v>
      </c>
      <c r="B1147" s="1" t="s">
        <v>23</v>
      </c>
      <c r="C1147" s="1" t="s">
        <v>166</v>
      </c>
      <c r="D1147" s="1" t="s">
        <v>167</v>
      </c>
      <c r="E1147" s="2">
        <v>43886</v>
      </c>
      <c r="F1147" s="1" t="s">
        <v>45</v>
      </c>
      <c r="G1147" s="1"/>
      <c r="H1147" s="7">
        <f>IFERROR(VLOOKUP($C1147&amp;":"&amp;$D1147, Region!$D:$K, 2, FALSE), "")</f>
        <v>35.825055999999996</v>
      </c>
      <c r="I1147" s="7">
        <f>IFERROR(VLOOKUP($C1147&amp;":"&amp;$D1147, Region!$D:$K, 3, FALSE), "")</f>
        <v>128.741544</v>
      </c>
      <c r="J1147" s="7">
        <f>IFERROR(VLOOKUP($C1147&amp;":"&amp;$D1147, Region!$D:$K, 7, FALSE), "")</f>
        <v>1.34</v>
      </c>
      <c r="K1147" s="7">
        <f>IFERROR(VLOOKUP($C1147&amp;":"&amp;$D1147, Region!$D:$K, 8, FALSE), "")</f>
        <v>16.18</v>
      </c>
      <c r="L1147" s="1"/>
      <c r="M1147" s="13">
        <f t="shared" si="122"/>
        <v>-1.080946760839109</v>
      </c>
      <c r="N1147" s="13">
        <f t="shared" si="123"/>
        <v>-0.79256686550813282</v>
      </c>
      <c r="O1147" s="13">
        <f t="shared" si="124"/>
        <v>0.79278080518420568</v>
      </c>
      <c r="P1147" s="13">
        <f t="shared" si="125"/>
        <v>-0.15461831913541968</v>
      </c>
      <c r="Q1147" s="13">
        <f t="shared" si="126"/>
        <v>-0.21627882019796993</v>
      </c>
      <c r="R1147" s="13">
        <f t="shared" si="127"/>
        <v>-0.8206761806106182</v>
      </c>
      <c r="S1147" s="14">
        <f t="shared" si="128"/>
        <v>0</v>
      </c>
    </row>
    <row r="1148" spans="1:19" x14ac:dyDescent="0.45">
      <c r="A1148" s="1">
        <v>1938</v>
      </c>
      <c r="B1148" s="1" t="s">
        <v>23</v>
      </c>
      <c r="C1148" s="1" t="s">
        <v>166</v>
      </c>
      <c r="D1148" s="1" t="s">
        <v>167</v>
      </c>
      <c r="E1148" s="2">
        <v>43886</v>
      </c>
      <c r="F1148" s="1" t="s">
        <v>27</v>
      </c>
      <c r="G1148" s="1"/>
      <c r="H1148" s="7">
        <f>IFERROR(VLOOKUP($C1148&amp;":"&amp;$D1148, Region!$D:$K, 2, FALSE), "")</f>
        <v>35.825055999999996</v>
      </c>
      <c r="I1148" s="7">
        <f>IFERROR(VLOOKUP($C1148&amp;":"&amp;$D1148, Region!$D:$K, 3, FALSE), "")</f>
        <v>128.741544</v>
      </c>
      <c r="J1148" s="7">
        <f>IFERROR(VLOOKUP($C1148&amp;":"&amp;$D1148, Region!$D:$K, 7, FALSE), "")</f>
        <v>1.34</v>
      </c>
      <c r="K1148" s="7">
        <f>IFERROR(VLOOKUP($C1148&amp;":"&amp;$D1148, Region!$D:$K, 8, FALSE), "")</f>
        <v>16.18</v>
      </c>
      <c r="L1148" s="1"/>
      <c r="M1148" s="13">
        <f t="shared" si="122"/>
        <v>-1.9061506568854765</v>
      </c>
      <c r="N1148" s="13">
        <f t="shared" si="123"/>
        <v>-0.79256686550813282</v>
      </c>
      <c r="O1148" s="13">
        <f t="shared" si="124"/>
        <v>0.79278080518420568</v>
      </c>
      <c r="P1148" s="13">
        <f t="shared" si="125"/>
        <v>-0.15461831913541968</v>
      </c>
      <c r="Q1148" s="13">
        <f t="shared" si="126"/>
        <v>-0.21627882019796993</v>
      </c>
      <c r="R1148" s="13">
        <f t="shared" si="127"/>
        <v>-0.8206761806106182</v>
      </c>
      <c r="S1148" s="14">
        <f t="shared" si="128"/>
        <v>1</v>
      </c>
    </row>
    <row r="1149" spans="1:19" x14ac:dyDescent="0.45">
      <c r="A1149" s="1">
        <v>1956</v>
      </c>
      <c r="B1149" s="1" t="s">
        <v>23</v>
      </c>
      <c r="C1149" s="1" t="s">
        <v>166</v>
      </c>
      <c r="D1149" s="1" t="s">
        <v>167</v>
      </c>
      <c r="E1149" s="2">
        <v>43887</v>
      </c>
      <c r="F1149" s="1" t="s">
        <v>45</v>
      </c>
      <c r="G1149" s="1"/>
      <c r="H1149" s="7">
        <f>IFERROR(VLOOKUP($C1149&amp;":"&amp;$D1149, Region!$D:$K, 2, FALSE), "")</f>
        <v>35.825055999999996</v>
      </c>
      <c r="I1149" s="7">
        <f>IFERROR(VLOOKUP($C1149&amp;":"&amp;$D1149, Region!$D:$K, 3, FALSE), "")</f>
        <v>128.741544</v>
      </c>
      <c r="J1149" s="7">
        <f>IFERROR(VLOOKUP($C1149&amp;":"&amp;$D1149, Region!$D:$K, 7, FALSE), "")</f>
        <v>1.34</v>
      </c>
      <c r="K1149" s="7">
        <f>IFERROR(VLOOKUP($C1149&amp;":"&amp;$D1149, Region!$D:$K, 8, FALSE), "")</f>
        <v>16.18</v>
      </c>
      <c r="L1149" s="1"/>
      <c r="M1149" s="13">
        <f t="shared" si="122"/>
        <v>-0.97779627383331302</v>
      </c>
      <c r="N1149" s="13">
        <f t="shared" si="123"/>
        <v>-0.79256686550813282</v>
      </c>
      <c r="O1149" s="13">
        <f t="shared" si="124"/>
        <v>0.79278080518420568</v>
      </c>
      <c r="P1149" s="13">
        <f t="shared" si="125"/>
        <v>-0.15461831913541968</v>
      </c>
      <c r="Q1149" s="13">
        <f t="shared" si="126"/>
        <v>-0.21627882019796993</v>
      </c>
      <c r="R1149" s="13">
        <f t="shared" si="127"/>
        <v>-0.69359826881477427</v>
      </c>
      <c r="S1149" s="14">
        <f t="shared" si="128"/>
        <v>0</v>
      </c>
    </row>
    <row r="1150" spans="1:19" x14ac:dyDescent="0.45">
      <c r="A1150" s="1">
        <v>1975</v>
      </c>
      <c r="B1150" s="1" t="s">
        <v>23</v>
      </c>
      <c r="C1150" s="1" t="s">
        <v>166</v>
      </c>
      <c r="D1150" s="1" t="s">
        <v>167</v>
      </c>
      <c r="E1150" s="2">
        <v>43887</v>
      </c>
      <c r="F1150" s="1" t="s">
        <v>45</v>
      </c>
      <c r="G1150" s="1"/>
      <c r="H1150" s="7">
        <f>IFERROR(VLOOKUP($C1150&amp;":"&amp;$D1150, Region!$D:$K, 2, FALSE), "")</f>
        <v>35.825055999999996</v>
      </c>
      <c r="I1150" s="7">
        <f>IFERROR(VLOOKUP($C1150&amp;":"&amp;$D1150, Region!$D:$K, 3, FALSE), "")</f>
        <v>128.741544</v>
      </c>
      <c r="J1150" s="7">
        <f>IFERROR(VLOOKUP($C1150&amp;":"&amp;$D1150, Region!$D:$K, 7, FALSE), "")</f>
        <v>1.34</v>
      </c>
      <c r="K1150" s="7">
        <f>IFERROR(VLOOKUP($C1150&amp;":"&amp;$D1150, Region!$D:$K, 8, FALSE), "")</f>
        <v>16.18</v>
      </c>
      <c r="L1150" s="1"/>
      <c r="M1150" s="13">
        <f t="shared" si="122"/>
        <v>2.1333527217484104E-3</v>
      </c>
      <c r="N1150" s="13">
        <f t="shared" si="123"/>
        <v>-0.79256686550813282</v>
      </c>
      <c r="O1150" s="13">
        <f t="shared" si="124"/>
        <v>0.79278080518420568</v>
      </c>
      <c r="P1150" s="13">
        <f t="shared" si="125"/>
        <v>-0.15461831913541968</v>
      </c>
      <c r="Q1150" s="13">
        <f t="shared" si="126"/>
        <v>-0.21627882019796993</v>
      </c>
      <c r="R1150" s="13">
        <f t="shared" si="127"/>
        <v>-0.69359826881477427</v>
      </c>
      <c r="S1150" s="14">
        <f t="shared" si="128"/>
        <v>0</v>
      </c>
    </row>
    <row r="1151" spans="1:19" x14ac:dyDescent="0.45">
      <c r="A1151" s="1">
        <v>2011</v>
      </c>
      <c r="B1151" s="1" t="s">
        <v>23</v>
      </c>
      <c r="C1151" s="1" t="s">
        <v>166</v>
      </c>
      <c r="D1151" s="1" t="s">
        <v>167</v>
      </c>
      <c r="E1151" s="2">
        <v>43887</v>
      </c>
      <c r="F1151" s="1" t="s">
        <v>45</v>
      </c>
      <c r="G1151" s="1"/>
      <c r="H1151" s="7">
        <f>IFERROR(VLOOKUP($C1151&amp;":"&amp;$D1151, Region!$D:$K, 2, FALSE), "")</f>
        <v>35.825055999999996</v>
      </c>
      <c r="I1151" s="7">
        <f>IFERROR(VLOOKUP($C1151&amp;":"&amp;$D1151, Region!$D:$K, 3, FALSE), "")</f>
        <v>128.741544</v>
      </c>
      <c r="J1151" s="7">
        <f>IFERROR(VLOOKUP($C1151&amp;":"&amp;$D1151, Region!$D:$K, 7, FALSE), "")</f>
        <v>1.34</v>
      </c>
      <c r="K1151" s="7">
        <f>IFERROR(VLOOKUP($C1151&amp;":"&amp;$D1151, Region!$D:$K, 8, FALSE), "")</f>
        <v>16.18</v>
      </c>
      <c r="L1151" s="1"/>
      <c r="M1151" s="13">
        <f t="shared" si="122"/>
        <v>1.8588421188260753</v>
      </c>
      <c r="N1151" s="13">
        <f t="shared" si="123"/>
        <v>-0.79256686550813282</v>
      </c>
      <c r="O1151" s="13">
        <f t="shared" si="124"/>
        <v>0.79278080518420568</v>
      </c>
      <c r="P1151" s="13">
        <f t="shared" si="125"/>
        <v>-0.15461831913541968</v>
      </c>
      <c r="Q1151" s="13">
        <f t="shared" si="126"/>
        <v>-0.21627882019796993</v>
      </c>
      <c r="R1151" s="13">
        <f t="shared" si="127"/>
        <v>-0.69359826881477427</v>
      </c>
      <c r="S1151" s="14">
        <f t="shared" si="128"/>
        <v>0</v>
      </c>
    </row>
    <row r="1152" spans="1:19" x14ac:dyDescent="0.45">
      <c r="A1152" s="1">
        <v>1999</v>
      </c>
      <c r="B1152" s="1" t="s">
        <v>23</v>
      </c>
      <c r="C1152" s="1" t="s">
        <v>166</v>
      </c>
      <c r="D1152" s="1" t="s">
        <v>167</v>
      </c>
      <c r="E1152" s="2">
        <v>43887</v>
      </c>
      <c r="F1152" s="1" t="s">
        <v>45</v>
      </c>
      <c r="G1152" s="1"/>
      <c r="H1152" s="7">
        <f>IFERROR(VLOOKUP($C1152&amp;":"&amp;$D1152, Region!$D:$K, 2, FALSE), "")</f>
        <v>35.825055999999996</v>
      </c>
      <c r="I1152" s="7">
        <f>IFERROR(VLOOKUP($C1152&amp;":"&amp;$D1152, Region!$D:$K, 3, FALSE), "")</f>
        <v>128.741544</v>
      </c>
      <c r="J1152" s="7">
        <f>IFERROR(VLOOKUP($C1152&amp;":"&amp;$D1152, Region!$D:$K, 7, FALSE), "")</f>
        <v>1.34</v>
      </c>
      <c r="K1152" s="7">
        <f>IFERROR(VLOOKUP($C1152&amp;":"&amp;$D1152, Region!$D:$K, 8, FALSE), "")</f>
        <v>16.18</v>
      </c>
      <c r="L1152" s="1"/>
      <c r="M1152" s="13">
        <f t="shared" si="122"/>
        <v>1.2399391967912996</v>
      </c>
      <c r="N1152" s="13">
        <f t="shared" si="123"/>
        <v>-0.79256686550813282</v>
      </c>
      <c r="O1152" s="13">
        <f t="shared" si="124"/>
        <v>0.79278080518420568</v>
      </c>
      <c r="P1152" s="13">
        <f t="shared" si="125"/>
        <v>-0.15461831913541968</v>
      </c>
      <c r="Q1152" s="13">
        <f t="shared" si="126"/>
        <v>-0.21627882019796993</v>
      </c>
      <c r="R1152" s="13">
        <f t="shared" si="127"/>
        <v>-0.69359826881477427</v>
      </c>
      <c r="S1152" s="14">
        <f t="shared" si="128"/>
        <v>0</v>
      </c>
    </row>
    <row r="1153" spans="1:19" x14ac:dyDescent="0.45">
      <c r="A1153" s="1">
        <v>1977</v>
      </c>
      <c r="B1153" s="1" t="s">
        <v>23</v>
      </c>
      <c r="C1153" s="1" t="s">
        <v>166</v>
      </c>
      <c r="D1153" s="1" t="s">
        <v>167</v>
      </c>
      <c r="E1153" s="2">
        <v>43887</v>
      </c>
      <c r="F1153" s="1" t="s">
        <v>45</v>
      </c>
      <c r="G1153" s="1"/>
      <c r="H1153" s="7">
        <f>IFERROR(VLOOKUP($C1153&amp;":"&amp;$D1153, Region!$D:$K, 2, FALSE), "")</f>
        <v>35.825055999999996</v>
      </c>
      <c r="I1153" s="7">
        <f>IFERROR(VLOOKUP($C1153&amp;":"&amp;$D1153, Region!$D:$K, 3, FALSE), "")</f>
        <v>128.741544</v>
      </c>
      <c r="J1153" s="7">
        <f>IFERROR(VLOOKUP($C1153&amp;":"&amp;$D1153, Region!$D:$K, 7, FALSE), "")</f>
        <v>1.34</v>
      </c>
      <c r="K1153" s="7">
        <f>IFERROR(VLOOKUP($C1153&amp;":"&amp;$D1153, Region!$D:$K, 8, FALSE), "")</f>
        <v>16.18</v>
      </c>
      <c r="L1153" s="1"/>
      <c r="M1153" s="13">
        <f t="shared" si="122"/>
        <v>0.10528383972754435</v>
      </c>
      <c r="N1153" s="13">
        <f t="shared" si="123"/>
        <v>-0.79256686550813282</v>
      </c>
      <c r="O1153" s="13">
        <f t="shared" si="124"/>
        <v>0.79278080518420568</v>
      </c>
      <c r="P1153" s="13">
        <f t="shared" si="125"/>
        <v>-0.15461831913541968</v>
      </c>
      <c r="Q1153" s="13">
        <f t="shared" si="126"/>
        <v>-0.21627882019796993</v>
      </c>
      <c r="R1153" s="13">
        <f t="shared" si="127"/>
        <v>-0.69359826881477427</v>
      </c>
      <c r="S1153" s="14">
        <f t="shared" si="128"/>
        <v>0</v>
      </c>
    </row>
    <row r="1154" spans="1:19" x14ac:dyDescent="0.45">
      <c r="A1154" s="1">
        <v>2002</v>
      </c>
      <c r="B1154" s="1" t="s">
        <v>23</v>
      </c>
      <c r="C1154" s="1" t="s">
        <v>166</v>
      </c>
      <c r="D1154" s="1" t="s">
        <v>167</v>
      </c>
      <c r="E1154" s="2">
        <v>43887</v>
      </c>
      <c r="F1154" s="1" t="s">
        <v>27</v>
      </c>
      <c r="G1154" s="1"/>
      <c r="H1154" s="7">
        <f>IFERROR(VLOOKUP($C1154&amp;":"&amp;$D1154, Region!$D:$K, 2, FALSE), "")</f>
        <v>35.825055999999996</v>
      </c>
      <c r="I1154" s="7">
        <f>IFERROR(VLOOKUP($C1154&amp;":"&amp;$D1154, Region!$D:$K, 3, FALSE), "")</f>
        <v>128.741544</v>
      </c>
      <c r="J1154" s="7">
        <f>IFERROR(VLOOKUP($C1154&amp;":"&amp;$D1154, Region!$D:$K, 7, FALSE), "")</f>
        <v>1.34</v>
      </c>
      <c r="K1154" s="7">
        <f>IFERROR(VLOOKUP($C1154&amp;":"&amp;$D1154, Region!$D:$K, 8, FALSE), "")</f>
        <v>16.18</v>
      </c>
      <c r="L1154" s="1"/>
      <c r="M1154" s="13">
        <f t="shared" si="122"/>
        <v>1.3946649272999936</v>
      </c>
      <c r="N1154" s="13">
        <f t="shared" si="123"/>
        <v>-0.79256686550813282</v>
      </c>
      <c r="O1154" s="13">
        <f t="shared" si="124"/>
        <v>0.79278080518420568</v>
      </c>
      <c r="P1154" s="13">
        <f t="shared" si="125"/>
        <v>-0.15461831913541968</v>
      </c>
      <c r="Q1154" s="13">
        <f t="shared" si="126"/>
        <v>-0.21627882019796993</v>
      </c>
      <c r="R1154" s="13">
        <f t="shared" si="127"/>
        <v>-0.69359826881477427</v>
      </c>
      <c r="S1154" s="14">
        <f t="shared" si="128"/>
        <v>1</v>
      </c>
    </row>
    <row r="1155" spans="1:19" x14ac:dyDescent="0.45">
      <c r="A1155" s="1">
        <v>1989</v>
      </c>
      <c r="B1155" s="1" t="s">
        <v>23</v>
      </c>
      <c r="C1155" s="1" t="s">
        <v>166</v>
      </c>
      <c r="D1155" s="1" t="s">
        <v>167</v>
      </c>
      <c r="E1155" s="2">
        <v>43887</v>
      </c>
      <c r="F1155" s="1" t="s">
        <v>27</v>
      </c>
      <c r="G1155" s="1"/>
      <c r="H1155" s="7">
        <f>IFERROR(VLOOKUP($C1155&amp;":"&amp;$D1155, Region!$D:$K, 2, FALSE), "")</f>
        <v>35.825055999999996</v>
      </c>
      <c r="I1155" s="7">
        <f>IFERROR(VLOOKUP($C1155&amp;":"&amp;$D1155, Region!$D:$K, 3, FALSE), "")</f>
        <v>128.741544</v>
      </c>
      <c r="J1155" s="7">
        <f>IFERROR(VLOOKUP($C1155&amp;":"&amp;$D1155, Region!$D:$K, 7, FALSE), "")</f>
        <v>1.34</v>
      </c>
      <c r="K1155" s="7">
        <f>IFERROR(VLOOKUP($C1155&amp;":"&amp;$D1155, Region!$D:$K, 8, FALSE), "")</f>
        <v>16.18</v>
      </c>
      <c r="L1155" s="1"/>
      <c r="M1155" s="13">
        <f t="shared" si="122"/>
        <v>0.72418676176232</v>
      </c>
      <c r="N1155" s="13">
        <f t="shared" si="123"/>
        <v>-0.79256686550813282</v>
      </c>
      <c r="O1155" s="13">
        <f t="shared" si="124"/>
        <v>0.79278080518420568</v>
      </c>
      <c r="P1155" s="13">
        <f t="shared" si="125"/>
        <v>-0.15461831913541968</v>
      </c>
      <c r="Q1155" s="13">
        <f t="shared" si="126"/>
        <v>-0.21627882019796993</v>
      </c>
      <c r="R1155" s="13">
        <f t="shared" si="127"/>
        <v>-0.69359826881477427</v>
      </c>
      <c r="S1155" s="14">
        <f t="shared" si="128"/>
        <v>1</v>
      </c>
    </row>
    <row r="1156" spans="1:19" x14ac:dyDescent="0.45">
      <c r="A1156" s="1">
        <v>2004</v>
      </c>
      <c r="B1156" s="1" t="s">
        <v>23</v>
      </c>
      <c r="C1156" s="1" t="s">
        <v>166</v>
      </c>
      <c r="D1156" s="1" t="s">
        <v>167</v>
      </c>
      <c r="E1156" s="2">
        <v>43887</v>
      </c>
      <c r="F1156" s="1" t="s">
        <v>27</v>
      </c>
      <c r="G1156" s="1"/>
      <c r="H1156" s="7">
        <f>IFERROR(VLOOKUP($C1156&amp;":"&amp;$D1156, Region!$D:$K, 2, FALSE), "")</f>
        <v>35.825055999999996</v>
      </c>
      <c r="I1156" s="7">
        <f>IFERROR(VLOOKUP($C1156&amp;":"&amp;$D1156, Region!$D:$K, 3, FALSE), "")</f>
        <v>128.741544</v>
      </c>
      <c r="J1156" s="7">
        <f>IFERROR(VLOOKUP($C1156&amp;":"&amp;$D1156, Region!$D:$K, 7, FALSE), "")</f>
        <v>1.34</v>
      </c>
      <c r="K1156" s="7">
        <f>IFERROR(VLOOKUP($C1156&amp;":"&amp;$D1156, Region!$D:$K, 8, FALSE), "")</f>
        <v>16.18</v>
      </c>
      <c r="L1156" s="1"/>
      <c r="M1156" s="13">
        <f t="shared" si="122"/>
        <v>1.4978154143057896</v>
      </c>
      <c r="N1156" s="13">
        <f t="shared" si="123"/>
        <v>-0.79256686550813282</v>
      </c>
      <c r="O1156" s="13">
        <f t="shared" si="124"/>
        <v>0.79278080518420568</v>
      </c>
      <c r="P1156" s="13">
        <f t="shared" si="125"/>
        <v>-0.15461831913541968</v>
      </c>
      <c r="Q1156" s="13">
        <f t="shared" si="126"/>
        <v>-0.21627882019796993</v>
      </c>
      <c r="R1156" s="13">
        <f t="shared" si="127"/>
        <v>-0.69359826881477427</v>
      </c>
      <c r="S1156" s="14">
        <f t="shared" si="128"/>
        <v>1</v>
      </c>
    </row>
    <row r="1157" spans="1:19" x14ac:dyDescent="0.45">
      <c r="A1157" s="1">
        <v>1948</v>
      </c>
      <c r="B1157" s="1" t="s">
        <v>23</v>
      </c>
      <c r="C1157" s="1" t="s">
        <v>166</v>
      </c>
      <c r="D1157" s="1" t="s">
        <v>167</v>
      </c>
      <c r="E1157" s="2">
        <v>43887</v>
      </c>
      <c r="F1157" s="1" t="s">
        <v>27</v>
      </c>
      <c r="G1157" s="1"/>
      <c r="H1157" s="7">
        <f>IFERROR(VLOOKUP($C1157&amp;":"&amp;$D1157, Region!$D:$K, 2, FALSE), "")</f>
        <v>35.825055999999996</v>
      </c>
      <c r="I1157" s="7">
        <f>IFERROR(VLOOKUP($C1157&amp;":"&amp;$D1157, Region!$D:$K, 3, FALSE), "")</f>
        <v>128.741544</v>
      </c>
      <c r="J1157" s="7">
        <f>IFERROR(VLOOKUP($C1157&amp;":"&amp;$D1157, Region!$D:$K, 7, FALSE), "")</f>
        <v>1.34</v>
      </c>
      <c r="K1157" s="7">
        <f>IFERROR(VLOOKUP($C1157&amp;":"&amp;$D1157, Region!$D:$K, 8, FALSE), "")</f>
        <v>16.18</v>
      </c>
      <c r="L1157" s="1"/>
      <c r="M1157" s="13">
        <f t="shared" ref="M1157:M1220" si="129">(A1157-A$1)/A$2</f>
        <v>-1.3903982218564968</v>
      </c>
      <c r="N1157" s="13">
        <f t="shared" ref="N1157:N1220" si="130">(H1157-H$1)/H$2</f>
        <v>-0.79256686550813282</v>
      </c>
      <c r="O1157" s="13">
        <f t="shared" ref="O1157:O1220" si="131">(I1157-I$1)/I$2</f>
        <v>0.79278080518420568</v>
      </c>
      <c r="P1157" s="13">
        <f t="shared" ref="P1157:P1220" si="132">(J1157-J$1)/J$2</f>
        <v>-0.15461831913541968</v>
      </c>
      <c r="Q1157" s="13">
        <f t="shared" ref="Q1157:Q1220" si="133">(K1157-K$1)/K$2</f>
        <v>-0.21627882019796993</v>
      </c>
      <c r="R1157" s="13">
        <f t="shared" ref="R1157:R1220" si="134">(E1157-E$1)/E$2</f>
        <v>-0.69359826881477427</v>
      </c>
      <c r="S1157" s="14">
        <f t="shared" ref="S1157:S1220" si="135">IF(F1157="released", 1, 0)</f>
        <v>1</v>
      </c>
    </row>
    <row r="1158" spans="1:19" x14ac:dyDescent="0.45">
      <c r="A1158" s="1">
        <v>1994</v>
      </c>
      <c r="B1158" s="1" t="s">
        <v>23</v>
      </c>
      <c r="C1158" s="1" t="s">
        <v>166</v>
      </c>
      <c r="D1158" s="1" t="s">
        <v>167</v>
      </c>
      <c r="E1158" s="2">
        <v>43887</v>
      </c>
      <c r="F1158" s="1" t="s">
        <v>45</v>
      </c>
      <c r="G1158" s="1"/>
      <c r="H1158" s="7">
        <f>IFERROR(VLOOKUP($C1158&amp;":"&amp;$D1158, Region!$D:$K, 2, FALSE), "")</f>
        <v>35.825055999999996</v>
      </c>
      <c r="I1158" s="7">
        <f>IFERROR(VLOOKUP($C1158&amp;":"&amp;$D1158, Region!$D:$K, 3, FALSE), "")</f>
        <v>128.741544</v>
      </c>
      <c r="J1158" s="7">
        <f>IFERROR(VLOOKUP($C1158&amp;":"&amp;$D1158, Region!$D:$K, 7, FALSE), "")</f>
        <v>1.34</v>
      </c>
      <c r="K1158" s="7">
        <f>IFERROR(VLOOKUP($C1158&amp;":"&amp;$D1158, Region!$D:$K, 8, FALSE), "")</f>
        <v>16.18</v>
      </c>
      <c r="L1158" s="1"/>
      <c r="M1158" s="13">
        <f t="shared" si="129"/>
        <v>0.98206297927680974</v>
      </c>
      <c r="N1158" s="13">
        <f t="shared" si="130"/>
        <v>-0.79256686550813282</v>
      </c>
      <c r="O1158" s="13">
        <f t="shared" si="131"/>
        <v>0.79278080518420568</v>
      </c>
      <c r="P1158" s="13">
        <f t="shared" si="132"/>
        <v>-0.15461831913541968</v>
      </c>
      <c r="Q1158" s="13">
        <f t="shared" si="133"/>
        <v>-0.21627882019796993</v>
      </c>
      <c r="R1158" s="13">
        <f t="shared" si="134"/>
        <v>-0.69359826881477427</v>
      </c>
      <c r="S1158" s="14">
        <f t="shared" si="135"/>
        <v>0</v>
      </c>
    </row>
    <row r="1159" spans="1:19" x14ac:dyDescent="0.45">
      <c r="A1159" s="1">
        <v>1967</v>
      </c>
      <c r="B1159" s="1" t="s">
        <v>23</v>
      </c>
      <c r="C1159" s="1" t="s">
        <v>166</v>
      </c>
      <c r="D1159" s="1" t="s">
        <v>167</v>
      </c>
      <c r="E1159" s="2">
        <v>43887</v>
      </c>
      <c r="F1159" s="1" t="s">
        <v>45</v>
      </c>
      <c r="G1159" s="1"/>
      <c r="H1159" s="7">
        <f>IFERROR(VLOOKUP($C1159&amp;":"&amp;$D1159, Region!$D:$K, 2, FALSE), "")</f>
        <v>35.825055999999996</v>
      </c>
      <c r="I1159" s="7">
        <f>IFERROR(VLOOKUP($C1159&amp;":"&amp;$D1159, Region!$D:$K, 3, FALSE), "")</f>
        <v>128.741544</v>
      </c>
      <c r="J1159" s="7">
        <f>IFERROR(VLOOKUP($C1159&amp;":"&amp;$D1159, Region!$D:$K, 7, FALSE), "")</f>
        <v>1.34</v>
      </c>
      <c r="K1159" s="7">
        <f>IFERROR(VLOOKUP($C1159&amp;":"&amp;$D1159, Region!$D:$K, 8, FALSE), "")</f>
        <v>16.18</v>
      </c>
      <c r="L1159" s="1"/>
      <c r="M1159" s="13">
        <f t="shared" si="129"/>
        <v>-0.41046859530143531</v>
      </c>
      <c r="N1159" s="13">
        <f t="shared" si="130"/>
        <v>-0.79256686550813282</v>
      </c>
      <c r="O1159" s="13">
        <f t="shared" si="131"/>
        <v>0.79278080518420568</v>
      </c>
      <c r="P1159" s="13">
        <f t="shared" si="132"/>
        <v>-0.15461831913541968</v>
      </c>
      <c r="Q1159" s="13">
        <f t="shared" si="133"/>
        <v>-0.21627882019796993</v>
      </c>
      <c r="R1159" s="13">
        <f t="shared" si="134"/>
        <v>-0.69359826881477427</v>
      </c>
      <c r="S1159" s="14">
        <f t="shared" si="135"/>
        <v>0</v>
      </c>
    </row>
    <row r="1160" spans="1:19" x14ac:dyDescent="0.45">
      <c r="A1160" s="1">
        <v>1967</v>
      </c>
      <c r="B1160" s="1" t="s">
        <v>23</v>
      </c>
      <c r="C1160" s="1" t="s">
        <v>166</v>
      </c>
      <c r="D1160" s="1" t="s">
        <v>167</v>
      </c>
      <c r="E1160" s="2">
        <v>43887</v>
      </c>
      <c r="F1160" s="1" t="s">
        <v>45</v>
      </c>
      <c r="G1160" s="1"/>
      <c r="H1160" s="7">
        <f>IFERROR(VLOOKUP($C1160&amp;":"&amp;$D1160, Region!$D:$K, 2, FALSE), "")</f>
        <v>35.825055999999996</v>
      </c>
      <c r="I1160" s="7">
        <f>IFERROR(VLOOKUP($C1160&amp;":"&amp;$D1160, Region!$D:$K, 3, FALSE), "")</f>
        <v>128.741544</v>
      </c>
      <c r="J1160" s="7">
        <f>IFERROR(VLOOKUP($C1160&amp;":"&amp;$D1160, Region!$D:$K, 7, FALSE), "")</f>
        <v>1.34</v>
      </c>
      <c r="K1160" s="7">
        <f>IFERROR(VLOOKUP($C1160&amp;":"&amp;$D1160, Region!$D:$K, 8, FALSE), "")</f>
        <v>16.18</v>
      </c>
      <c r="L1160" s="1"/>
      <c r="M1160" s="13">
        <f t="shared" si="129"/>
        <v>-0.41046859530143531</v>
      </c>
      <c r="N1160" s="13">
        <f t="shared" si="130"/>
        <v>-0.79256686550813282</v>
      </c>
      <c r="O1160" s="13">
        <f t="shared" si="131"/>
        <v>0.79278080518420568</v>
      </c>
      <c r="P1160" s="13">
        <f t="shared" si="132"/>
        <v>-0.15461831913541968</v>
      </c>
      <c r="Q1160" s="13">
        <f t="shared" si="133"/>
        <v>-0.21627882019796993</v>
      </c>
      <c r="R1160" s="13">
        <f t="shared" si="134"/>
        <v>-0.69359826881477427</v>
      </c>
      <c r="S1160" s="14">
        <f t="shared" si="135"/>
        <v>0</v>
      </c>
    </row>
    <row r="1161" spans="1:19" x14ac:dyDescent="0.45">
      <c r="A1161" s="1">
        <v>1997</v>
      </c>
      <c r="B1161" s="1" t="s">
        <v>23</v>
      </c>
      <c r="C1161" s="1" t="s">
        <v>166</v>
      </c>
      <c r="D1161" s="1" t="s">
        <v>167</v>
      </c>
      <c r="E1161" s="2">
        <v>43887</v>
      </c>
      <c r="F1161" s="1" t="s">
        <v>45</v>
      </c>
      <c r="G1161" s="1"/>
      <c r="H1161" s="7">
        <f>IFERROR(VLOOKUP($C1161&amp;":"&amp;$D1161, Region!$D:$K, 2, FALSE), "")</f>
        <v>35.825055999999996</v>
      </c>
      <c r="I1161" s="7">
        <f>IFERROR(VLOOKUP($C1161&amp;":"&amp;$D1161, Region!$D:$K, 3, FALSE), "")</f>
        <v>128.741544</v>
      </c>
      <c r="J1161" s="7">
        <f>IFERROR(VLOOKUP($C1161&amp;":"&amp;$D1161, Region!$D:$K, 7, FALSE), "")</f>
        <v>1.34</v>
      </c>
      <c r="K1161" s="7">
        <f>IFERROR(VLOOKUP($C1161&amp;":"&amp;$D1161, Region!$D:$K, 8, FALSE), "")</f>
        <v>16.18</v>
      </c>
      <c r="L1161" s="1"/>
      <c r="M1161" s="13">
        <f t="shared" si="129"/>
        <v>1.1367887097855036</v>
      </c>
      <c r="N1161" s="13">
        <f t="shared" si="130"/>
        <v>-0.79256686550813282</v>
      </c>
      <c r="O1161" s="13">
        <f t="shared" si="131"/>
        <v>0.79278080518420568</v>
      </c>
      <c r="P1161" s="13">
        <f t="shared" si="132"/>
        <v>-0.15461831913541968</v>
      </c>
      <c r="Q1161" s="13">
        <f t="shared" si="133"/>
        <v>-0.21627882019796993</v>
      </c>
      <c r="R1161" s="13">
        <f t="shared" si="134"/>
        <v>-0.69359826881477427</v>
      </c>
      <c r="S1161" s="14">
        <f t="shared" si="135"/>
        <v>0</v>
      </c>
    </row>
    <row r="1162" spans="1:19" x14ac:dyDescent="0.45">
      <c r="A1162" s="1">
        <v>1969</v>
      </c>
      <c r="B1162" s="1" t="s">
        <v>23</v>
      </c>
      <c r="C1162" s="1" t="s">
        <v>166</v>
      </c>
      <c r="D1162" s="1" t="s">
        <v>167</v>
      </c>
      <c r="E1162" s="2">
        <v>43887</v>
      </c>
      <c r="F1162" s="1" t="s">
        <v>45</v>
      </c>
      <c r="G1162" s="1"/>
      <c r="H1162" s="7">
        <f>IFERROR(VLOOKUP($C1162&amp;":"&amp;$D1162, Region!$D:$K, 2, FALSE), "")</f>
        <v>35.825055999999996</v>
      </c>
      <c r="I1162" s="7">
        <f>IFERROR(VLOOKUP($C1162&amp;":"&amp;$D1162, Region!$D:$K, 3, FALSE), "")</f>
        <v>128.741544</v>
      </c>
      <c r="J1162" s="7">
        <f>IFERROR(VLOOKUP($C1162&amp;":"&amp;$D1162, Region!$D:$K, 7, FALSE), "")</f>
        <v>1.34</v>
      </c>
      <c r="K1162" s="7">
        <f>IFERROR(VLOOKUP($C1162&amp;":"&amp;$D1162, Region!$D:$K, 8, FALSE), "")</f>
        <v>16.18</v>
      </c>
      <c r="L1162" s="1"/>
      <c r="M1162" s="13">
        <f t="shared" si="129"/>
        <v>-0.30731810829563938</v>
      </c>
      <c r="N1162" s="13">
        <f t="shared" si="130"/>
        <v>-0.79256686550813282</v>
      </c>
      <c r="O1162" s="13">
        <f t="shared" si="131"/>
        <v>0.79278080518420568</v>
      </c>
      <c r="P1162" s="13">
        <f t="shared" si="132"/>
        <v>-0.15461831913541968</v>
      </c>
      <c r="Q1162" s="13">
        <f t="shared" si="133"/>
        <v>-0.21627882019796993</v>
      </c>
      <c r="R1162" s="13">
        <f t="shared" si="134"/>
        <v>-0.69359826881477427</v>
      </c>
      <c r="S1162" s="14">
        <f t="shared" si="135"/>
        <v>0</v>
      </c>
    </row>
    <row r="1163" spans="1:19" x14ac:dyDescent="0.45">
      <c r="A1163" s="1">
        <v>1969</v>
      </c>
      <c r="B1163" s="1" t="s">
        <v>23</v>
      </c>
      <c r="C1163" s="1" t="s">
        <v>166</v>
      </c>
      <c r="D1163" s="1" t="s">
        <v>167</v>
      </c>
      <c r="E1163" s="2">
        <v>43887</v>
      </c>
      <c r="F1163" s="1" t="s">
        <v>45</v>
      </c>
      <c r="G1163" s="1"/>
      <c r="H1163" s="7">
        <f>IFERROR(VLOOKUP($C1163&amp;":"&amp;$D1163, Region!$D:$K, 2, FALSE), "")</f>
        <v>35.825055999999996</v>
      </c>
      <c r="I1163" s="7">
        <f>IFERROR(VLOOKUP($C1163&amp;":"&amp;$D1163, Region!$D:$K, 3, FALSE), "")</f>
        <v>128.741544</v>
      </c>
      <c r="J1163" s="7">
        <f>IFERROR(VLOOKUP($C1163&amp;":"&amp;$D1163, Region!$D:$K, 7, FALSE), "")</f>
        <v>1.34</v>
      </c>
      <c r="K1163" s="7">
        <f>IFERROR(VLOOKUP($C1163&amp;":"&amp;$D1163, Region!$D:$K, 8, FALSE), "")</f>
        <v>16.18</v>
      </c>
      <c r="L1163" s="1"/>
      <c r="M1163" s="13">
        <f t="shared" si="129"/>
        <v>-0.30731810829563938</v>
      </c>
      <c r="N1163" s="13">
        <f t="shared" si="130"/>
        <v>-0.79256686550813282</v>
      </c>
      <c r="O1163" s="13">
        <f t="shared" si="131"/>
        <v>0.79278080518420568</v>
      </c>
      <c r="P1163" s="13">
        <f t="shared" si="132"/>
        <v>-0.15461831913541968</v>
      </c>
      <c r="Q1163" s="13">
        <f t="shared" si="133"/>
        <v>-0.21627882019796993</v>
      </c>
      <c r="R1163" s="13">
        <f t="shared" si="134"/>
        <v>-0.69359826881477427</v>
      </c>
      <c r="S1163" s="14">
        <f t="shared" si="135"/>
        <v>0</v>
      </c>
    </row>
    <row r="1164" spans="1:19" x14ac:dyDescent="0.45">
      <c r="A1164" s="1">
        <v>1991</v>
      </c>
      <c r="B1164" s="1" t="s">
        <v>23</v>
      </c>
      <c r="C1164" s="1" t="s">
        <v>166</v>
      </c>
      <c r="D1164" s="1" t="s">
        <v>167</v>
      </c>
      <c r="E1164" s="2">
        <v>43887</v>
      </c>
      <c r="F1164" s="1" t="s">
        <v>45</v>
      </c>
      <c r="G1164" s="1"/>
      <c r="H1164" s="7">
        <f>IFERROR(VLOOKUP($C1164&amp;":"&amp;$D1164, Region!$D:$K, 2, FALSE), "")</f>
        <v>35.825055999999996</v>
      </c>
      <c r="I1164" s="7">
        <f>IFERROR(VLOOKUP($C1164&amp;":"&amp;$D1164, Region!$D:$K, 3, FALSE), "")</f>
        <v>128.741544</v>
      </c>
      <c r="J1164" s="7">
        <f>IFERROR(VLOOKUP($C1164&amp;":"&amp;$D1164, Region!$D:$K, 7, FALSE), "")</f>
        <v>1.34</v>
      </c>
      <c r="K1164" s="7">
        <f>IFERROR(VLOOKUP($C1164&amp;":"&amp;$D1164, Region!$D:$K, 8, FALSE), "")</f>
        <v>16.18</v>
      </c>
      <c r="L1164" s="1"/>
      <c r="M1164" s="13">
        <f t="shared" si="129"/>
        <v>0.82733724876811587</v>
      </c>
      <c r="N1164" s="13">
        <f t="shared" si="130"/>
        <v>-0.79256686550813282</v>
      </c>
      <c r="O1164" s="13">
        <f t="shared" si="131"/>
        <v>0.79278080518420568</v>
      </c>
      <c r="P1164" s="13">
        <f t="shared" si="132"/>
        <v>-0.15461831913541968</v>
      </c>
      <c r="Q1164" s="13">
        <f t="shared" si="133"/>
        <v>-0.21627882019796993</v>
      </c>
      <c r="R1164" s="13">
        <f t="shared" si="134"/>
        <v>-0.69359826881477427</v>
      </c>
      <c r="S1164" s="14">
        <f t="shared" si="135"/>
        <v>0</v>
      </c>
    </row>
    <row r="1165" spans="1:19" x14ac:dyDescent="0.45">
      <c r="A1165" s="1">
        <v>1951</v>
      </c>
      <c r="B1165" s="1" t="s">
        <v>23</v>
      </c>
      <c r="C1165" s="1" t="s">
        <v>166</v>
      </c>
      <c r="D1165" s="1" t="s">
        <v>167</v>
      </c>
      <c r="E1165" s="2">
        <v>43887</v>
      </c>
      <c r="F1165" s="1" t="s">
        <v>45</v>
      </c>
      <c r="G1165" s="1"/>
      <c r="H1165" s="7">
        <f>IFERROR(VLOOKUP($C1165&amp;":"&amp;$D1165, Region!$D:$K, 2, FALSE), "")</f>
        <v>35.825055999999996</v>
      </c>
      <c r="I1165" s="7">
        <f>IFERROR(VLOOKUP($C1165&amp;":"&amp;$D1165, Region!$D:$K, 3, FALSE), "")</f>
        <v>128.741544</v>
      </c>
      <c r="J1165" s="7">
        <f>IFERROR(VLOOKUP($C1165&amp;":"&amp;$D1165, Region!$D:$K, 7, FALSE), "")</f>
        <v>1.34</v>
      </c>
      <c r="K1165" s="7">
        <f>IFERROR(VLOOKUP($C1165&amp;":"&amp;$D1165, Region!$D:$K, 8, FALSE), "")</f>
        <v>16.18</v>
      </c>
      <c r="L1165" s="1"/>
      <c r="M1165" s="13">
        <f t="shared" si="129"/>
        <v>-1.2356724913478028</v>
      </c>
      <c r="N1165" s="13">
        <f t="shared" si="130"/>
        <v>-0.79256686550813282</v>
      </c>
      <c r="O1165" s="13">
        <f t="shared" si="131"/>
        <v>0.79278080518420568</v>
      </c>
      <c r="P1165" s="13">
        <f t="shared" si="132"/>
        <v>-0.15461831913541968</v>
      </c>
      <c r="Q1165" s="13">
        <f t="shared" si="133"/>
        <v>-0.21627882019796993</v>
      </c>
      <c r="R1165" s="13">
        <f t="shared" si="134"/>
        <v>-0.69359826881477427</v>
      </c>
      <c r="S1165" s="14">
        <f t="shared" si="135"/>
        <v>0</v>
      </c>
    </row>
    <row r="1166" spans="1:19" x14ac:dyDescent="0.45">
      <c r="A1166" s="1">
        <v>1956</v>
      </c>
      <c r="B1166" s="1" t="s">
        <v>23</v>
      </c>
      <c r="C1166" s="1" t="s">
        <v>166</v>
      </c>
      <c r="D1166" s="1" t="s">
        <v>167</v>
      </c>
      <c r="E1166" s="2">
        <v>43887</v>
      </c>
      <c r="F1166" s="1" t="s">
        <v>45</v>
      </c>
      <c r="G1166" s="1"/>
      <c r="H1166" s="7">
        <f>IFERROR(VLOOKUP($C1166&amp;":"&amp;$D1166, Region!$D:$K, 2, FALSE), "")</f>
        <v>35.825055999999996</v>
      </c>
      <c r="I1166" s="7">
        <f>IFERROR(VLOOKUP($C1166&amp;":"&amp;$D1166, Region!$D:$K, 3, FALSE), "")</f>
        <v>128.741544</v>
      </c>
      <c r="J1166" s="7">
        <f>IFERROR(VLOOKUP($C1166&amp;":"&amp;$D1166, Region!$D:$K, 7, FALSE), "")</f>
        <v>1.34</v>
      </c>
      <c r="K1166" s="7">
        <f>IFERROR(VLOOKUP($C1166&amp;":"&amp;$D1166, Region!$D:$K, 8, FALSE), "")</f>
        <v>16.18</v>
      </c>
      <c r="L1166" s="1"/>
      <c r="M1166" s="13">
        <f t="shared" si="129"/>
        <v>-0.97779627383331302</v>
      </c>
      <c r="N1166" s="13">
        <f t="shared" si="130"/>
        <v>-0.79256686550813282</v>
      </c>
      <c r="O1166" s="13">
        <f t="shared" si="131"/>
        <v>0.79278080518420568</v>
      </c>
      <c r="P1166" s="13">
        <f t="shared" si="132"/>
        <v>-0.15461831913541968</v>
      </c>
      <c r="Q1166" s="13">
        <f t="shared" si="133"/>
        <v>-0.21627882019796993</v>
      </c>
      <c r="R1166" s="13">
        <f t="shared" si="134"/>
        <v>-0.69359826881477427</v>
      </c>
      <c r="S1166" s="14">
        <f t="shared" si="135"/>
        <v>0</v>
      </c>
    </row>
    <row r="1167" spans="1:19" x14ac:dyDescent="0.45">
      <c r="A1167" s="1">
        <v>1970</v>
      </c>
      <c r="B1167" s="1" t="s">
        <v>23</v>
      </c>
      <c r="C1167" s="1" t="s">
        <v>166</v>
      </c>
      <c r="D1167" s="1" t="s">
        <v>167</v>
      </c>
      <c r="E1167" s="2">
        <v>43887</v>
      </c>
      <c r="F1167" s="1" t="s">
        <v>45</v>
      </c>
      <c r="G1167" s="1"/>
      <c r="H1167" s="7">
        <f>IFERROR(VLOOKUP($C1167&amp;":"&amp;$D1167, Region!$D:$K, 2, FALSE), "")</f>
        <v>35.825055999999996</v>
      </c>
      <c r="I1167" s="7">
        <f>IFERROR(VLOOKUP($C1167&amp;":"&amp;$D1167, Region!$D:$K, 3, FALSE), "")</f>
        <v>128.741544</v>
      </c>
      <c r="J1167" s="7">
        <f>IFERROR(VLOOKUP($C1167&amp;":"&amp;$D1167, Region!$D:$K, 7, FALSE), "")</f>
        <v>1.34</v>
      </c>
      <c r="K1167" s="7">
        <f>IFERROR(VLOOKUP($C1167&amp;":"&amp;$D1167, Region!$D:$K, 8, FALSE), "")</f>
        <v>16.18</v>
      </c>
      <c r="L1167" s="1"/>
      <c r="M1167" s="13">
        <f t="shared" si="129"/>
        <v>-0.25574286479274144</v>
      </c>
      <c r="N1167" s="13">
        <f t="shared" si="130"/>
        <v>-0.79256686550813282</v>
      </c>
      <c r="O1167" s="13">
        <f t="shared" si="131"/>
        <v>0.79278080518420568</v>
      </c>
      <c r="P1167" s="13">
        <f t="shared" si="132"/>
        <v>-0.15461831913541968</v>
      </c>
      <c r="Q1167" s="13">
        <f t="shared" si="133"/>
        <v>-0.21627882019796993</v>
      </c>
      <c r="R1167" s="13">
        <f t="shared" si="134"/>
        <v>-0.69359826881477427</v>
      </c>
      <c r="S1167" s="14">
        <f t="shared" si="135"/>
        <v>0</v>
      </c>
    </row>
    <row r="1168" spans="1:19" x14ac:dyDescent="0.45">
      <c r="A1168" s="1">
        <v>1960</v>
      </c>
      <c r="B1168" s="1" t="s">
        <v>23</v>
      </c>
      <c r="C1168" s="1" t="s">
        <v>166</v>
      </c>
      <c r="D1168" s="1" t="s">
        <v>167</v>
      </c>
      <c r="E1168" s="2">
        <v>43887</v>
      </c>
      <c r="F1168" s="1" t="s">
        <v>45</v>
      </c>
      <c r="G1168" s="1"/>
      <c r="H1168" s="7">
        <f>IFERROR(VLOOKUP($C1168&amp;":"&amp;$D1168, Region!$D:$K, 2, FALSE), "")</f>
        <v>35.825055999999996</v>
      </c>
      <c r="I1168" s="7">
        <f>IFERROR(VLOOKUP($C1168&amp;":"&amp;$D1168, Region!$D:$K, 3, FALSE), "")</f>
        <v>128.741544</v>
      </c>
      <c r="J1168" s="7">
        <f>IFERROR(VLOOKUP($C1168&amp;":"&amp;$D1168, Region!$D:$K, 7, FALSE), "")</f>
        <v>1.34</v>
      </c>
      <c r="K1168" s="7">
        <f>IFERROR(VLOOKUP($C1168&amp;":"&amp;$D1168, Region!$D:$K, 8, FALSE), "")</f>
        <v>16.18</v>
      </c>
      <c r="L1168" s="1"/>
      <c r="M1168" s="13">
        <f t="shared" si="129"/>
        <v>-0.77149529982172116</v>
      </c>
      <c r="N1168" s="13">
        <f t="shared" si="130"/>
        <v>-0.79256686550813282</v>
      </c>
      <c r="O1168" s="13">
        <f t="shared" si="131"/>
        <v>0.79278080518420568</v>
      </c>
      <c r="P1168" s="13">
        <f t="shared" si="132"/>
        <v>-0.15461831913541968</v>
      </c>
      <c r="Q1168" s="13">
        <f t="shared" si="133"/>
        <v>-0.21627882019796993</v>
      </c>
      <c r="R1168" s="13">
        <f t="shared" si="134"/>
        <v>-0.69359826881477427</v>
      </c>
      <c r="S1168" s="14">
        <f t="shared" si="135"/>
        <v>0</v>
      </c>
    </row>
    <row r="1169" spans="1:19" x14ac:dyDescent="0.45">
      <c r="A1169" s="1">
        <v>1963</v>
      </c>
      <c r="B1169" s="1" t="s">
        <v>23</v>
      </c>
      <c r="C1169" s="1" t="s">
        <v>166</v>
      </c>
      <c r="D1169" s="1" t="s">
        <v>167</v>
      </c>
      <c r="E1169" s="2">
        <v>43887</v>
      </c>
      <c r="F1169" s="1" t="s">
        <v>45</v>
      </c>
      <c r="G1169" s="1"/>
      <c r="H1169" s="7">
        <f>IFERROR(VLOOKUP($C1169&amp;":"&amp;$D1169, Region!$D:$K, 2, FALSE), "")</f>
        <v>35.825055999999996</v>
      </c>
      <c r="I1169" s="7">
        <f>IFERROR(VLOOKUP($C1169&amp;":"&amp;$D1169, Region!$D:$K, 3, FALSE), "")</f>
        <v>128.741544</v>
      </c>
      <c r="J1169" s="7">
        <f>IFERROR(VLOOKUP($C1169&amp;":"&amp;$D1169, Region!$D:$K, 7, FALSE), "")</f>
        <v>1.34</v>
      </c>
      <c r="K1169" s="7">
        <f>IFERROR(VLOOKUP($C1169&amp;":"&amp;$D1169, Region!$D:$K, 8, FALSE), "")</f>
        <v>16.18</v>
      </c>
      <c r="L1169" s="1"/>
      <c r="M1169" s="13">
        <f t="shared" si="129"/>
        <v>-0.61676956931302718</v>
      </c>
      <c r="N1169" s="13">
        <f t="shared" si="130"/>
        <v>-0.79256686550813282</v>
      </c>
      <c r="O1169" s="13">
        <f t="shared" si="131"/>
        <v>0.79278080518420568</v>
      </c>
      <c r="P1169" s="13">
        <f t="shared" si="132"/>
        <v>-0.15461831913541968</v>
      </c>
      <c r="Q1169" s="13">
        <f t="shared" si="133"/>
        <v>-0.21627882019796993</v>
      </c>
      <c r="R1169" s="13">
        <f t="shared" si="134"/>
        <v>-0.69359826881477427</v>
      </c>
      <c r="S1169" s="14">
        <f t="shared" si="135"/>
        <v>0</v>
      </c>
    </row>
    <row r="1170" spans="1:19" x14ac:dyDescent="0.45">
      <c r="A1170" s="1">
        <v>1958</v>
      </c>
      <c r="B1170" s="1" t="s">
        <v>23</v>
      </c>
      <c r="C1170" s="1" t="s">
        <v>166</v>
      </c>
      <c r="D1170" s="1" t="s">
        <v>167</v>
      </c>
      <c r="E1170" s="2">
        <v>43887</v>
      </c>
      <c r="F1170" s="1" t="s">
        <v>45</v>
      </c>
      <c r="G1170" s="1"/>
      <c r="H1170" s="7">
        <f>IFERROR(VLOOKUP($C1170&amp;":"&amp;$D1170, Region!$D:$K, 2, FALSE), "")</f>
        <v>35.825055999999996</v>
      </c>
      <c r="I1170" s="7">
        <f>IFERROR(VLOOKUP($C1170&amp;":"&amp;$D1170, Region!$D:$K, 3, FALSE), "")</f>
        <v>128.741544</v>
      </c>
      <c r="J1170" s="7">
        <f>IFERROR(VLOOKUP($C1170&amp;":"&amp;$D1170, Region!$D:$K, 7, FALSE), "")</f>
        <v>1.34</v>
      </c>
      <c r="K1170" s="7">
        <f>IFERROR(VLOOKUP($C1170&amp;":"&amp;$D1170, Region!$D:$K, 8, FALSE), "")</f>
        <v>16.18</v>
      </c>
      <c r="L1170" s="1"/>
      <c r="M1170" s="13">
        <f t="shared" si="129"/>
        <v>-0.87464578682751704</v>
      </c>
      <c r="N1170" s="13">
        <f t="shared" si="130"/>
        <v>-0.79256686550813282</v>
      </c>
      <c r="O1170" s="13">
        <f t="shared" si="131"/>
        <v>0.79278080518420568</v>
      </c>
      <c r="P1170" s="13">
        <f t="shared" si="132"/>
        <v>-0.15461831913541968</v>
      </c>
      <c r="Q1170" s="13">
        <f t="shared" si="133"/>
        <v>-0.21627882019796993</v>
      </c>
      <c r="R1170" s="13">
        <f t="shared" si="134"/>
        <v>-0.69359826881477427</v>
      </c>
      <c r="S1170" s="14">
        <f t="shared" si="135"/>
        <v>0</v>
      </c>
    </row>
    <row r="1171" spans="1:19" x14ac:dyDescent="0.45">
      <c r="A1171" s="1">
        <v>1995</v>
      </c>
      <c r="B1171" s="1" t="s">
        <v>23</v>
      </c>
      <c r="C1171" s="1" t="s">
        <v>166</v>
      </c>
      <c r="D1171" s="1" t="s">
        <v>167</v>
      </c>
      <c r="E1171" s="2">
        <v>43887</v>
      </c>
      <c r="F1171" s="1" t="s">
        <v>45</v>
      </c>
      <c r="G1171" s="1"/>
      <c r="H1171" s="7">
        <f>IFERROR(VLOOKUP($C1171&amp;":"&amp;$D1171, Region!$D:$K, 2, FALSE), "")</f>
        <v>35.825055999999996</v>
      </c>
      <c r="I1171" s="7">
        <f>IFERROR(VLOOKUP($C1171&amp;":"&amp;$D1171, Region!$D:$K, 3, FALSE), "")</f>
        <v>128.741544</v>
      </c>
      <c r="J1171" s="7">
        <f>IFERROR(VLOOKUP($C1171&amp;":"&amp;$D1171, Region!$D:$K, 7, FALSE), "")</f>
        <v>1.34</v>
      </c>
      <c r="K1171" s="7">
        <f>IFERROR(VLOOKUP($C1171&amp;":"&amp;$D1171, Region!$D:$K, 8, FALSE), "")</f>
        <v>16.18</v>
      </c>
      <c r="L1171" s="1"/>
      <c r="M1171" s="13">
        <f t="shared" si="129"/>
        <v>1.0336382227797078</v>
      </c>
      <c r="N1171" s="13">
        <f t="shared" si="130"/>
        <v>-0.79256686550813282</v>
      </c>
      <c r="O1171" s="13">
        <f t="shared" si="131"/>
        <v>0.79278080518420568</v>
      </c>
      <c r="P1171" s="13">
        <f t="shared" si="132"/>
        <v>-0.15461831913541968</v>
      </c>
      <c r="Q1171" s="13">
        <f t="shared" si="133"/>
        <v>-0.21627882019796993</v>
      </c>
      <c r="R1171" s="13">
        <f t="shared" si="134"/>
        <v>-0.69359826881477427</v>
      </c>
      <c r="S1171" s="14">
        <f t="shared" si="135"/>
        <v>0</v>
      </c>
    </row>
    <row r="1172" spans="1:19" x14ac:dyDescent="0.45">
      <c r="A1172" s="1">
        <v>1964</v>
      </c>
      <c r="B1172" s="1" t="s">
        <v>23</v>
      </c>
      <c r="C1172" s="1" t="s">
        <v>166</v>
      </c>
      <c r="D1172" s="1" t="s">
        <v>167</v>
      </c>
      <c r="E1172" s="2">
        <v>43887</v>
      </c>
      <c r="F1172" s="1" t="s">
        <v>45</v>
      </c>
      <c r="G1172" s="1"/>
      <c r="H1172" s="7">
        <f>IFERROR(VLOOKUP($C1172&amp;":"&amp;$D1172, Region!$D:$K, 2, FALSE), "")</f>
        <v>35.825055999999996</v>
      </c>
      <c r="I1172" s="7">
        <f>IFERROR(VLOOKUP($C1172&amp;":"&amp;$D1172, Region!$D:$K, 3, FALSE), "")</f>
        <v>128.741544</v>
      </c>
      <c r="J1172" s="7">
        <f>IFERROR(VLOOKUP($C1172&amp;":"&amp;$D1172, Region!$D:$K, 7, FALSE), "")</f>
        <v>1.34</v>
      </c>
      <c r="K1172" s="7">
        <f>IFERROR(VLOOKUP($C1172&amp;":"&amp;$D1172, Region!$D:$K, 8, FALSE), "")</f>
        <v>16.18</v>
      </c>
      <c r="L1172" s="1"/>
      <c r="M1172" s="13">
        <f t="shared" si="129"/>
        <v>-0.56519432581012918</v>
      </c>
      <c r="N1172" s="13">
        <f t="shared" si="130"/>
        <v>-0.79256686550813282</v>
      </c>
      <c r="O1172" s="13">
        <f t="shared" si="131"/>
        <v>0.79278080518420568</v>
      </c>
      <c r="P1172" s="13">
        <f t="shared" si="132"/>
        <v>-0.15461831913541968</v>
      </c>
      <c r="Q1172" s="13">
        <f t="shared" si="133"/>
        <v>-0.21627882019796993</v>
      </c>
      <c r="R1172" s="13">
        <f t="shared" si="134"/>
        <v>-0.69359826881477427</v>
      </c>
      <c r="S1172" s="14">
        <f t="shared" si="135"/>
        <v>0</v>
      </c>
    </row>
    <row r="1173" spans="1:19" x14ac:dyDescent="0.45">
      <c r="A1173" s="1">
        <v>1995</v>
      </c>
      <c r="B1173" s="1" t="s">
        <v>23</v>
      </c>
      <c r="C1173" s="1" t="s">
        <v>166</v>
      </c>
      <c r="D1173" s="1" t="s">
        <v>167</v>
      </c>
      <c r="E1173" s="2">
        <v>43887</v>
      </c>
      <c r="F1173" s="1" t="s">
        <v>45</v>
      </c>
      <c r="G1173" s="1"/>
      <c r="H1173" s="7">
        <f>IFERROR(VLOOKUP($C1173&amp;":"&amp;$D1173, Region!$D:$K, 2, FALSE), "")</f>
        <v>35.825055999999996</v>
      </c>
      <c r="I1173" s="7">
        <f>IFERROR(VLOOKUP($C1173&amp;":"&amp;$D1173, Region!$D:$K, 3, FALSE), "")</f>
        <v>128.741544</v>
      </c>
      <c r="J1173" s="7">
        <f>IFERROR(VLOOKUP($C1173&amp;":"&amp;$D1173, Region!$D:$K, 7, FALSE), "")</f>
        <v>1.34</v>
      </c>
      <c r="K1173" s="7">
        <f>IFERROR(VLOOKUP($C1173&amp;":"&amp;$D1173, Region!$D:$K, 8, FALSE), "")</f>
        <v>16.18</v>
      </c>
      <c r="L1173" s="1"/>
      <c r="M1173" s="13">
        <f t="shared" si="129"/>
        <v>1.0336382227797078</v>
      </c>
      <c r="N1173" s="13">
        <f t="shared" si="130"/>
        <v>-0.79256686550813282</v>
      </c>
      <c r="O1173" s="13">
        <f t="shared" si="131"/>
        <v>0.79278080518420568</v>
      </c>
      <c r="P1173" s="13">
        <f t="shared" si="132"/>
        <v>-0.15461831913541968</v>
      </c>
      <c r="Q1173" s="13">
        <f t="shared" si="133"/>
        <v>-0.21627882019796993</v>
      </c>
      <c r="R1173" s="13">
        <f t="shared" si="134"/>
        <v>-0.69359826881477427</v>
      </c>
      <c r="S1173" s="14">
        <f t="shared" si="135"/>
        <v>0</v>
      </c>
    </row>
    <row r="1174" spans="1:19" x14ac:dyDescent="0.45">
      <c r="A1174" s="1">
        <v>1962</v>
      </c>
      <c r="B1174" s="1" t="s">
        <v>23</v>
      </c>
      <c r="C1174" s="1" t="s">
        <v>166</v>
      </c>
      <c r="D1174" s="1" t="s">
        <v>167</v>
      </c>
      <c r="E1174" s="2">
        <v>43887</v>
      </c>
      <c r="F1174" s="1" t="s">
        <v>45</v>
      </c>
      <c r="G1174" s="1"/>
      <c r="H1174" s="7">
        <f>IFERROR(VLOOKUP($C1174&amp;":"&amp;$D1174, Region!$D:$K, 2, FALSE), "")</f>
        <v>35.825055999999996</v>
      </c>
      <c r="I1174" s="7">
        <f>IFERROR(VLOOKUP($C1174&amp;":"&amp;$D1174, Region!$D:$K, 3, FALSE), "")</f>
        <v>128.741544</v>
      </c>
      <c r="J1174" s="7">
        <f>IFERROR(VLOOKUP($C1174&amp;":"&amp;$D1174, Region!$D:$K, 7, FALSE), "")</f>
        <v>1.34</v>
      </c>
      <c r="K1174" s="7">
        <f>IFERROR(VLOOKUP($C1174&amp;":"&amp;$D1174, Region!$D:$K, 8, FALSE), "")</f>
        <v>16.18</v>
      </c>
      <c r="L1174" s="1"/>
      <c r="M1174" s="13">
        <f t="shared" si="129"/>
        <v>-0.66834481281592517</v>
      </c>
      <c r="N1174" s="13">
        <f t="shared" si="130"/>
        <v>-0.79256686550813282</v>
      </c>
      <c r="O1174" s="13">
        <f t="shared" si="131"/>
        <v>0.79278080518420568</v>
      </c>
      <c r="P1174" s="13">
        <f t="shared" si="132"/>
        <v>-0.15461831913541968</v>
      </c>
      <c r="Q1174" s="13">
        <f t="shared" si="133"/>
        <v>-0.21627882019796993</v>
      </c>
      <c r="R1174" s="13">
        <f t="shared" si="134"/>
        <v>-0.69359826881477427</v>
      </c>
      <c r="S1174" s="14">
        <f t="shared" si="135"/>
        <v>0</v>
      </c>
    </row>
    <row r="1175" spans="1:19" x14ac:dyDescent="0.45">
      <c r="A1175" s="1">
        <v>1969</v>
      </c>
      <c r="B1175" s="1" t="s">
        <v>23</v>
      </c>
      <c r="C1175" s="1" t="s">
        <v>166</v>
      </c>
      <c r="D1175" s="1" t="s">
        <v>167</v>
      </c>
      <c r="E1175" s="2">
        <v>43887</v>
      </c>
      <c r="F1175" s="1" t="s">
        <v>45</v>
      </c>
      <c r="G1175" s="1"/>
      <c r="H1175" s="7">
        <f>IFERROR(VLOOKUP($C1175&amp;":"&amp;$D1175, Region!$D:$K, 2, FALSE), "")</f>
        <v>35.825055999999996</v>
      </c>
      <c r="I1175" s="7">
        <f>IFERROR(VLOOKUP($C1175&amp;":"&amp;$D1175, Region!$D:$K, 3, FALSE), "")</f>
        <v>128.741544</v>
      </c>
      <c r="J1175" s="7">
        <f>IFERROR(VLOOKUP($C1175&amp;":"&amp;$D1175, Region!$D:$K, 7, FALSE), "")</f>
        <v>1.34</v>
      </c>
      <c r="K1175" s="7">
        <f>IFERROR(VLOOKUP($C1175&amp;":"&amp;$D1175, Region!$D:$K, 8, FALSE), "")</f>
        <v>16.18</v>
      </c>
      <c r="L1175" s="1"/>
      <c r="M1175" s="13">
        <f t="shared" si="129"/>
        <v>-0.30731810829563938</v>
      </c>
      <c r="N1175" s="13">
        <f t="shared" si="130"/>
        <v>-0.79256686550813282</v>
      </c>
      <c r="O1175" s="13">
        <f t="shared" si="131"/>
        <v>0.79278080518420568</v>
      </c>
      <c r="P1175" s="13">
        <f t="shared" si="132"/>
        <v>-0.15461831913541968</v>
      </c>
      <c r="Q1175" s="13">
        <f t="shared" si="133"/>
        <v>-0.21627882019796993</v>
      </c>
      <c r="R1175" s="13">
        <f t="shared" si="134"/>
        <v>-0.69359826881477427</v>
      </c>
      <c r="S1175" s="14">
        <f t="shared" si="135"/>
        <v>0</v>
      </c>
    </row>
    <row r="1176" spans="1:19" x14ac:dyDescent="0.45">
      <c r="A1176" s="1">
        <v>1969</v>
      </c>
      <c r="B1176" s="1" t="s">
        <v>23</v>
      </c>
      <c r="C1176" s="1" t="s">
        <v>166</v>
      </c>
      <c r="D1176" s="1" t="s">
        <v>167</v>
      </c>
      <c r="E1176" s="2">
        <v>43887</v>
      </c>
      <c r="F1176" s="1" t="s">
        <v>27</v>
      </c>
      <c r="G1176" s="1"/>
      <c r="H1176" s="7">
        <f>IFERROR(VLOOKUP($C1176&amp;":"&amp;$D1176, Region!$D:$K, 2, FALSE), "")</f>
        <v>35.825055999999996</v>
      </c>
      <c r="I1176" s="7">
        <f>IFERROR(VLOOKUP($C1176&amp;":"&amp;$D1176, Region!$D:$K, 3, FALSE), "")</f>
        <v>128.741544</v>
      </c>
      <c r="J1176" s="7">
        <f>IFERROR(VLOOKUP($C1176&amp;":"&amp;$D1176, Region!$D:$K, 7, FALSE), "")</f>
        <v>1.34</v>
      </c>
      <c r="K1176" s="7">
        <f>IFERROR(VLOOKUP($C1176&amp;":"&amp;$D1176, Region!$D:$K, 8, FALSE), "")</f>
        <v>16.18</v>
      </c>
      <c r="L1176" s="1"/>
      <c r="M1176" s="13">
        <f t="shared" si="129"/>
        <v>-0.30731810829563938</v>
      </c>
      <c r="N1176" s="13">
        <f t="shared" si="130"/>
        <v>-0.79256686550813282</v>
      </c>
      <c r="O1176" s="13">
        <f t="shared" si="131"/>
        <v>0.79278080518420568</v>
      </c>
      <c r="P1176" s="13">
        <f t="shared" si="132"/>
        <v>-0.15461831913541968</v>
      </c>
      <c r="Q1176" s="13">
        <f t="shared" si="133"/>
        <v>-0.21627882019796993</v>
      </c>
      <c r="R1176" s="13">
        <f t="shared" si="134"/>
        <v>-0.69359826881477427</v>
      </c>
      <c r="S1176" s="14">
        <f t="shared" si="135"/>
        <v>1</v>
      </c>
    </row>
    <row r="1177" spans="1:19" x14ac:dyDescent="0.45">
      <c r="A1177" s="1">
        <v>1981</v>
      </c>
      <c r="B1177" s="1" t="s">
        <v>23</v>
      </c>
      <c r="C1177" s="1" t="s">
        <v>166</v>
      </c>
      <c r="D1177" s="1" t="s">
        <v>167</v>
      </c>
      <c r="E1177" s="2">
        <v>43887</v>
      </c>
      <c r="F1177" s="1" t="s">
        <v>45</v>
      </c>
      <c r="G1177" s="1"/>
      <c r="H1177" s="7">
        <f>IFERROR(VLOOKUP($C1177&amp;":"&amp;$D1177, Region!$D:$K, 2, FALSE), "")</f>
        <v>35.825055999999996</v>
      </c>
      <c r="I1177" s="7">
        <f>IFERROR(VLOOKUP($C1177&amp;":"&amp;$D1177, Region!$D:$K, 3, FALSE), "")</f>
        <v>128.741544</v>
      </c>
      <c r="J1177" s="7">
        <f>IFERROR(VLOOKUP($C1177&amp;":"&amp;$D1177, Region!$D:$K, 7, FALSE), "")</f>
        <v>1.34</v>
      </c>
      <c r="K1177" s="7">
        <f>IFERROR(VLOOKUP($C1177&amp;":"&amp;$D1177, Region!$D:$K, 8, FALSE), "")</f>
        <v>16.18</v>
      </c>
      <c r="L1177" s="1"/>
      <c r="M1177" s="13">
        <f t="shared" si="129"/>
        <v>0.31158481373913621</v>
      </c>
      <c r="N1177" s="13">
        <f t="shared" si="130"/>
        <v>-0.79256686550813282</v>
      </c>
      <c r="O1177" s="13">
        <f t="shared" si="131"/>
        <v>0.79278080518420568</v>
      </c>
      <c r="P1177" s="13">
        <f t="shared" si="132"/>
        <v>-0.15461831913541968</v>
      </c>
      <c r="Q1177" s="13">
        <f t="shared" si="133"/>
        <v>-0.21627882019796993</v>
      </c>
      <c r="R1177" s="13">
        <f t="shared" si="134"/>
        <v>-0.69359826881477427</v>
      </c>
      <c r="S1177" s="14">
        <f t="shared" si="135"/>
        <v>0</v>
      </c>
    </row>
    <row r="1178" spans="1:19" x14ac:dyDescent="0.45">
      <c r="A1178" s="1">
        <v>1997</v>
      </c>
      <c r="B1178" s="1" t="s">
        <v>23</v>
      </c>
      <c r="C1178" s="1" t="s">
        <v>166</v>
      </c>
      <c r="D1178" s="1" t="s">
        <v>167</v>
      </c>
      <c r="E1178" s="2">
        <v>43887</v>
      </c>
      <c r="F1178" s="1" t="s">
        <v>27</v>
      </c>
      <c r="G1178" s="1"/>
      <c r="H1178" s="7">
        <f>IFERROR(VLOOKUP($C1178&amp;":"&amp;$D1178, Region!$D:$K, 2, FALSE), "")</f>
        <v>35.825055999999996</v>
      </c>
      <c r="I1178" s="7">
        <f>IFERROR(VLOOKUP($C1178&amp;":"&amp;$D1178, Region!$D:$K, 3, FALSE), "")</f>
        <v>128.741544</v>
      </c>
      <c r="J1178" s="7">
        <f>IFERROR(VLOOKUP($C1178&amp;":"&amp;$D1178, Region!$D:$K, 7, FALSE), "")</f>
        <v>1.34</v>
      </c>
      <c r="K1178" s="7">
        <f>IFERROR(VLOOKUP($C1178&amp;":"&amp;$D1178, Region!$D:$K, 8, FALSE), "")</f>
        <v>16.18</v>
      </c>
      <c r="L1178" s="1"/>
      <c r="M1178" s="13">
        <f t="shared" si="129"/>
        <v>1.1367887097855036</v>
      </c>
      <c r="N1178" s="13">
        <f t="shared" si="130"/>
        <v>-0.79256686550813282</v>
      </c>
      <c r="O1178" s="13">
        <f t="shared" si="131"/>
        <v>0.79278080518420568</v>
      </c>
      <c r="P1178" s="13">
        <f t="shared" si="132"/>
        <v>-0.15461831913541968</v>
      </c>
      <c r="Q1178" s="13">
        <f t="shared" si="133"/>
        <v>-0.21627882019796993</v>
      </c>
      <c r="R1178" s="13">
        <f t="shared" si="134"/>
        <v>-0.69359826881477427</v>
      </c>
      <c r="S1178" s="14">
        <f t="shared" si="135"/>
        <v>1</v>
      </c>
    </row>
    <row r="1179" spans="1:19" x14ac:dyDescent="0.45">
      <c r="A1179" s="1">
        <v>1997</v>
      </c>
      <c r="B1179" s="1" t="s">
        <v>23</v>
      </c>
      <c r="C1179" s="1" t="s">
        <v>166</v>
      </c>
      <c r="D1179" s="1" t="s">
        <v>167</v>
      </c>
      <c r="E1179" s="2">
        <v>43887</v>
      </c>
      <c r="F1179" s="1" t="s">
        <v>45</v>
      </c>
      <c r="G1179" s="1"/>
      <c r="H1179" s="7">
        <f>IFERROR(VLOOKUP($C1179&amp;":"&amp;$D1179, Region!$D:$K, 2, FALSE), "")</f>
        <v>35.825055999999996</v>
      </c>
      <c r="I1179" s="7">
        <f>IFERROR(VLOOKUP($C1179&amp;":"&amp;$D1179, Region!$D:$K, 3, FALSE), "")</f>
        <v>128.741544</v>
      </c>
      <c r="J1179" s="7">
        <f>IFERROR(VLOOKUP($C1179&amp;":"&amp;$D1179, Region!$D:$K, 7, FALSE), "")</f>
        <v>1.34</v>
      </c>
      <c r="K1179" s="7">
        <f>IFERROR(VLOOKUP($C1179&amp;":"&amp;$D1179, Region!$D:$K, 8, FALSE), "")</f>
        <v>16.18</v>
      </c>
      <c r="L1179" s="1"/>
      <c r="M1179" s="13">
        <f t="shared" si="129"/>
        <v>1.1367887097855036</v>
      </c>
      <c r="N1179" s="13">
        <f t="shared" si="130"/>
        <v>-0.79256686550813282</v>
      </c>
      <c r="O1179" s="13">
        <f t="shared" si="131"/>
        <v>0.79278080518420568</v>
      </c>
      <c r="P1179" s="13">
        <f t="shared" si="132"/>
        <v>-0.15461831913541968</v>
      </c>
      <c r="Q1179" s="13">
        <f t="shared" si="133"/>
        <v>-0.21627882019796993</v>
      </c>
      <c r="R1179" s="13">
        <f t="shared" si="134"/>
        <v>-0.69359826881477427</v>
      </c>
      <c r="S1179" s="14">
        <f t="shared" si="135"/>
        <v>0</v>
      </c>
    </row>
    <row r="1180" spans="1:19" x14ac:dyDescent="0.45">
      <c r="A1180" s="1">
        <v>1997</v>
      </c>
      <c r="B1180" s="1" t="s">
        <v>23</v>
      </c>
      <c r="C1180" s="1" t="s">
        <v>166</v>
      </c>
      <c r="D1180" s="1" t="s">
        <v>167</v>
      </c>
      <c r="E1180" s="2">
        <v>43887</v>
      </c>
      <c r="F1180" s="1" t="s">
        <v>45</v>
      </c>
      <c r="G1180" s="1"/>
      <c r="H1180" s="7">
        <f>IFERROR(VLOOKUP($C1180&amp;":"&amp;$D1180, Region!$D:$K, 2, FALSE), "")</f>
        <v>35.825055999999996</v>
      </c>
      <c r="I1180" s="7">
        <f>IFERROR(VLOOKUP($C1180&amp;":"&amp;$D1180, Region!$D:$K, 3, FALSE), "")</f>
        <v>128.741544</v>
      </c>
      <c r="J1180" s="7">
        <f>IFERROR(VLOOKUP($C1180&amp;":"&amp;$D1180, Region!$D:$K, 7, FALSE), "")</f>
        <v>1.34</v>
      </c>
      <c r="K1180" s="7">
        <f>IFERROR(VLOOKUP($C1180&amp;":"&amp;$D1180, Region!$D:$K, 8, FALSE), "")</f>
        <v>16.18</v>
      </c>
      <c r="L1180" s="1"/>
      <c r="M1180" s="13">
        <f t="shared" si="129"/>
        <v>1.1367887097855036</v>
      </c>
      <c r="N1180" s="13">
        <f t="shared" si="130"/>
        <v>-0.79256686550813282</v>
      </c>
      <c r="O1180" s="13">
        <f t="shared" si="131"/>
        <v>0.79278080518420568</v>
      </c>
      <c r="P1180" s="13">
        <f t="shared" si="132"/>
        <v>-0.15461831913541968</v>
      </c>
      <c r="Q1180" s="13">
        <f t="shared" si="133"/>
        <v>-0.21627882019796993</v>
      </c>
      <c r="R1180" s="13">
        <f t="shared" si="134"/>
        <v>-0.69359826881477427</v>
      </c>
      <c r="S1180" s="14">
        <f t="shared" si="135"/>
        <v>0</v>
      </c>
    </row>
    <row r="1181" spans="1:19" x14ac:dyDescent="0.45">
      <c r="A1181" s="1">
        <v>1988</v>
      </c>
      <c r="B1181" s="1" t="s">
        <v>23</v>
      </c>
      <c r="C1181" s="1" t="s">
        <v>166</v>
      </c>
      <c r="D1181" s="1" t="s">
        <v>167</v>
      </c>
      <c r="E1181" s="2">
        <v>43887</v>
      </c>
      <c r="F1181" s="1" t="s">
        <v>45</v>
      </c>
      <c r="G1181" s="1"/>
      <c r="H1181" s="7">
        <f>IFERROR(VLOOKUP($C1181&amp;":"&amp;$D1181, Region!$D:$K, 2, FALSE), "")</f>
        <v>35.825055999999996</v>
      </c>
      <c r="I1181" s="7">
        <f>IFERROR(VLOOKUP($C1181&amp;":"&amp;$D1181, Region!$D:$K, 3, FALSE), "")</f>
        <v>128.741544</v>
      </c>
      <c r="J1181" s="7">
        <f>IFERROR(VLOOKUP($C1181&amp;":"&amp;$D1181, Region!$D:$K, 7, FALSE), "")</f>
        <v>1.34</v>
      </c>
      <c r="K1181" s="7">
        <f>IFERROR(VLOOKUP($C1181&amp;":"&amp;$D1181, Region!$D:$K, 8, FALSE), "")</f>
        <v>16.18</v>
      </c>
      <c r="L1181" s="1"/>
      <c r="M1181" s="13">
        <f t="shared" si="129"/>
        <v>0.672611518259422</v>
      </c>
      <c r="N1181" s="13">
        <f t="shared" si="130"/>
        <v>-0.79256686550813282</v>
      </c>
      <c r="O1181" s="13">
        <f t="shared" si="131"/>
        <v>0.79278080518420568</v>
      </c>
      <c r="P1181" s="13">
        <f t="shared" si="132"/>
        <v>-0.15461831913541968</v>
      </c>
      <c r="Q1181" s="13">
        <f t="shared" si="133"/>
        <v>-0.21627882019796993</v>
      </c>
      <c r="R1181" s="13">
        <f t="shared" si="134"/>
        <v>-0.69359826881477427</v>
      </c>
      <c r="S1181" s="14">
        <f t="shared" si="135"/>
        <v>0</v>
      </c>
    </row>
    <row r="1182" spans="1:19" x14ac:dyDescent="0.45">
      <c r="A1182" s="1">
        <v>1981</v>
      </c>
      <c r="B1182" s="1" t="s">
        <v>23</v>
      </c>
      <c r="C1182" s="1" t="s">
        <v>166</v>
      </c>
      <c r="D1182" s="1" t="s">
        <v>167</v>
      </c>
      <c r="E1182" s="2">
        <v>43887</v>
      </c>
      <c r="F1182" s="1" t="s">
        <v>45</v>
      </c>
      <c r="G1182" s="1"/>
      <c r="H1182" s="7">
        <f>IFERROR(VLOOKUP($C1182&amp;":"&amp;$D1182, Region!$D:$K, 2, FALSE), "")</f>
        <v>35.825055999999996</v>
      </c>
      <c r="I1182" s="7">
        <f>IFERROR(VLOOKUP($C1182&amp;":"&amp;$D1182, Region!$D:$K, 3, FALSE), "")</f>
        <v>128.741544</v>
      </c>
      <c r="J1182" s="7">
        <f>IFERROR(VLOOKUP($C1182&amp;":"&amp;$D1182, Region!$D:$K, 7, FALSE), "")</f>
        <v>1.34</v>
      </c>
      <c r="K1182" s="7">
        <f>IFERROR(VLOOKUP($C1182&amp;":"&amp;$D1182, Region!$D:$K, 8, FALSE), "")</f>
        <v>16.18</v>
      </c>
      <c r="L1182" s="1"/>
      <c r="M1182" s="13">
        <f t="shared" si="129"/>
        <v>0.31158481373913621</v>
      </c>
      <c r="N1182" s="13">
        <f t="shared" si="130"/>
        <v>-0.79256686550813282</v>
      </c>
      <c r="O1182" s="13">
        <f t="shared" si="131"/>
        <v>0.79278080518420568</v>
      </c>
      <c r="P1182" s="13">
        <f t="shared" si="132"/>
        <v>-0.15461831913541968</v>
      </c>
      <c r="Q1182" s="13">
        <f t="shared" si="133"/>
        <v>-0.21627882019796993</v>
      </c>
      <c r="R1182" s="13">
        <f t="shared" si="134"/>
        <v>-0.69359826881477427</v>
      </c>
      <c r="S1182" s="14">
        <f t="shared" si="135"/>
        <v>0</v>
      </c>
    </row>
    <row r="1183" spans="1:19" x14ac:dyDescent="0.45">
      <c r="A1183" s="1">
        <v>1969</v>
      </c>
      <c r="B1183" s="1" t="s">
        <v>23</v>
      </c>
      <c r="C1183" s="1" t="s">
        <v>166</v>
      </c>
      <c r="D1183" s="1" t="s">
        <v>167</v>
      </c>
      <c r="E1183" s="2">
        <v>43888</v>
      </c>
      <c r="F1183" s="1" t="s">
        <v>45</v>
      </c>
      <c r="G1183" s="1"/>
      <c r="H1183" s="7">
        <f>IFERROR(VLOOKUP($C1183&amp;":"&amp;$D1183, Region!$D:$K, 2, FALSE), "")</f>
        <v>35.825055999999996</v>
      </c>
      <c r="I1183" s="7">
        <f>IFERROR(VLOOKUP($C1183&amp;":"&amp;$D1183, Region!$D:$K, 3, FALSE), "")</f>
        <v>128.741544</v>
      </c>
      <c r="J1183" s="7">
        <f>IFERROR(VLOOKUP($C1183&amp;":"&amp;$D1183, Region!$D:$K, 7, FALSE), "")</f>
        <v>1.34</v>
      </c>
      <c r="K1183" s="7">
        <f>IFERROR(VLOOKUP($C1183&amp;":"&amp;$D1183, Region!$D:$K, 8, FALSE), "")</f>
        <v>16.18</v>
      </c>
      <c r="L1183" s="1"/>
      <c r="M1183" s="13">
        <f t="shared" si="129"/>
        <v>-0.30731810829563938</v>
      </c>
      <c r="N1183" s="13">
        <f t="shared" si="130"/>
        <v>-0.79256686550813282</v>
      </c>
      <c r="O1183" s="13">
        <f t="shared" si="131"/>
        <v>0.79278080518420568</v>
      </c>
      <c r="P1183" s="13">
        <f t="shared" si="132"/>
        <v>-0.15461831913541968</v>
      </c>
      <c r="Q1183" s="13">
        <f t="shared" si="133"/>
        <v>-0.21627882019796993</v>
      </c>
      <c r="R1183" s="13">
        <f t="shared" si="134"/>
        <v>-0.56652035701893044</v>
      </c>
      <c r="S1183" s="14">
        <f t="shared" si="135"/>
        <v>0</v>
      </c>
    </row>
    <row r="1184" spans="1:19" x14ac:dyDescent="0.45">
      <c r="A1184" s="1">
        <v>1977</v>
      </c>
      <c r="B1184" s="1" t="s">
        <v>23</v>
      </c>
      <c r="C1184" s="1" t="s">
        <v>166</v>
      </c>
      <c r="D1184" s="1" t="s">
        <v>167</v>
      </c>
      <c r="E1184" s="2">
        <v>43888</v>
      </c>
      <c r="F1184" s="1" t="s">
        <v>45</v>
      </c>
      <c r="G1184" s="1"/>
      <c r="H1184" s="7">
        <f>IFERROR(VLOOKUP($C1184&amp;":"&amp;$D1184, Region!$D:$K, 2, FALSE), "")</f>
        <v>35.825055999999996</v>
      </c>
      <c r="I1184" s="7">
        <f>IFERROR(VLOOKUP($C1184&amp;":"&amp;$D1184, Region!$D:$K, 3, FALSE), "")</f>
        <v>128.741544</v>
      </c>
      <c r="J1184" s="7">
        <f>IFERROR(VLOOKUP($C1184&amp;":"&amp;$D1184, Region!$D:$K, 7, FALSE), "")</f>
        <v>1.34</v>
      </c>
      <c r="K1184" s="7">
        <f>IFERROR(VLOOKUP($C1184&amp;":"&amp;$D1184, Region!$D:$K, 8, FALSE), "")</f>
        <v>16.18</v>
      </c>
      <c r="L1184" s="1"/>
      <c r="M1184" s="13">
        <f t="shared" si="129"/>
        <v>0.10528383972754435</v>
      </c>
      <c r="N1184" s="13">
        <f t="shared" si="130"/>
        <v>-0.79256686550813282</v>
      </c>
      <c r="O1184" s="13">
        <f t="shared" si="131"/>
        <v>0.79278080518420568</v>
      </c>
      <c r="P1184" s="13">
        <f t="shared" si="132"/>
        <v>-0.15461831913541968</v>
      </c>
      <c r="Q1184" s="13">
        <f t="shared" si="133"/>
        <v>-0.21627882019796993</v>
      </c>
      <c r="R1184" s="13">
        <f t="shared" si="134"/>
        <v>-0.56652035701893044</v>
      </c>
      <c r="S1184" s="14">
        <f t="shared" si="135"/>
        <v>0</v>
      </c>
    </row>
    <row r="1185" spans="1:19" x14ac:dyDescent="0.45">
      <c r="A1185" s="1">
        <v>1951</v>
      </c>
      <c r="B1185" s="1" t="s">
        <v>23</v>
      </c>
      <c r="C1185" s="1" t="s">
        <v>166</v>
      </c>
      <c r="D1185" s="1" t="s">
        <v>167</v>
      </c>
      <c r="E1185" s="2">
        <v>43888</v>
      </c>
      <c r="F1185" s="1" t="s">
        <v>45</v>
      </c>
      <c r="G1185" s="1"/>
      <c r="H1185" s="7">
        <f>IFERROR(VLOOKUP($C1185&amp;":"&amp;$D1185, Region!$D:$K, 2, FALSE), "")</f>
        <v>35.825055999999996</v>
      </c>
      <c r="I1185" s="7">
        <f>IFERROR(VLOOKUP($C1185&amp;":"&amp;$D1185, Region!$D:$K, 3, FALSE), "")</f>
        <v>128.741544</v>
      </c>
      <c r="J1185" s="7">
        <f>IFERROR(VLOOKUP($C1185&amp;":"&amp;$D1185, Region!$D:$K, 7, FALSE), "")</f>
        <v>1.34</v>
      </c>
      <c r="K1185" s="7">
        <f>IFERROR(VLOOKUP($C1185&amp;":"&amp;$D1185, Region!$D:$K, 8, FALSE), "")</f>
        <v>16.18</v>
      </c>
      <c r="L1185" s="1"/>
      <c r="M1185" s="13">
        <f t="shared" si="129"/>
        <v>-1.2356724913478028</v>
      </c>
      <c r="N1185" s="13">
        <f t="shared" si="130"/>
        <v>-0.79256686550813282</v>
      </c>
      <c r="O1185" s="13">
        <f t="shared" si="131"/>
        <v>0.79278080518420568</v>
      </c>
      <c r="P1185" s="13">
        <f t="shared" si="132"/>
        <v>-0.15461831913541968</v>
      </c>
      <c r="Q1185" s="13">
        <f t="shared" si="133"/>
        <v>-0.21627882019796993</v>
      </c>
      <c r="R1185" s="13">
        <f t="shared" si="134"/>
        <v>-0.56652035701893044</v>
      </c>
      <c r="S1185" s="14">
        <f t="shared" si="135"/>
        <v>0</v>
      </c>
    </row>
    <row r="1186" spans="1:19" x14ac:dyDescent="0.45">
      <c r="A1186" s="1">
        <v>2007</v>
      </c>
      <c r="B1186" s="1" t="s">
        <v>23</v>
      </c>
      <c r="C1186" s="1" t="s">
        <v>166</v>
      </c>
      <c r="D1186" s="1" t="s">
        <v>167</v>
      </c>
      <c r="E1186" s="2">
        <v>43888</v>
      </c>
      <c r="F1186" s="1" t="s">
        <v>45</v>
      </c>
      <c r="G1186" s="1"/>
      <c r="H1186" s="7">
        <f>IFERROR(VLOOKUP($C1186&amp;":"&amp;$D1186, Region!$D:$K, 2, FALSE), "")</f>
        <v>35.825055999999996</v>
      </c>
      <c r="I1186" s="7">
        <f>IFERROR(VLOOKUP($C1186&amp;":"&amp;$D1186, Region!$D:$K, 3, FALSE), "")</f>
        <v>128.741544</v>
      </c>
      <c r="J1186" s="7">
        <f>IFERROR(VLOOKUP($C1186&amp;":"&amp;$D1186, Region!$D:$K, 7, FALSE), "")</f>
        <v>1.34</v>
      </c>
      <c r="K1186" s="7">
        <f>IFERROR(VLOOKUP($C1186&amp;":"&amp;$D1186, Region!$D:$K, 8, FALSE), "")</f>
        <v>16.18</v>
      </c>
      <c r="L1186" s="1"/>
      <c r="M1186" s="13">
        <f t="shared" si="129"/>
        <v>1.6525411448144833</v>
      </c>
      <c r="N1186" s="13">
        <f t="shared" si="130"/>
        <v>-0.79256686550813282</v>
      </c>
      <c r="O1186" s="13">
        <f t="shared" si="131"/>
        <v>0.79278080518420568</v>
      </c>
      <c r="P1186" s="13">
        <f t="shared" si="132"/>
        <v>-0.15461831913541968</v>
      </c>
      <c r="Q1186" s="13">
        <f t="shared" si="133"/>
        <v>-0.21627882019796993</v>
      </c>
      <c r="R1186" s="13">
        <f t="shared" si="134"/>
        <v>-0.56652035701893044</v>
      </c>
      <c r="S1186" s="14">
        <f t="shared" si="135"/>
        <v>0</v>
      </c>
    </row>
    <row r="1187" spans="1:19" x14ac:dyDescent="0.45">
      <c r="A1187" s="1">
        <v>1995</v>
      </c>
      <c r="B1187" s="1" t="s">
        <v>23</v>
      </c>
      <c r="C1187" s="1" t="s">
        <v>166</v>
      </c>
      <c r="D1187" s="1" t="s">
        <v>167</v>
      </c>
      <c r="E1187" s="2">
        <v>43888</v>
      </c>
      <c r="F1187" s="1" t="s">
        <v>45</v>
      </c>
      <c r="G1187" s="1"/>
      <c r="H1187" s="7">
        <f>IFERROR(VLOOKUP($C1187&amp;":"&amp;$D1187, Region!$D:$K, 2, FALSE), "")</f>
        <v>35.825055999999996</v>
      </c>
      <c r="I1187" s="7">
        <f>IFERROR(VLOOKUP($C1187&amp;":"&amp;$D1187, Region!$D:$K, 3, FALSE), "")</f>
        <v>128.741544</v>
      </c>
      <c r="J1187" s="7">
        <f>IFERROR(VLOOKUP($C1187&amp;":"&amp;$D1187, Region!$D:$K, 7, FALSE), "")</f>
        <v>1.34</v>
      </c>
      <c r="K1187" s="7">
        <f>IFERROR(VLOOKUP($C1187&amp;":"&amp;$D1187, Region!$D:$K, 8, FALSE), "")</f>
        <v>16.18</v>
      </c>
      <c r="L1187" s="1"/>
      <c r="M1187" s="13">
        <f t="shared" si="129"/>
        <v>1.0336382227797078</v>
      </c>
      <c r="N1187" s="13">
        <f t="shared" si="130"/>
        <v>-0.79256686550813282</v>
      </c>
      <c r="O1187" s="13">
        <f t="shared" si="131"/>
        <v>0.79278080518420568</v>
      </c>
      <c r="P1187" s="13">
        <f t="shared" si="132"/>
        <v>-0.15461831913541968</v>
      </c>
      <c r="Q1187" s="13">
        <f t="shared" si="133"/>
        <v>-0.21627882019796993</v>
      </c>
      <c r="R1187" s="13">
        <f t="shared" si="134"/>
        <v>-0.56652035701893044</v>
      </c>
      <c r="S1187" s="14">
        <f t="shared" si="135"/>
        <v>0</v>
      </c>
    </row>
    <row r="1188" spans="1:19" x14ac:dyDescent="0.45">
      <c r="A1188" s="1">
        <v>1963</v>
      </c>
      <c r="B1188" s="1" t="s">
        <v>23</v>
      </c>
      <c r="C1188" s="1" t="s">
        <v>166</v>
      </c>
      <c r="D1188" s="1" t="s">
        <v>167</v>
      </c>
      <c r="E1188" s="2">
        <v>43888</v>
      </c>
      <c r="F1188" s="1" t="s">
        <v>27</v>
      </c>
      <c r="G1188" s="1"/>
      <c r="H1188" s="7">
        <f>IFERROR(VLOOKUP($C1188&amp;":"&amp;$D1188, Region!$D:$K, 2, FALSE), "")</f>
        <v>35.825055999999996</v>
      </c>
      <c r="I1188" s="7">
        <f>IFERROR(VLOOKUP($C1188&amp;":"&amp;$D1188, Region!$D:$K, 3, FALSE), "")</f>
        <v>128.741544</v>
      </c>
      <c r="J1188" s="7">
        <f>IFERROR(VLOOKUP($C1188&amp;":"&amp;$D1188, Region!$D:$K, 7, FALSE), "")</f>
        <v>1.34</v>
      </c>
      <c r="K1188" s="7">
        <f>IFERROR(VLOOKUP($C1188&amp;":"&amp;$D1188, Region!$D:$K, 8, FALSE), "")</f>
        <v>16.18</v>
      </c>
      <c r="L1188" s="1"/>
      <c r="M1188" s="13">
        <f t="shared" si="129"/>
        <v>-0.61676956931302718</v>
      </c>
      <c r="N1188" s="13">
        <f t="shared" si="130"/>
        <v>-0.79256686550813282</v>
      </c>
      <c r="O1188" s="13">
        <f t="shared" si="131"/>
        <v>0.79278080518420568</v>
      </c>
      <c r="P1188" s="13">
        <f t="shared" si="132"/>
        <v>-0.15461831913541968</v>
      </c>
      <c r="Q1188" s="13">
        <f t="shared" si="133"/>
        <v>-0.21627882019796993</v>
      </c>
      <c r="R1188" s="13">
        <f t="shared" si="134"/>
        <v>-0.56652035701893044</v>
      </c>
      <c r="S1188" s="14">
        <f t="shared" si="135"/>
        <v>1</v>
      </c>
    </row>
    <row r="1189" spans="1:19" x14ac:dyDescent="0.45">
      <c r="A1189" s="1">
        <v>1998</v>
      </c>
      <c r="B1189" s="1" t="s">
        <v>23</v>
      </c>
      <c r="C1189" s="1" t="s">
        <v>166</v>
      </c>
      <c r="D1189" s="1" t="s">
        <v>167</v>
      </c>
      <c r="E1189" s="2">
        <v>43888</v>
      </c>
      <c r="F1189" s="1" t="s">
        <v>27</v>
      </c>
      <c r="G1189" s="1"/>
      <c r="H1189" s="7">
        <f>IFERROR(VLOOKUP($C1189&amp;":"&amp;$D1189, Region!$D:$K, 2, FALSE), "")</f>
        <v>35.825055999999996</v>
      </c>
      <c r="I1189" s="7">
        <f>IFERROR(VLOOKUP($C1189&amp;":"&amp;$D1189, Region!$D:$K, 3, FALSE), "")</f>
        <v>128.741544</v>
      </c>
      <c r="J1189" s="7">
        <f>IFERROR(VLOOKUP($C1189&amp;":"&amp;$D1189, Region!$D:$K, 7, FALSE), "")</f>
        <v>1.34</v>
      </c>
      <c r="K1189" s="7">
        <f>IFERROR(VLOOKUP($C1189&amp;":"&amp;$D1189, Region!$D:$K, 8, FALSE), "")</f>
        <v>16.18</v>
      </c>
      <c r="L1189" s="1"/>
      <c r="M1189" s="13">
        <f t="shared" si="129"/>
        <v>1.1883639532884016</v>
      </c>
      <c r="N1189" s="13">
        <f t="shared" si="130"/>
        <v>-0.79256686550813282</v>
      </c>
      <c r="O1189" s="13">
        <f t="shared" si="131"/>
        <v>0.79278080518420568</v>
      </c>
      <c r="P1189" s="13">
        <f t="shared" si="132"/>
        <v>-0.15461831913541968</v>
      </c>
      <c r="Q1189" s="13">
        <f t="shared" si="133"/>
        <v>-0.21627882019796993</v>
      </c>
      <c r="R1189" s="13">
        <f t="shared" si="134"/>
        <v>-0.56652035701893044</v>
      </c>
      <c r="S1189" s="14">
        <f t="shared" si="135"/>
        <v>1</v>
      </c>
    </row>
    <row r="1190" spans="1:19" x14ac:dyDescent="0.45">
      <c r="A1190" s="1">
        <v>1955</v>
      </c>
      <c r="B1190" s="1" t="s">
        <v>23</v>
      </c>
      <c r="C1190" s="1" t="s">
        <v>166</v>
      </c>
      <c r="D1190" s="1" t="s">
        <v>167</v>
      </c>
      <c r="E1190" s="2">
        <v>43888</v>
      </c>
      <c r="F1190" s="1" t="s">
        <v>45</v>
      </c>
      <c r="G1190" s="1"/>
      <c r="H1190" s="7">
        <f>IFERROR(VLOOKUP($C1190&amp;":"&amp;$D1190, Region!$D:$K, 2, FALSE), "")</f>
        <v>35.825055999999996</v>
      </c>
      <c r="I1190" s="7">
        <f>IFERROR(VLOOKUP($C1190&amp;":"&amp;$D1190, Region!$D:$K, 3, FALSE), "")</f>
        <v>128.741544</v>
      </c>
      <c r="J1190" s="7">
        <f>IFERROR(VLOOKUP($C1190&amp;":"&amp;$D1190, Region!$D:$K, 7, FALSE), "")</f>
        <v>1.34</v>
      </c>
      <c r="K1190" s="7">
        <f>IFERROR(VLOOKUP($C1190&amp;":"&amp;$D1190, Region!$D:$K, 8, FALSE), "")</f>
        <v>16.18</v>
      </c>
      <c r="L1190" s="1"/>
      <c r="M1190" s="13">
        <f t="shared" si="129"/>
        <v>-1.029371517336211</v>
      </c>
      <c r="N1190" s="13">
        <f t="shared" si="130"/>
        <v>-0.79256686550813282</v>
      </c>
      <c r="O1190" s="13">
        <f t="shared" si="131"/>
        <v>0.79278080518420568</v>
      </c>
      <c r="P1190" s="13">
        <f t="shared" si="132"/>
        <v>-0.15461831913541968</v>
      </c>
      <c r="Q1190" s="13">
        <f t="shared" si="133"/>
        <v>-0.21627882019796993</v>
      </c>
      <c r="R1190" s="13">
        <f t="shared" si="134"/>
        <v>-0.56652035701893044</v>
      </c>
      <c r="S1190" s="14">
        <f t="shared" si="135"/>
        <v>0</v>
      </c>
    </row>
    <row r="1191" spans="1:19" x14ac:dyDescent="0.45">
      <c r="A1191" s="1">
        <v>1998</v>
      </c>
      <c r="B1191" s="1" t="s">
        <v>23</v>
      </c>
      <c r="C1191" s="1" t="s">
        <v>166</v>
      </c>
      <c r="D1191" s="1" t="s">
        <v>167</v>
      </c>
      <c r="E1191" s="2">
        <v>43888</v>
      </c>
      <c r="F1191" s="1" t="s">
        <v>45</v>
      </c>
      <c r="G1191" s="1"/>
      <c r="H1191" s="7">
        <f>IFERROR(VLOOKUP($C1191&amp;":"&amp;$D1191, Region!$D:$K, 2, FALSE), "")</f>
        <v>35.825055999999996</v>
      </c>
      <c r="I1191" s="7">
        <f>IFERROR(VLOOKUP($C1191&amp;":"&amp;$D1191, Region!$D:$K, 3, FALSE), "")</f>
        <v>128.741544</v>
      </c>
      <c r="J1191" s="7">
        <f>IFERROR(VLOOKUP($C1191&amp;":"&amp;$D1191, Region!$D:$K, 7, FALSE), "")</f>
        <v>1.34</v>
      </c>
      <c r="K1191" s="7">
        <f>IFERROR(VLOOKUP($C1191&amp;":"&amp;$D1191, Region!$D:$K, 8, FALSE), "")</f>
        <v>16.18</v>
      </c>
      <c r="L1191" s="1"/>
      <c r="M1191" s="13">
        <f t="shared" si="129"/>
        <v>1.1883639532884016</v>
      </c>
      <c r="N1191" s="13">
        <f t="shared" si="130"/>
        <v>-0.79256686550813282</v>
      </c>
      <c r="O1191" s="13">
        <f t="shared" si="131"/>
        <v>0.79278080518420568</v>
      </c>
      <c r="P1191" s="13">
        <f t="shared" si="132"/>
        <v>-0.15461831913541968</v>
      </c>
      <c r="Q1191" s="13">
        <f t="shared" si="133"/>
        <v>-0.21627882019796993</v>
      </c>
      <c r="R1191" s="13">
        <f t="shared" si="134"/>
        <v>-0.56652035701893044</v>
      </c>
      <c r="S1191" s="14">
        <f t="shared" si="135"/>
        <v>0</v>
      </c>
    </row>
    <row r="1192" spans="1:19" x14ac:dyDescent="0.45">
      <c r="A1192" s="1">
        <v>1987</v>
      </c>
      <c r="B1192" s="1" t="s">
        <v>23</v>
      </c>
      <c r="C1192" s="1" t="s">
        <v>166</v>
      </c>
      <c r="D1192" s="1" t="s">
        <v>167</v>
      </c>
      <c r="E1192" s="2">
        <v>43888</v>
      </c>
      <c r="F1192" s="1" t="s">
        <v>45</v>
      </c>
      <c r="G1192" s="1"/>
      <c r="H1192" s="7">
        <f>IFERROR(VLOOKUP($C1192&amp;":"&amp;$D1192, Region!$D:$K, 2, FALSE), "")</f>
        <v>35.825055999999996</v>
      </c>
      <c r="I1192" s="7">
        <f>IFERROR(VLOOKUP($C1192&amp;":"&amp;$D1192, Region!$D:$K, 3, FALSE), "")</f>
        <v>128.741544</v>
      </c>
      <c r="J1192" s="7">
        <f>IFERROR(VLOOKUP($C1192&amp;":"&amp;$D1192, Region!$D:$K, 7, FALSE), "")</f>
        <v>1.34</v>
      </c>
      <c r="K1192" s="7">
        <f>IFERROR(VLOOKUP($C1192&amp;":"&amp;$D1192, Region!$D:$K, 8, FALSE), "")</f>
        <v>16.18</v>
      </c>
      <c r="L1192" s="1"/>
      <c r="M1192" s="13">
        <f t="shared" si="129"/>
        <v>0.62103627475652401</v>
      </c>
      <c r="N1192" s="13">
        <f t="shared" si="130"/>
        <v>-0.79256686550813282</v>
      </c>
      <c r="O1192" s="13">
        <f t="shared" si="131"/>
        <v>0.79278080518420568</v>
      </c>
      <c r="P1192" s="13">
        <f t="shared" si="132"/>
        <v>-0.15461831913541968</v>
      </c>
      <c r="Q1192" s="13">
        <f t="shared" si="133"/>
        <v>-0.21627882019796993</v>
      </c>
      <c r="R1192" s="13">
        <f t="shared" si="134"/>
        <v>-0.56652035701893044</v>
      </c>
      <c r="S1192" s="14">
        <f t="shared" si="135"/>
        <v>0</v>
      </c>
    </row>
    <row r="1193" spans="1:19" x14ac:dyDescent="0.45">
      <c r="A1193" s="1">
        <v>1965</v>
      </c>
      <c r="B1193" s="1" t="s">
        <v>23</v>
      </c>
      <c r="C1193" s="1" t="s">
        <v>166</v>
      </c>
      <c r="D1193" s="1" t="s">
        <v>167</v>
      </c>
      <c r="E1193" s="2">
        <v>43888</v>
      </c>
      <c r="F1193" s="1" t="s">
        <v>45</v>
      </c>
      <c r="G1193" s="1"/>
      <c r="H1193" s="7">
        <f>IFERROR(VLOOKUP($C1193&amp;":"&amp;$D1193, Region!$D:$K, 2, FALSE), "")</f>
        <v>35.825055999999996</v>
      </c>
      <c r="I1193" s="7">
        <f>IFERROR(VLOOKUP($C1193&amp;":"&amp;$D1193, Region!$D:$K, 3, FALSE), "")</f>
        <v>128.741544</v>
      </c>
      <c r="J1193" s="7">
        <f>IFERROR(VLOOKUP($C1193&amp;":"&amp;$D1193, Region!$D:$K, 7, FALSE), "")</f>
        <v>1.34</v>
      </c>
      <c r="K1193" s="7">
        <f>IFERROR(VLOOKUP($C1193&amp;":"&amp;$D1193, Region!$D:$K, 8, FALSE), "")</f>
        <v>16.18</v>
      </c>
      <c r="L1193" s="1"/>
      <c r="M1193" s="13">
        <f t="shared" si="129"/>
        <v>-0.5136190823072313</v>
      </c>
      <c r="N1193" s="13">
        <f t="shared" si="130"/>
        <v>-0.79256686550813282</v>
      </c>
      <c r="O1193" s="13">
        <f t="shared" si="131"/>
        <v>0.79278080518420568</v>
      </c>
      <c r="P1193" s="13">
        <f t="shared" si="132"/>
        <v>-0.15461831913541968</v>
      </c>
      <c r="Q1193" s="13">
        <f t="shared" si="133"/>
        <v>-0.21627882019796993</v>
      </c>
      <c r="R1193" s="13">
        <f t="shared" si="134"/>
        <v>-0.56652035701893044</v>
      </c>
      <c r="S1193" s="14">
        <f t="shared" si="135"/>
        <v>0</v>
      </c>
    </row>
    <row r="1194" spans="1:19" x14ac:dyDescent="0.45">
      <c r="A1194" s="1">
        <v>1983</v>
      </c>
      <c r="B1194" s="1" t="s">
        <v>23</v>
      </c>
      <c r="C1194" s="1" t="s">
        <v>166</v>
      </c>
      <c r="D1194" s="1" t="s">
        <v>167</v>
      </c>
      <c r="E1194" s="2">
        <v>43888</v>
      </c>
      <c r="F1194" s="1" t="s">
        <v>45</v>
      </c>
      <c r="G1194" s="1"/>
      <c r="H1194" s="7">
        <f>IFERROR(VLOOKUP($C1194&amp;":"&amp;$D1194, Region!$D:$K, 2, FALSE), "")</f>
        <v>35.825055999999996</v>
      </c>
      <c r="I1194" s="7">
        <f>IFERROR(VLOOKUP($C1194&amp;":"&amp;$D1194, Region!$D:$K, 3, FALSE), "")</f>
        <v>128.741544</v>
      </c>
      <c r="J1194" s="7">
        <f>IFERROR(VLOOKUP($C1194&amp;":"&amp;$D1194, Region!$D:$K, 7, FALSE), "")</f>
        <v>1.34</v>
      </c>
      <c r="K1194" s="7">
        <f>IFERROR(VLOOKUP($C1194&amp;":"&amp;$D1194, Region!$D:$K, 8, FALSE), "")</f>
        <v>16.18</v>
      </c>
      <c r="L1194" s="1"/>
      <c r="M1194" s="13">
        <f t="shared" si="129"/>
        <v>0.41473530074493214</v>
      </c>
      <c r="N1194" s="13">
        <f t="shared" si="130"/>
        <v>-0.79256686550813282</v>
      </c>
      <c r="O1194" s="13">
        <f t="shared" si="131"/>
        <v>0.79278080518420568</v>
      </c>
      <c r="P1194" s="13">
        <f t="shared" si="132"/>
        <v>-0.15461831913541968</v>
      </c>
      <c r="Q1194" s="13">
        <f t="shared" si="133"/>
        <v>-0.21627882019796993</v>
      </c>
      <c r="R1194" s="13">
        <f t="shared" si="134"/>
        <v>-0.56652035701893044</v>
      </c>
      <c r="S1194" s="14">
        <f t="shared" si="135"/>
        <v>0</v>
      </c>
    </row>
    <row r="1195" spans="1:19" x14ac:dyDescent="0.45">
      <c r="A1195" s="1">
        <v>1974</v>
      </c>
      <c r="B1195" s="1" t="s">
        <v>23</v>
      </c>
      <c r="C1195" s="1" t="s">
        <v>166</v>
      </c>
      <c r="D1195" s="1" t="s">
        <v>167</v>
      </c>
      <c r="E1195" s="2">
        <v>43888</v>
      </c>
      <c r="F1195" s="1" t="s">
        <v>45</v>
      </c>
      <c r="G1195" s="1"/>
      <c r="H1195" s="7">
        <f>IFERROR(VLOOKUP($C1195&amp;":"&amp;$D1195, Region!$D:$K, 2, FALSE), "")</f>
        <v>35.825055999999996</v>
      </c>
      <c r="I1195" s="7">
        <f>IFERROR(VLOOKUP($C1195&amp;":"&amp;$D1195, Region!$D:$K, 3, FALSE), "")</f>
        <v>128.741544</v>
      </c>
      <c r="J1195" s="7">
        <f>IFERROR(VLOOKUP($C1195&amp;":"&amp;$D1195, Region!$D:$K, 7, FALSE), "")</f>
        <v>1.34</v>
      </c>
      <c r="K1195" s="7">
        <f>IFERROR(VLOOKUP($C1195&amp;":"&amp;$D1195, Region!$D:$K, 8, FALSE), "")</f>
        <v>16.18</v>
      </c>
      <c r="L1195" s="1"/>
      <c r="M1195" s="13">
        <f t="shared" si="129"/>
        <v>-4.9441890781149557E-2</v>
      </c>
      <c r="N1195" s="13">
        <f t="shared" si="130"/>
        <v>-0.79256686550813282</v>
      </c>
      <c r="O1195" s="13">
        <f t="shared" si="131"/>
        <v>0.79278080518420568</v>
      </c>
      <c r="P1195" s="13">
        <f t="shared" si="132"/>
        <v>-0.15461831913541968</v>
      </c>
      <c r="Q1195" s="13">
        <f t="shared" si="133"/>
        <v>-0.21627882019796993</v>
      </c>
      <c r="R1195" s="13">
        <f t="shared" si="134"/>
        <v>-0.56652035701893044</v>
      </c>
      <c r="S1195" s="14">
        <f t="shared" si="135"/>
        <v>0</v>
      </c>
    </row>
    <row r="1196" spans="1:19" x14ac:dyDescent="0.45">
      <c r="A1196" s="1">
        <v>1960</v>
      </c>
      <c r="B1196" s="1" t="s">
        <v>23</v>
      </c>
      <c r="C1196" s="1" t="s">
        <v>166</v>
      </c>
      <c r="D1196" s="1" t="s">
        <v>167</v>
      </c>
      <c r="E1196" s="2">
        <v>43888</v>
      </c>
      <c r="F1196" s="1" t="s">
        <v>45</v>
      </c>
      <c r="G1196" s="1"/>
      <c r="H1196" s="7">
        <f>IFERROR(VLOOKUP($C1196&amp;":"&amp;$D1196, Region!$D:$K, 2, FALSE), "")</f>
        <v>35.825055999999996</v>
      </c>
      <c r="I1196" s="7">
        <f>IFERROR(VLOOKUP($C1196&amp;":"&amp;$D1196, Region!$D:$K, 3, FALSE), "")</f>
        <v>128.741544</v>
      </c>
      <c r="J1196" s="7">
        <f>IFERROR(VLOOKUP($C1196&amp;":"&amp;$D1196, Region!$D:$K, 7, FALSE), "")</f>
        <v>1.34</v>
      </c>
      <c r="K1196" s="7">
        <f>IFERROR(VLOOKUP($C1196&amp;":"&amp;$D1196, Region!$D:$K, 8, FALSE), "")</f>
        <v>16.18</v>
      </c>
      <c r="L1196" s="1"/>
      <c r="M1196" s="13">
        <f t="shared" si="129"/>
        <v>-0.77149529982172116</v>
      </c>
      <c r="N1196" s="13">
        <f t="shared" si="130"/>
        <v>-0.79256686550813282</v>
      </c>
      <c r="O1196" s="13">
        <f t="shared" si="131"/>
        <v>0.79278080518420568</v>
      </c>
      <c r="P1196" s="13">
        <f t="shared" si="132"/>
        <v>-0.15461831913541968</v>
      </c>
      <c r="Q1196" s="13">
        <f t="shared" si="133"/>
        <v>-0.21627882019796993</v>
      </c>
      <c r="R1196" s="13">
        <f t="shared" si="134"/>
        <v>-0.56652035701893044</v>
      </c>
      <c r="S1196" s="14">
        <f t="shared" si="135"/>
        <v>0</v>
      </c>
    </row>
    <row r="1197" spans="1:19" x14ac:dyDescent="0.45">
      <c r="A1197" s="1">
        <v>1991</v>
      </c>
      <c r="B1197" s="1" t="s">
        <v>23</v>
      </c>
      <c r="C1197" s="1" t="s">
        <v>166</v>
      </c>
      <c r="D1197" s="1" t="s">
        <v>167</v>
      </c>
      <c r="E1197" s="2">
        <v>43888</v>
      </c>
      <c r="F1197" s="1" t="s">
        <v>27</v>
      </c>
      <c r="G1197" s="1"/>
      <c r="H1197" s="7">
        <f>IFERROR(VLOOKUP($C1197&amp;":"&amp;$D1197, Region!$D:$K, 2, FALSE), "")</f>
        <v>35.825055999999996</v>
      </c>
      <c r="I1197" s="7">
        <f>IFERROR(VLOOKUP($C1197&amp;":"&amp;$D1197, Region!$D:$K, 3, FALSE), "")</f>
        <v>128.741544</v>
      </c>
      <c r="J1197" s="7">
        <f>IFERROR(VLOOKUP($C1197&amp;":"&amp;$D1197, Region!$D:$K, 7, FALSE), "")</f>
        <v>1.34</v>
      </c>
      <c r="K1197" s="7">
        <f>IFERROR(VLOOKUP($C1197&amp;":"&amp;$D1197, Region!$D:$K, 8, FALSE), "")</f>
        <v>16.18</v>
      </c>
      <c r="L1197" s="1"/>
      <c r="M1197" s="13">
        <f t="shared" si="129"/>
        <v>0.82733724876811587</v>
      </c>
      <c r="N1197" s="13">
        <f t="shared" si="130"/>
        <v>-0.79256686550813282</v>
      </c>
      <c r="O1197" s="13">
        <f t="shared" si="131"/>
        <v>0.79278080518420568</v>
      </c>
      <c r="P1197" s="13">
        <f t="shared" si="132"/>
        <v>-0.15461831913541968</v>
      </c>
      <c r="Q1197" s="13">
        <f t="shared" si="133"/>
        <v>-0.21627882019796993</v>
      </c>
      <c r="R1197" s="13">
        <f t="shared" si="134"/>
        <v>-0.56652035701893044</v>
      </c>
      <c r="S1197" s="14">
        <f t="shared" si="135"/>
        <v>1</v>
      </c>
    </row>
    <row r="1198" spans="1:19" x14ac:dyDescent="0.45">
      <c r="A1198" s="1">
        <v>2000</v>
      </c>
      <c r="B1198" s="1" t="s">
        <v>23</v>
      </c>
      <c r="C1198" s="1" t="s">
        <v>166</v>
      </c>
      <c r="D1198" s="1" t="s">
        <v>167</v>
      </c>
      <c r="E1198" s="2">
        <v>43888</v>
      </c>
      <c r="F1198" s="1" t="s">
        <v>45</v>
      </c>
      <c r="G1198" s="1"/>
      <c r="H1198" s="7">
        <f>IFERROR(VLOOKUP($C1198&amp;":"&amp;$D1198, Region!$D:$K, 2, FALSE), "")</f>
        <v>35.825055999999996</v>
      </c>
      <c r="I1198" s="7">
        <f>IFERROR(VLOOKUP($C1198&amp;":"&amp;$D1198, Region!$D:$K, 3, FALSE), "")</f>
        <v>128.741544</v>
      </c>
      <c r="J1198" s="7">
        <f>IFERROR(VLOOKUP($C1198&amp;":"&amp;$D1198, Region!$D:$K, 7, FALSE), "")</f>
        <v>1.34</v>
      </c>
      <c r="K1198" s="7">
        <f>IFERROR(VLOOKUP($C1198&amp;":"&amp;$D1198, Region!$D:$K, 8, FALSE), "")</f>
        <v>16.18</v>
      </c>
      <c r="L1198" s="1"/>
      <c r="M1198" s="13">
        <f t="shared" si="129"/>
        <v>1.2915144402941976</v>
      </c>
      <c r="N1198" s="13">
        <f t="shared" si="130"/>
        <v>-0.79256686550813282</v>
      </c>
      <c r="O1198" s="13">
        <f t="shared" si="131"/>
        <v>0.79278080518420568</v>
      </c>
      <c r="P1198" s="13">
        <f t="shared" si="132"/>
        <v>-0.15461831913541968</v>
      </c>
      <c r="Q1198" s="13">
        <f t="shared" si="133"/>
        <v>-0.21627882019796993</v>
      </c>
      <c r="R1198" s="13">
        <f t="shared" si="134"/>
        <v>-0.56652035701893044</v>
      </c>
      <c r="S1198" s="14">
        <f t="shared" si="135"/>
        <v>0</v>
      </c>
    </row>
    <row r="1199" spans="1:19" x14ac:dyDescent="0.45">
      <c r="A1199" s="1">
        <v>1962</v>
      </c>
      <c r="B1199" s="1" t="s">
        <v>23</v>
      </c>
      <c r="C1199" s="1" t="s">
        <v>166</v>
      </c>
      <c r="D1199" s="1" t="s">
        <v>167</v>
      </c>
      <c r="E1199" s="2">
        <v>43888</v>
      </c>
      <c r="F1199" s="1" t="s">
        <v>45</v>
      </c>
      <c r="G1199" s="1"/>
      <c r="H1199" s="7">
        <f>IFERROR(VLOOKUP($C1199&amp;":"&amp;$D1199, Region!$D:$K, 2, FALSE), "")</f>
        <v>35.825055999999996</v>
      </c>
      <c r="I1199" s="7">
        <f>IFERROR(VLOOKUP($C1199&amp;":"&amp;$D1199, Region!$D:$K, 3, FALSE), "")</f>
        <v>128.741544</v>
      </c>
      <c r="J1199" s="7">
        <f>IFERROR(VLOOKUP($C1199&amp;":"&amp;$D1199, Region!$D:$K, 7, FALSE), "")</f>
        <v>1.34</v>
      </c>
      <c r="K1199" s="7">
        <f>IFERROR(VLOOKUP($C1199&amp;":"&amp;$D1199, Region!$D:$K, 8, FALSE), "")</f>
        <v>16.18</v>
      </c>
      <c r="L1199" s="1"/>
      <c r="M1199" s="13">
        <f t="shared" si="129"/>
        <v>-0.66834481281592517</v>
      </c>
      <c r="N1199" s="13">
        <f t="shared" si="130"/>
        <v>-0.79256686550813282</v>
      </c>
      <c r="O1199" s="13">
        <f t="shared" si="131"/>
        <v>0.79278080518420568</v>
      </c>
      <c r="P1199" s="13">
        <f t="shared" si="132"/>
        <v>-0.15461831913541968</v>
      </c>
      <c r="Q1199" s="13">
        <f t="shared" si="133"/>
        <v>-0.21627882019796993</v>
      </c>
      <c r="R1199" s="13">
        <f t="shared" si="134"/>
        <v>-0.56652035701893044</v>
      </c>
      <c r="S1199" s="14">
        <f t="shared" si="135"/>
        <v>0</v>
      </c>
    </row>
    <row r="1200" spans="1:19" x14ac:dyDescent="0.45">
      <c r="A1200" s="1">
        <v>1985</v>
      </c>
      <c r="B1200" s="1" t="s">
        <v>23</v>
      </c>
      <c r="C1200" s="1" t="s">
        <v>166</v>
      </c>
      <c r="D1200" s="1" t="s">
        <v>167</v>
      </c>
      <c r="E1200" s="2">
        <v>43888</v>
      </c>
      <c r="F1200" s="1" t="s">
        <v>45</v>
      </c>
      <c r="G1200" s="1"/>
      <c r="H1200" s="7">
        <f>IFERROR(VLOOKUP($C1200&amp;":"&amp;$D1200, Region!$D:$K, 2, FALSE), "")</f>
        <v>35.825055999999996</v>
      </c>
      <c r="I1200" s="7">
        <f>IFERROR(VLOOKUP($C1200&amp;":"&amp;$D1200, Region!$D:$K, 3, FALSE), "")</f>
        <v>128.741544</v>
      </c>
      <c r="J1200" s="7">
        <f>IFERROR(VLOOKUP($C1200&amp;":"&amp;$D1200, Region!$D:$K, 7, FALSE), "")</f>
        <v>1.34</v>
      </c>
      <c r="K1200" s="7">
        <f>IFERROR(VLOOKUP($C1200&amp;":"&amp;$D1200, Region!$D:$K, 8, FALSE), "")</f>
        <v>16.18</v>
      </c>
      <c r="L1200" s="1"/>
      <c r="M1200" s="13">
        <f t="shared" si="129"/>
        <v>0.51788578775072813</v>
      </c>
      <c r="N1200" s="13">
        <f t="shared" si="130"/>
        <v>-0.79256686550813282</v>
      </c>
      <c r="O1200" s="13">
        <f t="shared" si="131"/>
        <v>0.79278080518420568</v>
      </c>
      <c r="P1200" s="13">
        <f t="shared" si="132"/>
        <v>-0.15461831913541968</v>
      </c>
      <c r="Q1200" s="13">
        <f t="shared" si="133"/>
        <v>-0.21627882019796993</v>
      </c>
      <c r="R1200" s="13">
        <f t="shared" si="134"/>
        <v>-0.56652035701893044</v>
      </c>
      <c r="S1200" s="14">
        <f t="shared" si="135"/>
        <v>0</v>
      </c>
    </row>
    <row r="1201" spans="1:19" x14ac:dyDescent="0.45">
      <c r="A1201" s="1">
        <v>1989</v>
      </c>
      <c r="B1201" s="1" t="s">
        <v>23</v>
      </c>
      <c r="C1201" s="1" t="s">
        <v>166</v>
      </c>
      <c r="D1201" s="1" t="s">
        <v>167</v>
      </c>
      <c r="E1201" s="2">
        <v>43889</v>
      </c>
      <c r="F1201" s="1" t="s">
        <v>45</v>
      </c>
      <c r="G1201" s="1"/>
      <c r="H1201" s="7">
        <f>IFERROR(VLOOKUP($C1201&amp;":"&amp;$D1201, Region!$D:$K, 2, FALSE), "")</f>
        <v>35.825055999999996</v>
      </c>
      <c r="I1201" s="7">
        <f>IFERROR(VLOOKUP($C1201&amp;":"&amp;$D1201, Region!$D:$K, 3, FALSE), "")</f>
        <v>128.741544</v>
      </c>
      <c r="J1201" s="7">
        <f>IFERROR(VLOOKUP($C1201&amp;":"&amp;$D1201, Region!$D:$K, 7, FALSE), "")</f>
        <v>1.34</v>
      </c>
      <c r="K1201" s="7">
        <f>IFERROR(VLOOKUP($C1201&amp;":"&amp;$D1201, Region!$D:$K, 8, FALSE), "")</f>
        <v>16.18</v>
      </c>
      <c r="L1201" s="1"/>
      <c r="M1201" s="13">
        <f t="shared" si="129"/>
        <v>0.72418676176232</v>
      </c>
      <c r="N1201" s="13">
        <f t="shared" si="130"/>
        <v>-0.79256686550813282</v>
      </c>
      <c r="O1201" s="13">
        <f t="shared" si="131"/>
        <v>0.79278080518420568</v>
      </c>
      <c r="P1201" s="13">
        <f t="shared" si="132"/>
        <v>-0.15461831913541968</v>
      </c>
      <c r="Q1201" s="13">
        <f t="shared" si="133"/>
        <v>-0.21627882019796993</v>
      </c>
      <c r="R1201" s="13">
        <f t="shared" si="134"/>
        <v>-0.43944244522308651</v>
      </c>
      <c r="S1201" s="14">
        <f t="shared" si="135"/>
        <v>0</v>
      </c>
    </row>
    <row r="1202" spans="1:19" x14ac:dyDescent="0.45">
      <c r="A1202" s="1">
        <v>1991</v>
      </c>
      <c r="B1202" s="1" t="s">
        <v>23</v>
      </c>
      <c r="C1202" s="1" t="s">
        <v>166</v>
      </c>
      <c r="D1202" s="1" t="s">
        <v>167</v>
      </c>
      <c r="E1202" s="2">
        <v>43889</v>
      </c>
      <c r="F1202" s="1" t="s">
        <v>45</v>
      </c>
      <c r="G1202" s="1"/>
      <c r="H1202" s="7">
        <f>IFERROR(VLOOKUP($C1202&amp;":"&amp;$D1202, Region!$D:$K, 2, FALSE), "")</f>
        <v>35.825055999999996</v>
      </c>
      <c r="I1202" s="7">
        <f>IFERROR(VLOOKUP($C1202&amp;":"&amp;$D1202, Region!$D:$K, 3, FALSE), "")</f>
        <v>128.741544</v>
      </c>
      <c r="J1202" s="7">
        <f>IFERROR(VLOOKUP($C1202&amp;":"&amp;$D1202, Region!$D:$K, 7, FALSE), "")</f>
        <v>1.34</v>
      </c>
      <c r="K1202" s="7">
        <f>IFERROR(VLOOKUP($C1202&amp;":"&amp;$D1202, Region!$D:$K, 8, FALSE), "")</f>
        <v>16.18</v>
      </c>
      <c r="L1202" s="1"/>
      <c r="M1202" s="13">
        <f t="shared" si="129"/>
        <v>0.82733724876811587</v>
      </c>
      <c r="N1202" s="13">
        <f t="shared" si="130"/>
        <v>-0.79256686550813282</v>
      </c>
      <c r="O1202" s="13">
        <f t="shared" si="131"/>
        <v>0.79278080518420568</v>
      </c>
      <c r="P1202" s="13">
        <f t="shared" si="132"/>
        <v>-0.15461831913541968</v>
      </c>
      <c r="Q1202" s="13">
        <f t="shared" si="133"/>
        <v>-0.21627882019796993</v>
      </c>
      <c r="R1202" s="13">
        <f t="shared" si="134"/>
        <v>-0.43944244522308651</v>
      </c>
      <c r="S1202" s="14">
        <f t="shared" si="135"/>
        <v>0</v>
      </c>
    </row>
    <row r="1203" spans="1:19" x14ac:dyDescent="0.45">
      <c r="A1203" s="1">
        <v>1956</v>
      </c>
      <c r="B1203" s="1" t="s">
        <v>23</v>
      </c>
      <c r="C1203" s="1" t="s">
        <v>166</v>
      </c>
      <c r="D1203" s="1" t="s">
        <v>167</v>
      </c>
      <c r="E1203" s="2">
        <v>43889</v>
      </c>
      <c r="F1203" s="1" t="s">
        <v>45</v>
      </c>
      <c r="G1203" s="1"/>
      <c r="H1203" s="7">
        <f>IFERROR(VLOOKUP($C1203&amp;":"&amp;$D1203, Region!$D:$K, 2, FALSE), "")</f>
        <v>35.825055999999996</v>
      </c>
      <c r="I1203" s="7">
        <f>IFERROR(VLOOKUP($C1203&amp;":"&amp;$D1203, Region!$D:$K, 3, FALSE), "")</f>
        <v>128.741544</v>
      </c>
      <c r="J1203" s="7">
        <f>IFERROR(VLOOKUP($C1203&amp;":"&amp;$D1203, Region!$D:$K, 7, FALSE), "")</f>
        <v>1.34</v>
      </c>
      <c r="K1203" s="7">
        <f>IFERROR(VLOOKUP($C1203&amp;":"&amp;$D1203, Region!$D:$K, 8, FALSE), "")</f>
        <v>16.18</v>
      </c>
      <c r="L1203" s="1"/>
      <c r="M1203" s="13">
        <f t="shared" si="129"/>
        <v>-0.97779627383331302</v>
      </c>
      <c r="N1203" s="13">
        <f t="shared" si="130"/>
        <v>-0.79256686550813282</v>
      </c>
      <c r="O1203" s="13">
        <f t="shared" si="131"/>
        <v>0.79278080518420568</v>
      </c>
      <c r="P1203" s="13">
        <f t="shared" si="132"/>
        <v>-0.15461831913541968</v>
      </c>
      <c r="Q1203" s="13">
        <f t="shared" si="133"/>
        <v>-0.21627882019796993</v>
      </c>
      <c r="R1203" s="13">
        <f t="shared" si="134"/>
        <v>-0.43944244522308651</v>
      </c>
      <c r="S1203" s="14">
        <f t="shared" si="135"/>
        <v>0</v>
      </c>
    </row>
    <row r="1204" spans="1:19" x14ac:dyDescent="0.45">
      <c r="A1204" s="1">
        <v>1965</v>
      </c>
      <c r="B1204" s="1" t="s">
        <v>23</v>
      </c>
      <c r="C1204" s="1" t="s">
        <v>166</v>
      </c>
      <c r="D1204" s="1" t="s">
        <v>167</v>
      </c>
      <c r="E1204" s="2">
        <v>43889</v>
      </c>
      <c r="F1204" s="1" t="s">
        <v>45</v>
      </c>
      <c r="G1204" s="1"/>
      <c r="H1204" s="7">
        <f>IFERROR(VLOOKUP($C1204&amp;":"&amp;$D1204, Region!$D:$K, 2, FALSE), "")</f>
        <v>35.825055999999996</v>
      </c>
      <c r="I1204" s="7">
        <f>IFERROR(VLOOKUP($C1204&amp;":"&amp;$D1204, Region!$D:$K, 3, FALSE), "")</f>
        <v>128.741544</v>
      </c>
      <c r="J1204" s="7">
        <f>IFERROR(VLOOKUP($C1204&amp;":"&amp;$D1204, Region!$D:$K, 7, FALSE), "")</f>
        <v>1.34</v>
      </c>
      <c r="K1204" s="7">
        <f>IFERROR(VLOOKUP($C1204&amp;":"&amp;$D1204, Region!$D:$K, 8, FALSE), "")</f>
        <v>16.18</v>
      </c>
      <c r="L1204" s="1"/>
      <c r="M1204" s="13">
        <f t="shared" si="129"/>
        <v>-0.5136190823072313</v>
      </c>
      <c r="N1204" s="13">
        <f t="shared" si="130"/>
        <v>-0.79256686550813282</v>
      </c>
      <c r="O1204" s="13">
        <f t="shared" si="131"/>
        <v>0.79278080518420568</v>
      </c>
      <c r="P1204" s="13">
        <f t="shared" si="132"/>
        <v>-0.15461831913541968</v>
      </c>
      <c r="Q1204" s="13">
        <f t="shared" si="133"/>
        <v>-0.21627882019796993</v>
      </c>
      <c r="R1204" s="13">
        <f t="shared" si="134"/>
        <v>-0.43944244522308651</v>
      </c>
      <c r="S1204" s="14">
        <f t="shared" si="135"/>
        <v>0</v>
      </c>
    </row>
    <row r="1205" spans="1:19" x14ac:dyDescent="0.45">
      <c r="A1205" s="1">
        <v>1995</v>
      </c>
      <c r="B1205" s="1" t="s">
        <v>23</v>
      </c>
      <c r="C1205" s="1" t="s">
        <v>166</v>
      </c>
      <c r="D1205" s="1" t="s">
        <v>167</v>
      </c>
      <c r="E1205" s="2">
        <v>43889</v>
      </c>
      <c r="F1205" s="1" t="s">
        <v>45</v>
      </c>
      <c r="G1205" s="1"/>
      <c r="H1205" s="7">
        <f>IFERROR(VLOOKUP($C1205&amp;":"&amp;$D1205, Region!$D:$K, 2, FALSE), "")</f>
        <v>35.825055999999996</v>
      </c>
      <c r="I1205" s="7">
        <f>IFERROR(VLOOKUP($C1205&amp;":"&amp;$D1205, Region!$D:$K, 3, FALSE), "")</f>
        <v>128.741544</v>
      </c>
      <c r="J1205" s="7">
        <f>IFERROR(VLOOKUP($C1205&amp;":"&amp;$D1205, Region!$D:$K, 7, FALSE), "")</f>
        <v>1.34</v>
      </c>
      <c r="K1205" s="7">
        <f>IFERROR(VLOOKUP($C1205&amp;":"&amp;$D1205, Region!$D:$K, 8, FALSE), "")</f>
        <v>16.18</v>
      </c>
      <c r="L1205" s="1"/>
      <c r="M1205" s="13">
        <f t="shared" si="129"/>
        <v>1.0336382227797078</v>
      </c>
      <c r="N1205" s="13">
        <f t="shared" si="130"/>
        <v>-0.79256686550813282</v>
      </c>
      <c r="O1205" s="13">
        <f t="shared" si="131"/>
        <v>0.79278080518420568</v>
      </c>
      <c r="P1205" s="13">
        <f t="shared" si="132"/>
        <v>-0.15461831913541968</v>
      </c>
      <c r="Q1205" s="13">
        <f t="shared" si="133"/>
        <v>-0.21627882019796993</v>
      </c>
      <c r="R1205" s="13">
        <f t="shared" si="134"/>
        <v>-0.43944244522308651</v>
      </c>
      <c r="S1205" s="14">
        <f t="shared" si="135"/>
        <v>0</v>
      </c>
    </row>
    <row r="1206" spans="1:19" x14ac:dyDescent="0.45">
      <c r="A1206" s="1">
        <v>1947</v>
      </c>
      <c r="B1206" s="1" t="s">
        <v>23</v>
      </c>
      <c r="C1206" s="1" t="s">
        <v>166</v>
      </c>
      <c r="D1206" s="1" t="s">
        <v>167</v>
      </c>
      <c r="E1206" s="2">
        <v>43889</v>
      </c>
      <c r="F1206" s="1" t="s">
        <v>45</v>
      </c>
      <c r="G1206" s="1"/>
      <c r="H1206" s="7">
        <f>IFERROR(VLOOKUP($C1206&amp;":"&amp;$D1206, Region!$D:$K, 2, FALSE), "")</f>
        <v>35.825055999999996</v>
      </c>
      <c r="I1206" s="7">
        <f>IFERROR(VLOOKUP($C1206&amp;":"&amp;$D1206, Region!$D:$K, 3, FALSE), "")</f>
        <v>128.741544</v>
      </c>
      <c r="J1206" s="7">
        <f>IFERROR(VLOOKUP($C1206&amp;":"&amp;$D1206, Region!$D:$K, 7, FALSE), "")</f>
        <v>1.34</v>
      </c>
      <c r="K1206" s="7">
        <f>IFERROR(VLOOKUP($C1206&amp;":"&amp;$D1206, Region!$D:$K, 8, FALSE), "")</f>
        <v>16.18</v>
      </c>
      <c r="L1206" s="1"/>
      <c r="M1206" s="13">
        <f t="shared" si="129"/>
        <v>-1.4419734653593947</v>
      </c>
      <c r="N1206" s="13">
        <f t="shared" si="130"/>
        <v>-0.79256686550813282</v>
      </c>
      <c r="O1206" s="13">
        <f t="shared" si="131"/>
        <v>0.79278080518420568</v>
      </c>
      <c r="P1206" s="13">
        <f t="shared" si="132"/>
        <v>-0.15461831913541968</v>
      </c>
      <c r="Q1206" s="13">
        <f t="shared" si="133"/>
        <v>-0.21627882019796993</v>
      </c>
      <c r="R1206" s="13">
        <f t="shared" si="134"/>
        <v>-0.43944244522308651</v>
      </c>
      <c r="S1206" s="14">
        <f t="shared" si="135"/>
        <v>0</v>
      </c>
    </row>
    <row r="1207" spans="1:19" x14ac:dyDescent="0.45">
      <c r="A1207" s="1">
        <v>2000</v>
      </c>
      <c r="B1207" s="1" t="s">
        <v>23</v>
      </c>
      <c r="C1207" s="1" t="s">
        <v>166</v>
      </c>
      <c r="D1207" s="1" t="s">
        <v>167</v>
      </c>
      <c r="E1207" s="2">
        <v>43889</v>
      </c>
      <c r="F1207" s="1" t="s">
        <v>45</v>
      </c>
      <c r="G1207" s="1"/>
      <c r="H1207" s="7">
        <f>IFERROR(VLOOKUP($C1207&amp;":"&amp;$D1207, Region!$D:$K, 2, FALSE), "")</f>
        <v>35.825055999999996</v>
      </c>
      <c r="I1207" s="7">
        <f>IFERROR(VLOOKUP($C1207&amp;":"&amp;$D1207, Region!$D:$K, 3, FALSE), "")</f>
        <v>128.741544</v>
      </c>
      <c r="J1207" s="7">
        <f>IFERROR(VLOOKUP($C1207&amp;":"&amp;$D1207, Region!$D:$K, 7, FALSE), "")</f>
        <v>1.34</v>
      </c>
      <c r="K1207" s="7">
        <f>IFERROR(VLOOKUP($C1207&amp;":"&amp;$D1207, Region!$D:$K, 8, FALSE), "")</f>
        <v>16.18</v>
      </c>
      <c r="L1207" s="1"/>
      <c r="M1207" s="13">
        <f t="shared" si="129"/>
        <v>1.2915144402941976</v>
      </c>
      <c r="N1207" s="13">
        <f t="shared" si="130"/>
        <v>-0.79256686550813282</v>
      </c>
      <c r="O1207" s="13">
        <f t="shared" si="131"/>
        <v>0.79278080518420568</v>
      </c>
      <c r="P1207" s="13">
        <f t="shared" si="132"/>
        <v>-0.15461831913541968</v>
      </c>
      <c r="Q1207" s="13">
        <f t="shared" si="133"/>
        <v>-0.21627882019796993</v>
      </c>
      <c r="R1207" s="13">
        <f t="shared" si="134"/>
        <v>-0.43944244522308651</v>
      </c>
      <c r="S1207" s="14">
        <f t="shared" si="135"/>
        <v>0</v>
      </c>
    </row>
    <row r="1208" spans="1:19" x14ac:dyDescent="0.45">
      <c r="A1208" s="1">
        <v>1951</v>
      </c>
      <c r="B1208" s="1" t="s">
        <v>23</v>
      </c>
      <c r="C1208" s="1" t="s">
        <v>166</v>
      </c>
      <c r="D1208" s="1" t="s">
        <v>167</v>
      </c>
      <c r="E1208" s="2">
        <v>43889</v>
      </c>
      <c r="F1208" s="1" t="s">
        <v>45</v>
      </c>
      <c r="G1208" s="1"/>
      <c r="H1208" s="7">
        <f>IFERROR(VLOOKUP($C1208&amp;":"&amp;$D1208, Region!$D:$K, 2, FALSE), "")</f>
        <v>35.825055999999996</v>
      </c>
      <c r="I1208" s="7">
        <f>IFERROR(VLOOKUP($C1208&amp;":"&amp;$D1208, Region!$D:$K, 3, FALSE), "")</f>
        <v>128.741544</v>
      </c>
      <c r="J1208" s="7">
        <f>IFERROR(VLOOKUP($C1208&amp;":"&amp;$D1208, Region!$D:$K, 7, FALSE), "")</f>
        <v>1.34</v>
      </c>
      <c r="K1208" s="7">
        <f>IFERROR(VLOOKUP($C1208&amp;":"&amp;$D1208, Region!$D:$K, 8, FALSE), "")</f>
        <v>16.18</v>
      </c>
      <c r="L1208" s="1"/>
      <c r="M1208" s="13">
        <f t="shared" si="129"/>
        <v>-1.2356724913478028</v>
      </c>
      <c r="N1208" s="13">
        <f t="shared" si="130"/>
        <v>-0.79256686550813282</v>
      </c>
      <c r="O1208" s="13">
        <f t="shared" si="131"/>
        <v>0.79278080518420568</v>
      </c>
      <c r="P1208" s="13">
        <f t="shared" si="132"/>
        <v>-0.15461831913541968</v>
      </c>
      <c r="Q1208" s="13">
        <f t="shared" si="133"/>
        <v>-0.21627882019796993</v>
      </c>
      <c r="R1208" s="13">
        <f t="shared" si="134"/>
        <v>-0.43944244522308651</v>
      </c>
      <c r="S1208" s="14">
        <f t="shared" si="135"/>
        <v>0</v>
      </c>
    </row>
    <row r="1209" spans="1:19" x14ac:dyDescent="0.45">
      <c r="A1209" s="1">
        <v>1996</v>
      </c>
      <c r="B1209" s="1" t="s">
        <v>23</v>
      </c>
      <c r="C1209" s="1" t="s">
        <v>166</v>
      </c>
      <c r="D1209" s="1" t="s">
        <v>167</v>
      </c>
      <c r="E1209" s="2">
        <v>43889</v>
      </c>
      <c r="F1209" s="1" t="s">
        <v>45</v>
      </c>
      <c r="G1209" s="1"/>
      <c r="H1209" s="7">
        <f>IFERROR(VLOOKUP($C1209&amp;":"&amp;$D1209, Region!$D:$K, 2, FALSE), "")</f>
        <v>35.825055999999996</v>
      </c>
      <c r="I1209" s="7">
        <f>IFERROR(VLOOKUP($C1209&amp;":"&amp;$D1209, Region!$D:$K, 3, FALSE), "")</f>
        <v>128.741544</v>
      </c>
      <c r="J1209" s="7">
        <f>IFERROR(VLOOKUP($C1209&amp;":"&amp;$D1209, Region!$D:$K, 7, FALSE), "")</f>
        <v>1.34</v>
      </c>
      <c r="K1209" s="7">
        <f>IFERROR(VLOOKUP($C1209&amp;":"&amp;$D1209, Region!$D:$K, 8, FALSE), "")</f>
        <v>16.18</v>
      </c>
      <c r="L1209" s="1"/>
      <c r="M1209" s="13">
        <f t="shared" si="129"/>
        <v>1.0852134662826058</v>
      </c>
      <c r="N1209" s="13">
        <f t="shared" si="130"/>
        <v>-0.79256686550813282</v>
      </c>
      <c r="O1209" s="13">
        <f t="shared" si="131"/>
        <v>0.79278080518420568</v>
      </c>
      <c r="P1209" s="13">
        <f t="shared" si="132"/>
        <v>-0.15461831913541968</v>
      </c>
      <c r="Q1209" s="13">
        <f t="shared" si="133"/>
        <v>-0.21627882019796993</v>
      </c>
      <c r="R1209" s="13">
        <f t="shared" si="134"/>
        <v>-0.43944244522308651</v>
      </c>
      <c r="S1209" s="14">
        <f t="shared" si="135"/>
        <v>0</v>
      </c>
    </row>
    <row r="1210" spans="1:19" x14ac:dyDescent="0.45">
      <c r="A1210" s="1">
        <v>1998</v>
      </c>
      <c r="B1210" s="1" t="s">
        <v>23</v>
      </c>
      <c r="C1210" s="1" t="s">
        <v>166</v>
      </c>
      <c r="D1210" s="1" t="s">
        <v>167</v>
      </c>
      <c r="E1210" s="2">
        <v>43889</v>
      </c>
      <c r="F1210" s="1" t="s">
        <v>45</v>
      </c>
      <c r="G1210" s="1"/>
      <c r="H1210" s="7">
        <f>IFERROR(VLOOKUP($C1210&amp;":"&amp;$D1210, Region!$D:$K, 2, FALSE), "")</f>
        <v>35.825055999999996</v>
      </c>
      <c r="I1210" s="7">
        <f>IFERROR(VLOOKUP($C1210&amp;":"&amp;$D1210, Region!$D:$K, 3, FALSE), "")</f>
        <v>128.741544</v>
      </c>
      <c r="J1210" s="7">
        <f>IFERROR(VLOOKUP($C1210&amp;":"&amp;$D1210, Region!$D:$K, 7, FALSE), "")</f>
        <v>1.34</v>
      </c>
      <c r="K1210" s="7">
        <f>IFERROR(VLOOKUP($C1210&amp;":"&amp;$D1210, Region!$D:$K, 8, FALSE), "")</f>
        <v>16.18</v>
      </c>
      <c r="L1210" s="1"/>
      <c r="M1210" s="13">
        <f t="shared" si="129"/>
        <v>1.1883639532884016</v>
      </c>
      <c r="N1210" s="13">
        <f t="shared" si="130"/>
        <v>-0.79256686550813282</v>
      </c>
      <c r="O1210" s="13">
        <f t="shared" si="131"/>
        <v>0.79278080518420568</v>
      </c>
      <c r="P1210" s="13">
        <f t="shared" si="132"/>
        <v>-0.15461831913541968</v>
      </c>
      <c r="Q1210" s="13">
        <f t="shared" si="133"/>
        <v>-0.21627882019796993</v>
      </c>
      <c r="R1210" s="13">
        <f t="shared" si="134"/>
        <v>-0.43944244522308651</v>
      </c>
      <c r="S1210" s="14">
        <f t="shared" si="135"/>
        <v>0</v>
      </c>
    </row>
    <row r="1211" spans="1:19" x14ac:dyDescent="0.45">
      <c r="A1211" s="1">
        <v>1959</v>
      </c>
      <c r="B1211" s="1" t="s">
        <v>23</v>
      </c>
      <c r="C1211" s="1" t="s">
        <v>166</v>
      </c>
      <c r="D1211" s="1" t="s">
        <v>167</v>
      </c>
      <c r="E1211" s="2">
        <v>43889</v>
      </c>
      <c r="F1211" s="1" t="s">
        <v>45</v>
      </c>
      <c r="G1211" s="1"/>
      <c r="H1211" s="7">
        <f>IFERROR(VLOOKUP($C1211&amp;":"&amp;$D1211, Region!$D:$K, 2, FALSE), "")</f>
        <v>35.825055999999996</v>
      </c>
      <c r="I1211" s="7">
        <f>IFERROR(VLOOKUP($C1211&amp;":"&amp;$D1211, Region!$D:$K, 3, FALSE), "")</f>
        <v>128.741544</v>
      </c>
      <c r="J1211" s="7">
        <f>IFERROR(VLOOKUP($C1211&amp;":"&amp;$D1211, Region!$D:$K, 7, FALSE), "")</f>
        <v>1.34</v>
      </c>
      <c r="K1211" s="7">
        <f>IFERROR(VLOOKUP($C1211&amp;":"&amp;$D1211, Region!$D:$K, 8, FALSE), "")</f>
        <v>16.18</v>
      </c>
      <c r="L1211" s="1"/>
      <c r="M1211" s="13">
        <f t="shared" si="129"/>
        <v>-0.82307054332461904</v>
      </c>
      <c r="N1211" s="13">
        <f t="shared" si="130"/>
        <v>-0.79256686550813282</v>
      </c>
      <c r="O1211" s="13">
        <f t="shared" si="131"/>
        <v>0.79278080518420568</v>
      </c>
      <c r="P1211" s="13">
        <f t="shared" si="132"/>
        <v>-0.15461831913541968</v>
      </c>
      <c r="Q1211" s="13">
        <f t="shared" si="133"/>
        <v>-0.21627882019796993</v>
      </c>
      <c r="R1211" s="13">
        <f t="shared" si="134"/>
        <v>-0.43944244522308651</v>
      </c>
      <c r="S1211" s="14">
        <f t="shared" si="135"/>
        <v>0</v>
      </c>
    </row>
    <row r="1212" spans="1:19" x14ac:dyDescent="0.45">
      <c r="A1212" s="1">
        <v>1994</v>
      </c>
      <c r="B1212" s="1" t="s">
        <v>23</v>
      </c>
      <c r="C1212" s="1" t="s">
        <v>166</v>
      </c>
      <c r="D1212" s="1" t="s">
        <v>167</v>
      </c>
      <c r="E1212" s="2">
        <v>43889</v>
      </c>
      <c r="F1212" s="1" t="s">
        <v>45</v>
      </c>
      <c r="G1212" s="1"/>
      <c r="H1212" s="7">
        <f>IFERROR(VLOOKUP($C1212&amp;":"&amp;$D1212, Region!$D:$K, 2, FALSE), "")</f>
        <v>35.825055999999996</v>
      </c>
      <c r="I1212" s="7">
        <f>IFERROR(VLOOKUP($C1212&amp;":"&amp;$D1212, Region!$D:$K, 3, FALSE), "")</f>
        <v>128.741544</v>
      </c>
      <c r="J1212" s="7">
        <f>IFERROR(VLOOKUP($C1212&amp;":"&amp;$D1212, Region!$D:$K, 7, FALSE), "")</f>
        <v>1.34</v>
      </c>
      <c r="K1212" s="7">
        <f>IFERROR(VLOOKUP($C1212&amp;":"&amp;$D1212, Region!$D:$K, 8, FALSE), "")</f>
        <v>16.18</v>
      </c>
      <c r="L1212" s="1"/>
      <c r="M1212" s="13">
        <f t="shared" si="129"/>
        <v>0.98206297927680974</v>
      </c>
      <c r="N1212" s="13">
        <f t="shared" si="130"/>
        <v>-0.79256686550813282</v>
      </c>
      <c r="O1212" s="13">
        <f t="shared" si="131"/>
        <v>0.79278080518420568</v>
      </c>
      <c r="P1212" s="13">
        <f t="shared" si="132"/>
        <v>-0.15461831913541968</v>
      </c>
      <c r="Q1212" s="13">
        <f t="shared" si="133"/>
        <v>-0.21627882019796993</v>
      </c>
      <c r="R1212" s="13">
        <f t="shared" si="134"/>
        <v>-0.43944244522308651</v>
      </c>
      <c r="S1212" s="14">
        <f t="shared" si="135"/>
        <v>0</v>
      </c>
    </row>
    <row r="1213" spans="1:19" x14ac:dyDescent="0.45">
      <c r="A1213" s="1">
        <v>1985</v>
      </c>
      <c r="B1213" s="1" t="s">
        <v>23</v>
      </c>
      <c r="C1213" s="1" t="s">
        <v>166</v>
      </c>
      <c r="D1213" s="1" t="s">
        <v>167</v>
      </c>
      <c r="E1213" s="2">
        <v>43889</v>
      </c>
      <c r="F1213" s="1" t="s">
        <v>45</v>
      </c>
      <c r="G1213" s="1"/>
      <c r="H1213" s="7">
        <f>IFERROR(VLOOKUP($C1213&amp;":"&amp;$D1213, Region!$D:$K, 2, FALSE), "")</f>
        <v>35.825055999999996</v>
      </c>
      <c r="I1213" s="7">
        <f>IFERROR(VLOOKUP($C1213&amp;":"&amp;$D1213, Region!$D:$K, 3, FALSE), "")</f>
        <v>128.741544</v>
      </c>
      <c r="J1213" s="7">
        <f>IFERROR(VLOOKUP($C1213&amp;":"&amp;$D1213, Region!$D:$K, 7, FALSE), "")</f>
        <v>1.34</v>
      </c>
      <c r="K1213" s="7">
        <f>IFERROR(VLOOKUP($C1213&amp;":"&amp;$D1213, Region!$D:$K, 8, FALSE), "")</f>
        <v>16.18</v>
      </c>
      <c r="L1213" s="1"/>
      <c r="M1213" s="13">
        <f t="shared" si="129"/>
        <v>0.51788578775072813</v>
      </c>
      <c r="N1213" s="13">
        <f t="shared" si="130"/>
        <v>-0.79256686550813282</v>
      </c>
      <c r="O1213" s="13">
        <f t="shared" si="131"/>
        <v>0.79278080518420568</v>
      </c>
      <c r="P1213" s="13">
        <f t="shared" si="132"/>
        <v>-0.15461831913541968</v>
      </c>
      <c r="Q1213" s="13">
        <f t="shared" si="133"/>
        <v>-0.21627882019796993</v>
      </c>
      <c r="R1213" s="13">
        <f t="shared" si="134"/>
        <v>-0.43944244522308651</v>
      </c>
      <c r="S1213" s="14">
        <f t="shared" si="135"/>
        <v>0</v>
      </c>
    </row>
    <row r="1214" spans="1:19" x14ac:dyDescent="0.45">
      <c r="A1214" s="1">
        <v>1965</v>
      </c>
      <c r="B1214" s="1" t="s">
        <v>23</v>
      </c>
      <c r="C1214" s="1" t="s">
        <v>166</v>
      </c>
      <c r="D1214" s="1" t="s">
        <v>167</v>
      </c>
      <c r="E1214" s="2">
        <v>43889</v>
      </c>
      <c r="F1214" s="1" t="s">
        <v>45</v>
      </c>
      <c r="G1214" s="1"/>
      <c r="H1214" s="7">
        <f>IFERROR(VLOOKUP($C1214&amp;":"&amp;$D1214, Region!$D:$K, 2, FALSE), "")</f>
        <v>35.825055999999996</v>
      </c>
      <c r="I1214" s="7">
        <f>IFERROR(VLOOKUP($C1214&amp;":"&amp;$D1214, Region!$D:$K, 3, FALSE), "")</f>
        <v>128.741544</v>
      </c>
      <c r="J1214" s="7">
        <f>IFERROR(VLOOKUP($C1214&amp;":"&amp;$D1214, Region!$D:$K, 7, FALSE), "")</f>
        <v>1.34</v>
      </c>
      <c r="K1214" s="7">
        <f>IFERROR(VLOOKUP($C1214&amp;":"&amp;$D1214, Region!$D:$K, 8, FALSE), "")</f>
        <v>16.18</v>
      </c>
      <c r="L1214" s="1"/>
      <c r="M1214" s="13">
        <f t="shared" si="129"/>
        <v>-0.5136190823072313</v>
      </c>
      <c r="N1214" s="13">
        <f t="shared" si="130"/>
        <v>-0.79256686550813282</v>
      </c>
      <c r="O1214" s="13">
        <f t="shared" si="131"/>
        <v>0.79278080518420568</v>
      </c>
      <c r="P1214" s="13">
        <f t="shared" si="132"/>
        <v>-0.15461831913541968</v>
      </c>
      <c r="Q1214" s="13">
        <f t="shared" si="133"/>
        <v>-0.21627882019796993</v>
      </c>
      <c r="R1214" s="13">
        <f t="shared" si="134"/>
        <v>-0.43944244522308651</v>
      </c>
      <c r="S1214" s="14">
        <f t="shared" si="135"/>
        <v>0</v>
      </c>
    </row>
    <row r="1215" spans="1:19" x14ac:dyDescent="0.45">
      <c r="A1215" s="1">
        <v>2000</v>
      </c>
      <c r="B1215" s="1" t="s">
        <v>23</v>
      </c>
      <c r="C1215" s="1" t="s">
        <v>166</v>
      </c>
      <c r="D1215" s="1" t="s">
        <v>167</v>
      </c>
      <c r="E1215" s="2">
        <v>43889</v>
      </c>
      <c r="F1215" s="1" t="s">
        <v>45</v>
      </c>
      <c r="G1215" s="1"/>
      <c r="H1215" s="7">
        <f>IFERROR(VLOOKUP($C1215&amp;":"&amp;$D1215, Region!$D:$K, 2, FALSE), "")</f>
        <v>35.825055999999996</v>
      </c>
      <c r="I1215" s="7">
        <f>IFERROR(VLOOKUP($C1215&amp;":"&amp;$D1215, Region!$D:$K, 3, FALSE), "")</f>
        <v>128.741544</v>
      </c>
      <c r="J1215" s="7">
        <f>IFERROR(VLOOKUP($C1215&amp;":"&amp;$D1215, Region!$D:$K, 7, FALSE), "")</f>
        <v>1.34</v>
      </c>
      <c r="K1215" s="7">
        <f>IFERROR(VLOOKUP($C1215&amp;":"&amp;$D1215, Region!$D:$K, 8, FALSE), "")</f>
        <v>16.18</v>
      </c>
      <c r="L1215" s="1"/>
      <c r="M1215" s="13">
        <f t="shared" si="129"/>
        <v>1.2915144402941976</v>
      </c>
      <c r="N1215" s="13">
        <f t="shared" si="130"/>
        <v>-0.79256686550813282</v>
      </c>
      <c r="O1215" s="13">
        <f t="shared" si="131"/>
        <v>0.79278080518420568</v>
      </c>
      <c r="P1215" s="13">
        <f t="shared" si="132"/>
        <v>-0.15461831913541968</v>
      </c>
      <c r="Q1215" s="13">
        <f t="shared" si="133"/>
        <v>-0.21627882019796993</v>
      </c>
      <c r="R1215" s="13">
        <f t="shared" si="134"/>
        <v>-0.43944244522308651</v>
      </c>
      <c r="S1215" s="14">
        <f t="shared" si="135"/>
        <v>0</v>
      </c>
    </row>
    <row r="1216" spans="1:19" x14ac:dyDescent="0.45">
      <c r="A1216" s="1">
        <v>1963</v>
      </c>
      <c r="B1216" s="1" t="s">
        <v>23</v>
      </c>
      <c r="C1216" s="1" t="s">
        <v>166</v>
      </c>
      <c r="D1216" s="1" t="s">
        <v>167</v>
      </c>
      <c r="E1216" s="2">
        <v>43889</v>
      </c>
      <c r="F1216" s="1" t="s">
        <v>45</v>
      </c>
      <c r="G1216" s="1"/>
      <c r="H1216" s="7">
        <f>IFERROR(VLOOKUP($C1216&amp;":"&amp;$D1216, Region!$D:$K, 2, FALSE), "")</f>
        <v>35.825055999999996</v>
      </c>
      <c r="I1216" s="7">
        <f>IFERROR(VLOOKUP($C1216&amp;":"&amp;$D1216, Region!$D:$K, 3, FALSE), "")</f>
        <v>128.741544</v>
      </c>
      <c r="J1216" s="7">
        <f>IFERROR(VLOOKUP($C1216&amp;":"&amp;$D1216, Region!$D:$K, 7, FALSE), "")</f>
        <v>1.34</v>
      </c>
      <c r="K1216" s="7">
        <f>IFERROR(VLOOKUP($C1216&amp;":"&amp;$D1216, Region!$D:$K, 8, FALSE), "")</f>
        <v>16.18</v>
      </c>
      <c r="L1216" s="1"/>
      <c r="M1216" s="13">
        <f t="shared" si="129"/>
        <v>-0.61676956931302718</v>
      </c>
      <c r="N1216" s="13">
        <f t="shared" si="130"/>
        <v>-0.79256686550813282</v>
      </c>
      <c r="O1216" s="13">
        <f t="shared" si="131"/>
        <v>0.79278080518420568</v>
      </c>
      <c r="P1216" s="13">
        <f t="shared" si="132"/>
        <v>-0.15461831913541968</v>
      </c>
      <c r="Q1216" s="13">
        <f t="shared" si="133"/>
        <v>-0.21627882019796993</v>
      </c>
      <c r="R1216" s="13">
        <f t="shared" si="134"/>
        <v>-0.43944244522308651</v>
      </c>
      <c r="S1216" s="14">
        <f t="shared" si="135"/>
        <v>0</v>
      </c>
    </row>
    <row r="1217" spans="1:19" x14ac:dyDescent="0.45">
      <c r="A1217" s="1">
        <v>1967</v>
      </c>
      <c r="B1217" s="1" t="s">
        <v>23</v>
      </c>
      <c r="C1217" s="1" t="s">
        <v>166</v>
      </c>
      <c r="D1217" s="1" t="s">
        <v>167</v>
      </c>
      <c r="E1217" s="2">
        <v>43889</v>
      </c>
      <c r="F1217" s="1" t="s">
        <v>45</v>
      </c>
      <c r="G1217" s="1"/>
      <c r="H1217" s="7">
        <f>IFERROR(VLOOKUP($C1217&amp;":"&amp;$D1217, Region!$D:$K, 2, FALSE), "")</f>
        <v>35.825055999999996</v>
      </c>
      <c r="I1217" s="7">
        <f>IFERROR(VLOOKUP($C1217&amp;":"&amp;$D1217, Region!$D:$K, 3, FALSE), "")</f>
        <v>128.741544</v>
      </c>
      <c r="J1217" s="7">
        <f>IFERROR(VLOOKUP($C1217&amp;":"&amp;$D1217, Region!$D:$K, 7, FALSE), "")</f>
        <v>1.34</v>
      </c>
      <c r="K1217" s="7">
        <f>IFERROR(VLOOKUP($C1217&amp;":"&amp;$D1217, Region!$D:$K, 8, FALSE), "")</f>
        <v>16.18</v>
      </c>
      <c r="L1217" s="1"/>
      <c r="M1217" s="13">
        <f t="shared" si="129"/>
        <v>-0.41046859530143531</v>
      </c>
      <c r="N1217" s="13">
        <f t="shared" si="130"/>
        <v>-0.79256686550813282</v>
      </c>
      <c r="O1217" s="13">
        <f t="shared" si="131"/>
        <v>0.79278080518420568</v>
      </c>
      <c r="P1217" s="13">
        <f t="shared" si="132"/>
        <v>-0.15461831913541968</v>
      </c>
      <c r="Q1217" s="13">
        <f t="shared" si="133"/>
        <v>-0.21627882019796993</v>
      </c>
      <c r="R1217" s="13">
        <f t="shared" si="134"/>
        <v>-0.43944244522308651</v>
      </c>
      <c r="S1217" s="14">
        <f t="shared" si="135"/>
        <v>0</v>
      </c>
    </row>
    <row r="1218" spans="1:19" x14ac:dyDescent="0.45">
      <c r="A1218" s="1">
        <v>1993</v>
      </c>
      <c r="B1218" s="1" t="s">
        <v>23</v>
      </c>
      <c r="C1218" s="1" t="s">
        <v>166</v>
      </c>
      <c r="D1218" s="1" t="s">
        <v>167</v>
      </c>
      <c r="E1218" s="2">
        <v>43889</v>
      </c>
      <c r="F1218" s="1" t="s">
        <v>45</v>
      </c>
      <c r="G1218" s="1"/>
      <c r="H1218" s="7">
        <f>IFERROR(VLOOKUP($C1218&amp;":"&amp;$D1218, Region!$D:$K, 2, FALSE), "")</f>
        <v>35.825055999999996</v>
      </c>
      <c r="I1218" s="7">
        <f>IFERROR(VLOOKUP($C1218&amp;":"&amp;$D1218, Region!$D:$K, 3, FALSE), "")</f>
        <v>128.741544</v>
      </c>
      <c r="J1218" s="7">
        <f>IFERROR(VLOOKUP($C1218&amp;":"&amp;$D1218, Region!$D:$K, 7, FALSE), "")</f>
        <v>1.34</v>
      </c>
      <c r="K1218" s="7">
        <f>IFERROR(VLOOKUP($C1218&amp;":"&amp;$D1218, Region!$D:$K, 8, FALSE), "")</f>
        <v>16.18</v>
      </c>
      <c r="L1218" s="1"/>
      <c r="M1218" s="13">
        <f t="shared" si="129"/>
        <v>0.93048773577391186</v>
      </c>
      <c r="N1218" s="13">
        <f t="shared" si="130"/>
        <v>-0.79256686550813282</v>
      </c>
      <c r="O1218" s="13">
        <f t="shared" si="131"/>
        <v>0.79278080518420568</v>
      </c>
      <c r="P1218" s="13">
        <f t="shared" si="132"/>
        <v>-0.15461831913541968</v>
      </c>
      <c r="Q1218" s="13">
        <f t="shared" si="133"/>
        <v>-0.21627882019796993</v>
      </c>
      <c r="R1218" s="13">
        <f t="shared" si="134"/>
        <v>-0.43944244522308651</v>
      </c>
      <c r="S1218" s="14">
        <f t="shared" si="135"/>
        <v>0</v>
      </c>
    </row>
    <row r="1219" spans="1:19" x14ac:dyDescent="0.45">
      <c r="A1219" s="1">
        <v>1956</v>
      </c>
      <c r="B1219" s="1" t="s">
        <v>23</v>
      </c>
      <c r="C1219" s="1" t="s">
        <v>166</v>
      </c>
      <c r="D1219" s="1" t="s">
        <v>167</v>
      </c>
      <c r="E1219" s="2">
        <v>43889</v>
      </c>
      <c r="F1219" s="1" t="s">
        <v>45</v>
      </c>
      <c r="G1219" s="1"/>
      <c r="H1219" s="7">
        <f>IFERROR(VLOOKUP($C1219&amp;":"&amp;$D1219, Region!$D:$K, 2, FALSE), "")</f>
        <v>35.825055999999996</v>
      </c>
      <c r="I1219" s="7">
        <f>IFERROR(VLOOKUP($C1219&amp;":"&amp;$D1219, Region!$D:$K, 3, FALSE), "")</f>
        <v>128.741544</v>
      </c>
      <c r="J1219" s="7">
        <f>IFERROR(VLOOKUP($C1219&amp;":"&amp;$D1219, Region!$D:$K, 7, FALSE), "")</f>
        <v>1.34</v>
      </c>
      <c r="K1219" s="7">
        <f>IFERROR(VLOOKUP($C1219&amp;":"&amp;$D1219, Region!$D:$K, 8, FALSE), "")</f>
        <v>16.18</v>
      </c>
      <c r="L1219" s="1"/>
      <c r="M1219" s="13">
        <f t="shared" si="129"/>
        <v>-0.97779627383331302</v>
      </c>
      <c r="N1219" s="13">
        <f t="shared" si="130"/>
        <v>-0.79256686550813282</v>
      </c>
      <c r="O1219" s="13">
        <f t="shared" si="131"/>
        <v>0.79278080518420568</v>
      </c>
      <c r="P1219" s="13">
        <f t="shared" si="132"/>
        <v>-0.15461831913541968</v>
      </c>
      <c r="Q1219" s="13">
        <f t="shared" si="133"/>
        <v>-0.21627882019796993</v>
      </c>
      <c r="R1219" s="13">
        <f t="shared" si="134"/>
        <v>-0.43944244522308651</v>
      </c>
      <c r="S1219" s="14">
        <f t="shared" si="135"/>
        <v>0</v>
      </c>
    </row>
    <row r="1220" spans="1:19" x14ac:dyDescent="0.45">
      <c r="A1220" s="1">
        <v>1954</v>
      </c>
      <c r="B1220" s="1" t="s">
        <v>23</v>
      </c>
      <c r="C1220" s="1" t="s">
        <v>166</v>
      </c>
      <c r="D1220" s="1" t="s">
        <v>167</v>
      </c>
      <c r="E1220" s="2">
        <v>43889</v>
      </c>
      <c r="F1220" s="1" t="s">
        <v>45</v>
      </c>
      <c r="G1220" s="1"/>
      <c r="H1220" s="7">
        <f>IFERROR(VLOOKUP($C1220&amp;":"&amp;$D1220, Region!$D:$K, 2, FALSE), "")</f>
        <v>35.825055999999996</v>
      </c>
      <c r="I1220" s="7">
        <f>IFERROR(VLOOKUP($C1220&amp;":"&amp;$D1220, Region!$D:$K, 3, FALSE), "")</f>
        <v>128.741544</v>
      </c>
      <c r="J1220" s="7">
        <f>IFERROR(VLOOKUP($C1220&amp;":"&amp;$D1220, Region!$D:$K, 7, FALSE), "")</f>
        <v>1.34</v>
      </c>
      <c r="K1220" s="7">
        <f>IFERROR(VLOOKUP($C1220&amp;":"&amp;$D1220, Region!$D:$K, 8, FALSE), "")</f>
        <v>16.18</v>
      </c>
      <c r="L1220" s="1"/>
      <c r="M1220" s="13">
        <f t="shared" si="129"/>
        <v>-1.080946760839109</v>
      </c>
      <c r="N1220" s="13">
        <f t="shared" si="130"/>
        <v>-0.79256686550813282</v>
      </c>
      <c r="O1220" s="13">
        <f t="shared" si="131"/>
        <v>0.79278080518420568</v>
      </c>
      <c r="P1220" s="13">
        <f t="shared" si="132"/>
        <v>-0.15461831913541968</v>
      </c>
      <c r="Q1220" s="13">
        <f t="shared" si="133"/>
        <v>-0.21627882019796993</v>
      </c>
      <c r="R1220" s="13">
        <f t="shared" si="134"/>
        <v>-0.43944244522308651</v>
      </c>
      <c r="S1220" s="14">
        <f t="shared" si="135"/>
        <v>0</v>
      </c>
    </row>
    <row r="1221" spans="1:19" x14ac:dyDescent="0.45">
      <c r="A1221" s="1">
        <v>1962</v>
      </c>
      <c r="B1221" s="1" t="s">
        <v>23</v>
      </c>
      <c r="C1221" s="1" t="s">
        <v>166</v>
      </c>
      <c r="D1221" s="1" t="s">
        <v>167</v>
      </c>
      <c r="E1221" s="2">
        <v>43889</v>
      </c>
      <c r="F1221" s="1" t="s">
        <v>45</v>
      </c>
      <c r="G1221" s="1"/>
      <c r="H1221" s="7">
        <f>IFERROR(VLOOKUP($C1221&amp;":"&amp;$D1221, Region!$D:$K, 2, FALSE), "")</f>
        <v>35.825055999999996</v>
      </c>
      <c r="I1221" s="7">
        <f>IFERROR(VLOOKUP($C1221&amp;":"&amp;$D1221, Region!$D:$K, 3, FALSE), "")</f>
        <v>128.741544</v>
      </c>
      <c r="J1221" s="7">
        <f>IFERROR(VLOOKUP($C1221&amp;":"&amp;$D1221, Region!$D:$K, 7, FALSE), "")</f>
        <v>1.34</v>
      </c>
      <c r="K1221" s="7">
        <f>IFERROR(VLOOKUP($C1221&amp;":"&amp;$D1221, Region!$D:$K, 8, FALSE), "")</f>
        <v>16.18</v>
      </c>
      <c r="L1221" s="1"/>
      <c r="M1221" s="13">
        <f t="shared" ref="M1221:M1284" si="136">(A1221-A$1)/A$2</f>
        <v>-0.66834481281592517</v>
      </c>
      <c r="N1221" s="13">
        <f t="shared" ref="N1221:N1284" si="137">(H1221-H$1)/H$2</f>
        <v>-0.79256686550813282</v>
      </c>
      <c r="O1221" s="13">
        <f t="shared" ref="O1221:O1284" si="138">(I1221-I$1)/I$2</f>
        <v>0.79278080518420568</v>
      </c>
      <c r="P1221" s="13">
        <f t="shared" ref="P1221:P1284" si="139">(J1221-J$1)/J$2</f>
        <v>-0.15461831913541968</v>
      </c>
      <c r="Q1221" s="13">
        <f t="shared" ref="Q1221:Q1284" si="140">(K1221-K$1)/K$2</f>
        <v>-0.21627882019796993</v>
      </c>
      <c r="R1221" s="13">
        <f t="shared" ref="R1221:R1284" si="141">(E1221-E$1)/E$2</f>
        <v>-0.43944244522308651</v>
      </c>
      <c r="S1221" s="14">
        <f t="shared" ref="S1221:S1284" si="142">IF(F1221="released", 1, 0)</f>
        <v>0</v>
      </c>
    </row>
    <row r="1222" spans="1:19" x14ac:dyDescent="0.45">
      <c r="A1222" s="1">
        <v>1936</v>
      </c>
      <c r="B1222" s="1" t="s">
        <v>23</v>
      </c>
      <c r="C1222" s="1" t="s">
        <v>166</v>
      </c>
      <c r="D1222" s="1" t="s">
        <v>167</v>
      </c>
      <c r="E1222" s="2">
        <v>43889</v>
      </c>
      <c r="F1222" s="1" t="s">
        <v>45</v>
      </c>
      <c r="G1222" s="1"/>
      <c r="H1222" s="7">
        <f>IFERROR(VLOOKUP($C1222&amp;":"&amp;$D1222, Region!$D:$K, 2, FALSE), "")</f>
        <v>35.825055999999996</v>
      </c>
      <c r="I1222" s="7">
        <f>IFERROR(VLOOKUP($C1222&amp;":"&amp;$D1222, Region!$D:$K, 3, FALSE), "")</f>
        <v>128.741544</v>
      </c>
      <c r="J1222" s="7">
        <f>IFERROR(VLOOKUP($C1222&amp;":"&amp;$D1222, Region!$D:$K, 7, FALSE), "")</f>
        <v>1.34</v>
      </c>
      <c r="K1222" s="7">
        <f>IFERROR(VLOOKUP($C1222&amp;":"&amp;$D1222, Region!$D:$K, 8, FALSE), "")</f>
        <v>16.18</v>
      </c>
      <c r="L1222" s="1"/>
      <c r="M1222" s="13">
        <f t="shared" si="136"/>
        <v>-2.0093011438912725</v>
      </c>
      <c r="N1222" s="13">
        <f t="shared" si="137"/>
        <v>-0.79256686550813282</v>
      </c>
      <c r="O1222" s="13">
        <f t="shared" si="138"/>
        <v>0.79278080518420568</v>
      </c>
      <c r="P1222" s="13">
        <f t="shared" si="139"/>
        <v>-0.15461831913541968</v>
      </c>
      <c r="Q1222" s="13">
        <f t="shared" si="140"/>
        <v>-0.21627882019796993</v>
      </c>
      <c r="R1222" s="13">
        <f t="shared" si="141"/>
        <v>-0.43944244522308651</v>
      </c>
      <c r="S1222" s="14">
        <f t="shared" si="142"/>
        <v>0</v>
      </c>
    </row>
    <row r="1223" spans="1:19" x14ac:dyDescent="0.45">
      <c r="A1223" s="1">
        <v>1940</v>
      </c>
      <c r="B1223" s="1" t="s">
        <v>23</v>
      </c>
      <c r="C1223" s="1" t="s">
        <v>166</v>
      </c>
      <c r="D1223" s="1" t="s">
        <v>167</v>
      </c>
      <c r="E1223" s="2">
        <v>43889</v>
      </c>
      <c r="F1223" s="1" t="s">
        <v>45</v>
      </c>
      <c r="G1223" s="1"/>
      <c r="H1223" s="7">
        <f>IFERROR(VLOOKUP($C1223&amp;":"&amp;$D1223, Region!$D:$K, 2, FALSE), "")</f>
        <v>35.825055999999996</v>
      </c>
      <c r="I1223" s="7">
        <f>IFERROR(VLOOKUP($C1223&amp;":"&amp;$D1223, Region!$D:$K, 3, FALSE), "")</f>
        <v>128.741544</v>
      </c>
      <c r="J1223" s="7">
        <f>IFERROR(VLOOKUP($C1223&amp;":"&amp;$D1223, Region!$D:$K, 7, FALSE), "")</f>
        <v>1.34</v>
      </c>
      <c r="K1223" s="7">
        <f>IFERROR(VLOOKUP($C1223&amp;":"&amp;$D1223, Region!$D:$K, 8, FALSE), "")</f>
        <v>16.18</v>
      </c>
      <c r="L1223" s="1"/>
      <c r="M1223" s="13">
        <f t="shared" si="136"/>
        <v>-1.8030001698796805</v>
      </c>
      <c r="N1223" s="13">
        <f t="shared" si="137"/>
        <v>-0.79256686550813282</v>
      </c>
      <c r="O1223" s="13">
        <f t="shared" si="138"/>
        <v>0.79278080518420568</v>
      </c>
      <c r="P1223" s="13">
        <f t="shared" si="139"/>
        <v>-0.15461831913541968</v>
      </c>
      <c r="Q1223" s="13">
        <f t="shared" si="140"/>
        <v>-0.21627882019796993</v>
      </c>
      <c r="R1223" s="13">
        <f t="shared" si="141"/>
        <v>-0.43944244522308651</v>
      </c>
      <c r="S1223" s="14">
        <f t="shared" si="142"/>
        <v>0</v>
      </c>
    </row>
    <row r="1224" spans="1:19" x14ac:dyDescent="0.45">
      <c r="A1224" s="1">
        <v>1992</v>
      </c>
      <c r="B1224" s="1" t="s">
        <v>23</v>
      </c>
      <c r="C1224" s="1" t="s">
        <v>166</v>
      </c>
      <c r="D1224" s="1" t="s">
        <v>167</v>
      </c>
      <c r="E1224" s="2">
        <v>43889</v>
      </c>
      <c r="F1224" s="1" t="s">
        <v>45</v>
      </c>
      <c r="G1224" s="1"/>
      <c r="H1224" s="7">
        <f>IFERROR(VLOOKUP($C1224&amp;":"&amp;$D1224, Region!$D:$K, 2, FALSE), "")</f>
        <v>35.825055999999996</v>
      </c>
      <c r="I1224" s="7">
        <f>IFERROR(VLOOKUP($C1224&amp;":"&amp;$D1224, Region!$D:$K, 3, FALSE), "")</f>
        <v>128.741544</v>
      </c>
      <c r="J1224" s="7">
        <f>IFERROR(VLOOKUP($C1224&amp;":"&amp;$D1224, Region!$D:$K, 7, FALSE), "")</f>
        <v>1.34</v>
      </c>
      <c r="K1224" s="7">
        <f>IFERROR(VLOOKUP($C1224&amp;":"&amp;$D1224, Region!$D:$K, 8, FALSE), "")</f>
        <v>16.18</v>
      </c>
      <c r="L1224" s="1"/>
      <c r="M1224" s="13">
        <f t="shared" si="136"/>
        <v>0.87891249227101387</v>
      </c>
      <c r="N1224" s="13">
        <f t="shared" si="137"/>
        <v>-0.79256686550813282</v>
      </c>
      <c r="O1224" s="13">
        <f t="shared" si="138"/>
        <v>0.79278080518420568</v>
      </c>
      <c r="P1224" s="13">
        <f t="shared" si="139"/>
        <v>-0.15461831913541968</v>
      </c>
      <c r="Q1224" s="13">
        <f t="shared" si="140"/>
        <v>-0.21627882019796993</v>
      </c>
      <c r="R1224" s="13">
        <f t="shared" si="141"/>
        <v>-0.43944244522308651</v>
      </c>
      <c r="S1224" s="14">
        <f t="shared" si="142"/>
        <v>0</v>
      </c>
    </row>
    <row r="1225" spans="1:19" x14ac:dyDescent="0.45">
      <c r="A1225" s="1">
        <v>1948</v>
      </c>
      <c r="B1225" s="1" t="s">
        <v>23</v>
      </c>
      <c r="C1225" s="1" t="s">
        <v>166</v>
      </c>
      <c r="D1225" s="1" t="s">
        <v>167</v>
      </c>
      <c r="E1225" s="2">
        <v>43889</v>
      </c>
      <c r="F1225" s="1" t="s">
        <v>45</v>
      </c>
      <c r="G1225" s="1"/>
      <c r="H1225" s="7">
        <f>IFERROR(VLOOKUP($C1225&amp;":"&amp;$D1225, Region!$D:$K, 2, FALSE), "")</f>
        <v>35.825055999999996</v>
      </c>
      <c r="I1225" s="7">
        <f>IFERROR(VLOOKUP($C1225&amp;":"&amp;$D1225, Region!$D:$K, 3, FALSE), "")</f>
        <v>128.741544</v>
      </c>
      <c r="J1225" s="7">
        <f>IFERROR(VLOOKUP($C1225&amp;":"&amp;$D1225, Region!$D:$K, 7, FALSE), "")</f>
        <v>1.34</v>
      </c>
      <c r="K1225" s="7">
        <f>IFERROR(VLOOKUP($C1225&amp;":"&amp;$D1225, Region!$D:$K, 8, FALSE), "")</f>
        <v>16.18</v>
      </c>
      <c r="L1225" s="1"/>
      <c r="M1225" s="13">
        <f t="shared" si="136"/>
        <v>-1.3903982218564968</v>
      </c>
      <c r="N1225" s="13">
        <f t="shared" si="137"/>
        <v>-0.79256686550813282</v>
      </c>
      <c r="O1225" s="13">
        <f t="shared" si="138"/>
        <v>0.79278080518420568</v>
      </c>
      <c r="P1225" s="13">
        <f t="shared" si="139"/>
        <v>-0.15461831913541968</v>
      </c>
      <c r="Q1225" s="13">
        <f t="shared" si="140"/>
        <v>-0.21627882019796993</v>
      </c>
      <c r="R1225" s="13">
        <f t="shared" si="141"/>
        <v>-0.43944244522308651</v>
      </c>
      <c r="S1225" s="14">
        <f t="shared" si="142"/>
        <v>0</v>
      </c>
    </row>
    <row r="1226" spans="1:19" x14ac:dyDescent="0.45">
      <c r="A1226" s="1">
        <v>1935</v>
      </c>
      <c r="B1226" s="1" t="s">
        <v>23</v>
      </c>
      <c r="C1226" s="1" t="s">
        <v>166</v>
      </c>
      <c r="D1226" s="1" t="s">
        <v>167</v>
      </c>
      <c r="E1226" s="2">
        <v>43889</v>
      </c>
      <c r="F1226" s="1" t="s">
        <v>45</v>
      </c>
      <c r="G1226" s="1"/>
      <c r="H1226" s="7">
        <f>IFERROR(VLOOKUP($C1226&amp;":"&amp;$D1226, Region!$D:$K, 2, FALSE), "")</f>
        <v>35.825055999999996</v>
      </c>
      <c r="I1226" s="7">
        <f>IFERROR(VLOOKUP($C1226&amp;":"&amp;$D1226, Region!$D:$K, 3, FALSE), "")</f>
        <v>128.741544</v>
      </c>
      <c r="J1226" s="7">
        <f>IFERROR(VLOOKUP($C1226&amp;":"&amp;$D1226, Region!$D:$K, 7, FALSE), "")</f>
        <v>1.34</v>
      </c>
      <c r="K1226" s="7">
        <f>IFERROR(VLOOKUP($C1226&amp;":"&amp;$D1226, Region!$D:$K, 8, FALSE), "")</f>
        <v>16.18</v>
      </c>
      <c r="L1226" s="1"/>
      <c r="M1226" s="13">
        <f t="shared" si="136"/>
        <v>-2.0608763873941705</v>
      </c>
      <c r="N1226" s="13">
        <f t="shared" si="137"/>
        <v>-0.79256686550813282</v>
      </c>
      <c r="O1226" s="13">
        <f t="shared" si="138"/>
        <v>0.79278080518420568</v>
      </c>
      <c r="P1226" s="13">
        <f t="shared" si="139"/>
        <v>-0.15461831913541968</v>
      </c>
      <c r="Q1226" s="13">
        <f t="shared" si="140"/>
        <v>-0.21627882019796993</v>
      </c>
      <c r="R1226" s="13">
        <f t="shared" si="141"/>
        <v>-0.43944244522308651</v>
      </c>
      <c r="S1226" s="14">
        <f t="shared" si="142"/>
        <v>0</v>
      </c>
    </row>
    <row r="1227" spans="1:19" x14ac:dyDescent="0.45">
      <c r="A1227" s="1">
        <v>2003</v>
      </c>
      <c r="B1227" s="1" t="s">
        <v>23</v>
      </c>
      <c r="C1227" s="1" t="s">
        <v>166</v>
      </c>
      <c r="D1227" s="1" t="s">
        <v>167</v>
      </c>
      <c r="E1227" s="2">
        <v>43889</v>
      </c>
      <c r="F1227" s="1" t="s">
        <v>45</v>
      </c>
      <c r="G1227" s="1"/>
      <c r="H1227" s="7">
        <f>IFERROR(VLOOKUP($C1227&amp;":"&amp;$D1227, Region!$D:$K, 2, FALSE), "")</f>
        <v>35.825055999999996</v>
      </c>
      <c r="I1227" s="7">
        <f>IFERROR(VLOOKUP($C1227&amp;":"&amp;$D1227, Region!$D:$K, 3, FALSE), "")</f>
        <v>128.741544</v>
      </c>
      <c r="J1227" s="7">
        <f>IFERROR(VLOOKUP($C1227&amp;":"&amp;$D1227, Region!$D:$K, 7, FALSE), "")</f>
        <v>1.34</v>
      </c>
      <c r="K1227" s="7">
        <f>IFERROR(VLOOKUP($C1227&amp;":"&amp;$D1227, Region!$D:$K, 8, FALSE), "")</f>
        <v>16.18</v>
      </c>
      <c r="L1227" s="1"/>
      <c r="M1227" s="13">
        <f t="shared" si="136"/>
        <v>1.4462401708028916</v>
      </c>
      <c r="N1227" s="13">
        <f t="shared" si="137"/>
        <v>-0.79256686550813282</v>
      </c>
      <c r="O1227" s="13">
        <f t="shared" si="138"/>
        <v>0.79278080518420568</v>
      </c>
      <c r="P1227" s="13">
        <f t="shared" si="139"/>
        <v>-0.15461831913541968</v>
      </c>
      <c r="Q1227" s="13">
        <f t="shared" si="140"/>
        <v>-0.21627882019796993</v>
      </c>
      <c r="R1227" s="13">
        <f t="shared" si="141"/>
        <v>-0.43944244522308651</v>
      </c>
      <c r="S1227" s="14">
        <f t="shared" si="142"/>
        <v>0</v>
      </c>
    </row>
    <row r="1228" spans="1:19" x14ac:dyDescent="0.45">
      <c r="A1228" s="1">
        <v>1951</v>
      </c>
      <c r="B1228" s="1" t="s">
        <v>23</v>
      </c>
      <c r="C1228" s="1" t="s">
        <v>166</v>
      </c>
      <c r="D1228" s="1" t="s">
        <v>167</v>
      </c>
      <c r="E1228" s="2">
        <v>43890</v>
      </c>
      <c r="F1228" s="1" t="s">
        <v>45</v>
      </c>
      <c r="G1228" s="1"/>
      <c r="H1228" s="7">
        <f>IFERROR(VLOOKUP($C1228&amp;":"&amp;$D1228, Region!$D:$K, 2, FALSE), "")</f>
        <v>35.825055999999996</v>
      </c>
      <c r="I1228" s="7">
        <f>IFERROR(VLOOKUP($C1228&amp;":"&amp;$D1228, Region!$D:$K, 3, FALSE), "")</f>
        <v>128.741544</v>
      </c>
      <c r="J1228" s="7">
        <f>IFERROR(VLOOKUP($C1228&amp;":"&amp;$D1228, Region!$D:$K, 7, FALSE), "")</f>
        <v>1.34</v>
      </c>
      <c r="K1228" s="7">
        <f>IFERROR(VLOOKUP($C1228&amp;":"&amp;$D1228, Region!$D:$K, 8, FALSE), "")</f>
        <v>16.18</v>
      </c>
      <c r="L1228" s="1"/>
      <c r="M1228" s="13">
        <f t="shared" si="136"/>
        <v>-1.2356724913478028</v>
      </c>
      <c r="N1228" s="13">
        <f t="shared" si="137"/>
        <v>-0.79256686550813282</v>
      </c>
      <c r="O1228" s="13">
        <f t="shared" si="138"/>
        <v>0.79278080518420568</v>
      </c>
      <c r="P1228" s="13">
        <f t="shared" si="139"/>
        <v>-0.15461831913541968</v>
      </c>
      <c r="Q1228" s="13">
        <f t="shared" si="140"/>
        <v>-0.21627882019796993</v>
      </c>
      <c r="R1228" s="13">
        <f t="shared" si="141"/>
        <v>-0.31236453342724263</v>
      </c>
      <c r="S1228" s="14">
        <f t="shared" si="142"/>
        <v>0</v>
      </c>
    </row>
    <row r="1229" spans="1:19" x14ac:dyDescent="0.45">
      <c r="A1229" s="1">
        <v>1994</v>
      </c>
      <c r="B1229" s="1" t="s">
        <v>23</v>
      </c>
      <c r="C1229" s="1" t="s">
        <v>166</v>
      </c>
      <c r="D1229" s="1" t="s">
        <v>167</v>
      </c>
      <c r="E1229" s="2">
        <v>43890</v>
      </c>
      <c r="F1229" s="1" t="s">
        <v>27</v>
      </c>
      <c r="G1229" s="1"/>
      <c r="H1229" s="7">
        <f>IFERROR(VLOOKUP($C1229&amp;":"&amp;$D1229, Region!$D:$K, 2, FALSE), "")</f>
        <v>35.825055999999996</v>
      </c>
      <c r="I1229" s="7">
        <f>IFERROR(VLOOKUP($C1229&amp;":"&amp;$D1229, Region!$D:$K, 3, FALSE), "")</f>
        <v>128.741544</v>
      </c>
      <c r="J1229" s="7">
        <f>IFERROR(VLOOKUP($C1229&amp;":"&amp;$D1229, Region!$D:$K, 7, FALSE), "")</f>
        <v>1.34</v>
      </c>
      <c r="K1229" s="7">
        <f>IFERROR(VLOOKUP($C1229&amp;":"&amp;$D1229, Region!$D:$K, 8, FALSE), "")</f>
        <v>16.18</v>
      </c>
      <c r="L1229" s="1"/>
      <c r="M1229" s="13">
        <f t="shared" si="136"/>
        <v>0.98206297927680974</v>
      </c>
      <c r="N1229" s="13">
        <f t="shared" si="137"/>
        <v>-0.79256686550813282</v>
      </c>
      <c r="O1229" s="13">
        <f t="shared" si="138"/>
        <v>0.79278080518420568</v>
      </c>
      <c r="P1229" s="13">
        <f t="shared" si="139"/>
        <v>-0.15461831913541968</v>
      </c>
      <c r="Q1229" s="13">
        <f t="shared" si="140"/>
        <v>-0.21627882019796993</v>
      </c>
      <c r="R1229" s="13">
        <f t="shared" si="141"/>
        <v>-0.31236453342724263</v>
      </c>
      <c r="S1229" s="14">
        <f t="shared" si="142"/>
        <v>1</v>
      </c>
    </row>
    <row r="1230" spans="1:19" x14ac:dyDescent="0.45">
      <c r="A1230" s="1">
        <v>1973</v>
      </c>
      <c r="B1230" s="1" t="s">
        <v>23</v>
      </c>
      <c r="C1230" s="1" t="s">
        <v>166</v>
      </c>
      <c r="D1230" s="1" t="s">
        <v>167</v>
      </c>
      <c r="E1230" s="2">
        <v>43890</v>
      </c>
      <c r="F1230" s="1" t="s">
        <v>45</v>
      </c>
      <c r="G1230" s="1"/>
      <c r="H1230" s="7">
        <f>IFERROR(VLOOKUP($C1230&amp;":"&amp;$D1230, Region!$D:$K, 2, FALSE), "")</f>
        <v>35.825055999999996</v>
      </c>
      <c r="I1230" s="7">
        <f>IFERROR(VLOOKUP($C1230&amp;":"&amp;$D1230, Region!$D:$K, 3, FALSE), "")</f>
        <v>128.741544</v>
      </c>
      <c r="J1230" s="7">
        <f>IFERROR(VLOOKUP($C1230&amp;":"&amp;$D1230, Region!$D:$K, 7, FALSE), "")</f>
        <v>1.34</v>
      </c>
      <c r="K1230" s="7">
        <f>IFERROR(VLOOKUP($C1230&amp;":"&amp;$D1230, Region!$D:$K, 8, FALSE), "")</f>
        <v>16.18</v>
      </c>
      <c r="L1230" s="1"/>
      <c r="M1230" s="13">
        <f t="shared" si="136"/>
        <v>-0.10101713428404753</v>
      </c>
      <c r="N1230" s="13">
        <f t="shared" si="137"/>
        <v>-0.79256686550813282</v>
      </c>
      <c r="O1230" s="13">
        <f t="shared" si="138"/>
        <v>0.79278080518420568</v>
      </c>
      <c r="P1230" s="13">
        <f t="shared" si="139"/>
        <v>-0.15461831913541968</v>
      </c>
      <c r="Q1230" s="13">
        <f t="shared" si="140"/>
        <v>-0.21627882019796993</v>
      </c>
      <c r="R1230" s="13">
        <f t="shared" si="141"/>
        <v>-0.31236453342724263</v>
      </c>
      <c r="S1230" s="14">
        <f t="shared" si="142"/>
        <v>0</v>
      </c>
    </row>
    <row r="1231" spans="1:19" x14ac:dyDescent="0.45">
      <c r="A1231" s="1">
        <v>1975</v>
      </c>
      <c r="B1231" s="1" t="s">
        <v>23</v>
      </c>
      <c r="C1231" s="1" t="s">
        <v>166</v>
      </c>
      <c r="D1231" s="1" t="s">
        <v>167</v>
      </c>
      <c r="E1231" s="2">
        <v>43890</v>
      </c>
      <c r="F1231" s="1" t="s">
        <v>45</v>
      </c>
      <c r="G1231" s="1"/>
      <c r="H1231" s="7">
        <f>IFERROR(VLOOKUP($C1231&amp;":"&amp;$D1231, Region!$D:$K, 2, FALSE), "")</f>
        <v>35.825055999999996</v>
      </c>
      <c r="I1231" s="7">
        <f>IFERROR(VLOOKUP($C1231&amp;":"&amp;$D1231, Region!$D:$K, 3, FALSE), "")</f>
        <v>128.741544</v>
      </c>
      <c r="J1231" s="7">
        <f>IFERROR(VLOOKUP($C1231&amp;":"&amp;$D1231, Region!$D:$K, 7, FALSE), "")</f>
        <v>1.34</v>
      </c>
      <c r="K1231" s="7">
        <f>IFERROR(VLOOKUP($C1231&amp;":"&amp;$D1231, Region!$D:$K, 8, FALSE), "")</f>
        <v>16.18</v>
      </c>
      <c r="L1231" s="1"/>
      <c r="M1231" s="13">
        <f t="shared" si="136"/>
        <v>2.1333527217484104E-3</v>
      </c>
      <c r="N1231" s="13">
        <f t="shared" si="137"/>
        <v>-0.79256686550813282</v>
      </c>
      <c r="O1231" s="13">
        <f t="shared" si="138"/>
        <v>0.79278080518420568</v>
      </c>
      <c r="P1231" s="13">
        <f t="shared" si="139"/>
        <v>-0.15461831913541968</v>
      </c>
      <c r="Q1231" s="13">
        <f t="shared" si="140"/>
        <v>-0.21627882019796993</v>
      </c>
      <c r="R1231" s="13">
        <f t="shared" si="141"/>
        <v>-0.31236453342724263</v>
      </c>
      <c r="S1231" s="14">
        <f t="shared" si="142"/>
        <v>0</v>
      </c>
    </row>
    <row r="1232" spans="1:19" x14ac:dyDescent="0.45">
      <c r="A1232" s="1">
        <v>1947</v>
      </c>
      <c r="B1232" s="1" t="s">
        <v>23</v>
      </c>
      <c r="C1232" s="1" t="s">
        <v>166</v>
      </c>
      <c r="D1232" s="1" t="s">
        <v>167</v>
      </c>
      <c r="E1232" s="2">
        <v>43890</v>
      </c>
      <c r="F1232" s="1" t="s">
        <v>45</v>
      </c>
      <c r="G1232" s="1"/>
      <c r="H1232" s="7">
        <f>IFERROR(VLOOKUP($C1232&amp;":"&amp;$D1232, Region!$D:$K, 2, FALSE), "")</f>
        <v>35.825055999999996</v>
      </c>
      <c r="I1232" s="7">
        <f>IFERROR(VLOOKUP($C1232&amp;":"&amp;$D1232, Region!$D:$K, 3, FALSE), "")</f>
        <v>128.741544</v>
      </c>
      <c r="J1232" s="7">
        <f>IFERROR(VLOOKUP($C1232&amp;":"&amp;$D1232, Region!$D:$K, 7, FALSE), "")</f>
        <v>1.34</v>
      </c>
      <c r="K1232" s="7">
        <f>IFERROR(VLOOKUP($C1232&amp;":"&amp;$D1232, Region!$D:$K, 8, FALSE), "")</f>
        <v>16.18</v>
      </c>
      <c r="L1232" s="1"/>
      <c r="M1232" s="13">
        <f t="shared" si="136"/>
        <v>-1.4419734653593947</v>
      </c>
      <c r="N1232" s="13">
        <f t="shared" si="137"/>
        <v>-0.79256686550813282</v>
      </c>
      <c r="O1232" s="13">
        <f t="shared" si="138"/>
        <v>0.79278080518420568</v>
      </c>
      <c r="P1232" s="13">
        <f t="shared" si="139"/>
        <v>-0.15461831913541968</v>
      </c>
      <c r="Q1232" s="13">
        <f t="shared" si="140"/>
        <v>-0.21627882019796993</v>
      </c>
      <c r="R1232" s="13">
        <f t="shared" si="141"/>
        <v>-0.31236453342724263</v>
      </c>
      <c r="S1232" s="14">
        <f t="shared" si="142"/>
        <v>0</v>
      </c>
    </row>
    <row r="1233" spans="1:19" x14ac:dyDescent="0.45">
      <c r="A1233" s="1">
        <v>1980</v>
      </c>
      <c r="B1233" s="1" t="s">
        <v>23</v>
      </c>
      <c r="C1233" s="1" t="s">
        <v>166</v>
      </c>
      <c r="D1233" s="1" t="s">
        <v>167</v>
      </c>
      <c r="E1233" s="2">
        <v>43890</v>
      </c>
      <c r="F1233" s="1" t="s">
        <v>45</v>
      </c>
      <c r="G1233" s="1"/>
      <c r="H1233" s="7">
        <f>IFERROR(VLOOKUP($C1233&amp;":"&amp;$D1233, Region!$D:$K, 2, FALSE), "")</f>
        <v>35.825055999999996</v>
      </c>
      <c r="I1233" s="7">
        <f>IFERROR(VLOOKUP($C1233&amp;":"&amp;$D1233, Region!$D:$K, 3, FALSE), "")</f>
        <v>128.741544</v>
      </c>
      <c r="J1233" s="7">
        <f>IFERROR(VLOOKUP($C1233&amp;":"&amp;$D1233, Region!$D:$K, 7, FALSE), "")</f>
        <v>1.34</v>
      </c>
      <c r="K1233" s="7">
        <f>IFERROR(VLOOKUP($C1233&amp;":"&amp;$D1233, Region!$D:$K, 8, FALSE), "")</f>
        <v>16.18</v>
      </c>
      <c r="L1233" s="1"/>
      <c r="M1233" s="13">
        <f t="shared" si="136"/>
        <v>0.26000957023623827</v>
      </c>
      <c r="N1233" s="13">
        <f t="shared" si="137"/>
        <v>-0.79256686550813282</v>
      </c>
      <c r="O1233" s="13">
        <f t="shared" si="138"/>
        <v>0.79278080518420568</v>
      </c>
      <c r="P1233" s="13">
        <f t="shared" si="139"/>
        <v>-0.15461831913541968</v>
      </c>
      <c r="Q1233" s="13">
        <f t="shared" si="140"/>
        <v>-0.21627882019796993</v>
      </c>
      <c r="R1233" s="13">
        <f t="shared" si="141"/>
        <v>-0.31236453342724263</v>
      </c>
      <c r="S1233" s="14">
        <f t="shared" si="142"/>
        <v>0</v>
      </c>
    </row>
    <row r="1234" spans="1:19" x14ac:dyDescent="0.45">
      <c r="A1234" s="1">
        <v>1981</v>
      </c>
      <c r="B1234" s="1" t="s">
        <v>23</v>
      </c>
      <c r="C1234" s="1" t="s">
        <v>166</v>
      </c>
      <c r="D1234" s="1" t="s">
        <v>167</v>
      </c>
      <c r="E1234" s="2">
        <v>43890</v>
      </c>
      <c r="F1234" s="1" t="s">
        <v>45</v>
      </c>
      <c r="G1234" s="1"/>
      <c r="H1234" s="7">
        <f>IFERROR(VLOOKUP($C1234&amp;":"&amp;$D1234, Region!$D:$K, 2, FALSE), "")</f>
        <v>35.825055999999996</v>
      </c>
      <c r="I1234" s="7">
        <f>IFERROR(VLOOKUP($C1234&amp;":"&amp;$D1234, Region!$D:$K, 3, FALSE), "")</f>
        <v>128.741544</v>
      </c>
      <c r="J1234" s="7">
        <f>IFERROR(VLOOKUP($C1234&amp;":"&amp;$D1234, Region!$D:$K, 7, FALSE), "")</f>
        <v>1.34</v>
      </c>
      <c r="K1234" s="7">
        <f>IFERROR(VLOOKUP($C1234&amp;":"&amp;$D1234, Region!$D:$K, 8, FALSE), "")</f>
        <v>16.18</v>
      </c>
      <c r="L1234" s="1"/>
      <c r="M1234" s="13">
        <f t="shared" si="136"/>
        <v>0.31158481373913621</v>
      </c>
      <c r="N1234" s="13">
        <f t="shared" si="137"/>
        <v>-0.79256686550813282</v>
      </c>
      <c r="O1234" s="13">
        <f t="shared" si="138"/>
        <v>0.79278080518420568</v>
      </c>
      <c r="P1234" s="13">
        <f t="shared" si="139"/>
        <v>-0.15461831913541968</v>
      </c>
      <c r="Q1234" s="13">
        <f t="shared" si="140"/>
        <v>-0.21627882019796993</v>
      </c>
      <c r="R1234" s="13">
        <f t="shared" si="141"/>
        <v>-0.31236453342724263</v>
      </c>
      <c r="S1234" s="14">
        <f t="shared" si="142"/>
        <v>0</v>
      </c>
    </row>
    <row r="1235" spans="1:19" x14ac:dyDescent="0.45">
      <c r="A1235" s="1">
        <v>1998</v>
      </c>
      <c r="B1235" s="1" t="s">
        <v>23</v>
      </c>
      <c r="C1235" s="1" t="s">
        <v>166</v>
      </c>
      <c r="D1235" s="1" t="s">
        <v>167</v>
      </c>
      <c r="E1235" s="2">
        <v>43890</v>
      </c>
      <c r="F1235" s="1" t="s">
        <v>45</v>
      </c>
      <c r="G1235" s="1"/>
      <c r="H1235" s="7">
        <f>IFERROR(VLOOKUP($C1235&amp;":"&amp;$D1235, Region!$D:$K, 2, FALSE), "")</f>
        <v>35.825055999999996</v>
      </c>
      <c r="I1235" s="7">
        <f>IFERROR(VLOOKUP($C1235&amp;":"&amp;$D1235, Region!$D:$K, 3, FALSE), "")</f>
        <v>128.741544</v>
      </c>
      <c r="J1235" s="7">
        <f>IFERROR(VLOOKUP($C1235&amp;":"&amp;$D1235, Region!$D:$K, 7, FALSE), "")</f>
        <v>1.34</v>
      </c>
      <c r="K1235" s="7">
        <f>IFERROR(VLOOKUP($C1235&amp;":"&amp;$D1235, Region!$D:$K, 8, FALSE), "")</f>
        <v>16.18</v>
      </c>
      <c r="L1235" s="1"/>
      <c r="M1235" s="13">
        <f t="shared" si="136"/>
        <v>1.1883639532884016</v>
      </c>
      <c r="N1235" s="13">
        <f t="shared" si="137"/>
        <v>-0.79256686550813282</v>
      </c>
      <c r="O1235" s="13">
        <f t="shared" si="138"/>
        <v>0.79278080518420568</v>
      </c>
      <c r="P1235" s="13">
        <f t="shared" si="139"/>
        <v>-0.15461831913541968</v>
      </c>
      <c r="Q1235" s="13">
        <f t="shared" si="140"/>
        <v>-0.21627882019796993</v>
      </c>
      <c r="R1235" s="13">
        <f t="shared" si="141"/>
        <v>-0.31236453342724263</v>
      </c>
      <c r="S1235" s="14">
        <f t="shared" si="142"/>
        <v>0</v>
      </c>
    </row>
    <row r="1236" spans="1:19" x14ac:dyDescent="0.45">
      <c r="A1236" s="1">
        <v>1982</v>
      </c>
      <c r="B1236" s="1" t="s">
        <v>23</v>
      </c>
      <c r="C1236" s="1" t="s">
        <v>166</v>
      </c>
      <c r="D1236" s="1" t="s">
        <v>167</v>
      </c>
      <c r="E1236" s="2">
        <v>43890</v>
      </c>
      <c r="F1236" s="1" t="s">
        <v>27</v>
      </c>
      <c r="G1236" s="1"/>
      <c r="H1236" s="7">
        <f>IFERROR(VLOOKUP($C1236&amp;":"&amp;$D1236, Region!$D:$K, 2, FALSE), "")</f>
        <v>35.825055999999996</v>
      </c>
      <c r="I1236" s="7">
        <f>IFERROR(VLOOKUP($C1236&amp;":"&amp;$D1236, Region!$D:$K, 3, FALSE), "")</f>
        <v>128.741544</v>
      </c>
      <c r="J1236" s="7">
        <f>IFERROR(VLOOKUP($C1236&amp;":"&amp;$D1236, Region!$D:$K, 7, FALSE), "")</f>
        <v>1.34</v>
      </c>
      <c r="K1236" s="7">
        <f>IFERROR(VLOOKUP($C1236&amp;":"&amp;$D1236, Region!$D:$K, 8, FALSE), "")</f>
        <v>16.18</v>
      </c>
      <c r="L1236" s="1"/>
      <c r="M1236" s="13">
        <f t="shared" si="136"/>
        <v>0.36316005724203421</v>
      </c>
      <c r="N1236" s="13">
        <f t="shared" si="137"/>
        <v>-0.79256686550813282</v>
      </c>
      <c r="O1236" s="13">
        <f t="shared" si="138"/>
        <v>0.79278080518420568</v>
      </c>
      <c r="P1236" s="13">
        <f t="shared" si="139"/>
        <v>-0.15461831913541968</v>
      </c>
      <c r="Q1236" s="13">
        <f t="shared" si="140"/>
        <v>-0.21627882019796993</v>
      </c>
      <c r="R1236" s="13">
        <f t="shared" si="141"/>
        <v>-0.31236453342724263</v>
      </c>
      <c r="S1236" s="14">
        <f t="shared" si="142"/>
        <v>1</v>
      </c>
    </row>
    <row r="1237" spans="1:19" x14ac:dyDescent="0.45">
      <c r="A1237" s="1">
        <v>1959</v>
      </c>
      <c r="B1237" s="1" t="s">
        <v>23</v>
      </c>
      <c r="C1237" s="1" t="s">
        <v>166</v>
      </c>
      <c r="D1237" s="1" t="s">
        <v>167</v>
      </c>
      <c r="E1237" s="2">
        <v>43890</v>
      </c>
      <c r="F1237" s="1" t="s">
        <v>45</v>
      </c>
      <c r="G1237" s="1"/>
      <c r="H1237" s="7">
        <f>IFERROR(VLOOKUP($C1237&amp;":"&amp;$D1237, Region!$D:$K, 2, FALSE), "")</f>
        <v>35.825055999999996</v>
      </c>
      <c r="I1237" s="7">
        <f>IFERROR(VLOOKUP($C1237&amp;":"&amp;$D1237, Region!$D:$K, 3, FALSE), "")</f>
        <v>128.741544</v>
      </c>
      <c r="J1237" s="7">
        <f>IFERROR(VLOOKUP($C1237&amp;":"&amp;$D1237, Region!$D:$K, 7, FALSE), "")</f>
        <v>1.34</v>
      </c>
      <c r="K1237" s="7">
        <f>IFERROR(VLOOKUP($C1237&amp;":"&amp;$D1237, Region!$D:$K, 8, FALSE), "")</f>
        <v>16.18</v>
      </c>
      <c r="L1237" s="1"/>
      <c r="M1237" s="13">
        <f t="shared" si="136"/>
        <v>-0.82307054332461904</v>
      </c>
      <c r="N1237" s="13">
        <f t="shared" si="137"/>
        <v>-0.79256686550813282</v>
      </c>
      <c r="O1237" s="13">
        <f t="shared" si="138"/>
        <v>0.79278080518420568</v>
      </c>
      <c r="P1237" s="13">
        <f t="shared" si="139"/>
        <v>-0.15461831913541968</v>
      </c>
      <c r="Q1237" s="13">
        <f t="shared" si="140"/>
        <v>-0.21627882019796993</v>
      </c>
      <c r="R1237" s="13">
        <f t="shared" si="141"/>
        <v>-0.31236453342724263</v>
      </c>
      <c r="S1237" s="14">
        <f t="shared" si="142"/>
        <v>0</v>
      </c>
    </row>
    <row r="1238" spans="1:19" x14ac:dyDescent="0.45">
      <c r="A1238" s="1">
        <v>2006</v>
      </c>
      <c r="B1238" s="1" t="s">
        <v>23</v>
      </c>
      <c r="C1238" s="1" t="s">
        <v>166</v>
      </c>
      <c r="D1238" s="1" t="s">
        <v>167</v>
      </c>
      <c r="E1238" s="2">
        <v>43890</v>
      </c>
      <c r="F1238" s="1" t="s">
        <v>45</v>
      </c>
      <c r="G1238" s="1"/>
      <c r="H1238" s="7">
        <f>IFERROR(VLOOKUP($C1238&amp;":"&amp;$D1238, Region!$D:$K, 2, FALSE), "")</f>
        <v>35.825055999999996</v>
      </c>
      <c r="I1238" s="7">
        <f>IFERROR(VLOOKUP($C1238&amp;":"&amp;$D1238, Region!$D:$K, 3, FALSE), "")</f>
        <v>128.741544</v>
      </c>
      <c r="J1238" s="7">
        <f>IFERROR(VLOOKUP($C1238&amp;":"&amp;$D1238, Region!$D:$K, 7, FALSE), "")</f>
        <v>1.34</v>
      </c>
      <c r="K1238" s="7">
        <f>IFERROR(VLOOKUP($C1238&amp;":"&amp;$D1238, Region!$D:$K, 8, FALSE), "")</f>
        <v>16.18</v>
      </c>
      <c r="L1238" s="1"/>
      <c r="M1238" s="13">
        <f t="shared" si="136"/>
        <v>1.6009659013115853</v>
      </c>
      <c r="N1238" s="13">
        <f t="shared" si="137"/>
        <v>-0.79256686550813282</v>
      </c>
      <c r="O1238" s="13">
        <f t="shared" si="138"/>
        <v>0.79278080518420568</v>
      </c>
      <c r="P1238" s="13">
        <f t="shared" si="139"/>
        <v>-0.15461831913541968</v>
      </c>
      <c r="Q1238" s="13">
        <f t="shared" si="140"/>
        <v>-0.21627882019796993</v>
      </c>
      <c r="R1238" s="13">
        <f t="shared" si="141"/>
        <v>-0.31236453342724263</v>
      </c>
      <c r="S1238" s="14">
        <f t="shared" si="142"/>
        <v>0</v>
      </c>
    </row>
    <row r="1239" spans="1:19" x14ac:dyDescent="0.45">
      <c r="A1239" s="1">
        <v>1959</v>
      </c>
      <c r="B1239" s="1" t="s">
        <v>23</v>
      </c>
      <c r="C1239" s="1" t="s">
        <v>166</v>
      </c>
      <c r="D1239" s="1" t="s">
        <v>167</v>
      </c>
      <c r="E1239" s="2">
        <v>43890</v>
      </c>
      <c r="F1239" s="1" t="s">
        <v>45</v>
      </c>
      <c r="G1239" s="1"/>
      <c r="H1239" s="7">
        <f>IFERROR(VLOOKUP($C1239&amp;":"&amp;$D1239, Region!$D:$K, 2, FALSE), "")</f>
        <v>35.825055999999996</v>
      </c>
      <c r="I1239" s="7">
        <f>IFERROR(VLOOKUP($C1239&amp;":"&amp;$D1239, Region!$D:$K, 3, FALSE), "")</f>
        <v>128.741544</v>
      </c>
      <c r="J1239" s="7">
        <f>IFERROR(VLOOKUP($C1239&amp;":"&amp;$D1239, Region!$D:$K, 7, FALSE), "")</f>
        <v>1.34</v>
      </c>
      <c r="K1239" s="7">
        <f>IFERROR(VLOOKUP($C1239&amp;":"&amp;$D1239, Region!$D:$K, 8, FALSE), "")</f>
        <v>16.18</v>
      </c>
      <c r="L1239" s="1"/>
      <c r="M1239" s="13">
        <f t="shared" si="136"/>
        <v>-0.82307054332461904</v>
      </c>
      <c r="N1239" s="13">
        <f t="shared" si="137"/>
        <v>-0.79256686550813282</v>
      </c>
      <c r="O1239" s="13">
        <f t="shared" si="138"/>
        <v>0.79278080518420568</v>
      </c>
      <c r="P1239" s="13">
        <f t="shared" si="139"/>
        <v>-0.15461831913541968</v>
      </c>
      <c r="Q1239" s="13">
        <f t="shared" si="140"/>
        <v>-0.21627882019796993</v>
      </c>
      <c r="R1239" s="13">
        <f t="shared" si="141"/>
        <v>-0.31236453342724263</v>
      </c>
      <c r="S1239" s="14">
        <f t="shared" si="142"/>
        <v>0</v>
      </c>
    </row>
    <row r="1240" spans="1:19" x14ac:dyDescent="0.45">
      <c r="A1240" s="1">
        <v>1965</v>
      </c>
      <c r="B1240" s="1" t="s">
        <v>23</v>
      </c>
      <c r="C1240" s="1" t="s">
        <v>166</v>
      </c>
      <c r="D1240" s="1" t="s">
        <v>167</v>
      </c>
      <c r="E1240" s="2">
        <v>43890</v>
      </c>
      <c r="F1240" s="1" t="s">
        <v>45</v>
      </c>
      <c r="G1240" s="1"/>
      <c r="H1240" s="7">
        <f>IFERROR(VLOOKUP($C1240&amp;":"&amp;$D1240, Region!$D:$K, 2, FALSE), "")</f>
        <v>35.825055999999996</v>
      </c>
      <c r="I1240" s="7">
        <f>IFERROR(VLOOKUP($C1240&amp;":"&amp;$D1240, Region!$D:$K, 3, FALSE), "")</f>
        <v>128.741544</v>
      </c>
      <c r="J1240" s="7">
        <f>IFERROR(VLOOKUP($C1240&amp;":"&amp;$D1240, Region!$D:$K, 7, FALSE), "")</f>
        <v>1.34</v>
      </c>
      <c r="K1240" s="7">
        <f>IFERROR(VLOOKUP($C1240&amp;":"&amp;$D1240, Region!$D:$K, 8, FALSE), "")</f>
        <v>16.18</v>
      </c>
      <c r="L1240" s="1"/>
      <c r="M1240" s="13">
        <f t="shared" si="136"/>
        <v>-0.5136190823072313</v>
      </c>
      <c r="N1240" s="13">
        <f t="shared" si="137"/>
        <v>-0.79256686550813282</v>
      </c>
      <c r="O1240" s="13">
        <f t="shared" si="138"/>
        <v>0.79278080518420568</v>
      </c>
      <c r="P1240" s="13">
        <f t="shared" si="139"/>
        <v>-0.15461831913541968</v>
      </c>
      <c r="Q1240" s="13">
        <f t="shared" si="140"/>
        <v>-0.21627882019796993</v>
      </c>
      <c r="R1240" s="13">
        <f t="shared" si="141"/>
        <v>-0.31236453342724263</v>
      </c>
      <c r="S1240" s="14">
        <f t="shared" si="142"/>
        <v>0</v>
      </c>
    </row>
    <row r="1241" spans="1:19" x14ac:dyDescent="0.45">
      <c r="A1241" s="1">
        <v>1968</v>
      </c>
      <c r="B1241" s="1" t="s">
        <v>23</v>
      </c>
      <c r="C1241" s="1" t="s">
        <v>166</v>
      </c>
      <c r="D1241" s="1" t="s">
        <v>167</v>
      </c>
      <c r="E1241" s="2">
        <v>43890</v>
      </c>
      <c r="F1241" s="1" t="s">
        <v>27</v>
      </c>
      <c r="G1241" s="1"/>
      <c r="H1241" s="7">
        <f>IFERROR(VLOOKUP($C1241&amp;":"&amp;$D1241, Region!$D:$K, 2, FALSE), "")</f>
        <v>35.825055999999996</v>
      </c>
      <c r="I1241" s="7">
        <f>IFERROR(VLOOKUP($C1241&amp;":"&amp;$D1241, Region!$D:$K, 3, FALSE), "")</f>
        <v>128.741544</v>
      </c>
      <c r="J1241" s="7">
        <f>IFERROR(VLOOKUP($C1241&amp;":"&amp;$D1241, Region!$D:$K, 7, FALSE), "")</f>
        <v>1.34</v>
      </c>
      <c r="K1241" s="7">
        <f>IFERROR(VLOOKUP($C1241&amp;":"&amp;$D1241, Region!$D:$K, 8, FALSE), "")</f>
        <v>16.18</v>
      </c>
      <c r="L1241" s="1"/>
      <c r="M1241" s="13">
        <f t="shared" si="136"/>
        <v>-0.35889335179853737</v>
      </c>
      <c r="N1241" s="13">
        <f t="shared" si="137"/>
        <v>-0.79256686550813282</v>
      </c>
      <c r="O1241" s="13">
        <f t="shared" si="138"/>
        <v>0.79278080518420568</v>
      </c>
      <c r="P1241" s="13">
        <f t="shared" si="139"/>
        <v>-0.15461831913541968</v>
      </c>
      <c r="Q1241" s="13">
        <f t="shared" si="140"/>
        <v>-0.21627882019796993</v>
      </c>
      <c r="R1241" s="13">
        <f t="shared" si="141"/>
        <v>-0.31236453342724263</v>
      </c>
      <c r="S1241" s="14">
        <f t="shared" si="142"/>
        <v>1</v>
      </c>
    </row>
    <row r="1242" spans="1:19" x14ac:dyDescent="0.45">
      <c r="A1242" s="1">
        <v>1965</v>
      </c>
      <c r="B1242" s="1" t="s">
        <v>23</v>
      </c>
      <c r="C1242" s="1" t="s">
        <v>166</v>
      </c>
      <c r="D1242" s="1" t="s">
        <v>167</v>
      </c>
      <c r="E1242" s="2">
        <v>43890</v>
      </c>
      <c r="F1242" s="1" t="s">
        <v>27</v>
      </c>
      <c r="G1242" s="1"/>
      <c r="H1242" s="7">
        <f>IFERROR(VLOOKUP($C1242&amp;":"&amp;$D1242, Region!$D:$K, 2, FALSE), "")</f>
        <v>35.825055999999996</v>
      </c>
      <c r="I1242" s="7">
        <f>IFERROR(VLOOKUP($C1242&amp;":"&amp;$D1242, Region!$D:$K, 3, FALSE), "")</f>
        <v>128.741544</v>
      </c>
      <c r="J1242" s="7">
        <f>IFERROR(VLOOKUP($C1242&amp;":"&amp;$D1242, Region!$D:$K, 7, FALSE), "")</f>
        <v>1.34</v>
      </c>
      <c r="K1242" s="7">
        <f>IFERROR(VLOOKUP($C1242&amp;":"&amp;$D1242, Region!$D:$K, 8, FALSE), "")</f>
        <v>16.18</v>
      </c>
      <c r="L1242" s="1"/>
      <c r="M1242" s="13">
        <f t="shared" si="136"/>
        <v>-0.5136190823072313</v>
      </c>
      <c r="N1242" s="13">
        <f t="shared" si="137"/>
        <v>-0.79256686550813282</v>
      </c>
      <c r="O1242" s="13">
        <f t="shared" si="138"/>
        <v>0.79278080518420568</v>
      </c>
      <c r="P1242" s="13">
        <f t="shared" si="139"/>
        <v>-0.15461831913541968</v>
      </c>
      <c r="Q1242" s="13">
        <f t="shared" si="140"/>
        <v>-0.21627882019796993</v>
      </c>
      <c r="R1242" s="13">
        <f t="shared" si="141"/>
        <v>-0.31236453342724263</v>
      </c>
      <c r="S1242" s="14">
        <f t="shared" si="142"/>
        <v>1</v>
      </c>
    </row>
    <row r="1243" spans="1:19" x14ac:dyDescent="0.45">
      <c r="A1243" s="1">
        <v>1996</v>
      </c>
      <c r="B1243" s="1" t="s">
        <v>23</v>
      </c>
      <c r="C1243" s="1" t="s">
        <v>166</v>
      </c>
      <c r="D1243" s="1" t="s">
        <v>167</v>
      </c>
      <c r="E1243" s="2">
        <v>43890</v>
      </c>
      <c r="F1243" s="1" t="s">
        <v>27</v>
      </c>
      <c r="G1243" s="1"/>
      <c r="H1243" s="7">
        <f>IFERROR(VLOOKUP($C1243&amp;":"&amp;$D1243, Region!$D:$K, 2, FALSE), "")</f>
        <v>35.825055999999996</v>
      </c>
      <c r="I1243" s="7">
        <f>IFERROR(VLOOKUP($C1243&amp;":"&amp;$D1243, Region!$D:$K, 3, FALSE), "")</f>
        <v>128.741544</v>
      </c>
      <c r="J1243" s="7">
        <f>IFERROR(VLOOKUP($C1243&amp;":"&amp;$D1243, Region!$D:$K, 7, FALSE), "")</f>
        <v>1.34</v>
      </c>
      <c r="K1243" s="7">
        <f>IFERROR(VLOOKUP($C1243&amp;":"&amp;$D1243, Region!$D:$K, 8, FALSE), "")</f>
        <v>16.18</v>
      </c>
      <c r="L1243" s="1"/>
      <c r="M1243" s="13">
        <f t="shared" si="136"/>
        <v>1.0852134662826058</v>
      </c>
      <c r="N1243" s="13">
        <f t="shared" si="137"/>
        <v>-0.79256686550813282</v>
      </c>
      <c r="O1243" s="13">
        <f t="shared" si="138"/>
        <v>0.79278080518420568</v>
      </c>
      <c r="P1243" s="13">
        <f t="shared" si="139"/>
        <v>-0.15461831913541968</v>
      </c>
      <c r="Q1243" s="13">
        <f t="shared" si="140"/>
        <v>-0.21627882019796993</v>
      </c>
      <c r="R1243" s="13">
        <f t="shared" si="141"/>
        <v>-0.31236453342724263</v>
      </c>
      <c r="S1243" s="14">
        <f t="shared" si="142"/>
        <v>1</v>
      </c>
    </row>
    <row r="1244" spans="1:19" x14ac:dyDescent="0.45">
      <c r="A1244" s="1">
        <v>1978</v>
      </c>
      <c r="B1244" s="1" t="s">
        <v>23</v>
      </c>
      <c r="C1244" s="1" t="s">
        <v>166</v>
      </c>
      <c r="D1244" s="1" t="s">
        <v>167</v>
      </c>
      <c r="E1244" s="2">
        <v>43890</v>
      </c>
      <c r="F1244" s="1" t="s">
        <v>45</v>
      </c>
      <c r="G1244" s="1"/>
      <c r="H1244" s="7">
        <f>IFERROR(VLOOKUP($C1244&amp;":"&amp;$D1244, Region!$D:$K, 2, FALSE), "")</f>
        <v>35.825055999999996</v>
      </c>
      <c r="I1244" s="7">
        <f>IFERROR(VLOOKUP($C1244&amp;":"&amp;$D1244, Region!$D:$K, 3, FALSE), "")</f>
        <v>128.741544</v>
      </c>
      <c r="J1244" s="7">
        <f>IFERROR(VLOOKUP($C1244&amp;":"&amp;$D1244, Region!$D:$K, 7, FALSE), "")</f>
        <v>1.34</v>
      </c>
      <c r="K1244" s="7">
        <f>IFERROR(VLOOKUP($C1244&amp;":"&amp;$D1244, Region!$D:$K, 8, FALSE), "")</f>
        <v>16.18</v>
      </c>
      <c r="L1244" s="1"/>
      <c r="M1244" s="13">
        <f t="shared" si="136"/>
        <v>0.15685908323044231</v>
      </c>
      <c r="N1244" s="13">
        <f t="shared" si="137"/>
        <v>-0.79256686550813282</v>
      </c>
      <c r="O1244" s="13">
        <f t="shared" si="138"/>
        <v>0.79278080518420568</v>
      </c>
      <c r="P1244" s="13">
        <f t="shared" si="139"/>
        <v>-0.15461831913541968</v>
      </c>
      <c r="Q1244" s="13">
        <f t="shared" si="140"/>
        <v>-0.21627882019796993</v>
      </c>
      <c r="R1244" s="13">
        <f t="shared" si="141"/>
        <v>-0.31236453342724263</v>
      </c>
      <c r="S1244" s="14">
        <f t="shared" si="142"/>
        <v>0</v>
      </c>
    </row>
    <row r="1245" spans="1:19" x14ac:dyDescent="0.45">
      <c r="A1245" s="1">
        <v>1966</v>
      </c>
      <c r="B1245" s="1" t="s">
        <v>23</v>
      </c>
      <c r="C1245" s="1" t="s">
        <v>166</v>
      </c>
      <c r="D1245" s="1" t="s">
        <v>167</v>
      </c>
      <c r="E1245" s="2">
        <v>43890</v>
      </c>
      <c r="F1245" s="1" t="s">
        <v>27</v>
      </c>
      <c r="G1245" s="1"/>
      <c r="H1245" s="7">
        <f>IFERROR(VLOOKUP($C1245&amp;":"&amp;$D1245, Region!$D:$K, 2, FALSE), "")</f>
        <v>35.825055999999996</v>
      </c>
      <c r="I1245" s="7">
        <f>IFERROR(VLOOKUP($C1245&amp;":"&amp;$D1245, Region!$D:$K, 3, FALSE), "")</f>
        <v>128.741544</v>
      </c>
      <c r="J1245" s="7">
        <f>IFERROR(VLOOKUP($C1245&amp;":"&amp;$D1245, Region!$D:$K, 7, FALSE), "")</f>
        <v>1.34</v>
      </c>
      <c r="K1245" s="7">
        <f>IFERROR(VLOOKUP($C1245&amp;":"&amp;$D1245, Region!$D:$K, 8, FALSE), "")</f>
        <v>16.18</v>
      </c>
      <c r="L1245" s="1"/>
      <c r="M1245" s="13">
        <f t="shared" si="136"/>
        <v>-0.46204383880433331</v>
      </c>
      <c r="N1245" s="13">
        <f t="shared" si="137"/>
        <v>-0.79256686550813282</v>
      </c>
      <c r="O1245" s="13">
        <f t="shared" si="138"/>
        <v>0.79278080518420568</v>
      </c>
      <c r="P1245" s="13">
        <f t="shared" si="139"/>
        <v>-0.15461831913541968</v>
      </c>
      <c r="Q1245" s="13">
        <f t="shared" si="140"/>
        <v>-0.21627882019796993</v>
      </c>
      <c r="R1245" s="13">
        <f t="shared" si="141"/>
        <v>-0.31236453342724263</v>
      </c>
      <c r="S1245" s="14">
        <f t="shared" si="142"/>
        <v>1</v>
      </c>
    </row>
    <row r="1246" spans="1:19" x14ac:dyDescent="0.45">
      <c r="A1246" s="1">
        <v>1935</v>
      </c>
      <c r="B1246" s="1" t="s">
        <v>23</v>
      </c>
      <c r="C1246" s="1" t="s">
        <v>166</v>
      </c>
      <c r="D1246" s="1" t="s">
        <v>167</v>
      </c>
      <c r="E1246" s="2">
        <v>43890</v>
      </c>
      <c r="F1246" s="1" t="s">
        <v>45</v>
      </c>
      <c r="G1246" s="1"/>
      <c r="H1246" s="7">
        <f>IFERROR(VLOOKUP($C1246&amp;":"&amp;$D1246, Region!$D:$K, 2, FALSE), "")</f>
        <v>35.825055999999996</v>
      </c>
      <c r="I1246" s="7">
        <f>IFERROR(VLOOKUP($C1246&amp;":"&amp;$D1246, Region!$D:$K, 3, FALSE), "")</f>
        <v>128.741544</v>
      </c>
      <c r="J1246" s="7">
        <f>IFERROR(VLOOKUP($C1246&amp;":"&amp;$D1246, Region!$D:$K, 7, FALSE), "")</f>
        <v>1.34</v>
      </c>
      <c r="K1246" s="7">
        <f>IFERROR(VLOOKUP($C1246&amp;":"&amp;$D1246, Region!$D:$K, 8, FALSE), "")</f>
        <v>16.18</v>
      </c>
      <c r="L1246" s="1"/>
      <c r="M1246" s="13">
        <f t="shared" si="136"/>
        <v>-2.0608763873941705</v>
      </c>
      <c r="N1246" s="13">
        <f t="shared" si="137"/>
        <v>-0.79256686550813282</v>
      </c>
      <c r="O1246" s="13">
        <f t="shared" si="138"/>
        <v>0.79278080518420568</v>
      </c>
      <c r="P1246" s="13">
        <f t="shared" si="139"/>
        <v>-0.15461831913541968</v>
      </c>
      <c r="Q1246" s="13">
        <f t="shared" si="140"/>
        <v>-0.21627882019796993</v>
      </c>
      <c r="R1246" s="13">
        <f t="shared" si="141"/>
        <v>-0.31236453342724263</v>
      </c>
      <c r="S1246" s="14">
        <f t="shared" si="142"/>
        <v>0</v>
      </c>
    </row>
    <row r="1247" spans="1:19" x14ac:dyDescent="0.45">
      <c r="A1247" s="1">
        <v>1990</v>
      </c>
      <c r="B1247" s="1" t="s">
        <v>23</v>
      </c>
      <c r="C1247" s="1" t="s">
        <v>166</v>
      </c>
      <c r="D1247" s="1" t="s">
        <v>167</v>
      </c>
      <c r="E1247" s="2">
        <v>43890</v>
      </c>
      <c r="F1247" s="1" t="s">
        <v>45</v>
      </c>
      <c r="G1247" s="1"/>
      <c r="H1247" s="7">
        <f>IFERROR(VLOOKUP($C1247&amp;":"&amp;$D1247, Region!$D:$K, 2, FALSE), "")</f>
        <v>35.825055999999996</v>
      </c>
      <c r="I1247" s="7">
        <f>IFERROR(VLOOKUP($C1247&amp;":"&amp;$D1247, Region!$D:$K, 3, FALSE), "")</f>
        <v>128.741544</v>
      </c>
      <c r="J1247" s="7">
        <f>IFERROR(VLOOKUP($C1247&amp;":"&amp;$D1247, Region!$D:$K, 7, FALSE), "")</f>
        <v>1.34</v>
      </c>
      <c r="K1247" s="7">
        <f>IFERROR(VLOOKUP($C1247&amp;":"&amp;$D1247, Region!$D:$K, 8, FALSE), "")</f>
        <v>16.18</v>
      </c>
      <c r="L1247" s="1"/>
      <c r="M1247" s="13">
        <f t="shared" si="136"/>
        <v>0.77576200526521788</v>
      </c>
      <c r="N1247" s="13">
        <f t="shared" si="137"/>
        <v>-0.79256686550813282</v>
      </c>
      <c r="O1247" s="13">
        <f t="shared" si="138"/>
        <v>0.79278080518420568</v>
      </c>
      <c r="P1247" s="13">
        <f t="shared" si="139"/>
        <v>-0.15461831913541968</v>
      </c>
      <c r="Q1247" s="13">
        <f t="shared" si="140"/>
        <v>-0.21627882019796993</v>
      </c>
      <c r="R1247" s="13">
        <f t="shared" si="141"/>
        <v>-0.31236453342724263</v>
      </c>
      <c r="S1247" s="14">
        <f t="shared" si="142"/>
        <v>0</v>
      </c>
    </row>
    <row r="1248" spans="1:19" x14ac:dyDescent="0.45">
      <c r="A1248" s="1">
        <v>2020</v>
      </c>
      <c r="B1248" s="1" t="s">
        <v>23</v>
      </c>
      <c r="C1248" s="1" t="s">
        <v>166</v>
      </c>
      <c r="D1248" s="1" t="s">
        <v>167</v>
      </c>
      <c r="E1248" s="2">
        <v>43890</v>
      </c>
      <c r="F1248" s="1" t="s">
        <v>45</v>
      </c>
      <c r="G1248" s="1"/>
      <c r="H1248" s="7">
        <f>IFERROR(VLOOKUP($C1248&amp;":"&amp;$D1248, Region!$D:$K, 2, FALSE), "")</f>
        <v>35.825055999999996</v>
      </c>
      <c r="I1248" s="7">
        <f>IFERROR(VLOOKUP($C1248&amp;":"&amp;$D1248, Region!$D:$K, 3, FALSE), "")</f>
        <v>128.741544</v>
      </c>
      <c r="J1248" s="7">
        <f>IFERROR(VLOOKUP($C1248&amp;":"&amp;$D1248, Region!$D:$K, 7, FALSE), "")</f>
        <v>1.34</v>
      </c>
      <c r="K1248" s="7">
        <f>IFERROR(VLOOKUP($C1248&amp;":"&amp;$D1248, Region!$D:$K, 8, FALSE), "")</f>
        <v>16.18</v>
      </c>
      <c r="L1248" s="1"/>
      <c r="M1248" s="13">
        <f t="shared" si="136"/>
        <v>2.3230193103521568</v>
      </c>
      <c r="N1248" s="13">
        <f t="shared" si="137"/>
        <v>-0.79256686550813282</v>
      </c>
      <c r="O1248" s="13">
        <f t="shared" si="138"/>
        <v>0.79278080518420568</v>
      </c>
      <c r="P1248" s="13">
        <f t="shared" si="139"/>
        <v>-0.15461831913541968</v>
      </c>
      <c r="Q1248" s="13">
        <f t="shared" si="140"/>
        <v>-0.21627882019796993</v>
      </c>
      <c r="R1248" s="13">
        <f t="shared" si="141"/>
        <v>-0.31236453342724263</v>
      </c>
      <c r="S1248" s="14">
        <f t="shared" si="142"/>
        <v>0</v>
      </c>
    </row>
    <row r="1249" spans="1:19" x14ac:dyDescent="0.45">
      <c r="A1249" s="1">
        <v>1995</v>
      </c>
      <c r="B1249" s="1" t="s">
        <v>23</v>
      </c>
      <c r="C1249" s="1" t="s">
        <v>166</v>
      </c>
      <c r="D1249" s="1" t="s">
        <v>167</v>
      </c>
      <c r="E1249" s="2">
        <v>43891</v>
      </c>
      <c r="F1249" s="1" t="s">
        <v>45</v>
      </c>
      <c r="G1249" s="1"/>
      <c r="H1249" s="7">
        <f>IFERROR(VLOOKUP($C1249&amp;":"&amp;$D1249, Region!$D:$K, 2, FALSE), "")</f>
        <v>35.825055999999996</v>
      </c>
      <c r="I1249" s="7">
        <f>IFERROR(VLOOKUP($C1249&amp;":"&amp;$D1249, Region!$D:$K, 3, FALSE), "")</f>
        <v>128.741544</v>
      </c>
      <c r="J1249" s="7">
        <f>IFERROR(VLOOKUP($C1249&amp;":"&amp;$D1249, Region!$D:$K, 7, FALSE), "")</f>
        <v>1.34</v>
      </c>
      <c r="K1249" s="7">
        <f>IFERROR(VLOOKUP($C1249&amp;":"&amp;$D1249, Region!$D:$K, 8, FALSE), "")</f>
        <v>16.18</v>
      </c>
      <c r="L1249" s="1"/>
      <c r="M1249" s="13">
        <f t="shared" si="136"/>
        <v>1.0336382227797078</v>
      </c>
      <c r="N1249" s="13">
        <f t="shared" si="137"/>
        <v>-0.79256686550813282</v>
      </c>
      <c r="O1249" s="13">
        <f t="shared" si="138"/>
        <v>0.79278080518420568</v>
      </c>
      <c r="P1249" s="13">
        <f t="shared" si="139"/>
        <v>-0.15461831913541968</v>
      </c>
      <c r="Q1249" s="13">
        <f t="shared" si="140"/>
        <v>-0.21627882019796993</v>
      </c>
      <c r="R1249" s="13">
        <f t="shared" si="141"/>
        <v>-0.18528662163139878</v>
      </c>
      <c r="S1249" s="14">
        <f t="shared" si="142"/>
        <v>0</v>
      </c>
    </row>
    <row r="1250" spans="1:19" x14ac:dyDescent="0.45">
      <c r="A1250" s="1">
        <v>2000</v>
      </c>
      <c r="B1250" s="1" t="s">
        <v>23</v>
      </c>
      <c r="C1250" s="1" t="s">
        <v>166</v>
      </c>
      <c r="D1250" s="1" t="s">
        <v>167</v>
      </c>
      <c r="E1250" s="2">
        <v>43891</v>
      </c>
      <c r="F1250" s="1" t="s">
        <v>27</v>
      </c>
      <c r="G1250" s="1"/>
      <c r="H1250" s="7">
        <f>IFERROR(VLOOKUP($C1250&amp;":"&amp;$D1250, Region!$D:$K, 2, FALSE), "")</f>
        <v>35.825055999999996</v>
      </c>
      <c r="I1250" s="7">
        <f>IFERROR(VLOOKUP($C1250&amp;":"&amp;$D1250, Region!$D:$K, 3, FALSE), "")</f>
        <v>128.741544</v>
      </c>
      <c r="J1250" s="7">
        <f>IFERROR(VLOOKUP($C1250&amp;":"&amp;$D1250, Region!$D:$K, 7, FALSE), "")</f>
        <v>1.34</v>
      </c>
      <c r="K1250" s="7">
        <f>IFERROR(VLOOKUP($C1250&amp;":"&amp;$D1250, Region!$D:$K, 8, FALSE), "")</f>
        <v>16.18</v>
      </c>
      <c r="L1250" s="1"/>
      <c r="M1250" s="13">
        <f t="shared" si="136"/>
        <v>1.2915144402941976</v>
      </c>
      <c r="N1250" s="13">
        <f t="shared" si="137"/>
        <v>-0.79256686550813282</v>
      </c>
      <c r="O1250" s="13">
        <f t="shared" si="138"/>
        <v>0.79278080518420568</v>
      </c>
      <c r="P1250" s="13">
        <f t="shared" si="139"/>
        <v>-0.15461831913541968</v>
      </c>
      <c r="Q1250" s="13">
        <f t="shared" si="140"/>
        <v>-0.21627882019796993</v>
      </c>
      <c r="R1250" s="13">
        <f t="shared" si="141"/>
        <v>-0.18528662163139878</v>
      </c>
      <c r="S1250" s="14">
        <f t="shared" si="142"/>
        <v>1</v>
      </c>
    </row>
    <row r="1251" spans="1:19" x14ac:dyDescent="0.45">
      <c r="A1251" s="1">
        <v>1960</v>
      </c>
      <c r="B1251" s="1" t="s">
        <v>23</v>
      </c>
      <c r="C1251" s="1" t="s">
        <v>166</v>
      </c>
      <c r="D1251" s="1" t="s">
        <v>167</v>
      </c>
      <c r="E1251" s="2">
        <v>43891</v>
      </c>
      <c r="F1251" s="1" t="s">
        <v>45</v>
      </c>
      <c r="G1251" s="1"/>
      <c r="H1251" s="7">
        <f>IFERROR(VLOOKUP($C1251&amp;":"&amp;$D1251, Region!$D:$K, 2, FALSE), "")</f>
        <v>35.825055999999996</v>
      </c>
      <c r="I1251" s="7">
        <f>IFERROR(VLOOKUP($C1251&amp;":"&amp;$D1251, Region!$D:$K, 3, FALSE), "")</f>
        <v>128.741544</v>
      </c>
      <c r="J1251" s="7">
        <f>IFERROR(VLOOKUP($C1251&amp;":"&amp;$D1251, Region!$D:$K, 7, FALSE), "")</f>
        <v>1.34</v>
      </c>
      <c r="K1251" s="7">
        <f>IFERROR(VLOOKUP($C1251&amp;":"&amp;$D1251, Region!$D:$K, 8, FALSE), "")</f>
        <v>16.18</v>
      </c>
      <c r="L1251" s="1"/>
      <c r="M1251" s="13">
        <f t="shared" si="136"/>
        <v>-0.77149529982172116</v>
      </c>
      <c r="N1251" s="13">
        <f t="shared" si="137"/>
        <v>-0.79256686550813282</v>
      </c>
      <c r="O1251" s="13">
        <f t="shared" si="138"/>
        <v>0.79278080518420568</v>
      </c>
      <c r="P1251" s="13">
        <f t="shared" si="139"/>
        <v>-0.15461831913541968</v>
      </c>
      <c r="Q1251" s="13">
        <f t="shared" si="140"/>
        <v>-0.21627882019796993</v>
      </c>
      <c r="R1251" s="13">
        <f t="shared" si="141"/>
        <v>-0.18528662163139878</v>
      </c>
      <c r="S1251" s="14">
        <f t="shared" si="142"/>
        <v>0</v>
      </c>
    </row>
    <row r="1252" spans="1:19" x14ac:dyDescent="0.45">
      <c r="A1252" s="1">
        <v>1968</v>
      </c>
      <c r="B1252" s="1" t="s">
        <v>23</v>
      </c>
      <c r="C1252" s="1" t="s">
        <v>166</v>
      </c>
      <c r="D1252" s="1" t="s">
        <v>167</v>
      </c>
      <c r="E1252" s="2">
        <v>43891</v>
      </c>
      <c r="F1252" s="1" t="s">
        <v>45</v>
      </c>
      <c r="G1252" s="1"/>
      <c r="H1252" s="7">
        <f>IFERROR(VLOOKUP($C1252&amp;":"&amp;$D1252, Region!$D:$K, 2, FALSE), "")</f>
        <v>35.825055999999996</v>
      </c>
      <c r="I1252" s="7">
        <f>IFERROR(VLOOKUP($C1252&amp;":"&amp;$D1252, Region!$D:$K, 3, FALSE), "")</f>
        <v>128.741544</v>
      </c>
      <c r="J1252" s="7">
        <f>IFERROR(VLOOKUP($C1252&amp;":"&amp;$D1252, Region!$D:$K, 7, FALSE), "")</f>
        <v>1.34</v>
      </c>
      <c r="K1252" s="7">
        <f>IFERROR(VLOOKUP($C1252&amp;":"&amp;$D1252, Region!$D:$K, 8, FALSE), "")</f>
        <v>16.18</v>
      </c>
      <c r="L1252" s="1"/>
      <c r="M1252" s="13">
        <f t="shared" si="136"/>
        <v>-0.35889335179853737</v>
      </c>
      <c r="N1252" s="13">
        <f t="shared" si="137"/>
        <v>-0.79256686550813282</v>
      </c>
      <c r="O1252" s="13">
        <f t="shared" si="138"/>
        <v>0.79278080518420568</v>
      </c>
      <c r="P1252" s="13">
        <f t="shared" si="139"/>
        <v>-0.15461831913541968</v>
      </c>
      <c r="Q1252" s="13">
        <f t="shared" si="140"/>
        <v>-0.21627882019796993</v>
      </c>
      <c r="R1252" s="13">
        <f t="shared" si="141"/>
        <v>-0.18528662163139878</v>
      </c>
      <c r="S1252" s="14">
        <f t="shared" si="142"/>
        <v>0</v>
      </c>
    </row>
    <row r="1253" spans="1:19" x14ac:dyDescent="0.45">
      <c r="A1253" s="1">
        <v>1932</v>
      </c>
      <c r="B1253" s="1" t="s">
        <v>23</v>
      </c>
      <c r="C1253" s="1" t="s">
        <v>166</v>
      </c>
      <c r="D1253" s="1" t="s">
        <v>167</v>
      </c>
      <c r="E1253" s="2">
        <v>43891</v>
      </c>
      <c r="F1253" s="1" t="s">
        <v>45</v>
      </c>
      <c r="G1253" s="1"/>
      <c r="H1253" s="7">
        <f>IFERROR(VLOOKUP($C1253&amp;":"&amp;$D1253, Region!$D:$K, 2, FALSE), "")</f>
        <v>35.825055999999996</v>
      </c>
      <c r="I1253" s="7">
        <f>IFERROR(VLOOKUP($C1253&amp;":"&amp;$D1253, Region!$D:$K, 3, FALSE), "")</f>
        <v>128.741544</v>
      </c>
      <c r="J1253" s="7">
        <f>IFERROR(VLOOKUP($C1253&amp;":"&amp;$D1253, Region!$D:$K, 7, FALSE), "")</f>
        <v>1.34</v>
      </c>
      <c r="K1253" s="7">
        <f>IFERROR(VLOOKUP($C1253&amp;":"&amp;$D1253, Region!$D:$K, 8, FALSE), "")</f>
        <v>16.18</v>
      </c>
      <c r="L1253" s="1"/>
      <c r="M1253" s="13">
        <f t="shared" si="136"/>
        <v>-2.215602117902864</v>
      </c>
      <c r="N1253" s="13">
        <f t="shared" si="137"/>
        <v>-0.79256686550813282</v>
      </c>
      <c r="O1253" s="13">
        <f t="shared" si="138"/>
        <v>0.79278080518420568</v>
      </c>
      <c r="P1253" s="13">
        <f t="shared" si="139"/>
        <v>-0.15461831913541968</v>
      </c>
      <c r="Q1253" s="13">
        <f t="shared" si="140"/>
        <v>-0.21627882019796993</v>
      </c>
      <c r="R1253" s="13">
        <f t="shared" si="141"/>
        <v>-0.18528662163139878</v>
      </c>
      <c r="S1253" s="14">
        <f t="shared" si="142"/>
        <v>0</v>
      </c>
    </row>
    <row r="1254" spans="1:19" x14ac:dyDescent="0.45">
      <c r="A1254" s="1">
        <v>1940</v>
      </c>
      <c r="B1254" s="1" t="s">
        <v>23</v>
      </c>
      <c r="C1254" s="1" t="s">
        <v>166</v>
      </c>
      <c r="D1254" s="1" t="s">
        <v>167</v>
      </c>
      <c r="E1254" s="2">
        <v>43891</v>
      </c>
      <c r="F1254" s="1" t="s">
        <v>45</v>
      </c>
      <c r="G1254" s="1"/>
      <c r="H1254" s="7">
        <f>IFERROR(VLOOKUP($C1254&amp;":"&amp;$D1254, Region!$D:$K, 2, FALSE), "")</f>
        <v>35.825055999999996</v>
      </c>
      <c r="I1254" s="7">
        <f>IFERROR(VLOOKUP($C1254&amp;":"&amp;$D1254, Region!$D:$K, 3, FALSE), "")</f>
        <v>128.741544</v>
      </c>
      <c r="J1254" s="7">
        <f>IFERROR(VLOOKUP($C1254&amp;":"&amp;$D1254, Region!$D:$K, 7, FALSE), "")</f>
        <v>1.34</v>
      </c>
      <c r="K1254" s="7">
        <f>IFERROR(VLOOKUP($C1254&amp;":"&amp;$D1254, Region!$D:$K, 8, FALSE), "")</f>
        <v>16.18</v>
      </c>
      <c r="L1254" s="1"/>
      <c r="M1254" s="13">
        <f t="shared" si="136"/>
        <v>-1.8030001698796805</v>
      </c>
      <c r="N1254" s="13">
        <f t="shared" si="137"/>
        <v>-0.79256686550813282</v>
      </c>
      <c r="O1254" s="13">
        <f t="shared" si="138"/>
        <v>0.79278080518420568</v>
      </c>
      <c r="P1254" s="13">
        <f t="shared" si="139"/>
        <v>-0.15461831913541968</v>
      </c>
      <c r="Q1254" s="13">
        <f t="shared" si="140"/>
        <v>-0.21627882019796993</v>
      </c>
      <c r="R1254" s="13">
        <f t="shared" si="141"/>
        <v>-0.18528662163139878</v>
      </c>
      <c r="S1254" s="14">
        <f t="shared" si="142"/>
        <v>0</v>
      </c>
    </row>
    <row r="1255" spans="1:19" x14ac:dyDescent="0.45">
      <c r="A1255" s="1">
        <v>1968</v>
      </c>
      <c r="B1255" s="1" t="s">
        <v>23</v>
      </c>
      <c r="C1255" s="1" t="s">
        <v>166</v>
      </c>
      <c r="D1255" s="1" t="s">
        <v>167</v>
      </c>
      <c r="E1255" s="2">
        <v>43891</v>
      </c>
      <c r="F1255" s="1" t="s">
        <v>45</v>
      </c>
      <c r="G1255" s="1"/>
      <c r="H1255" s="7">
        <f>IFERROR(VLOOKUP($C1255&amp;":"&amp;$D1255, Region!$D:$K, 2, FALSE), "")</f>
        <v>35.825055999999996</v>
      </c>
      <c r="I1255" s="7">
        <f>IFERROR(VLOOKUP($C1255&amp;":"&amp;$D1255, Region!$D:$K, 3, FALSE), "")</f>
        <v>128.741544</v>
      </c>
      <c r="J1255" s="7">
        <f>IFERROR(VLOOKUP($C1255&amp;":"&amp;$D1255, Region!$D:$K, 7, FALSE), "")</f>
        <v>1.34</v>
      </c>
      <c r="K1255" s="7">
        <f>IFERROR(VLOOKUP($C1255&amp;":"&amp;$D1255, Region!$D:$K, 8, FALSE), "")</f>
        <v>16.18</v>
      </c>
      <c r="L1255" s="1"/>
      <c r="M1255" s="13">
        <f t="shared" si="136"/>
        <v>-0.35889335179853737</v>
      </c>
      <c r="N1255" s="13">
        <f t="shared" si="137"/>
        <v>-0.79256686550813282</v>
      </c>
      <c r="O1255" s="13">
        <f t="shared" si="138"/>
        <v>0.79278080518420568</v>
      </c>
      <c r="P1255" s="13">
        <f t="shared" si="139"/>
        <v>-0.15461831913541968</v>
      </c>
      <c r="Q1255" s="13">
        <f t="shared" si="140"/>
        <v>-0.21627882019796993</v>
      </c>
      <c r="R1255" s="13">
        <f t="shared" si="141"/>
        <v>-0.18528662163139878</v>
      </c>
      <c r="S1255" s="14">
        <f t="shared" si="142"/>
        <v>0</v>
      </c>
    </row>
    <row r="1256" spans="1:19" x14ac:dyDescent="0.45">
      <c r="A1256" s="1">
        <v>1968</v>
      </c>
      <c r="B1256" s="1" t="s">
        <v>23</v>
      </c>
      <c r="C1256" s="1" t="s">
        <v>166</v>
      </c>
      <c r="D1256" s="1" t="s">
        <v>167</v>
      </c>
      <c r="E1256" s="2">
        <v>43891</v>
      </c>
      <c r="F1256" s="1" t="s">
        <v>45</v>
      </c>
      <c r="G1256" s="1"/>
      <c r="H1256" s="7">
        <f>IFERROR(VLOOKUP($C1256&amp;":"&amp;$D1256, Region!$D:$K, 2, FALSE), "")</f>
        <v>35.825055999999996</v>
      </c>
      <c r="I1256" s="7">
        <f>IFERROR(VLOOKUP($C1256&amp;":"&amp;$D1256, Region!$D:$K, 3, FALSE), "")</f>
        <v>128.741544</v>
      </c>
      <c r="J1256" s="7">
        <f>IFERROR(VLOOKUP($C1256&amp;":"&amp;$D1256, Region!$D:$K, 7, FALSE), "")</f>
        <v>1.34</v>
      </c>
      <c r="K1256" s="7">
        <f>IFERROR(VLOOKUP($C1256&amp;":"&amp;$D1256, Region!$D:$K, 8, FALSE), "")</f>
        <v>16.18</v>
      </c>
      <c r="L1256" s="1"/>
      <c r="M1256" s="13">
        <f t="shared" si="136"/>
        <v>-0.35889335179853737</v>
      </c>
      <c r="N1256" s="13">
        <f t="shared" si="137"/>
        <v>-0.79256686550813282</v>
      </c>
      <c r="O1256" s="13">
        <f t="shared" si="138"/>
        <v>0.79278080518420568</v>
      </c>
      <c r="P1256" s="13">
        <f t="shared" si="139"/>
        <v>-0.15461831913541968</v>
      </c>
      <c r="Q1256" s="13">
        <f t="shared" si="140"/>
        <v>-0.21627882019796993</v>
      </c>
      <c r="R1256" s="13">
        <f t="shared" si="141"/>
        <v>-0.18528662163139878</v>
      </c>
      <c r="S1256" s="14">
        <f t="shared" si="142"/>
        <v>0</v>
      </c>
    </row>
    <row r="1257" spans="1:19" x14ac:dyDescent="0.45">
      <c r="A1257" s="1">
        <v>1950</v>
      </c>
      <c r="B1257" s="1" t="s">
        <v>23</v>
      </c>
      <c r="C1257" s="1" t="s">
        <v>166</v>
      </c>
      <c r="D1257" s="1" t="s">
        <v>167</v>
      </c>
      <c r="E1257" s="2">
        <v>43891</v>
      </c>
      <c r="F1257" s="1" t="s">
        <v>45</v>
      </c>
      <c r="G1257" s="1"/>
      <c r="H1257" s="7">
        <f>IFERROR(VLOOKUP($C1257&amp;":"&amp;$D1257, Region!$D:$K, 2, FALSE), "")</f>
        <v>35.825055999999996</v>
      </c>
      <c r="I1257" s="7">
        <f>IFERROR(VLOOKUP($C1257&amp;":"&amp;$D1257, Region!$D:$K, 3, FALSE), "")</f>
        <v>128.741544</v>
      </c>
      <c r="J1257" s="7">
        <f>IFERROR(VLOOKUP($C1257&amp;":"&amp;$D1257, Region!$D:$K, 7, FALSE), "")</f>
        <v>1.34</v>
      </c>
      <c r="K1257" s="7">
        <f>IFERROR(VLOOKUP($C1257&amp;":"&amp;$D1257, Region!$D:$K, 8, FALSE), "")</f>
        <v>16.18</v>
      </c>
      <c r="L1257" s="1"/>
      <c r="M1257" s="13">
        <f t="shared" si="136"/>
        <v>-1.2872477348507008</v>
      </c>
      <c r="N1257" s="13">
        <f t="shared" si="137"/>
        <v>-0.79256686550813282</v>
      </c>
      <c r="O1257" s="13">
        <f t="shared" si="138"/>
        <v>0.79278080518420568</v>
      </c>
      <c r="P1257" s="13">
        <f t="shared" si="139"/>
        <v>-0.15461831913541968</v>
      </c>
      <c r="Q1257" s="13">
        <f t="shared" si="140"/>
        <v>-0.21627882019796993</v>
      </c>
      <c r="R1257" s="13">
        <f t="shared" si="141"/>
        <v>-0.18528662163139878</v>
      </c>
      <c r="S1257" s="14">
        <f t="shared" si="142"/>
        <v>0</v>
      </c>
    </row>
    <row r="1258" spans="1:19" x14ac:dyDescent="0.45">
      <c r="A1258" s="1">
        <v>1938</v>
      </c>
      <c r="B1258" s="1" t="s">
        <v>23</v>
      </c>
      <c r="C1258" s="1" t="s">
        <v>166</v>
      </c>
      <c r="D1258" s="1" t="s">
        <v>167</v>
      </c>
      <c r="E1258" s="2">
        <v>43891</v>
      </c>
      <c r="F1258" s="1" t="s">
        <v>45</v>
      </c>
      <c r="G1258" s="1"/>
      <c r="H1258" s="7">
        <f>IFERROR(VLOOKUP($C1258&amp;":"&amp;$D1258, Region!$D:$K, 2, FALSE), "")</f>
        <v>35.825055999999996</v>
      </c>
      <c r="I1258" s="7">
        <f>IFERROR(VLOOKUP($C1258&amp;":"&amp;$D1258, Region!$D:$K, 3, FALSE), "")</f>
        <v>128.741544</v>
      </c>
      <c r="J1258" s="7">
        <f>IFERROR(VLOOKUP($C1258&amp;":"&amp;$D1258, Region!$D:$K, 7, FALSE), "")</f>
        <v>1.34</v>
      </c>
      <c r="K1258" s="7">
        <f>IFERROR(VLOOKUP($C1258&amp;":"&amp;$D1258, Region!$D:$K, 8, FALSE), "")</f>
        <v>16.18</v>
      </c>
      <c r="L1258" s="1"/>
      <c r="M1258" s="13">
        <f t="shared" si="136"/>
        <v>-1.9061506568854765</v>
      </c>
      <c r="N1258" s="13">
        <f t="shared" si="137"/>
        <v>-0.79256686550813282</v>
      </c>
      <c r="O1258" s="13">
        <f t="shared" si="138"/>
        <v>0.79278080518420568</v>
      </c>
      <c r="P1258" s="13">
        <f t="shared" si="139"/>
        <v>-0.15461831913541968</v>
      </c>
      <c r="Q1258" s="13">
        <f t="shared" si="140"/>
        <v>-0.21627882019796993</v>
      </c>
      <c r="R1258" s="13">
        <f t="shared" si="141"/>
        <v>-0.18528662163139878</v>
      </c>
      <c r="S1258" s="14">
        <f t="shared" si="142"/>
        <v>0</v>
      </c>
    </row>
    <row r="1259" spans="1:19" x14ac:dyDescent="0.45">
      <c r="A1259" s="1">
        <v>1956</v>
      </c>
      <c r="B1259" s="1" t="s">
        <v>23</v>
      </c>
      <c r="C1259" s="1" t="s">
        <v>166</v>
      </c>
      <c r="D1259" s="1" t="s">
        <v>167</v>
      </c>
      <c r="E1259" s="2">
        <v>43891</v>
      </c>
      <c r="F1259" s="1" t="s">
        <v>45</v>
      </c>
      <c r="G1259" s="1"/>
      <c r="H1259" s="7">
        <f>IFERROR(VLOOKUP($C1259&amp;":"&amp;$D1259, Region!$D:$K, 2, FALSE), "")</f>
        <v>35.825055999999996</v>
      </c>
      <c r="I1259" s="7">
        <f>IFERROR(VLOOKUP($C1259&amp;":"&amp;$D1259, Region!$D:$K, 3, FALSE), "")</f>
        <v>128.741544</v>
      </c>
      <c r="J1259" s="7">
        <f>IFERROR(VLOOKUP($C1259&amp;":"&amp;$D1259, Region!$D:$K, 7, FALSE), "")</f>
        <v>1.34</v>
      </c>
      <c r="K1259" s="7">
        <f>IFERROR(VLOOKUP($C1259&amp;":"&amp;$D1259, Region!$D:$K, 8, FALSE), "")</f>
        <v>16.18</v>
      </c>
      <c r="L1259" s="1"/>
      <c r="M1259" s="13">
        <f t="shared" si="136"/>
        <v>-0.97779627383331302</v>
      </c>
      <c r="N1259" s="13">
        <f t="shared" si="137"/>
        <v>-0.79256686550813282</v>
      </c>
      <c r="O1259" s="13">
        <f t="shared" si="138"/>
        <v>0.79278080518420568</v>
      </c>
      <c r="P1259" s="13">
        <f t="shared" si="139"/>
        <v>-0.15461831913541968</v>
      </c>
      <c r="Q1259" s="13">
        <f t="shared" si="140"/>
        <v>-0.21627882019796993</v>
      </c>
      <c r="R1259" s="13">
        <f t="shared" si="141"/>
        <v>-0.18528662163139878</v>
      </c>
      <c r="S1259" s="14">
        <f t="shared" si="142"/>
        <v>0</v>
      </c>
    </row>
    <row r="1260" spans="1:19" x14ac:dyDescent="0.45">
      <c r="A1260" s="1">
        <v>1993</v>
      </c>
      <c r="B1260" s="1" t="s">
        <v>23</v>
      </c>
      <c r="C1260" s="1" t="s">
        <v>166</v>
      </c>
      <c r="D1260" s="1" t="s">
        <v>167</v>
      </c>
      <c r="E1260" s="2">
        <v>43891</v>
      </c>
      <c r="F1260" s="1" t="s">
        <v>45</v>
      </c>
      <c r="G1260" s="1"/>
      <c r="H1260" s="7">
        <f>IFERROR(VLOOKUP($C1260&amp;":"&amp;$D1260, Region!$D:$K, 2, FALSE), "")</f>
        <v>35.825055999999996</v>
      </c>
      <c r="I1260" s="7">
        <f>IFERROR(VLOOKUP($C1260&amp;":"&amp;$D1260, Region!$D:$K, 3, FALSE), "")</f>
        <v>128.741544</v>
      </c>
      <c r="J1260" s="7">
        <f>IFERROR(VLOOKUP($C1260&amp;":"&amp;$D1260, Region!$D:$K, 7, FALSE), "")</f>
        <v>1.34</v>
      </c>
      <c r="K1260" s="7">
        <f>IFERROR(VLOOKUP($C1260&amp;":"&amp;$D1260, Region!$D:$K, 8, FALSE), "")</f>
        <v>16.18</v>
      </c>
      <c r="L1260" s="1"/>
      <c r="M1260" s="13">
        <f t="shared" si="136"/>
        <v>0.93048773577391186</v>
      </c>
      <c r="N1260" s="13">
        <f t="shared" si="137"/>
        <v>-0.79256686550813282</v>
      </c>
      <c r="O1260" s="13">
        <f t="shared" si="138"/>
        <v>0.79278080518420568</v>
      </c>
      <c r="P1260" s="13">
        <f t="shared" si="139"/>
        <v>-0.15461831913541968</v>
      </c>
      <c r="Q1260" s="13">
        <f t="shared" si="140"/>
        <v>-0.21627882019796993</v>
      </c>
      <c r="R1260" s="13">
        <f t="shared" si="141"/>
        <v>-0.18528662163139878</v>
      </c>
      <c r="S1260" s="14">
        <f t="shared" si="142"/>
        <v>0</v>
      </c>
    </row>
    <row r="1261" spans="1:19" x14ac:dyDescent="0.45">
      <c r="A1261" s="1">
        <v>1997</v>
      </c>
      <c r="B1261" s="1" t="s">
        <v>23</v>
      </c>
      <c r="C1261" s="1" t="s">
        <v>166</v>
      </c>
      <c r="D1261" s="1" t="s">
        <v>167</v>
      </c>
      <c r="E1261" s="2">
        <v>43891</v>
      </c>
      <c r="F1261" s="1" t="s">
        <v>45</v>
      </c>
      <c r="G1261" s="1"/>
      <c r="H1261" s="7">
        <f>IFERROR(VLOOKUP($C1261&amp;":"&amp;$D1261, Region!$D:$K, 2, FALSE), "")</f>
        <v>35.825055999999996</v>
      </c>
      <c r="I1261" s="7">
        <f>IFERROR(VLOOKUP($C1261&amp;":"&amp;$D1261, Region!$D:$K, 3, FALSE), "")</f>
        <v>128.741544</v>
      </c>
      <c r="J1261" s="7">
        <f>IFERROR(VLOOKUP($C1261&amp;":"&amp;$D1261, Region!$D:$K, 7, FALSE), "")</f>
        <v>1.34</v>
      </c>
      <c r="K1261" s="7">
        <f>IFERROR(VLOOKUP($C1261&amp;":"&amp;$D1261, Region!$D:$K, 8, FALSE), "")</f>
        <v>16.18</v>
      </c>
      <c r="L1261" s="1"/>
      <c r="M1261" s="13">
        <f t="shared" si="136"/>
        <v>1.1367887097855036</v>
      </c>
      <c r="N1261" s="13">
        <f t="shared" si="137"/>
        <v>-0.79256686550813282</v>
      </c>
      <c r="O1261" s="13">
        <f t="shared" si="138"/>
        <v>0.79278080518420568</v>
      </c>
      <c r="P1261" s="13">
        <f t="shared" si="139"/>
        <v>-0.15461831913541968</v>
      </c>
      <c r="Q1261" s="13">
        <f t="shared" si="140"/>
        <v>-0.21627882019796993</v>
      </c>
      <c r="R1261" s="13">
        <f t="shared" si="141"/>
        <v>-0.18528662163139878</v>
      </c>
      <c r="S1261" s="14">
        <f t="shared" si="142"/>
        <v>0</v>
      </c>
    </row>
    <row r="1262" spans="1:19" x14ac:dyDescent="0.45">
      <c r="A1262" s="1">
        <v>1999</v>
      </c>
      <c r="B1262" s="1" t="s">
        <v>23</v>
      </c>
      <c r="C1262" s="1" t="s">
        <v>166</v>
      </c>
      <c r="D1262" s="1" t="s">
        <v>167</v>
      </c>
      <c r="E1262" s="2">
        <v>43891</v>
      </c>
      <c r="F1262" s="1" t="s">
        <v>45</v>
      </c>
      <c r="G1262" s="1"/>
      <c r="H1262" s="7">
        <f>IFERROR(VLOOKUP($C1262&amp;":"&amp;$D1262, Region!$D:$K, 2, FALSE), "")</f>
        <v>35.825055999999996</v>
      </c>
      <c r="I1262" s="7">
        <f>IFERROR(VLOOKUP($C1262&amp;":"&amp;$D1262, Region!$D:$K, 3, FALSE), "")</f>
        <v>128.741544</v>
      </c>
      <c r="J1262" s="7">
        <f>IFERROR(VLOOKUP($C1262&amp;":"&amp;$D1262, Region!$D:$K, 7, FALSE), "")</f>
        <v>1.34</v>
      </c>
      <c r="K1262" s="7">
        <f>IFERROR(VLOOKUP($C1262&amp;":"&amp;$D1262, Region!$D:$K, 8, FALSE), "")</f>
        <v>16.18</v>
      </c>
      <c r="L1262" s="1"/>
      <c r="M1262" s="13">
        <f t="shared" si="136"/>
        <v>1.2399391967912996</v>
      </c>
      <c r="N1262" s="13">
        <f t="shared" si="137"/>
        <v>-0.79256686550813282</v>
      </c>
      <c r="O1262" s="13">
        <f t="shared" si="138"/>
        <v>0.79278080518420568</v>
      </c>
      <c r="P1262" s="13">
        <f t="shared" si="139"/>
        <v>-0.15461831913541968</v>
      </c>
      <c r="Q1262" s="13">
        <f t="shared" si="140"/>
        <v>-0.21627882019796993</v>
      </c>
      <c r="R1262" s="13">
        <f t="shared" si="141"/>
        <v>-0.18528662163139878</v>
      </c>
      <c r="S1262" s="14">
        <f t="shared" si="142"/>
        <v>0</v>
      </c>
    </row>
    <row r="1263" spans="1:19" x14ac:dyDescent="0.45">
      <c r="A1263" s="1">
        <v>1957</v>
      </c>
      <c r="B1263" s="1" t="s">
        <v>23</v>
      </c>
      <c r="C1263" s="1" t="s">
        <v>166</v>
      </c>
      <c r="D1263" s="1" t="s">
        <v>167</v>
      </c>
      <c r="E1263" s="2">
        <v>43891</v>
      </c>
      <c r="F1263" s="1" t="s">
        <v>45</v>
      </c>
      <c r="G1263" s="1"/>
      <c r="H1263" s="7">
        <f>IFERROR(VLOOKUP($C1263&amp;":"&amp;$D1263, Region!$D:$K, 2, FALSE), "")</f>
        <v>35.825055999999996</v>
      </c>
      <c r="I1263" s="7">
        <f>IFERROR(VLOOKUP($C1263&amp;":"&amp;$D1263, Region!$D:$K, 3, FALSE), "")</f>
        <v>128.741544</v>
      </c>
      <c r="J1263" s="7">
        <f>IFERROR(VLOOKUP($C1263&amp;":"&amp;$D1263, Region!$D:$K, 7, FALSE), "")</f>
        <v>1.34</v>
      </c>
      <c r="K1263" s="7">
        <f>IFERROR(VLOOKUP($C1263&amp;":"&amp;$D1263, Region!$D:$K, 8, FALSE), "")</f>
        <v>16.18</v>
      </c>
      <c r="L1263" s="1"/>
      <c r="M1263" s="13">
        <f t="shared" si="136"/>
        <v>-0.92622103033041503</v>
      </c>
      <c r="N1263" s="13">
        <f t="shared" si="137"/>
        <v>-0.79256686550813282</v>
      </c>
      <c r="O1263" s="13">
        <f t="shared" si="138"/>
        <v>0.79278080518420568</v>
      </c>
      <c r="P1263" s="13">
        <f t="shared" si="139"/>
        <v>-0.15461831913541968</v>
      </c>
      <c r="Q1263" s="13">
        <f t="shared" si="140"/>
        <v>-0.21627882019796993</v>
      </c>
      <c r="R1263" s="13">
        <f t="shared" si="141"/>
        <v>-0.18528662163139878</v>
      </c>
      <c r="S1263" s="14">
        <f t="shared" si="142"/>
        <v>0</v>
      </c>
    </row>
    <row r="1264" spans="1:19" x14ac:dyDescent="0.45">
      <c r="A1264" s="1">
        <v>1998</v>
      </c>
      <c r="B1264" s="1" t="s">
        <v>23</v>
      </c>
      <c r="C1264" s="1" t="s">
        <v>166</v>
      </c>
      <c r="D1264" s="1" t="s">
        <v>167</v>
      </c>
      <c r="E1264" s="2">
        <v>43891</v>
      </c>
      <c r="F1264" s="1" t="s">
        <v>45</v>
      </c>
      <c r="G1264" s="1"/>
      <c r="H1264" s="7">
        <f>IFERROR(VLOOKUP($C1264&amp;":"&amp;$D1264, Region!$D:$K, 2, FALSE), "")</f>
        <v>35.825055999999996</v>
      </c>
      <c r="I1264" s="7">
        <f>IFERROR(VLOOKUP($C1264&amp;":"&amp;$D1264, Region!$D:$K, 3, FALSE), "")</f>
        <v>128.741544</v>
      </c>
      <c r="J1264" s="7">
        <f>IFERROR(VLOOKUP($C1264&amp;":"&amp;$D1264, Region!$D:$K, 7, FALSE), "")</f>
        <v>1.34</v>
      </c>
      <c r="K1264" s="7">
        <f>IFERROR(VLOOKUP($C1264&amp;":"&amp;$D1264, Region!$D:$K, 8, FALSE), "")</f>
        <v>16.18</v>
      </c>
      <c r="L1264" s="1"/>
      <c r="M1264" s="13">
        <f t="shared" si="136"/>
        <v>1.1883639532884016</v>
      </c>
      <c r="N1264" s="13">
        <f t="shared" si="137"/>
        <v>-0.79256686550813282</v>
      </c>
      <c r="O1264" s="13">
        <f t="shared" si="138"/>
        <v>0.79278080518420568</v>
      </c>
      <c r="P1264" s="13">
        <f t="shared" si="139"/>
        <v>-0.15461831913541968</v>
      </c>
      <c r="Q1264" s="13">
        <f t="shared" si="140"/>
        <v>-0.21627882019796993</v>
      </c>
      <c r="R1264" s="13">
        <f t="shared" si="141"/>
        <v>-0.18528662163139878</v>
      </c>
      <c r="S1264" s="14">
        <f t="shared" si="142"/>
        <v>0</v>
      </c>
    </row>
    <row r="1265" spans="1:19" x14ac:dyDescent="0.45">
      <c r="A1265" s="1">
        <v>1993</v>
      </c>
      <c r="B1265" s="1" t="s">
        <v>23</v>
      </c>
      <c r="C1265" s="1" t="s">
        <v>166</v>
      </c>
      <c r="D1265" s="1" t="s">
        <v>167</v>
      </c>
      <c r="E1265" s="2">
        <v>43891</v>
      </c>
      <c r="F1265" s="1" t="s">
        <v>45</v>
      </c>
      <c r="G1265" s="1"/>
      <c r="H1265" s="7">
        <f>IFERROR(VLOOKUP($C1265&amp;":"&amp;$D1265, Region!$D:$K, 2, FALSE), "")</f>
        <v>35.825055999999996</v>
      </c>
      <c r="I1265" s="7">
        <f>IFERROR(VLOOKUP($C1265&amp;":"&amp;$D1265, Region!$D:$K, 3, FALSE), "")</f>
        <v>128.741544</v>
      </c>
      <c r="J1265" s="7">
        <f>IFERROR(VLOOKUP($C1265&amp;":"&amp;$D1265, Region!$D:$K, 7, FALSE), "")</f>
        <v>1.34</v>
      </c>
      <c r="K1265" s="7">
        <f>IFERROR(VLOOKUP($C1265&amp;":"&amp;$D1265, Region!$D:$K, 8, FALSE), "")</f>
        <v>16.18</v>
      </c>
      <c r="L1265" s="1"/>
      <c r="M1265" s="13">
        <f t="shared" si="136"/>
        <v>0.93048773577391186</v>
      </c>
      <c r="N1265" s="13">
        <f t="shared" si="137"/>
        <v>-0.79256686550813282</v>
      </c>
      <c r="O1265" s="13">
        <f t="shared" si="138"/>
        <v>0.79278080518420568</v>
      </c>
      <c r="P1265" s="13">
        <f t="shared" si="139"/>
        <v>-0.15461831913541968</v>
      </c>
      <c r="Q1265" s="13">
        <f t="shared" si="140"/>
        <v>-0.21627882019796993</v>
      </c>
      <c r="R1265" s="13">
        <f t="shared" si="141"/>
        <v>-0.18528662163139878</v>
      </c>
      <c r="S1265" s="14">
        <f t="shared" si="142"/>
        <v>0</v>
      </c>
    </row>
    <row r="1266" spans="1:19" x14ac:dyDescent="0.45">
      <c r="A1266" s="1">
        <v>1998</v>
      </c>
      <c r="B1266" s="1" t="s">
        <v>23</v>
      </c>
      <c r="C1266" s="1" t="s">
        <v>166</v>
      </c>
      <c r="D1266" s="1" t="s">
        <v>167</v>
      </c>
      <c r="E1266" s="2">
        <v>43891</v>
      </c>
      <c r="F1266" s="1" t="s">
        <v>45</v>
      </c>
      <c r="G1266" s="1"/>
      <c r="H1266" s="7">
        <f>IFERROR(VLOOKUP($C1266&amp;":"&amp;$D1266, Region!$D:$K, 2, FALSE), "")</f>
        <v>35.825055999999996</v>
      </c>
      <c r="I1266" s="7">
        <f>IFERROR(VLOOKUP($C1266&amp;":"&amp;$D1266, Region!$D:$K, 3, FALSE), "")</f>
        <v>128.741544</v>
      </c>
      <c r="J1266" s="7">
        <f>IFERROR(VLOOKUP($C1266&amp;":"&amp;$D1266, Region!$D:$K, 7, FALSE), "")</f>
        <v>1.34</v>
      </c>
      <c r="K1266" s="7">
        <f>IFERROR(VLOOKUP($C1266&amp;":"&amp;$D1266, Region!$D:$K, 8, FALSE), "")</f>
        <v>16.18</v>
      </c>
      <c r="L1266" s="1"/>
      <c r="M1266" s="13">
        <f t="shared" si="136"/>
        <v>1.1883639532884016</v>
      </c>
      <c r="N1266" s="13">
        <f t="shared" si="137"/>
        <v>-0.79256686550813282</v>
      </c>
      <c r="O1266" s="13">
        <f t="shared" si="138"/>
        <v>0.79278080518420568</v>
      </c>
      <c r="P1266" s="13">
        <f t="shared" si="139"/>
        <v>-0.15461831913541968</v>
      </c>
      <c r="Q1266" s="13">
        <f t="shared" si="140"/>
        <v>-0.21627882019796993</v>
      </c>
      <c r="R1266" s="13">
        <f t="shared" si="141"/>
        <v>-0.18528662163139878</v>
      </c>
      <c r="S1266" s="14">
        <f t="shared" si="142"/>
        <v>0</v>
      </c>
    </row>
    <row r="1267" spans="1:19" x14ac:dyDescent="0.45">
      <c r="A1267" s="1">
        <v>1961</v>
      </c>
      <c r="B1267" s="1" t="s">
        <v>23</v>
      </c>
      <c r="C1267" s="1" t="s">
        <v>166</v>
      </c>
      <c r="D1267" s="1" t="s">
        <v>167</v>
      </c>
      <c r="E1267" s="2">
        <v>43891</v>
      </c>
      <c r="F1267" s="1" t="s">
        <v>45</v>
      </c>
      <c r="G1267" s="1"/>
      <c r="H1267" s="7">
        <f>IFERROR(VLOOKUP($C1267&amp;":"&amp;$D1267, Region!$D:$K, 2, FALSE), "")</f>
        <v>35.825055999999996</v>
      </c>
      <c r="I1267" s="7">
        <f>IFERROR(VLOOKUP($C1267&amp;":"&amp;$D1267, Region!$D:$K, 3, FALSE), "")</f>
        <v>128.741544</v>
      </c>
      <c r="J1267" s="7">
        <f>IFERROR(VLOOKUP($C1267&amp;":"&amp;$D1267, Region!$D:$K, 7, FALSE), "")</f>
        <v>1.34</v>
      </c>
      <c r="K1267" s="7">
        <f>IFERROR(VLOOKUP($C1267&amp;":"&amp;$D1267, Region!$D:$K, 8, FALSE), "")</f>
        <v>16.18</v>
      </c>
      <c r="L1267" s="1"/>
      <c r="M1267" s="13">
        <f t="shared" si="136"/>
        <v>-0.71992005631882316</v>
      </c>
      <c r="N1267" s="13">
        <f t="shared" si="137"/>
        <v>-0.79256686550813282</v>
      </c>
      <c r="O1267" s="13">
        <f t="shared" si="138"/>
        <v>0.79278080518420568</v>
      </c>
      <c r="P1267" s="13">
        <f t="shared" si="139"/>
        <v>-0.15461831913541968</v>
      </c>
      <c r="Q1267" s="13">
        <f t="shared" si="140"/>
        <v>-0.21627882019796993</v>
      </c>
      <c r="R1267" s="13">
        <f t="shared" si="141"/>
        <v>-0.18528662163139878</v>
      </c>
      <c r="S1267" s="14">
        <f t="shared" si="142"/>
        <v>0</v>
      </c>
    </row>
    <row r="1268" spans="1:19" x14ac:dyDescent="0.45">
      <c r="A1268" s="1">
        <v>2000</v>
      </c>
      <c r="B1268" s="1" t="s">
        <v>23</v>
      </c>
      <c r="C1268" s="1" t="s">
        <v>166</v>
      </c>
      <c r="D1268" s="1" t="s">
        <v>167</v>
      </c>
      <c r="E1268" s="2">
        <v>43891</v>
      </c>
      <c r="F1268" s="1" t="s">
        <v>45</v>
      </c>
      <c r="G1268" s="1"/>
      <c r="H1268" s="7">
        <f>IFERROR(VLOOKUP($C1268&amp;":"&amp;$D1268, Region!$D:$K, 2, FALSE), "")</f>
        <v>35.825055999999996</v>
      </c>
      <c r="I1268" s="7">
        <f>IFERROR(VLOOKUP($C1268&amp;":"&amp;$D1268, Region!$D:$K, 3, FALSE), "")</f>
        <v>128.741544</v>
      </c>
      <c r="J1268" s="7">
        <f>IFERROR(VLOOKUP($C1268&amp;":"&amp;$D1268, Region!$D:$K, 7, FALSE), "")</f>
        <v>1.34</v>
      </c>
      <c r="K1268" s="7">
        <f>IFERROR(VLOOKUP($C1268&amp;":"&amp;$D1268, Region!$D:$K, 8, FALSE), "")</f>
        <v>16.18</v>
      </c>
      <c r="L1268" s="1"/>
      <c r="M1268" s="13">
        <f t="shared" si="136"/>
        <v>1.2915144402941976</v>
      </c>
      <c r="N1268" s="13">
        <f t="shared" si="137"/>
        <v>-0.79256686550813282</v>
      </c>
      <c r="O1268" s="13">
        <f t="shared" si="138"/>
        <v>0.79278080518420568</v>
      </c>
      <c r="P1268" s="13">
        <f t="shared" si="139"/>
        <v>-0.15461831913541968</v>
      </c>
      <c r="Q1268" s="13">
        <f t="shared" si="140"/>
        <v>-0.21627882019796993</v>
      </c>
      <c r="R1268" s="13">
        <f t="shared" si="141"/>
        <v>-0.18528662163139878</v>
      </c>
      <c r="S1268" s="14">
        <f t="shared" si="142"/>
        <v>0</v>
      </c>
    </row>
    <row r="1269" spans="1:19" x14ac:dyDescent="0.45">
      <c r="A1269" s="1">
        <v>2001</v>
      </c>
      <c r="B1269" s="1" t="s">
        <v>23</v>
      </c>
      <c r="C1269" s="1" t="s">
        <v>166</v>
      </c>
      <c r="D1269" s="1" t="s">
        <v>167</v>
      </c>
      <c r="E1269" s="2">
        <v>43891</v>
      </c>
      <c r="F1269" s="1" t="s">
        <v>45</v>
      </c>
      <c r="G1269" s="1"/>
      <c r="H1269" s="7">
        <f>IFERROR(VLOOKUP($C1269&amp;":"&amp;$D1269, Region!$D:$K, 2, FALSE), "")</f>
        <v>35.825055999999996</v>
      </c>
      <c r="I1269" s="7">
        <f>IFERROR(VLOOKUP($C1269&amp;":"&amp;$D1269, Region!$D:$K, 3, FALSE), "")</f>
        <v>128.741544</v>
      </c>
      <c r="J1269" s="7">
        <f>IFERROR(VLOOKUP($C1269&amp;":"&amp;$D1269, Region!$D:$K, 7, FALSE), "")</f>
        <v>1.34</v>
      </c>
      <c r="K1269" s="7">
        <f>IFERROR(VLOOKUP($C1269&amp;":"&amp;$D1269, Region!$D:$K, 8, FALSE), "")</f>
        <v>16.18</v>
      </c>
      <c r="L1269" s="1"/>
      <c r="M1269" s="13">
        <f t="shared" si="136"/>
        <v>1.3430896837970956</v>
      </c>
      <c r="N1269" s="13">
        <f t="shared" si="137"/>
        <v>-0.79256686550813282</v>
      </c>
      <c r="O1269" s="13">
        <f t="shared" si="138"/>
        <v>0.79278080518420568</v>
      </c>
      <c r="P1269" s="13">
        <f t="shared" si="139"/>
        <v>-0.15461831913541968</v>
      </c>
      <c r="Q1269" s="13">
        <f t="shared" si="140"/>
        <v>-0.21627882019796993</v>
      </c>
      <c r="R1269" s="13">
        <f t="shared" si="141"/>
        <v>-0.18528662163139878</v>
      </c>
      <c r="S1269" s="14">
        <f t="shared" si="142"/>
        <v>0</v>
      </c>
    </row>
    <row r="1270" spans="1:19" x14ac:dyDescent="0.45">
      <c r="A1270" s="1">
        <v>1968</v>
      </c>
      <c r="B1270" s="1" t="s">
        <v>23</v>
      </c>
      <c r="C1270" s="1" t="s">
        <v>166</v>
      </c>
      <c r="D1270" s="1" t="s">
        <v>167</v>
      </c>
      <c r="E1270" s="2">
        <v>43891</v>
      </c>
      <c r="F1270" s="1" t="s">
        <v>27</v>
      </c>
      <c r="G1270" s="1"/>
      <c r="H1270" s="7">
        <f>IFERROR(VLOOKUP($C1270&amp;":"&amp;$D1270, Region!$D:$K, 2, FALSE), "")</f>
        <v>35.825055999999996</v>
      </c>
      <c r="I1270" s="7">
        <f>IFERROR(VLOOKUP($C1270&amp;":"&amp;$D1270, Region!$D:$K, 3, FALSE), "")</f>
        <v>128.741544</v>
      </c>
      <c r="J1270" s="7">
        <f>IFERROR(VLOOKUP($C1270&amp;":"&amp;$D1270, Region!$D:$K, 7, FALSE), "")</f>
        <v>1.34</v>
      </c>
      <c r="K1270" s="7">
        <f>IFERROR(VLOOKUP($C1270&amp;":"&amp;$D1270, Region!$D:$K, 8, FALSE), "")</f>
        <v>16.18</v>
      </c>
      <c r="L1270" s="1"/>
      <c r="M1270" s="13">
        <f t="shared" si="136"/>
        <v>-0.35889335179853737</v>
      </c>
      <c r="N1270" s="13">
        <f t="shared" si="137"/>
        <v>-0.79256686550813282</v>
      </c>
      <c r="O1270" s="13">
        <f t="shared" si="138"/>
        <v>0.79278080518420568</v>
      </c>
      <c r="P1270" s="13">
        <f t="shared" si="139"/>
        <v>-0.15461831913541968</v>
      </c>
      <c r="Q1270" s="13">
        <f t="shared" si="140"/>
        <v>-0.21627882019796993</v>
      </c>
      <c r="R1270" s="13">
        <f t="shared" si="141"/>
        <v>-0.18528662163139878</v>
      </c>
      <c r="S1270" s="14">
        <f t="shared" si="142"/>
        <v>1</v>
      </c>
    </row>
    <row r="1271" spans="1:19" x14ac:dyDescent="0.45">
      <c r="A1271" s="1">
        <v>1966</v>
      </c>
      <c r="B1271" s="1" t="s">
        <v>23</v>
      </c>
      <c r="C1271" s="1" t="s">
        <v>166</v>
      </c>
      <c r="D1271" s="1" t="s">
        <v>167</v>
      </c>
      <c r="E1271" s="2">
        <v>43891</v>
      </c>
      <c r="F1271" s="1" t="s">
        <v>45</v>
      </c>
      <c r="G1271" s="1"/>
      <c r="H1271" s="7">
        <f>IFERROR(VLOOKUP($C1271&amp;":"&amp;$D1271, Region!$D:$K, 2, FALSE), "")</f>
        <v>35.825055999999996</v>
      </c>
      <c r="I1271" s="7">
        <f>IFERROR(VLOOKUP($C1271&amp;":"&amp;$D1271, Region!$D:$K, 3, FALSE), "")</f>
        <v>128.741544</v>
      </c>
      <c r="J1271" s="7">
        <f>IFERROR(VLOOKUP($C1271&amp;":"&amp;$D1271, Region!$D:$K, 7, FALSE), "")</f>
        <v>1.34</v>
      </c>
      <c r="K1271" s="7">
        <f>IFERROR(VLOOKUP($C1271&amp;":"&amp;$D1271, Region!$D:$K, 8, FALSE), "")</f>
        <v>16.18</v>
      </c>
      <c r="L1271" s="1"/>
      <c r="M1271" s="13">
        <f t="shared" si="136"/>
        <v>-0.46204383880433331</v>
      </c>
      <c r="N1271" s="13">
        <f t="shared" si="137"/>
        <v>-0.79256686550813282</v>
      </c>
      <c r="O1271" s="13">
        <f t="shared" si="138"/>
        <v>0.79278080518420568</v>
      </c>
      <c r="P1271" s="13">
        <f t="shared" si="139"/>
        <v>-0.15461831913541968</v>
      </c>
      <c r="Q1271" s="13">
        <f t="shared" si="140"/>
        <v>-0.21627882019796993</v>
      </c>
      <c r="R1271" s="13">
        <f t="shared" si="141"/>
        <v>-0.18528662163139878</v>
      </c>
      <c r="S1271" s="14">
        <f t="shared" si="142"/>
        <v>0</v>
      </c>
    </row>
    <row r="1272" spans="1:19" x14ac:dyDescent="0.45">
      <c r="A1272" s="1">
        <v>1998</v>
      </c>
      <c r="B1272" s="1" t="s">
        <v>23</v>
      </c>
      <c r="C1272" s="1" t="s">
        <v>166</v>
      </c>
      <c r="D1272" s="1" t="s">
        <v>167</v>
      </c>
      <c r="E1272" s="2">
        <v>43891</v>
      </c>
      <c r="F1272" s="1" t="s">
        <v>45</v>
      </c>
      <c r="G1272" s="1"/>
      <c r="H1272" s="7">
        <f>IFERROR(VLOOKUP($C1272&amp;":"&amp;$D1272, Region!$D:$K, 2, FALSE), "")</f>
        <v>35.825055999999996</v>
      </c>
      <c r="I1272" s="7">
        <f>IFERROR(VLOOKUP($C1272&amp;":"&amp;$D1272, Region!$D:$K, 3, FALSE), "")</f>
        <v>128.741544</v>
      </c>
      <c r="J1272" s="7">
        <f>IFERROR(VLOOKUP($C1272&amp;":"&amp;$D1272, Region!$D:$K, 7, FALSE), "")</f>
        <v>1.34</v>
      </c>
      <c r="K1272" s="7">
        <f>IFERROR(VLOOKUP($C1272&amp;":"&amp;$D1272, Region!$D:$K, 8, FALSE), "")</f>
        <v>16.18</v>
      </c>
      <c r="L1272" s="1"/>
      <c r="M1272" s="13">
        <f t="shared" si="136"/>
        <v>1.1883639532884016</v>
      </c>
      <c r="N1272" s="13">
        <f t="shared" si="137"/>
        <v>-0.79256686550813282</v>
      </c>
      <c r="O1272" s="13">
        <f t="shared" si="138"/>
        <v>0.79278080518420568</v>
      </c>
      <c r="P1272" s="13">
        <f t="shared" si="139"/>
        <v>-0.15461831913541968</v>
      </c>
      <c r="Q1272" s="13">
        <f t="shared" si="140"/>
        <v>-0.21627882019796993</v>
      </c>
      <c r="R1272" s="13">
        <f t="shared" si="141"/>
        <v>-0.18528662163139878</v>
      </c>
      <c r="S1272" s="14">
        <f t="shared" si="142"/>
        <v>0</v>
      </c>
    </row>
    <row r="1273" spans="1:19" x14ac:dyDescent="0.45">
      <c r="A1273" s="1">
        <v>1965</v>
      </c>
      <c r="B1273" s="1" t="s">
        <v>23</v>
      </c>
      <c r="C1273" s="1" t="s">
        <v>166</v>
      </c>
      <c r="D1273" s="1" t="s">
        <v>167</v>
      </c>
      <c r="E1273" s="2">
        <v>43891</v>
      </c>
      <c r="F1273" s="1" t="s">
        <v>45</v>
      </c>
      <c r="G1273" s="1"/>
      <c r="H1273" s="7">
        <f>IFERROR(VLOOKUP($C1273&amp;":"&amp;$D1273, Region!$D:$K, 2, FALSE), "")</f>
        <v>35.825055999999996</v>
      </c>
      <c r="I1273" s="7">
        <f>IFERROR(VLOOKUP($C1273&amp;":"&amp;$D1273, Region!$D:$K, 3, FALSE), "")</f>
        <v>128.741544</v>
      </c>
      <c r="J1273" s="7">
        <f>IFERROR(VLOOKUP($C1273&amp;":"&amp;$D1273, Region!$D:$K, 7, FALSE), "")</f>
        <v>1.34</v>
      </c>
      <c r="K1273" s="7">
        <f>IFERROR(VLOOKUP($C1273&amp;":"&amp;$D1273, Region!$D:$K, 8, FALSE), "")</f>
        <v>16.18</v>
      </c>
      <c r="L1273" s="1"/>
      <c r="M1273" s="13">
        <f t="shared" si="136"/>
        <v>-0.5136190823072313</v>
      </c>
      <c r="N1273" s="13">
        <f t="shared" si="137"/>
        <v>-0.79256686550813282</v>
      </c>
      <c r="O1273" s="13">
        <f t="shared" si="138"/>
        <v>0.79278080518420568</v>
      </c>
      <c r="P1273" s="13">
        <f t="shared" si="139"/>
        <v>-0.15461831913541968</v>
      </c>
      <c r="Q1273" s="13">
        <f t="shared" si="140"/>
        <v>-0.21627882019796993</v>
      </c>
      <c r="R1273" s="13">
        <f t="shared" si="141"/>
        <v>-0.18528662163139878</v>
      </c>
      <c r="S1273" s="14">
        <f t="shared" si="142"/>
        <v>0</v>
      </c>
    </row>
    <row r="1274" spans="1:19" x14ac:dyDescent="0.45">
      <c r="A1274" s="1">
        <v>1973</v>
      </c>
      <c r="B1274" s="1" t="s">
        <v>23</v>
      </c>
      <c r="C1274" s="1" t="s">
        <v>166</v>
      </c>
      <c r="D1274" s="1" t="s">
        <v>167</v>
      </c>
      <c r="E1274" s="2">
        <v>43891</v>
      </c>
      <c r="F1274" s="1" t="s">
        <v>45</v>
      </c>
      <c r="G1274" s="1"/>
      <c r="H1274" s="7">
        <f>IFERROR(VLOOKUP($C1274&amp;":"&amp;$D1274, Region!$D:$K, 2, FALSE), "")</f>
        <v>35.825055999999996</v>
      </c>
      <c r="I1274" s="7">
        <f>IFERROR(VLOOKUP($C1274&amp;":"&amp;$D1274, Region!$D:$K, 3, FALSE), "")</f>
        <v>128.741544</v>
      </c>
      <c r="J1274" s="7">
        <f>IFERROR(VLOOKUP($C1274&amp;":"&amp;$D1274, Region!$D:$K, 7, FALSE), "")</f>
        <v>1.34</v>
      </c>
      <c r="K1274" s="7">
        <f>IFERROR(VLOOKUP($C1274&amp;":"&amp;$D1274, Region!$D:$K, 8, FALSE), "")</f>
        <v>16.18</v>
      </c>
      <c r="L1274" s="1"/>
      <c r="M1274" s="13">
        <f t="shared" si="136"/>
        <v>-0.10101713428404753</v>
      </c>
      <c r="N1274" s="13">
        <f t="shared" si="137"/>
        <v>-0.79256686550813282</v>
      </c>
      <c r="O1274" s="13">
        <f t="shared" si="138"/>
        <v>0.79278080518420568</v>
      </c>
      <c r="P1274" s="13">
        <f t="shared" si="139"/>
        <v>-0.15461831913541968</v>
      </c>
      <c r="Q1274" s="13">
        <f t="shared" si="140"/>
        <v>-0.21627882019796993</v>
      </c>
      <c r="R1274" s="13">
        <f t="shared" si="141"/>
        <v>-0.18528662163139878</v>
      </c>
      <c r="S1274" s="14">
        <f t="shared" si="142"/>
        <v>0</v>
      </c>
    </row>
    <row r="1275" spans="1:19" x14ac:dyDescent="0.45">
      <c r="A1275" s="1">
        <v>1969</v>
      </c>
      <c r="B1275" s="1" t="s">
        <v>23</v>
      </c>
      <c r="C1275" s="1" t="s">
        <v>166</v>
      </c>
      <c r="D1275" s="1" t="s">
        <v>167</v>
      </c>
      <c r="E1275" s="2">
        <v>43891</v>
      </c>
      <c r="F1275" s="1" t="s">
        <v>45</v>
      </c>
      <c r="G1275" s="1"/>
      <c r="H1275" s="7">
        <f>IFERROR(VLOOKUP($C1275&amp;":"&amp;$D1275, Region!$D:$K, 2, FALSE), "")</f>
        <v>35.825055999999996</v>
      </c>
      <c r="I1275" s="7">
        <f>IFERROR(VLOOKUP($C1275&amp;":"&amp;$D1275, Region!$D:$K, 3, FALSE), "")</f>
        <v>128.741544</v>
      </c>
      <c r="J1275" s="7">
        <f>IFERROR(VLOOKUP($C1275&amp;":"&amp;$D1275, Region!$D:$K, 7, FALSE), "")</f>
        <v>1.34</v>
      </c>
      <c r="K1275" s="7">
        <f>IFERROR(VLOOKUP($C1275&amp;":"&amp;$D1275, Region!$D:$K, 8, FALSE), "")</f>
        <v>16.18</v>
      </c>
      <c r="L1275" s="1"/>
      <c r="M1275" s="13">
        <f t="shared" si="136"/>
        <v>-0.30731810829563938</v>
      </c>
      <c r="N1275" s="13">
        <f t="shared" si="137"/>
        <v>-0.79256686550813282</v>
      </c>
      <c r="O1275" s="13">
        <f t="shared" si="138"/>
        <v>0.79278080518420568</v>
      </c>
      <c r="P1275" s="13">
        <f t="shared" si="139"/>
        <v>-0.15461831913541968</v>
      </c>
      <c r="Q1275" s="13">
        <f t="shared" si="140"/>
        <v>-0.21627882019796993</v>
      </c>
      <c r="R1275" s="13">
        <f t="shared" si="141"/>
        <v>-0.18528662163139878</v>
      </c>
      <c r="S1275" s="14">
        <f t="shared" si="142"/>
        <v>0</v>
      </c>
    </row>
    <row r="1276" spans="1:19" x14ac:dyDescent="0.45">
      <c r="A1276" s="1">
        <v>1998</v>
      </c>
      <c r="B1276" s="1" t="s">
        <v>23</v>
      </c>
      <c r="C1276" s="1" t="s">
        <v>166</v>
      </c>
      <c r="D1276" s="1" t="s">
        <v>167</v>
      </c>
      <c r="E1276" s="2">
        <v>43891</v>
      </c>
      <c r="F1276" s="1" t="s">
        <v>45</v>
      </c>
      <c r="G1276" s="1"/>
      <c r="H1276" s="7">
        <f>IFERROR(VLOOKUP($C1276&amp;":"&amp;$D1276, Region!$D:$K, 2, FALSE), "")</f>
        <v>35.825055999999996</v>
      </c>
      <c r="I1276" s="7">
        <f>IFERROR(VLOOKUP($C1276&amp;":"&amp;$D1276, Region!$D:$K, 3, FALSE), "")</f>
        <v>128.741544</v>
      </c>
      <c r="J1276" s="7">
        <f>IFERROR(VLOOKUP($C1276&amp;":"&amp;$D1276, Region!$D:$K, 7, FALSE), "")</f>
        <v>1.34</v>
      </c>
      <c r="K1276" s="7">
        <f>IFERROR(VLOOKUP($C1276&amp;":"&amp;$D1276, Region!$D:$K, 8, FALSE), "")</f>
        <v>16.18</v>
      </c>
      <c r="L1276" s="1"/>
      <c r="M1276" s="13">
        <f t="shared" si="136"/>
        <v>1.1883639532884016</v>
      </c>
      <c r="N1276" s="13">
        <f t="shared" si="137"/>
        <v>-0.79256686550813282</v>
      </c>
      <c r="O1276" s="13">
        <f t="shared" si="138"/>
        <v>0.79278080518420568</v>
      </c>
      <c r="P1276" s="13">
        <f t="shared" si="139"/>
        <v>-0.15461831913541968</v>
      </c>
      <c r="Q1276" s="13">
        <f t="shared" si="140"/>
        <v>-0.21627882019796993</v>
      </c>
      <c r="R1276" s="13">
        <f t="shared" si="141"/>
        <v>-0.18528662163139878</v>
      </c>
      <c r="S1276" s="14">
        <f t="shared" si="142"/>
        <v>0</v>
      </c>
    </row>
    <row r="1277" spans="1:19" x14ac:dyDescent="0.45">
      <c r="A1277" s="1">
        <v>2005</v>
      </c>
      <c r="B1277" s="1" t="s">
        <v>23</v>
      </c>
      <c r="C1277" s="1" t="s">
        <v>166</v>
      </c>
      <c r="D1277" s="1" t="s">
        <v>167</v>
      </c>
      <c r="E1277" s="2">
        <v>43891</v>
      </c>
      <c r="F1277" s="1" t="s">
        <v>45</v>
      </c>
      <c r="G1277" s="1"/>
      <c r="H1277" s="7">
        <f>IFERROR(VLOOKUP($C1277&amp;":"&amp;$D1277, Region!$D:$K, 2, FALSE), "")</f>
        <v>35.825055999999996</v>
      </c>
      <c r="I1277" s="7">
        <f>IFERROR(VLOOKUP($C1277&amp;":"&amp;$D1277, Region!$D:$K, 3, FALSE), "")</f>
        <v>128.741544</v>
      </c>
      <c r="J1277" s="7">
        <f>IFERROR(VLOOKUP($C1277&amp;":"&amp;$D1277, Region!$D:$K, 7, FALSE), "")</f>
        <v>1.34</v>
      </c>
      <c r="K1277" s="7">
        <f>IFERROR(VLOOKUP($C1277&amp;":"&amp;$D1277, Region!$D:$K, 8, FALSE), "")</f>
        <v>16.18</v>
      </c>
      <c r="L1277" s="1"/>
      <c r="M1277" s="13">
        <f t="shared" si="136"/>
        <v>1.5493906578086873</v>
      </c>
      <c r="N1277" s="13">
        <f t="shared" si="137"/>
        <v>-0.79256686550813282</v>
      </c>
      <c r="O1277" s="13">
        <f t="shared" si="138"/>
        <v>0.79278080518420568</v>
      </c>
      <c r="P1277" s="13">
        <f t="shared" si="139"/>
        <v>-0.15461831913541968</v>
      </c>
      <c r="Q1277" s="13">
        <f t="shared" si="140"/>
        <v>-0.21627882019796993</v>
      </c>
      <c r="R1277" s="13">
        <f t="shared" si="141"/>
        <v>-0.18528662163139878</v>
      </c>
      <c r="S1277" s="14">
        <f t="shared" si="142"/>
        <v>0</v>
      </c>
    </row>
    <row r="1278" spans="1:19" x14ac:dyDescent="0.45">
      <c r="A1278" s="1">
        <v>1997</v>
      </c>
      <c r="B1278" s="1" t="s">
        <v>23</v>
      </c>
      <c r="C1278" s="1" t="s">
        <v>166</v>
      </c>
      <c r="D1278" s="1" t="s">
        <v>167</v>
      </c>
      <c r="E1278" s="2">
        <v>43891</v>
      </c>
      <c r="F1278" s="1" t="s">
        <v>45</v>
      </c>
      <c r="G1278" s="1"/>
      <c r="H1278" s="7">
        <f>IFERROR(VLOOKUP($C1278&amp;":"&amp;$D1278, Region!$D:$K, 2, FALSE), "")</f>
        <v>35.825055999999996</v>
      </c>
      <c r="I1278" s="7">
        <f>IFERROR(VLOOKUP($C1278&amp;":"&amp;$D1278, Region!$D:$K, 3, FALSE), "")</f>
        <v>128.741544</v>
      </c>
      <c r="J1278" s="7">
        <f>IFERROR(VLOOKUP($C1278&amp;":"&amp;$D1278, Region!$D:$K, 7, FALSE), "")</f>
        <v>1.34</v>
      </c>
      <c r="K1278" s="7">
        <f>IFERROR(VLOOKUP($C1278&amp;":"&amp;$D1278, Region!$D:$K, 8, FALSE), "")</f>
        <v>16.18</v>
      </c>
      <c r="L1278" s="1"/>
      <c r="M1278" s="13">
        <f t="shared" si="136"/>
        <v>1.1367887097855036</v>
      </c>
      <c r="N1278" s="13">
        <f t="shared" si="137"/>
        <v>-0.79256686550813282</v>
      </c>
      <c r="O1278" s="13">
        <f t="shared" si="138"/>
        <v>0.79278080518420568</v>
      </c>
      <c r="P1278" s="13">
        <f t="shared" si="139"/>
        <v>-0.15461831913541968</v>
      </c>
      <c r="Q1278" s="13">
        <f t="shared" si="140"/>
        <v>-0.21627882019796993</v>
      </c>
      <c r="R1278" s="13">
        <f t="shared" si="141"/>
        <v>-0.18528662163139878</v>
      </c>
      <c r="S1278" s="14">
        <f t="shared" si="142"/>
        <v>0</v>
      </c>
    </row>
    <row r="1279" spans="1:19" x14ac:dyDescent="0.45">
      <c r="A1279" s="1">
        <v>1999</v>
      </c>
      <c r="B1279" s="1" t="s">
        <v>23</v>
      </c>
      <c r="C1279" s="1" t="s">
        <v>166</v>
      </c>
      <c r="D1279" s="1" t="s">
        <v>167</v>
      </c>
      <c r="E1279" s="2">
        <v>43891</v>
      </c>
      <c r="F1279" s="1" t="s">
        <v>45</v>
      </c>
      <c r="G1279" s="1"/>
      <c r="H1279" s="7">
        <f>IFERROR(VLOOKUP($C1279&amp;":"&amp;$D1279, Region!$D:$K, 2, FALSE), "")</f>
        <v>35.825055999999996</v>
      </c>
      <c r="I1279" s="7">
        <f>IFERROR(VLOOKUP($C1279&amp;":"&amp;$D1279, Region!$D:$K, 3, FALSE), "")</f>
        <v>128.741544</v>
      </c>
      <c r="J1279" s="7">
        <f>IFERROR(VLOOKUP($C1279&amp;":"&amp;$D1279, Region!$D:$K, 7, FALSE), "")</f>
        <v>1.34</v>
      </c>
      <c r="K1279" s="7">
        <f>IFERROR(VLOOKUP($C1279&amp;":"&amp;$D1279, Region!$D:$K, 8, FALSE), "")</f>
        <v>16.18</v>
      </c>
      <c r="L1279" s="1"/>
      <c r="M1279" s="13">
        <f t="shared" si="136"/>
        <v>1.2399391967912996</v>
      </c>
      <c r="N1279" s="13">
        <f t="shared" si="137"/>
        <v>-0.79256686550813282</v>
      </c>
      <c r="O1279" s="13">
        <f t="shared" si="138"/>
        <v>0.79278080518420568</v>
      </c>
      <c r="P1279" s="13">
        <f t="shared" si="139"/>
        <v>-0.15461831913541968</v>
      </c>
      <c r="Q1279" s="13">
        <f t="shared" si="140"/>
        <v>-0.21627882019796993</v>
      </c>
      <c r="R1279" s="13">
        <f t="shared" si="141"/>
        <v>-0.18528662163139878</v>
      </c>
      <c r="S1279" s="14">
        <f t="shared" si="142"/>
        <v>0</v>
      </c>
    </row>
    <row r="1280" spans="1:19" x14ac:dyDescent="0.45">
      <c r="A1280" s="1">
        <v>1996</v>
      </c>
      <c r="B1280" s="1" t="s">
        <v>23</v>
      </c>
      <c r="C1280" s="1" t="s">
        <v>166</v>
      </c>
      <c r="D1280" s="1" t="s">
        <v>167</v>
      </c>
      <c r="E1280" s="2">
        <v>43891</v>
      </c>
      <c r="F1280" s="1" t="s">
        <v>45</v>
      </c>
      <c r="G1280" s="1"/>
      <c r="H1280" s="7">
        <f>IFERROR(VLOOKUP($C1280&amp;":"&amp;$D1280, Region!$D:$K, 2, FALSE), "")</f>
        <v>35.825055999999996</v>
      </c>
      <c r="I1280" s="7">
        <f>IFERROR(VLOOKUP($C1280&amp;":"&amp;$D1280, Region!$D:$K, 3, FALSE), "")</f>
        <v>128.741544</v>
      </c>
      <c r="J1280" s="7">
        <f>IFERROR(VLOOKUP($C1280&amp;":"&amp;$D1280, Region!$D:$K, 7, FALSE), "")</f>
        <v>1.34</v>
      </c>
      <c r="K1280" s="7">
        <f>IFERROR(VLOOKUP($C1280&amp;":"&amp;$D1280, Region!$D:$K, 8, FALSE), "")</f>
        <v>16.18</v>
      </c>
      <c r="L1280" s="1"/>
      <c r="M1280" s="13">
        <f t="shared" si="136"/>
        <v>1.0852134662826058</v>
      </c>
      <c r="N1280" s="13">
        <f t="shared" si="137"/>
        <v>-0.79256686550813282</v>
      </c>
      <c r="O1280" s="13">
        <f t="shared" si="138"/>
        <v>0.79278080518420568</v>
      </c>
      <c r="P1280" s="13">
        <f t="shared" si="139"/>
        <v>-0.15461831913541968</v>
      </c>
      <c r="Q1280" s="13">
        <f t="shared" si="140"/>
        <v>-0.21627882019796993</v>
      </c>
      <c r="R1280" s="13">
        <f t="shared" si="141"/>
        <v>-0.18528662163139878</v>
      </c>
      <c r="S1280" s="14">
        <f t="shared" si="142"/>
        <v>0</v>
      </c>
    </row>
    <row r="1281" spans="1:19" x14ac:dyDescent="0.45">
      <c r="A1281" s="1">
        <v>1965</v>
      </c>
      <c r="B1281" s="1" t="s">
        <v>23</v>
      </c>
      <c r="C1281" s="1" t="s">
        <v>166</v>
      </c>
      <c r="D1281" s="1" t="s">
        <v>167</v>
      </c>
      <c r="E1281" s="2">
        <v>43891</v>
      </c>
      <c r="F1281" s="1" t="s">
        <v>45</v>
      </c>
      <c r="G1281" s="1"/>
      <c r="H1281" s="7">
        <f>IFERROR(VLOOKUP($C1281&amp;":"&amp;$D1281, Region!$D:$K, 2, FALSE), "")</f>
        <v>35.825055999999996</v>
      </c>
      <c r="I1281" s="7">
        <f>IFERROR(VLOOKUP($C1281&amp;":"&amp;$D1281, Region!$D:$K, 3, FALSE), "")</f>
        <v>128.741544</v>
      </c>
      <c r="J1281" s="7">
        <f>IFERROR(VLOOKUP($C1281&amp;":"&amp;$D1281, Region!$D:$K, 7, FALSE), "")</f>
        <v>1.34</v>
      </c>
      <c r="K1281" s="7">
        <f>IFERROR(VLOOKUP($C1281&amp;":"&amp;$D1281, Region!$D:$K, 8, FALSE), "")</f>
        <v>16.18</v>
      </c>
      <c r="L1281" s="1"/>
      <c r="M1281" s="13">
        <f t="shared" si="136"/>
        <v>-0.5136190823072313</v>
      </c>
      <c r="N1281" s="13">
        <f t="shared" si="137"/>
        <v>-0.79256686550813282</v>
      </c>
      <c r="O1281" s="13">
        <f t="shared" si="138"/>
        <v>0.79278080518420568</v>
      </c>
      <c r="P1281" s="13">
        <f t="shared" si="139"/>
        <v>-0.15461831913541968</v>
      </c>
      <c r="Q1281" s="13">
        <f t="shared" si="140"/>
        <v>-0.21627882019796993</v>
      </c>
      <c r="R1281" s="13">
        <f t="shared" si="141"/>
        <v>-0.18528662163139878</v>
      </c>
      <c r="S1281" s="14">
        <f t="shared" si="142"/>
        <v>0</v>
      </c>
    </row>
    <row r="1282" spans="1:19" x14ac:dyDescent="0.45">
      <c r="A1282" s="1">
        <v>1981</v>
      </c>
      <c r="B1282" s="1" t="s">
        <v>23</v>
      </c>
      <c r="C1282" s="1" t="s">
        <v>166</v>
      </c>
      <c r="D1282" s="1" t="s">
        <v>167</v>
      </c>
      <c r="E1282" s="2">
        <v>43891</v>
      </c>
      <c r="F1282" s="1" t="s">
        <v>45</v>
      </c>
      <c r="G1282" s="1"/>
      <c r="H1282" s="7">
        <f>IFERROR(VLOOKUP($C1282&amp;":"&amp;$D1282, Region!$D:$K, 2, FALSE), "")</f>
        <v>35.825055999999996</v>
      </c>
      <c r="I1282" s="7">
        <f>IFERROR(VLOOKUP($C1282&amp;":"&amp;$D1282, Region!$D:$K, 3, FALSE), "")</f>
        <v>128.741544</v>
      </c>
      <c r="J1282" s="7">
        <f>IFERROR(VLOOKUP($C1282&amp;":"&amp;$D1282, Region!$D:$K, 7, FALSE), "")</f>
        <v>1.34</v>
      </c>
      <c r="K1282" s="7">
        <f>IFERROR(VLOOKUP($C1282&amp;":"&amp;$D1282, Region!$D:$K, 8, FALSE), "")</f>
        <v>16.18</v>
      </c>
      <c r="L1282" s="1"/>
      <c r="M1282" s="13">
        <f t="shared" si="136"/>
        <v>0.31158481373913621</v>
      </c>
      <c r="N1282" s="13">
        <f t="shared" si="137"/>
        <v>-0.79256686550813282</v>
      </c>
      <c r="O1282" s="13">
        <f t="shared" si="138"/>
        <v>0.79278080518420568</v>
      </c>
      <c r="P1282" s="13">
        <f t="shared" si="139"/>
        <v>-0.15461831913541968</v>
      </c>
      <c r="Q1282" s="13">
        <f t="shared" si="140"/>
        <v>-0.21627882019796993</v>
      </c>
      <c r="R1282" s="13">
        <f t="shared" si="141"/>
        <v>-0.18528662163139878</v>
      </c>
      <c r="S1282" s="14">
        <f t="shared" si="142"/>
        <v>0</v>
      </c>
    </row>
    <row r="1283" spans="1:19" x14ac:dyDescent="0.45">
      <c r="A1283" s="1">
        <v>1978</v>
      </c>
      <c r="B1283" s="1" t="s">
        <v>23</v>
      </c>
      <c r="C1283" s="1" t="s">
        <v>166</v>
      </c>
      <c r="D1283" s="1" t="s">
        <v>167</v>
      </c>
      <c r="E1283" s="2">
        <v>43891</v>
      </c>
      <c r="F1283" s="1" t="s">
        <v>45</v>
      </c>
      <c r="G1283" s="1"/>
      <c r="H1283" s="7">
        <f>IFERROR(VLOOKUP($C1283&amp;":"&amp;$D1283, Region!$D:$K, 2, FALSE), "")</f>
        <v>35.825055999999996</v>
      </c>
      <c r="I1283" s="7">
        <f>IFERROR(VLOOKUP($C1283&amp;":"&amp;$D1283, Region!$D:$K, 3, FALSE), "")</f>
        <v>128.741544</v>
      </c>
      <c r="J1283" s="7">
        <f>IFERROR(VLOOKUP($C1283&amp;":"&amp;$D1283, Region!$D:$K, 7, FALSE), "")</f>
        <v>1.34</v>
      </c>
      <c r="K1283" s="7">
        <f>IFERROR(VLOOKUP($C1283&amp;":"&amp;$D1283, Region!$D:$K, 8, FALSE), "")</f>
        <v>16.18</v>
      </c>
      <c r="L1283" s="1"/>
      <c r="M1283" s="13">
        <f t="shared" si="136"/>
        <v>0.15685908323044231</v>
      </c>
      <c r="N1283" s="13">
        <f t="shared" si="137"/>
        <v>-0.79256686550813282</v>
      </c>
      <c r="O1283" s="13">
        <f t="shared" si="138"/>
        <v>0.79278080518420568</v>
      </c>
      <c r="P1283" s="13">
        <f t="shared" si="139"/>
        <v>-0.15461831913541968</v>
      </c>
      <c r="Q1283" s="13">
        <f t="shared" si="140"/>
        <v>-0.21627882019796993</v>
      </c>
      <c r="R1283" s="13">
        <f t="shared" si="141"/>
        <v>-0.18528662163139878</v>
      </c>
      <c r="S1283" s="14">
        <f t="shared" si="142"/>
        <v>0</v>
      </c>
    </row>
    <row r="1284" spans="1:19" x14ac:dyDescent="0.45">
      <c r="A1284" s="1">
        <v>1982</v>
      </c>
      <c r="B1284" s="1" t="s">
        <v>23</v>
      </c>
      <c r="C1284" s="1" t="s">
        <v>166</v>
      </c>
      <c r="D1284" s="1" t="s">
        <v>167</v>
      </c>
      <c r="E1284" s="2">
        <v>43891</v>
      </c>
      <c r="F1284" s="1" t="s">
        <v>45</v>
      </c>
      <c r="G1284" s="1"/>
      <c r="H1284" s="7">
        <f>IFERROR(VLOOKUP($C1284&amp;":"&amp;$D1284, Region!$D:$K, 2, FALSE), "")</f>
        <v>35.825055999999996</v>
      </c>
      <c r="I1284" s="7">
        <f>IFERROR(VLOOKUP($C1284&amp;":"&amp;$D1284, Region!$D:$K, 3, FALSE), "")</f>
        <v>128.741544</v>
      </c>
      <c r="J1284" s="7">
        <f>IFERROR(VLOOKUP($C1284&amp;":"&amp;$D1284, Region!$D:$K, 7, FALSE), "")</f>
        <v>1.34</v>
      </c>
      <c r="K1284" s="7">
        <f>IFERROR(VLOOKUP($C1284&amp;":"&amp;$D1284, Region!$D:$K, 8, FALSE), "")</f>
        <v>16.18</v>
      </c>
      <c r="L1284" s="1"/>
      <c r="M1284" s="13">
        <f t="shared" si="136"/>
        <v>0.36316005724203421</v>
      </c>
      <c r="N1284" s="13">
        <f t="shared" si="137"/>
        <v>-0.79256686550813282</v>
      </c>
      <c r="O1284" s="13">
        <f t="shared" si="138"/>
        <v>0.79278080518420568</v>
      </c>
      <c r="P1284" s="13">
        <f t="shared" si="139"/>
        <v>-0.15461831913541968</v>
      </c>
      <c r="Q1284" s="13">
        <f t="shared" si="140"/>
        <v>-0.21627882019796993</v>
      </c>
      <c r="R1284" s="13">
        <f t="shared" si="141"/>
        <v>-0.18528662163139878</v>
      </c>
      <c r="S1284" s="14">
        <f t="shared" si="142"/>
        <v>0</v>
      </c>
    </row>
    <row r="1285" spans="1:19" x14ac:dyDescent="0.45">
      <c r="A1285" s="1">
        <v>1960</v>
      </c>
      <c r="B1285" s="1" t="s">
        <v>23</v>
      </c>
      <c r="C1285" s="1" t="s">
        <v>166</v>
      </c>
      <c r="D1285" s="1" t="s">
        <v>167</v>
      </c>
      <c r="E1285" s="2">
        <v>43891</v>
      </c>
      <c r="F1285" s="1" t="s">
        <v>45</v>
      </c>
      <c r="G1285" s="1"/>
      <c r="H1285" s="7">
        <f>IFERROR(VLOOKUP($C1285&amp;":"&amp;$D1285, Region!$D:$K, 2, FALSE), "")</f>
        <v>35.825055999999996</v>
      </c>
      <c r="I1285" s="7">
        <f>IFERROR(VLOOKUP($C1285&amp;":"&amp;$D1285, Region!$D:$K, 3, FALSE), "")</f>
        <v>128.741544</v>
      </c>
      <c r="J1285" s="7">
        <f>IFERROR(VLOOKUP($C1285&amp;":"&amp;$D1285, Region!$D:$K, 7, FALSE), "")</f>
        <v>1.34</v>
      </c>
      <c r="K1285" s="7">
        <f>IFERROR(VLOOKUP($C1285&amp;":"&amp;$D1285, Region!$D:$K, 8, FALSE), "")</f>
        <v>16.18</v>
      </c>
      <c r="L1285" s="1"/>
      <c r="M1285" s="13">
        <f t="shared" ref="M1285:M1348" si="143">(A1285-A$1)/A$2</f>
        <v>-0.77149529982172116</v>
      </c>
      <c r="N1285" s="13">
        <f t="shared" ref="N1285:N1348" si="144">(H1285-H$1)/H$2</f>
        <v>-0.79256686550813282</v>
      </c>
      <c r="O1285" s="13">
        <f t="shared" ref="O1285:O1348" si="145">(I1285-I$1)/I$2</f>
        <v>0.79278080518420568</v>
      </c>
      <c r="P1285" s="13">
        <f t="shared" ref="P1285:P1348" si="146">(J1285-J$1)/J$2</f>
        <v>-0.15461831913541968</v>
      </c>
      <c r="Q1285" s="13">
        <f t="shared" ref="Q1285:Q1348" si="147">(K1285-K$1)/K$2</f>
        <v>-0.21627882019796993</v>
      </c>
      <c r="R1285" s="13">
        <f t="shared" ref="R1285:R1348" si="148">(E1285-E$1)/E$2</f>
        <v>-0.18528662163139878</v>
      </c>
      <c r="S1285" s="14">
        <f t="shared" ref="S1285:S1348" si="149">IF(F1285="released", 1, 0)</f>
        <v>0</v>
      </c>
    </row>
    <row r="1286" spans="1:19" x14ac:dyDescent="0.45">
      <c r="A1286" s="1">
        <v>1961</v>
      </c>
      <c r="B1286" s="1" t="s">
        <v>23</v>
      </c>
      <c r="C1286" s="1" t="s">
        <v>166</v>
      </c>
      <c r="D1286" s="1" t="s">
        <v>167</v>
      </c>
      <c r="E1286" s="2">
        <v>43891</v>
      </c>
      <c r="F1286" s="1" t="s">
        <v>45</v>
      </c>
      <c r="G1286" s="1"/>
      <c r="H1286" s="7">
        <f>IFERROR(VLOOKUP($C1286&amp;":"&amp;$D1286, Region!$D:$K, 2, FALSE), "")</f>
        <v>35.825055999999996</v>
      </c>
      <c r="I1286" s="7">
        <f>IFERROR(VLOOKUP($C1286&amp;":"&amp;$D1286, Region!$D:$K, 3, FALSE), "")</f>
        <v>128.741544</v>
      </c>
      <c r="J1286" s="7">
        <f>IFERROR(VLOOKUP($C1286&amp;":"&amp;$D1286, Region!$D:$K, 7, FALSE), "")</f>
        <v>1.34</v>
      </c>
      <c r="K1286" s="7">
        <f>IFERROR(VLOOKUP($C1286&amp;":"&amp;$D1286, Region!$D:$K, 8, FALSE), "")</f>
        <v>16.18</v>
      </c>
      <c r="L1286" s="1"/>
      <c r="M1286" s="13">
        <f t="shared" si="143"/>
        <v>-0.71992005631882316</v>
      </c>
      <c r="N1286" s="13">
        <f t="shared" si="144"/>
        <v>-0.79256686550813282</v>
      </c>
      <c r="O1286" s="13">
        <f t="shared" si="145"/>
        <v>0.79278080518420568</v>
      </c>
      <c r="P1286" s="13">
        <f t="shared" si="146"/>
        <v>-0.15461831913541968</v>
      </c>
      <c r="Q1286" s="13">
        <f t="shared" si="147"/>
        <v>-0.21627882019796993</v>
      </c>
      <c r="R1286" s="13">
        <f t="shared" si="148"/>
        <v>-0.18528662163139878</v>
      </c>
      <c r="S1286" s="14">
        <f t="shared" si="149"/>
        <v>0</v>
      </c>
    </row>
    <row r="1287" spans="1:19" x14ac:dyDescent="0.45">
      <c r="A1287" s="1">
        <v>1993</v>
      </c>
      <c r="B1287" s="1" t="s">
        <v>23</v>
      </c>
      <c r="C1287" s="1" t="s">
        <v>166</v>
      </c>
      <c r="D1287" s="1" t="s">
        <v>167</v>
      </c>
      <c r="E1287" s="2">
        <v>43891</v>
      </c>
      <c r="F1287" s="1" t="s">
        <v>45</v>
      </c>
      <c r="G1287" s="1"/>
      <c r="H1287" s="7">
        <f>IFERROR(VLOOKUP($C1287&amp;":"&amp;$D1287, Region!$D:$K, 2, FALSE), "")</f>
        <v>35.825055999999996</v>
      </c>
      <c r="I1287" s="7">
        <f>IFERROR(VLOOKUP($C1287&amp;":"&amp;$D1287, Region!$D:$K, 3, FALSE), "")</f>
        <v>128.741544</v>
      </c>
      <c r="J1287" s="7">
        <f>IFERROR(VLOOKUP($C1287&amp;":"&amp;$D1287, Region!$D:$K, 7, FALSE), "")</f>
        <v>1.34</v>
      </c>
      <c r="K1287" s="7">
        <f>IFERROR(VLOOKUP($C1287&amp;":"&amp;$D1287, Region!$D:$K, 8, FALSE), "")</f>
        <v>16.18</v>
      </c>
      <c r="L1287" s="1"/>
      <c r="M1287" s="13">
        <f t="shared" si="143"/>
        <v>0.93048773577391186</v>
      </c>
      <c r="N1287" s="13">
        <f t="shared" si="144"/>
        <v>-0.79256686550813282</v>
      </c>
      <c r="O1287" s="13">
        <f t="shared" si="145"/>
        <v>0.79278080518420568</v>
      </c>
      <c r="P1287" s="13">
        <f t="shared" si="146"/>
        <v>-0.15461831913541968</v>
      </c>
      <c r="Q1287" s="13">
        <f t="shared" si="147"/>
        <v>-0.21627882019796993</v>
      </c>
      <c r="R1287" s="13">
        <f t="shared" si="148"/>
        <v>-0.18528662163139878</v>
      </c>
      <c r="S1287" s="14">
        <f t="shared" si="149"/>
        <v>0</v>
      </c>
    </row>
    <row r="1288" spans="1:19" x14ac:dyDescent="0.45">
      <c r="A1288" s="1">
        <v>1998</v>
      </c>
      <c r="B1288" s="1" t="s">
        <v>23</v>
      </c>
      <c r="C1288" s="1" t="s">
        <v>166</v>
      </c>
      <c r="D1288" s="1" t="s">
        <v>167</v>
      </c>
      <c r="E1288" s="2">
        <v>43891</v>
      </c>
      <c r="F1288" s="1" t="s">
        <v>45</v>
      </c>
      <c r="G1288" s="1"/>
      <c r="H1288" s="7">
        <f>IFERROR(VLOOKUP($C1288&amp;":"&amp;$D1288, Region!$D:$K, 2, FALSE), "")</f>
        <v>35.825055999999996</v>
      </c>
      <c r="I1288" s="7">
        <f>IFERROR(VLOOKUP($C1288&amp;":"&amp;$D1288, Region!$D:$K, 3, FALSE), "")</f>
        <v>128.741544</v>
      </c>
      <c r="J1288" s="7">
        <f>IFERROR(VLOOKUP($C1288&amp;":"&amp;$D1288, Region!$D:$K, 7, FALSE), "")</f>
        <v>1.34</v>
      </c>
      <c r="K1288" s="7">
        <f>IFERROR(VLOOKUP($C1288&amp;":"&amp;$D1288, Region!$D:$K, 8, FALSE), "")</f>
        <v>16.18</v>
      </c>
      <c r="L1288" s="1"/>
      <c r="M1288" s="13">
        <f t="shared" si="143"/>
        <v>1.1883639532884016</v>
      </c>
      <c r="N1288" s="13">
        <f t="shared" si="144"/>
        <v>-0.79256686550813282</v>
      </c>
      <c r="O1288" s="13">
        <f t="shared" si="145"/>
        <v>0.79278080518420568</v>
      </c>
      <c r="P1288" s="13">
        <f t="shared" si="146"/>
        <v>-0.15461831913541968</v>
      </c>
      <c r="Q1288" s="13">
        <f t="shared" si="147"/>
        <v>-0.21627882019796993</v>
      </c>
      <c r="R1288" s="13">
        <f t="shared" si="148"/>
        <v>-0.18528662163139878</v>
      </c>
      <c r="S1288" s="14">
        <f t="shared" si="149"/>
        <v>0</v>
      </c>
    </row>
    <row r="1289" spans="1:19" x14ac:dyDescent="0.45">
      <c r="A1289" s="1">
        <v>1946</v>
      </c>
      <c r="B1289" s="1" t="s">
        <v>23</v>
      </c>
      <c r="C1289" s="1" t="s">
        <v>166</v>
      </c>
      <c r="D1289" s="1" t="s">
        <v>167</v>
      </c>
      <c r="E1289" s="2">
        <v>43891</v>
      </c>
      <c r="F1289" s="1" t="s">
        <v>45</v>
      </c>
      <c r="G1289" s="1"/>
      <c r="H1289" s="7">
        <f>IFERROR(VLOOKUP($C1289&amp;":"&amp;$D1289, Region!$D:$K, 2, FALSE), "")</f>
        <v>35.825055999999996</v>
      </c>
      <c r="I1289" s="7">
        <f>IFERROR(VLOOKUP($C1289&amp;":"&amp;$D1289, Region!$D:$K, 3, FALSE), "")</f>
        <v>128.741544</v>
      </c>
      <c r="J1289" s="7">
        <f>IFERROR(VLOOKUP($C1289&amp;":"&amp;$D1289, Region!$D:$K, 7, FALSE), "")</f>
        <v>1.34</v>
      </c>
      <c r="K1289" s="7">
        <f>IFERROR(VLOOKUP($C1289&amp;":"&amp;$D1289, Region!$D:$K, 8, FALSE), "")</f>
        <v>16.18</v>
      </c>
      <c r="L1289" s="1"/>
      <c r="M1289" s="13">
        <f t="shared" si="143"/>
        <v>-1.4935487088622927</v>
      </c>
      <c r="N1289" s="13">
        <f t="shared" si="144"/>
        <v>-0.79256686550813282</v>
      </c>
      <c r="O1289" s="13">
        <f t="shared" si="145"/>
        <v>0.79278080518420568</v>
      </c>
      <c r="P1289" s="13">
        <f t="shared" si="146"/>
        <v>-0.15461831913541968</v>
      </c>
      <c r="Q1289" s="13">
        <f t="shared" si="147"/>
        <v>-0.21627882019796993</v>
      </c>
      <c r="R1289" s="13">
        <f t="shared" si="148"/>
        <v>-0.18528662163139878</v>
      </c>
      <c r="S1289" s="14">
        <f t="shared" si="149"/>
        <v>0</v>
      </c>
    </row>
    <row r="1290" spans="1:19" x14ac:dyDescent="0.45">
      <c r="A1290" s="1">
        <v>1998</v>
      </c>
      <c r="B1290" s="1" t="s">
        <v>23</v>
      </c>
      <c r="C1290" s="1" t="s">
        <v>166</v>
      </c>
      <c r="D1290" s="1" t="s">
        <v>167</v>
      </c>
      <c r="E1290" s="2">
        <v>43891</v>
      </c>
      <c r="F1290" s="1" t="s">
        <v>45</v>
      </c>
      <c r="G1290" s="1"/>
      <c r="H1290" s="7">
        <f>IFERROR(VLOOKUP($C1290&amp;":"&amp;$D1290, Region!$D:$K, 2, FALSE), "")</f>
        <v>35.825055999999996</v>
      </c>
      <c r="I1290" s="7">
        <f>IFERROR(VLOOKUP($C1290&amp;":"&amp;$D1290, Region!$D:$K, 3, FALSE), "")</f>
        <v>128.741544</v>
      </c>
      <c r="J1290" s="7">
        <f>IFERROR(VLOOKUP($C1290&amp;":"&amp;$D1290, Region!$D:$K, 7, FALSE), "")</f>
        <v>1.34</v>
      </c>
      <c r="K1290" s="7">
        <f>IFERROR(VLOOKUP($C1290&amp;":"&amp;$D1290, Region!$D:$K, 8, FALSE), "")</f>
        <v>16.18</v>
      </c>
      <c r="L1290" s="1"/>
      <c r="M1290" s="13">
        <f t="shared" si="143"/>
        <v>1.1883639532884016</v>
      </c>
      <c r="N1290" s="13">
        <f t="shared" si="144"/>
        <v>-0.79256686550813282</v>
      </c>
      <c r="O1290" s="13">
        <f t="shared" si="145"/>
        <v>0.79278080518420568</v>
      </c>
      <c r="P1290" s="13">
        <f t="shared" si="146"/>
        <v>-0.15461831913541968</v>
      </c>
      <c r="Q1290" s="13">
        <f t="shared" si="147"/>
        <v>-0.21627882019796993</v>
      </c>
      <c r="R1290" s="13">
        <f t="shared" si="148"/>
        <v>-0.18528662163139878</v>
      </c>
      <c r="S1290" s="14">
        <f t="shared" si="149"/>
        <v>0</v>
      </c>
    </row>
    <row r="1291" spans="1:19" x14ac:dyDescent="0.45">
      <c r="A1291" s="1">
        <v>1999</v>
      </c>
      <c r="B1291" s="1" t="s">
        <v>23</v>
      </c>
      <c r="C1291" s="1" t="s">
        <v>166</v>
      </c>
      <c r="D1291" s="1" t="s">
        <v>167</v>
      </c>
      <c r="E1291" s="2">
        <v>43891</v>
      </c>
      <c r="F1291" s="1" t="s">
        <v>45</v>
      </c>
      <c r="G1291" s="1"/>
      <c r="H1291" s="7">
        <f>IFERROR(VLOOKUP($C1291&amp;":"&amp;$D1291, Region!$D:$K, 2, FALSE), "")</f>
        <v>35.825055999999996</v>
      </c>
      <c r="I1291" s="7">
        <f>IFERROR(VLOOKUP($C1291&amp;":"&amp;$D1291, Region!$D:$K, 3, FALSE), "")</f>
        <v>128.741544</v>
      </c>
      <c r="J1291" s="7">
        <f>IFERROR(VLOOKUP($C1291&amp;":"&amp;$D1291, Region!$D:$K, 7, FALSE), "")</f>
        <v>1.34</v>
      </c>
      <c r="K1291" s="7">
        <f>IFERROR(VLOOKUP($C1291&amp;":"&amp;$D1291, Region!$D:$K, 8, FALSE), "")</f>
        <v>16.18</v>
      </c>
      <c r="L1291" s="1"/>
      <c r="M1291" s="13">
        <f t="shared" si="143"/>
        <v>1.2399391967912996</v>
      </c>
      <c r="N1291" s="13">
        <f t="shared" si="144"/>
        <v>-0.79256686550813282</v>
      </c>
      <c r="O1291" s="13">
        <f t="shared" si="145"/>
        <v>0.79278080518420568</v>
      </c>
      <c r="P1291" s="13">
        <f t="shared" si="146"/>
        <v>-0.15461831913541968</v>
      </c>
      <c r="Q1291" s="13">
        <f t="shared" si="147"/>
        <v>-0.21627882019796993</v>
      </c>
      <c r="R1291" s="13">
        <f t="shared" si="148"/>
        <v>-0.18528662163139878</v>
      </c>
      <c r="S1291" s="14">
        <f t="shared" si="149"/>
        <v>0</v>
      </c>
    </row>
    <row r="1292" spans="1:19" x14ac:dyDescent="0.45">
      <c r="A1292" s="1">
        <v>1962</v>
      </c>
      <c r="B1292" s="1" t="s">
        <v>23</v>
      </c>
      <c r="C1292" s="1" t="s">
        <v>166</v>
      </c>
      <c r="D1292" s="1" t="s">
        <v>167</v>
      </c>
      <c r="E1292" s="2">
        <v>43891</v>
      </c>
      <c r="F1292" s="1" t="s">
        <v>45</v>
      </c>
      <c r="G1292" s="1"/>
      <c r="H1292" s="7">
        <f>IFERROR(VLOOKUP($C1292&amp;":"&amp;$D1292, Region!$D:$K, 2, FALSE), "")</f>
        <v>35.825055999999996</v>
      </c>
      <c r="I1292" s="7">
        <f>IFERROR(VLOOKUP($C1292&amp;":"&amp;$D1292, Region!$D:$K, 3, FALSE), "")</f>
        <v>128.741544</v>
      </c>
      <c r="J1292" s="7">
        <f>IFERROR(VLOOKUP($C1292&amp;":"&amp;$D1292, Region!$D:$K, 7, FALSE), "")</f>
        <v>1.34</v>
      </c>
      <c r="K1292" s="7">
        <f>IFERROR(VLOOKUP($C1292&amp;":"&amp;$D1292, Region!$D:$K, 8, FALSE), "")</f>
        <v>16.18</v>
      </c>
      <c r="L1292" s="1"/>
      <c r="M1292" s="13">
        <f t="shared" si="143"/>
        <v>-0.66834481281592517</v>
      </c>
      <c r="N1292" s="13">
        <f t="shared" si="144"/>
        <v>-0.79256686550813282</v>
      </c>
      <c r="O1292" s="13">
        <f t="shared" si="145"/>
        <v>0.79278080518420568</v>
      </c>
      <c r="P1292" s="13">
        <f t="shared" si="146"/>
        <v>-0.15461831913541968</v>
      </c>
      <c r="Q1292" s="13">
        <f t="shared" si="147"/>
        <v>-0.21627882019796993</v>
      </c>
      <c r="R1292" s="13">
        <f t="shared" si="148"/>
        <v>-0.18528662163139878</v>
      </c>
      <c r="S1292" s="14">
        <f t="shared" si="149"/>
        <v>0</v>
      </c>
    </row>
    <row r="1293" spans="1:19" x14ac:dyDescent="0.45">
      <c r="A1293" s="1">
        <v>1995</v>
      </c>
      <c r="B1293" s="1" t="s">
        <v>23</v>
      </c>
      <c r="C1293" s="1" t="s">
        <v>166</v>
      </c>
      <c r="D1293" s="1" t="s">
        <v>167</v>
      </c>
      <c r="E1293" s="2">
        <v>43891</v>
      </c>
      <c r="F1293" s="1" t="s">
        <v>45</v>
      </c>
      <c r="G1293" s="1"/>
      <c r="H1293" s="7">
        <f>IFERROR(VLOOKUP($C1293&amp;":"&amp;$D1293, Region!$D:$K, 2, FALSE), "")</f>
        <v>35.825055999999996</v>
      </c>
      <c r="I1293" s="7">
        <f>IFERROR(VLOOKUP($C1293&amp;":"&amp;$D1293, Region!$D:$K, 3, FALSE), "")</f>
        <v>128.741544</v>
      </c>
      <c r="J1293" s="7">
        <f>IFERROR(VLOOKUP($C1293&amp;":"&amp;$D1293, Region!$D:$K, 7, FALSE), "")</f>
        <v>1.34</v>
      </c>
      <c r="K1293" s="7">
        <f>IFERROR(VLOOKUP($C1293&amp;":"&amp;$D1293, Region!$D:$K, 8, FALSE), "")</f>
        <v>16.18</v>
      </c>
      <c r="L1293" s="1"/>
      <c r="M1293" s="13">
        <f t="shared" si="143"/>
        <v>1.0336382227797078</v>
      </c>
      <c r="N1293" s="13">
        <f t="shared" si="144"/>
        <v>-0.79256686550813282</v>
      </c>
      <c r="O1293" s="13">
        <f t="shared" si="145"/>
        <v>0.79278080518420568</v>
      </c>
      <c r="P1293" s="13">
        <f t="shared" si="146"/>
        <v>-0.15461831913541968</v>
      </c>
      <c r="Q1293" s="13">
        <f t="shared" si="147"/>
        <v>-0.21627882019796993</v>
      </c>
      <c r="R1293" s="13">
        <f t="shared" si="148"/>
        <v>-0.18528662163139878</v>
      </c>
      <c r="S1293" s="14">
        <f t="shared" si="149"/>
        <v>0</v>
      </c>
    </row>
    <row r="1294" spans="1:19" x14ac:dyDescent="0.45">
      <c r="A1294" s="1">
        <v>1980</v>
      </c>
      <c r="B1294" s="1" t="s">
        <v>23</v>
      </c>
      <c r="C1294" s="1" t="s">
        <v>166</v>
      </c>
      <c r="D1294" s="1" t="s">
        <v>167</v>
      </c>
      <c r="E1294" s="2">
        <v>43891</v>
      </c>
      <c r="F1294" s="1" t="s">
        <v>45</v>
      </c>
      <c r="G1294" s="1"/>
      <c r="H1294" s="7">
        <f>IFERROR(VLOOKUP($C1294&amp;":"&amp;$D1294, Region!$D:$K, 2, FALSE), "")</f>
        <v>35.825055999999996</v>
      </c>
      <c r="I1294" s="7">
        <f>IFERROR(VLOOKUP($C1294&amp;":"&amp;$D1294, Region!$D:$K, 3, FALSE), "")</f>
        <v>128.741544</v>
      </c>
      <c r="J1294" s="7">
        <f>IFERROR(VLOOKUP($C1294&amp;":"&amp;$D1294, Region!$D:$K, 7, FALSE), "")</f>
        <v>1.34</v>
      </c>
      <c r="K1294" s="7">
        <f>IFERROR(VLOOKUP($C1294&amp;":"&amp;$D1294, Region!$D:$K, 8, FALSE), "")</f>
        <v>16.18</v>
      </c>
      <c r="L1294" s="1"/>
      <c r="M1294" s="13">
        <f t="shared" si="143"/>
        <v>0.26000957023623827</v>
      </c>
      <c r="N1294" s="13">
        <f t="shared" si="144"/>
        <v>-0.79256686550813282</v>
      </c>
      <c r="O1294" s="13">
        <f t="shared" si="145"/>
        <v>0.79278080518420568</v>
      </c>
      <c r="P1294" s="13">
        <f t="shared" si="146"/>
        <v>-0.15461831913541968</v>
      </c>
      <c r="Q1294" s="13">
        <f t="shared" si="147"/>
        <v>-0.21627882019796993</v>
      </c>
      <c r="R1294" s="13">
        <f t="shared" si="148"/>
        <v>-0.18528662163139878</v>
      </c>
      <c r="S1294" s="14">
        <f t="shared" si="149"/>
        <v>0</v>
      </c>
    </row>
    <row r="1295" spans="1:19" x14ac:dyDescent="0.45">
      <c r="A1295" s="1">
        <v>1979</v>
      </c>
      <c r="B1295" s="1" t="s">
        <v>23</v>
      </c>
      <c r="C1295" s="1" t="s">
        <v>166</v>
      </c>
      <c r="D1295" s="1" t="s">
        <v>167</v>
      </c>
      <c r="E1295" s="2">
        <v>43891</v>
      </c>
      <c r="F1295" s="1" t="s">
        <v>45</v>
      </c>
      <c r="G1295" s="1"/>
      <c r="H1295" s="7">
        <f>IFERROR(VLOOKUP($C1295&amp;":"&amp;$D1295, Region!$D:$K, 2, FALSE), "")</f>
        <v>35.825055999999996</v>
      </c>
      <c r="I1295" s="7">
        <f>IFERROR(VLOOKUP($C1295&amp;":"&amp;$D1295, Region!$D:$K, 3, FALSE), "")</f>
        <v>128.741544</v>
      </c>
      <c r="J1295" s="7">
        <f>IFERROR(VLOOKUP($C1295&amp;":"&amp;$D1295, Region!$D:$K, 7, FALSE), "")</f>
        <v>1.34</v>
      </c>
      <c r="K1295" s="7">
        <f>IFERROR(VLOOKUP($C1295&amp;":"&amp;$D1295, Region!$D:$K, 8, FALSE), "")</f>
        <v>16.18</v>
      </c>
      <c r="L1295" s="1"/>
      <c r="M1295" s="13">
        <f t="shared" si="143"/>
        <v>0.20843432673334028</v>
      </c>
      <c r="N1295" s="13">
        <f t="shared" si="144"/>
        <v>-0.79256686550813282</v>
      </c>
      <c r="O1295" s="13">
        <f t="shared" si="145"/>
        <v>0.79278080518420568</v>
      </c>
      <c r="P1295" s="13">
        <f t="shared" si="146"/>
        <v>-0.15461831913541968</v>
      </c>
      <c r="Q1295" s="13">
        <f t="shared" si="147"/>
        <v>-0.21627882019796993</v>
      </c>
      <c r="R1295" s="13">
        <f t="shared" si="148"/>
        <v>-0.18528662163139878</v>
      </c>
      <c r="S1295" s="14">
        <f t="shared" si="149"/>
        <v>0</v>
      </c>
    </row>
    <row r="1296" spans="1:19" x14ac:dyDescent="0.45">
      <c r="A1296" s="1">
        <v>1990</v>
      </c>
      <c r="B1296" s="1" t="s">
        <v>23</v>
      </c>
      <c r="C1296" s="1" t="s">
        <v>166</v>
      </c>
      <c r="D1296" s="1" t="s">
        <v>167</v>
      </c>
      <c r="E1296" s="2">
        <v>43891</v>
      </c>
      <c r="F1296" s="1" t="s">
        <v>45</v>
      </c>
      <c r="G1296" s="1"/>
      <c r="H1296" s="7">
        <f>IFERROR(VLOOKUP($C1296&amp;":"&amp;$D1296, Region!$D:$K, 2, FALSE), "")</f>
        <v>35.825055999999996</v>
      </c>
      <c r="I1296" s="7">
        <f>IFERROR(VLOOKUP($C1296&amp;":"&amp;$D1296, Region!$D:$K, 3, FALSE), "")</f>
        <v>128.741544</v>
      </c>
      <c r="J1296" s="7">
        <f>IFERROR(VLOOKUP($C1296&amp;":"&amp;$D1296, Region!$D:$K, 7, FALSE), "")</f>
        <v>1.34</v>
      </c>
      <c r="K1296" s="7">
        <f>IFERROR(VLOOKUP($C1296&amp;":"&amp;$D1296, Region!$D:$K, 8, FALSE), "")</f>
        <v>16.18</v>
      </c>
      <c r="L1296" s="1"/>
      <c r="M1296" s="13">
        <f t="shared" si="143"/>
        <v>0.77576200526521788</v>
      </c>
      <c r="N1296" s="13">
        <f t="shared" si="144"/>
        <v>-0.79256686550813282</v>
      </c>
      <c r="O1296" s="13">
        <f t="shared" si="145"/>
        <v>0.79278080518420568</v>
      </c>
      <c r="P1296" s="13">
        <f t="shared" si="146"/>
        <v>-0.15461831913541968</v>
      </c>
      <c r="Q1296" s="13">
        <f t="shared" si="147"/>
        <v>-0.21627882019796993</v>
      </c>
      <c r="R1296" s="13">
        <f t="shared" si="148"/>
        <v>-0.18528662163139878</v>
      </c>
      <c r="S1296" s="14">
        <f t="shared" si="149"/>
        <v>0</v>
      </c>
    </row>
    <row r="1297" spans="1:19" x14ac:dyDescent="0.45">
      <c r="A1297" s="1">
        <v>1993</v>
      </c>
      <c r="B1297" s="1" t="s">
        <v>23</v>
      </c>
      <c r="C1297" s="1" t="s">
        <v>166</v>
      </c>
      <c r="D1297" s="1" t="s">
        <v>167</v>
      </c>
      <c r="E1297" s="2">
        <v>43891</v>
      </c>
      <c r="F1297" s="1" t="s">
        <v>45</v>
      </c>
      <c r="G1297" s="1"/>
      <c r="H1297" s="7">
        <f>IFERROR(VLOOKUP($C1297&amp;":"&amp;$D1297, Region!$D:$K, 2, FALSE), "")</f>
        <v>35.825055999999996</v>
      </c>
      <c r="I1297" s="7">
        <f>IFERROR(VLOOKUP($C1297&amp;":"&amp;$D1297, Region!$D:$K, 3, FALSE), "")</f>
        <v>128.741544</v>
      </c>
      <c r="J1297" s="7">
        <f>IFERROR(VLOOKUP($C1297&amp;":"&amp;$D1297, Region!$D:$K, 7, FALSE), "")</f>
        <v>1.34</v>
      </c>
      <c r="K1297" s="7">
        <f>IFERROR(VLOOKUP($C1297&amp;":"&amp;$D1297, Region!$D:$K, 8, FALSE), "")</f>
        <v>16.18</v>
      </c>
      <c r="L1297" s="1"/>
      <c r="M1297" s="13">
        <f t="shared" si="143"/>
        <v>0.93048773577391186</v>
      </c>
      <c r="N1297" s="13">
        <f t="shared" si="144"/>
        <v>-0.79256686550813282</v>
      </c>
      <c r="O1297" s="13">
        <f t="shared" si="145"/>
        <v>0.79278080518420568</v>
      </c>
      <c r="P1297" s="13">
        <f t="shared" si="146"/>
        <v>-0.15461831913541968</v>
      </c>
      <c r="Q1297" s="13">
        <f t="shared" si="147"/>
        <v>-0.21627882019796993</v>
      </c>
      <c r="R1297" s="13">
        <f t="shared" si="148"/>
        <v>-0.18528662163139878</v>
      </c>
      <c r="S1297" s="14">
        <f t="shared" si="149"/>
        <v>0</v>
      </c>
    </row>
    <row r="1298" spans="1:19" x14ac:dyDescent="0.45">
      <c r="A1298" s="1">
        <v>1994</v>
      </c>
      <c r="B1298" s="1" t="s">
        <v>23</v>
      </c>
      <c r="C1298" s="1" t="s">
        <v>166</v>
      </c>
      <c r="D1298" s="1" t="s">
        <v>167</v>
      </c>
      <c r="E1298" s="2">
        <v>43891</v>
      </c>
      <c r="F1298" s="1" t="s">
        <v>27</v>
      </c>
      <c r="G1298" s="1"/>
      <c r="H1298" s="7">
        <f>IFERROR(VLOOKUP($C1298&amp;":"&amp;$D1298, Region!$D:$K, 2, FALSE), "")</f>
        <v>35.825055999999996</v>
      </c>
      <c r="I1298" s="7">
        <f>IFERROR(VLOOKUP($C1298&amp;":"&amp;$D1298, Region!$D:$K, 3, FALSE), "")</f>
        <v>128.741544</v>
      </c>
      <c r="J1298" s="7">
        <f>IFERROR(VLOOKUP($C1298&amp;":"&amp;$D1298, Region!$D:$K, 7, FALSE), "")</f>
        <v>1.34</v>
      </c>
      <c r="K1298" s="7">
        <f>IFERROR(VLOOKUP($C1298&amp;":"&amp;$D1298, Region!$D:$K, 8, FALSE), "")</f>
        <v>16.18</v>
      </c>
      <c r="L1298" s="1"/>
      <c r="M1298" s="13">
        <f t="shared" si="143"/>
        <v>0.98206297927680974</v>
      </c>
      <c r="N1298" s="13">
        <f t="shared" si="144"/>
        <v>-0.79256686550813282</v>
      </c>
      <c r="O1298" s="13">
        <f t="shared" si="145"/>
        <v>0.79278080518420568</v>
      </c>
      <c r="P1298" s="13">
        <f t="shared" si="146"/>
        <v>-0.15461831913541968</v>
      </c>
      <c r="Q1298" s="13">
        <f t="shared" si="147"/>
        <v>-0.21627882019796993</v>
      </c>
      <c r="R1298" s="13">
        <f t="shared" si="148"/>
        <v>-0.18528662163139878</v>
      </c>
      <c r="S1298" s="14">
        <f t="shared" si="149"/>
        <v>1</v>
      </c>
    </row>
    <row r="1299" spans="1:19" x14ac:dyDescent="0.45">
      <c r="A1299" s="1">
        <v>1970</v>
      </c>
      <c r="B1299" s="1" t="s">
        <v>23</v>
      </c>
      <c r="C1299" s="1" t="s">
        <v>166</v>
      </c>
      <c r="D1299" s="1" t="s">
        <v>167</v>
      </c>
      <c r="E1299" s="2">
        <v>43891</v>
      </c>
      <c r="F1299" s="1" t="s">
        <v>45</v>
      </c>
      <c r="G1299" s="1"/>
      <c r="H1299" s="7">
        <f>IFERROR(VLOOKUP($C1299&amp;":"&amp;$D1299, Region!$D:$K, 2, FALSE), "")</f>
        <v>35.825055999999996</v>
      </c>
      <c r="I1299" s="7">
        <f>IFERROR(VLOOKUP($C1299&amp;":"&amp;$D1299, Region!$D:$K, 3, FALSE), "")</f>
        <v>128.741544</v>
      </c>
      <c r="J1299" s="7">
        <f>IFERROR(VLOOKUP($C1299&amp;":"&amp;$D1299, Region!$D:$K, 7, FALSE), "")</f>
        <v>1.34</v>
      </c>
      <c r="K1299" s="7">
        <f>IFERROR(VLOOKUP($C1299&amp;":"&amp;$D1299, Region!$D:$K, 8, FALSE), "")</f>
        <v>16.18</v>
      </c>
      <c r="L1299" s="1"/>
      <c r="M1299" s="13">
        <f t="shared" si="143"/>
        <v>-0.25574286479274144</v>
      </c>
      <c r="N1299" s="13">
        <f t="shared" si="144"/>
        <v>-0.79256686550813282</v>
      </c>
      <c r="O1299" s="13">
        <f t="shared" si="145"/>
        <v>0.79278080518420568</v>
      </c>
      <c r="P1299" s="13">
        <f t="shared" si="146"/>
        <v>-0.15461831913541968</v>
      </c>
      <c r="Q1299" s="13">
        <f t="shared" si="147"/>
        <v>-0.21627882019796993</v>
      </c>
      <c r="R1299" s="13">
        <f t="shared" si="148"/>
        <v>-0.18528662163139878</v>
      </c>
      <c r="S1299" s="14">
        <f t="shared" si="149"/>
        <v>0</v>
      </c>
    </row>
    <row r="1300" spans="1:19" x14ac:dyDescent="0.45">
      <c r="A1300" s="1">
        <v>1969</v>
      </c>
      <c r="B1300" s="1" t="s">
        <v>23</v>
      </c>
      <c r="C1300" s="1" t="s">
        <v>166</v>
      </c>
      <c r="D1300" s="1" t="s">
        <v>167</v>
      </c>
      <c r="E1300" s="2">
        <v>43891</v>
      </c>
      <c r="F1300" s="1" t="s">
        <v>45</v>
      </c>
      <c r="G1300" s="1"/>
      <c r="H1300" s="7">
        <f>IFERROR(VLOOKUP($C1300&amp;":"&amp;$D1300, Region!$D:$K, 2, FALSE), "")</f>
        <v>35.825055999999996</v>
      </c>
      <c r="I1300" s="7">
        <f>IFERROR(VLOOKUP($C1300&amp;":"&amp;$D1300, Region!$D:$K, 3, FALSE), "")</f>
        <v>128.741544</v>
      </c>
      <c r="J1300" s="7">
        <f>IFERROR(VLOOKUP($C1300&amp;":"&amp;$D1300, Region!$D:$K, 7, FALSE), "")</f>
        <v>1.34</v>
      </c>
      <c r="K1300" s="7">
        <f>IFERROR(VLOOKUP($C1300&amp;":"&amp;$D1300, Region!$D:$K, 8, FALSE), "")</f>
        <v>16.18</v>
      </c>
      <c r="L1300" s="1"/>
      <c r="M1300" s="13">
        <f t="shared" si="143"/>
        <v>-0.30731810829563938</v>
      </c>
      <c r="N1300" s="13">
        <f t="shared" si="144"/>
        <v>-0.79256686550813282</v>
      </c>
      <c r="O1300" s="13">
        <f t="shared" si="145"/>
        <v>0.79278080518420568</v>
      </c>
      <c r="P1300" s="13">
        <f t="shared" si="146"/>
        <v>-0.15461831913541968</v>
      </c>
      <c r="Q1300" s="13">
        <f t="shared" si="147"/>
        <v>-0.21627882019796993</v>
      </c>
      <c r="R1300" s="13">
        <f t="shared" si="148"/>
        <v>-0.18528662163139878</v>
      </c>
      <c r="S1300" s="14">
        <f t="shared" si="149"/>
        <v>0</v>
      </c>
    </row>
    <row r="1301" spans="1:19" x14ac:dyDescent="0.45">
      <c r="A1301" s="1">
        <v>1961</v>
      </c>
      <c r="B1301" s="1" t="s">
        <v>23</v>
      </c>
      <c r="C1301" s="1" t="s">
        <v>166</v>
      </c>
      <c r="D1301" s="1" t="s">
        <v>167</v>
      </c>
      <c r="E1301" s="2">
        <v>43891</v>
      </c>
      <c r="F1301" s="1" t="s">
        <v>45</v>
      </c>
      <c r="G1301" s="1"/>
      <c r="H1301" s="7">
        <f>IFERROR(VLOOKUP($C1301&amp;":"&amp;$D1301, Region!$D:$K, 2, FALSE), "")</f>
        <v>35.825055999999996</v>
      </c>
      <c r="I1301" s="7">
        <f>IFERROR(VLOOKUP($C1301&amp;":"&amp;$D1301, Region!$D:$K, 3, FALSE), "")</f>
        <v>128.741544</v>
      </c>
      <c r="J1301" s="7">
        <f>IFERROR(VLOOKUP($C1301&amp;":"&amp;$D1301, Region!$D:$K, 7, FALSE), "")</f>
        <v>1.34</v>
      </c>
      <c r="K1301" s="7">
        <f>IFERROR(VLOOKUP($C1301&amp;":"&amp;$D1301, Region!$D:$K, 8, FALSE), "")</f>
        <v>16.18</v>
      </c>
      <c r="L1301" s="1"/>
      <c r="M1301" s="13">
        <f t="shared" si="143"/>
        <v>-0.71992005631882316</v>
      </c>
      <c r="N1301" s="13">
        <f t="shared" si="144"/>
        <v>-0.79256686550813282</v>
      </c>
      <c r="O1301" s="13">
        <f t="shared" si="145"/>
        <v>0.79278080518420568</v>
      </c>
      <c r="P1301" s="13">
        <f t="shared" si="146"/>
        <v>-0.15461831913541968</v>
      </c>
      <c r="Q1301" s="13">
        <f t="shared" si="147"/>
        <v>-0.21627882019796993</v>
      </c>
      <c r="R1301" s="13">
        <f t="shared" si="148"/>
        <v>-0.18528662163139878</v>
      </c>
      <c r="S1301" s="14">
        <f t="shared" si="149"/>
        <v>0</v>
      </c>
    </row>
    <row r="1302" spans="1:19" x14ac:dyDescent="0.45">
      <c r="A1302" s="1">
        <v>1952</v>
      </c>
      <c r="B1302" s="1" t="s">
        <v>23</v>
      </c>
      <c r="C1302" s="1" t="s">
        <v>166</v>
      </c>
      <c r="D1302" s="1" t="s">
        <v>167</v>
      </c>
      <c r="E1302" s="2">
        <v>43891</v>
      </c>
      <c r="F1302" s="1" t="s">
        <v>45</v>
      </c>
      <c r="G1302" s="1"/>
      <c r="H1302" s="7">
        <f>IFERROR(VLOOKUP($C1302&amp;":"&amp;$D1302, Region!$D:$K, 2, FALSE), "")</f>
        <v>35.825055999999996</v>
      </c>
      <c r="I1302" s="7">
        <f>IFERROR(VLOOKUP($C1302&amp;":"&amp;$D1302, Region!$D:$K, 3, FALSE), "")</f>
        <v>128.741544</v>
      </c>
      <c r="J1302" s="7">
        <f>IFERROR(VLOOKUP($C1302&amp;":"&amp;$D1302, Region!$D:$K, 7, FALSE), "")</f>
        <v>1.34</v>
      </c>
      <c r="K1302" s="7">
        <f>IFERROR(VLOOKUP($C1302&amp;":"&amp;$D1302, Region!$D:$K, 8, FALSE), "")</f>
        <v>16.18</v>
      </c>
      <c r="L1302" s="1"/>
      <c r="M1302" s="13">
        <f t="shared" si="143"/>
        <v>-1.1840972478449048</v>
      </c>
      <c r="N1302" s="13">
        <f t="shared" si="144"/>
        <v>-0.79256686550813282</v>
      </c>
      <c r="O1302" s="13">
        <f t="shared" si="145"/>
        <v>0.79278080518420568</v>
      </c>
      <c r="P1302" s="13">
        <f t="shared" si="146"/>
        <v>-0.15461831913541968</v>
      </c>
      <c r="Q1302" s="13">
        <f t="shared" si="147"/>
        <v>-0.21627882019796993</v>
      </c>
      <c r="R1302" s="13">
        <f t="shared" si="148"/>
        <v>-0.18528662163139878</v>
      </c>
      <c r="S1302" s="14">
        <f t="shared" si="149"/>
        <v>0</v>
      </c>
    </row>
    <row r="1303" spans="1:19" x14ac:dyDescent="0.45">
      <c r="A1303" s="1">
        <v>1958</v>
      </c>
      <c r="B1303" s="1" t="s">
        <v>23</v>
      </c>
      <c r="C1303" s="1" t="s">
        <v>166</v>
      </c>
      <c r="D1303" s="1" t="s">
        <v>167</v>
      </c>
      <c r="E1303" s="2">
        <v>43891</v>
      </c>
      <c r="F1303" s="1" t="s">
        <v>27</v>
      </c>
      <c r="G1303" s="1"/>
      <c r="H1303" s="7">
        <f>IFERROR(VLOOKUP($C1303&amp;":"&amp;$D1303, Region!$D:$K, 2, FALSE), "")</f>
        <v>35.825055999999996</v>
      </c>
      <c r="I1303" s="7">
        <f>IFERROR(VLOOKUP($C1303&amp;":"&amp;$D1303, Region!$D:$K, 3, FALSE), "")</f>
        <v>128.741544</v>
      </c>
      <c r="J1303" s="7">
        <f>IFERROR(VLOOKUP($C1303&amp;":"&amp;$D1303, Region!$D:$K, 7, FALSE), "")</f>
        <v>1.34</v>
      </c>
      <c r="K1303" s="7">
        <f>IFERROR(VLOOKUP($C1303&amp;":"&amp;$D1303, Region!$D:$K, 8, FALSE), "")</f>
        <v>16.18</v>
      </c>
      <c r="L1303" s="1"/>
      <c r="M1303" s="13">
        <f t="shared" si="143"/>
        <v>-0.87464578682751704</v>
      </c>
      <c r="N1303" s="13">
        <f t="shared" si="144"/>
        <v>-0.79256686550813282</v>
      </c>
      <c r="O1303" s="13">
        <f t="shared" si="145"/>
        <v>0.79278080518420568</v>
      </c>
      <c r="P1303" s="13">
        <f t="shared" si="146"/>
        <v>-0.15461831913541968</v>
      </c>
      <c r="Q1303" s="13">
        <f t="shared" si="147"/>
        <v>-0.21627882019796993</v>
      </c>
      <c r="R1303" s="13">
        <f t="shared" si="148"/>
        <v>-0.18528662163139878</v>
      </c>
      <c r="S1303" s="14">
        <f t="shared" si="149"/>
        <v>1</v>
      </c>
    </row>
    <row r="1304" spans="1:19" x14ac:dyDescent="0.45">
      <c r="A1304" s="1">
        <v>1926</v>
      </c>
      <c r="B1304" s="1" t="s">
        <v>23</v>
      </c>
      <c r="C1304" s="1" t="s">
        <v>166</v>
      </c>
      <c r="D1304" s="1" t="s">
        <v>167</v>
      </c>
      <c r="E1304" s="2">
        <v>43891</v>
      </c>
      <c r="F1304" s="1" t="s">
        <v>45</v>
      </c>
      <c r="G1304" s="1"/>
      <c r="H1304" s="7">
        <f>IFERROR(VLOOKUP($C1304&amp;":"&amp;$D1304, Region!$D:$K, 2, FALSE), "")</f>
        <v>35.825055999999996</v>
      </c>
      <c r="I1304" s="7">
        <f>IFERROR(VLOOKUP($C1304&amp;":"&amp;$D1304, Region!$D:$K, 3, FALSE), "")</f>
        <v>128.741544</v>
      </c>
      <c r="J1304" s="7">
        <f>IFERROR(VLOOKUP($C1304&amp;":"&amp;$D1304, Region!$D:$K, 7, FALSE), "")</f>
        <v>1.34</v>
      </c>
      <c r="K1304" s="7">
        <f>IFERROR(VLOOKUP($C1304&amp;":"&amp;$D1304, Region!$D:$K, 8, FALSE), "")</f>
        <v>16.18</v>
      </c>
      <c r="L1304" s="1"/>
      <c r="M1304" s="13">
        <f t="shared" si="143"/>
        <v>-2.525053578920252</v>
      </c>
      <c r="N1304" s="13">
        <f t="shared" si="144"/>
        <v>-0.79256686550813282</v>
      </c>
      <c r="O1304" s="13">
        <f t="shared" si="145"/>
        <v>0.79278080518420568</v>
      </c>
      <c r="P1304" s="13">
        <f t="shared" si="146"/>
        <v>-0.15461831913541968</v>
      </c>
      <c r="Q1304" s="13">
        <f t="shared" si="147"/>
        <v>-0.21627882019796993</v>
      </c>
      <c r="R1304" s="13">
        <f t="shared" si="148"/>
        <v>-0.18528662163139878</v>
      </c>
      <c r="S1304" s="14">
        <f t="shared" si="149"/>
        <v>0</v>
      </c>
    </row>
    <row r="1305" spans="1:19" x14ac:dyDescent="0.45">
      <c r="A1305" s="1">
        <v>1965</v>
      </c>
      <c r="B1305" s="1" t="s">
        <v>23</v>
      </c>
      <c r="C1305" s="1" t="s">
        <v>166</v>
      </c>
      <c r="D1305" s="1" t="s">
        <v>167</v>
      </c>
      <c r="E1305" s="2">
        <v>43892</v>
      </c>
      <c r="F1305" s="1" t="s">
        <v>27</v>
      </c>
      <c r="G1305" s="1"/>
      <c r="H1305" s="7">
        <f>IFERROR(VLOOKUP($C1305&amp;":"&amp;$D1305, Region!$D:$K, 2, FALSE), "")</f>
        <v>35.825055999999996</v>
      </c>
      <c r="I1305" s="7">
        <f>IFERROR(VLOOKUP($C1305&amp;":"&amp;$D1305, Region!$D:$K, 3, FALSE), "")</f>
        <v>128.741544</v>
      </c>
      <c r="J1305" s="7">
        <f>IFERROR(VLOOKUP($C1305&amp;":"&amp;$D1305, Region!$D:$K, 7, FALSE), "")</f>
        <v>1.34</v>
      </c>
      <c r="K1305" s="7">
        <f>IFERROR(VLOOKUP($C1305&amp;":"&amp;$D1305, Region!$D:$K, 8, FALSE), "")</f>
        <v>16.18</v>
      </c>
      <c r="L1305" s="1"/>
      <c r="M1305" s="13">
        <f t="shared" si="143"/>
        <v>-0.5136190823072313</v>
      </c>
      <c r="N1305" s="13">
        <f t="shared" si="144"/>
        <v>-0.79256686550813282</v>
      </c>
      <c r="O1305" s="13">
        <f t="shared" si="145"/>
        <v>0.79278080518420568</v>
      </c>
      <c r="P1305" s="13">
        <f t="shared" si="146"/>
        <v>-0.15461831913541968</v>
      </c>
      <c r="Q1305" s="13">
        <f t="shared" si="147"/>
        <v>-0.21627882019796993</v>
      </c>
      <c r="R1305" s="13">
        <f t="shared" si="148"/>
        <v>-5.8208709835554887E-2</v>
      </c>
      <c r="S1305" s="14">
        <f t="shared" si="149"/>
        <v>1</v>
      </c>
    </row>
    <row r="1306" spans="1:19" x14ac:dyDescent="0.45">
      <c r="A1306" s="1">
        <v>1969</v>
      </c>
      <c r="B1306" s="1" t="s">
        <v>23</v>
      </c>
      <c r="C1306" s="1" t="s">
        <v>166</v>
      </c>
      <c r="D1306" s="1" t="s">
        <v>167</v>
      </c>
      <c r="E1306" s="2">
        <v>43892</v>
      </c>
      <c r="F1306" s="1" t="s">
        <v>27</v>
      </c>
      <c r="G1306" s="1"/>
      <c r="H1306" s="7">
        <f>IFERROR(VLOOKUP($C1306&amp;":"&amp;$D1306, Region!$D:$K, 2, FALSE), "")</f>
        <v>35.825055999999996</v>
      </c>
      <c r="I1306" s="7">
        <f>IFERROR(VLOOKUP($C1306&amp;":"&amp;$D1306, Region!$D:$K, 3, FALSE), "")</f>
        <v>128.741544</v>
      </c>
      <c r="J1306" s="7">
        <f>IFERROR(VLOOKUP($C1306&amp;":"&amp;$D1306, Region!$D:$K, 7, FALSE), "")</f>
        <v>1.34</v>
      </c>
      <c r="K1306" s="7">
        <f>IFERROR(VLOOKUP($C1306&amp;":"&amp;$D1306, Region!$D:$K, 8, FALSE), "")</f>
        <v>16.18</v>
      </c>
      <c r="L1306" s="1"/>
      <c r="M1306" s="13">
        <f t="shared" si="143"/>
        <v>-0.30731810829563938</v>
      </c>
      <c r="N1306" s="13">
        <f t="shared" si="144"/>
        <v>-0.79256686550813282</v>
      </c>
      <c r="O1306" s="13">
        <f t="shared" si="145"/>
        <v>0.79278080518420568</v>
      </c>
      <c r="P1306" s="13">
        <f t="shared" si="146"/>
        <v>-0.15461831913541968</v>
      </c>
      <c r="Q1306" s="13">
        <f t="shared" si="147"/>
        <v>-0.21627882019796993</v>
      </c>
      <c r="R1306" s="13">
        <f t="shared" si="148"/>
        <v>-5.8208709835554887E-2</v>
      </c>
      <c r="S1306" s="14">
        <f t="shared" si="149"/>
        <v>1</v>
      </c>
    </row>
    <row r="1307" spans="1:19" x14ac:dyDescent="0.45">
      <c r="A1307" s="1">
        <v>1999</v>
      </c>
      <c r="B1307" s="1" t="s">
        <v>23</v>
      </c>
      <c r="C1307" s="1" t="s">
        <v>166</v>
      </c>
      <c r="D1307" s="1" t="s">
        <v>167</v>
      </c>
      <c r="E1307" s="2">
        <v>43892</v>
      </c>
      <c r="F1307" s="1" t="s">
        <v>27</v>
      </c>
      <c r="G1307" s="1"/>
      <c r="H1307" s="7">
        <f>IFERROR(VLOOKUP($C1307&amp;":"&amp;$D1307, Region!$D:$K, 2, FALSE), "")</f>
        <v>35.825055999999996</v>
      </c>
      <c r="I1307" s="7">
        <f>IFERROR(VLOOKUP($C1307&amp;":"&amp;$D1307, Region!$D:$K, 3, FALSE), "")</f>
        <v>128.741544</v>
      </c>
      <c r="J1307" s="7">
        <f>IFERROR(VLOOKUP($C1307&amp;":"&amp;$D1307, Region!$D:$K, 7, FALSE), "")</f>
        <v>1.34</v>
      </c>
      <c r="K1307" s="7">
        <f>IFERROR(VLOOKUP($C1307&amp;":"&amp;$D1307, Region!$D:$K, 8, FALSE), "")</f>
        <v>16.18</v>
      </c>
      <c r="L1307" s="1"/>
      <c r="M1307" s="13">
        <f t="shared" si="143"/>
        <v>1.2399391967912996</v>
      </c>
      <c r="N1307" s="13">
        <f t="shared" si="144"/>
        <v>-0.79256686550813282</v>
      </c>
      <c r="O1307" s="13">
        <f t="shared" si="145"/>
        <v>0.79278080518420568</v>
      </c>
      <c r="P1307" s="13">
        <f t="shared" si="146"/>
        <v>-0.15461831913541968</v>
      </c>
      <c r="Q1307" s="13">
        <f t="shared" si="147"/>
        <v>-0.21627882019796993</v>
      </c>
      <c r="R1307" s="13">
        <f t="shared" si="148"/>
        <v>-5.8208709835554887E-2</v>
      </c>
      <c r="S1307" s="14">
        <f t="shared" si="149"/>
        <v>1</v>
      </c>
    </row>
    <row r="1308" spans="1:19" x14ac:dyDescent="0.45">
      <c r="A1308" s="1">
        <v>1998</v>
      </c>
      <c r="B1308" s="1" t="s">
        <v>23</v>
      </c>
      <c r="C1308" s="1" t="s">
        <v>166</v>
      </c>
      <c r="D1308" s="1" t="s">
        <v>167</v>
      </c>
      <c r="E1308" s="2">
        <v>43892</v>
      </c>
      <c r="F1308" s="1" t="s">
        <v>45</v>
      </c>
      <c r="G1308" s="1"/>
      <c r="H1308" s="7">
        <f>IFERROR(VLOOKUP($C1308&amp;":"&amp;$D1308, Region!$D:$K, 2, FALSE), "")</f>
        <v>35.825055999999996</v>
      </c>
      <c r="I1308" s="7">
        <f>IFERROR(VLOOKUP($C1308&amp;":"&amp;$D1308, Region!$D:$K, 3, FALSE), "")</f>
        <v>128.741544</v>
      </c>
      <c r="J1308" s="7">
        <f>IFERROR(VLOOKUP($C1308&amp;":"&amp;$D1308, Region!$D:$K, 7, FALSE), "")</f>
        <v>1.34</v>
      </c>
      <c r="K1308" s="7">
        <f>IFERROR(VLOOKUP($C1308&amp;":"&amp;$D1308, Region!$D:$K, 8, FALSE), "")</f>
        <v>16.18</v>
      </c>
      <c r="L1308" s="1"/>
      <c r="M1308" s="13">
        <f t="shared" si="143"/>
        <v>1.1883639532884016</v>
      </c>
      <c r="N1308" s="13">
        <f t="shared" si="144"/>
        <v>-0.79256686550813282</v>
      </c>
      <c r="O1308" s="13">
        <f t="shared" si="145"/>
        <v>0.79278080518420568</v>
      </c>
      <c r="P1308" s="13">
        <f t="shared" si="146"/>
        <v>-0.15461831913541968</v>
      </c>
      <c r="Q1308" s="13">
        <f t="shared" si="147"/>
        <v>-0.21627882019796993</v>
      </c>
      <c r="R1308" s="13">
        <f t="shared" si="148"/>
        <v>-5.8208709835554887E-2</v>
      </c>
      <c r="S1308" s="14">
        <f t="shared" si="149"/>
        <v>0</v>
      </c>
    </row>
    <row r="1309" spans="1:19" x14ac:dyDescent="0.45">
      <c r="A1309" s="1">
        <v>1973</v>
      </c>
      <c r="B1309" s="1" t="s">
        <v>23</v>
      </c>
      <c r="C1309" s="1" t="s">
        <v>166</v>
      </c>
      <c r="D1309" s="1" t="s">
        <v>167</v>
      </c>
      <c r="E1309" s="2">
        <v>43892</v>
      </c>
      <c r="F1309" s="1" t="s">
        <v>27</v>
      </c>
      <c r="G1309" s="1"/>
      <c r="H1309" s="7">
        <f>IFERROR(VLOOKUP($C1309&amp;":"&amp;$D1309, Region!$D:$K, 2, FALSE), "")</f>
        <v>35.825055999999996</v>
      </c>
      <c r="I1309" s="7">
        <f>IFERROR(VLOOKUP($C1309&amp;":"&amp;$D1309, Region!$D:$K, 3, FALSE), "")</f>
        <v>128.741544</v>
      </c>
      <c r="J1309" s="7">
        <f>IFERROR(VLOOKUP($C1309&amp;":"&amp;$D1309, Region!$D:$K, 7, FALSE), "")</f>
        <v>1.34</v>
      </c>
      <c r="K1309" s="7">
        <f>IFERROR(VLOOKUP($C1309&amp;":"&amp;$D1309, Region!$D:$K, 8, FALSE), "")</f>
        <v>16.18</v>
      </c>
      <c r="L1309" s="1"/>
      <c r="M1309" s="13">
        <f t="shared" si="143"/>
        <v>-0.10101713428404753</v>
      </c>
      <c r="N1309" s="13">
        <f t="shared" si="144"/>
        <v>-0.79256686550813282</v>
      </c>
      <c r="O1309" s="13">
        <f t="shared" si="145"/>
        <v>0.79278080518420568</v>
      </c>
      <c r="P1309" s="13">
        <f t="shared" si="146"/>
        <v>-0.15461831913541968</v>
      </c>
      <c r="Q1309" s="13">
        <f t="shared" si="147"/>
        <v>-0.21627882019796993</v>
      </c>
      <c r="R1309" s="13">
        <f t="shared" si="148"/>
        <v>-5.8208709835554887E-2</v>
      </c>
      <c r="S1309" s="14">
        <f t="shared" si="149"/>
        <v>1</v>
      </c>
    </row>
    <row r="1310" spans="1:19" x14ac:dyDescent="0.45">
      <c r="A1310" s="1">
        <v>1988</v>
      </c>
      <c r="B1310" s="1" t="s">
        <v>23</v>
      </c>
      <c r="C1310" s="1" t="s">
        <v>166</v>
      </c>
      <c r="D1310" s="1" t="s">
        <v>167</v>
      </c>
      <c r="E1310" s="2">
        <v>43892</v>
      </c>
      <c r="F1310" s="1" t="s">
        <v>45</v>
      </c>
      <c r="G1310" s="1"/>
      <c r="H1310" s="7">
        <f>IFERROR(VLOOKUP($C1310&amp;":"&amp;$D1310, Region!$D:$K, 2, FALSE), "")</f>
        <v>35.825055999999996</v>
      </c>
      <c r="I1310" s="7">
        <f>IFERROR(VLOOKUP($C1310&amp;":"&amp;$D1310, Region!$D:$K, 3, FALSE), "")</f>
        <v>128.741544</v>
      </c>
      <c r="J1310" s="7">
        <f>IFERROR(VLOOKUP($C1310&amp;":"&amp;$D1310, Region!$D:$K, 7, FALSE), "")</f>
        <v>1.34</v>
      </c>
      <c r="K1310" s="7">
        <f>IFERROR(VLOOKUP($C1310&amp;":"&amp;$D1310, Region!$D:$K, 8, FALSE), "")</f>
        <v>16.18</v>
      </c>
      <c r="L1310" s="1"/>
      <c r="M1310" s="13">
        <f t="shared" si="143"/>
        <v>0.672611518259422</v>
      </c>
      <c r="N1310" s="13">
        <f t="shared" si="144"/>
        <v>-0.79256686550813282</v>
      </c>
      <c r="O1310" s="13">
        <f t="shared" si="145"/>
        <v>0.79278080518420568</v>
      </c>
      <c r="P1310" s="13">
        <f t="shared" si="146"/>
        <v>-0.15461831913541968</v>
      </c>
      <c r="Q1310" s="13">
        <f t="shared" si="147"/>
        <v>-0.21627882019796993</v>
      </c>
      <c r="R1310" s="13">
        <f t="shared" si="148"/>
        <v>-5.8208709835554887E-2</v>
      </c>
      <c r="S1310" s="14">
        <f t="shared" si="149"/>
        <v>0</v>
      </c>
    </row>
    <row r="1311" spans="1:19" x14ac:dyDescent="0.45">
      <c r="A1311" s="1">
        <v>1990</v>
      </c>
      <c r="B1311" s="1" t="s">
        <v>23</v>
      </c>
      <c r="C1311" s="1" t="s">
        <v>166</v>
      </c>
      <c r="D1311" s="1" t="s">
        <v>167</v>
      </c>
      <c r="E1311" s="2">
        <v>43892</v>
      </c>
      <c r="F1311" s="1" t="s">
        <v>45</v>
      </c>
      <c r="G1311" s="1"/>
      <c r="H1311" s="7">
        <f>IFERROR(VLOOKUP($C1311&amp;":"&amp;$D1311, Region!$D:$K, 2, FALSE), "")</f>
        <v>35.825055999999996</v>
      </c>
      <c r="I1311" s="7">
        <f>IFERROR(VLOOKUP($C1311&amp;":"&amp;$D1311, Region!$D:$K, 3, FALSE), "")</f>
        <v>128.741544</v>
      </c>
      <c r="J1311" s="7">
        <f>IFERROR(VLOOKUP($C1311&amp;":"&amp;$D1311, Region!$D:$K, 7, FALSE), "")</f>
        <v>1.34</v>
      </c>
      <c r="K1311" s="7">
        <f>IFERROR(VLOOKUP($C1311&amp;":"&amp;$D1311, Region!$D:$K, 8, FALSE), "")</f>
        <v>16.18</v>
      </c>
      <c r="L1311" s="1"/>
      <c r="M1311" s="13">
        <f t="shared" si="143"/>
        <v>0.77576200526521788</v>
      </c>
      <c r="N1311" s="13">
        <f t="shared" si="144"/>
        <v>-0.79256686550813282</v>
      </c>
      <c r="O1311" s="13">
        <f t="shared" si="145"/>
        <v>0.79278080518420568</v>
      </c>
      <c r="P1311" s="13">
        <f t="shared" si="146"/>
        <v>-0.15461831913541968</v>
      </c>
      <c r="Q1311" s="13">
        <f t="shared" si="147"/>
        <v>-0.21627882019796993</v>
      </c>
      <c r="R1311" s="13">
        <f t="shared" si="148"/>
        <v>-5.8208709835554887E-2</v>
      </c>
      <c r="S1311" s="14">
        <f t="shared" si="149"/>
        <v>0</v>
      </c>
    </row>
    <row r="1312" spans="1:19" x14ac:dyDescent="0.45">
      <c r="A1312" s="1">
        <v>1964</v>
      </c>
      <c r="B1312" s="1" t="s">
        <v>23</v>
      </c>
      <c r="C1312" s="1" t="s">
        <v>166</v>
      </c>
      <c r="D1312" s="1" t="s">
        <v>167</v>
      </c>
      <c r="E1312" s="2">
        <v>43892</v>
      </c>
      <c r="F1312" s="1" t="s">
        <v>45</v>
      </c>
      <c r="G1312" s="1"/>
      <c r="H1312" s="7">
        <f>IFERROR(VLOOKUP($C1312&amp;":"&amp;$D1312, Region!$D:$K, 2, FALSE), "")</f>
        <v>35.825055999999996</v>
      </c>
      <c r="I1312" s="7">
        <f>IFERROR(VLOOKUP($C1312&amp;":"&amp;$D1312, Region!$D:$K, 3, FALSE), "")</f>
        <v>128.741544</v>
      </c>
      <c r="J1312" s="7">
        <f>IFERROR(VLOOKUP($C1312&amp;":"&amp;$D1312, Region!$D:$K, 7, FALSE), "")</f>
        <v>1.34</v>
      </c>
      <c r="K1312" s="7">
        <f>IFERROR(VLOOKUP($C1312&amp;":"&amp;$D1312, Region!$D:$K, 8, FALSE), "")</f>
        <v>16.18</v>
      </c>
      <c r="L1312" s="1"/>
      <c r="M1312" s="13">
        <f t="shared" si="143"/>
        <v>-0.56519432581012918</v>
      </c>
      <c r="N1312" s="13">
        <f t="shared" si="144"/>
        <v>-0.79256686550813282</v>
      </c>
      <c r="O1312" s="13">
        <f t="shared" si="145"/>
        <v>0.79278080518420568</v>
      </c>
      <c r="P1312" s="13">
        <f t="shared" si="146"/>
        <v>-0.15461831913541968</v>
      </c>
      <c r="Q1312" s="13">
        <f t="shared" si="147"/>
        <v>-0.21627882019796993</v>
      </c>
      <c r="R1312" s="13">
        <f t="shared" si="148"/>
        <v>-5.8208709835554887E-2</v>
      </c>
      <c r="S1312" s="14">
        <f t="shared" si="149"/>
        <v>0</v>
      </c>
    </row>
    <row r="1313" spans="1:19" x14ac:dyDescent="0.45">
      <c r="A1313" s="1">
        <v>1969</v>
      </c>
      <c r="B1313" s="1" t="s">
        <v>23</v>
      </c>
      <c r="C1313" s="1" t="s">
        <v>166</v>
      </c>
      <c r="D1313" s="1" t="s">
        <v>167</v>
      </c>
      <c r="E1313" s="2">
        <v>43892</v>
      </c>
      <c r="F1313" s="1" t="s">
        <v>27</v>
      </c>
      <c r="G1313" s="1"/>
      <c r="H1313" s="7">
        <f>IFERROR(VLOOKUP($C1313&amp;":"&amp;$D1313, Region!$D:$K, 2, FALSE), "")</f>
        <v>35.825055999999996</v>
      </c>
      <c r="I1313" s="7">
        <f>IFERROR(VLOOKUP($C1313&amp;":"&amp;$D1313, Region!$D:$K, 3, FALSE), "")</f>
        <v>128.741544</v>
      </c>
      <c r="J1313" s="7">
        <f>IFERROR(VLOOKUP($C1313&amp;":"&amp;$D1313, Region!$D:$K, 7, FALSE), "")</f>
        <v>1.34</v>
      </c>
      <c r="K1313" s="7">
        <f>IFERROR(VLOOKUP($C1313&amp;":"&amp;$D1313, Region!$D:$K, 8, FALSE), "")</f>
        <v>16.18</v>
      </c>
      <c r="L1313" s="1"/>
      <c r="M1313" s="13">
        <f t="shared" si="143"/>
        <v>-0.30731810829563938</v>
      </c>
      <c r="N1313" s="13">
        <f t="shared" si="144"/>
        <v>-0.79256686550813282</v>
      </c>
      <c r="O1313" s="13">
        <f t="shared" si="145"/>
        <v>0.79278080518420568</v>
      </c>
      <c r="P1313" s="13">
        <f t="shared" si="146"/>
        <v>-0.15461831913541968</v>
      </c>
      <c r="Q1313" s="13">
        <f t="shared" si="147"/>
        <v>-0.21627882019796993</v>
      </c>
      <c r="R1313" s="13">
        <f t="shared" si="148"/>
        <v>-5.8208709835554887E-2</v>
      </c>
      <c r="S1313" s="14">
        <f t="shared" si="149"/>
        <v>1</v>
      </c>
    </row>
    <row r="1314" spans="1:19" x14ac:dyDescent="0.45">
      <c r="A1314" s="1">
        <v>1964</v>
      </c>
      <c r="B1314" s="1" t="s">
        <v>23</v>
      </c>
      <c r="C1314" s="1" t="s">
        <v>166</v>
      </c>
      <c r="D1314" s="1" t="s">
        <v>167</v>
      </c>
      <c r="E1314" s="2">
        <v>43892</v>
      </c>
      <c r="F1314" s="1" t="s">
        <v>45</v>
      </c>
      <c r="G1314" s="1"/>
      <c r="H1314" s="7">
        <f>IFERROR(VLOOKUP($C1314&amp;":"&amp;$D1314, Region!$D:$K, 2, FALSE), "")</f>
        <v>35.825055999999996</v>
      </c>
      <c r="I1314" s="7">
        <f>IFERROR(VLOOKUP($C1314&amp;":"&amp;$D1314, Region!$D:$K, 3, FALSE), "")</f>
        <v>128.741544</v>
      </c>
      <c r="J1314" s="7">
        <f>IFERROR(VLOOKUP($C1314&amp;":"&amp;$D1314, Region!$D:$K, 7, FALSE), "")</f>
        <v>1.34</v>
      </c>
      <c r="K1314" s="7">
        <f>IFERROR(VLOOKUP($C1314&amp;":"&amp;$D1314, Region!$D:$K, 8, FALSE), "")</f>
        <v>16.18</v>
      </c>
      <c r="L1314" s="1"/>
      <c r="M1314" s="13">
        <f t="shared" si="143"/>
        <v>-0.56519432581012918</v>
      </c>
      <c r="N1314" s="13">
        <f t="shared" si="144"/>
        <v>-0.79256686550813282</v>
      </c>
      <c r="O1314" s="13">
        <f t="shared" si="145"/>
        <v>0.79278080518420568</v>
      </c>
      <c r="P1314" s="13">
        <f t="shared" si="146"/>
        <v>-0.15461831913541968</v>
      </c>
      <c r="Q1314" s="13">
        <f t="shared" si="147"/>
        <v>-0.21627882019796993</v>
      </c>
      <c r="R1314" s="13">
        <f t="shared" si="148"/>
        <v>-5.8208709835554887E-2</v>
      </c>
      <c r="S1314" s="14">
        <f t="shared" si="149"/>
        <v>0</v>
      </c>
    </row>
    <row r="1315" spans="1:19" x14ac:dyDescent="0.45">
      <c r="A1315" s="1">
        <v>1949</v>
      </c>
      <c r="B1315" s="1" t="s">
        <v>23</v>
      </c>
      <c r="C1315" s="1" t="s">
        <v>166</v>
      </c>
      <c r="D1315" s="1" t="s">
        <v>167</v>
      </c>
      <c r="E1315" s="2">
        <v>43892</v>
      </c>
      <c r="F1315" s="1" t="s">
        <v>27</v>
      </c>
      <c r="G1315" s="1"/>
      <c r="H1315" s="7">
        <f>IFERROR(VLOOKUP($C1315&amp;":"&amp;$D1315, Region!$D:$K, 2, FALSE), "")</f>
        <v>35.825055999999996</v>
      </c>
      <c r="I1315" s="7">
        <f>IFERROR(VLOOKUP($C1315&amp;":"&amp;$D1315, Region!$D:$K, 3, FALSE), "")</f>
        <v>128.741544</v>
      </c>
      <c r="J1315" s="7">
        <f>IFERROR(VLOOKUP($C1315&amp;":"&amp;$D1315, Region!$D:$K, 7, FALSE), "")</f>
        <v>1.34</v>
      </c>
      <c r="K1315" s="7">
        <f>IFERROR(VLOOKUP($C1315&amp;":"&amp;$D1315, Region!$D:$K, 8, FALSE), "")</f>
        <v>16.18</v>
      </c>
      <c r="L1315" s="1"/>
      <c r="M1315" s="13">
        <f t="shared" si="143"/>
        <v>-1.3388229783535988</v>
      </c>
      <c r="N1315" s="13">
        <f t="shared" si="144"/>
        <v>-0.79256686550813282</v>
      </c>
      <c r="O1315" s="13">
        <f t="shared" si="145"/>
        <v>0.79278080518420568</v>
      </c>
      <c r="P1315" s="13">
        <f t="shared" si="146"/>
        <v>-0.15461831913541968</v>
      </c>
      <c r="Q1315" s="13">
        <f t="shared" si="147"/>
        <v>-0.21627882019796993</v>
      </c>
      <c r="R1315" s="13">
        <f t="shared" si="148"/>
        <v>-5.8208709835554887E-2</v>
      </c>
      <c r="S1315" s="14">
        <f t="shared" si="149"/>
        <v>1</v>
      </c>
    </row>
    <row r="1316" spans="1:19" x14ac:dyDescent="0.45">
      <c r="A1316" s="1">
        <v>1989</v>
      </c>
      <c r="B1316" s="1" t="s">
        <v>23</v>
      </c>
      <c r="C1316" s="1" t="s">
        <v>166</v>
      </c>
      <c r="D1316" s="1" t="s">
        <v>167</v>
      </c>
      <c r="E1316" s="2">
        <v>43892</v>
      </c>
      <c r="F1316" s="1" t="s">
        <v>45</v>
      </c>
      <c r="G1316" s="1"/>
      <c r="H1316" s="7">
        <f>IFERROR(VLOOKUP($C1316&amp;":"&amp;$D1316, Region!$D:$K, 2, FALSE), "")</f>
        <v>35.825055999999996</v>
      </c>
      <c r="I1316" s="7">
        <f>IFERROR(VLOOKUP($C1316&amp;":"&amp;$D1316, Region!$D:$K, 3, FALSE), "")</f>
        <v>128.741544</v>
      </c>
      <c r="J1316" s="7">
        <f>IFERROR(VLOOKUP($C1316&amp;":"&amp;$D1316, Region!$D:$K, 7, FALSE), "")</f>
        <v>1.34</v>
      </c>
      <c r="K1316" s="7">
        <f>IFERROR(VLOOKUP($C1316&amp;":"&amp;$D1316, Region!$D:$K, 8, FALSE), "")</f>
        <v>16.18</v>
      </c>
      <c r="L1316" s="1"/>
      <c r="M1316" s="13">
        <f t="shared" si="143"/>
        <v>0.72418676176232</v>
      </c>
      <c r="N1316" s="13">
        <f t="shared" si="144"/>
        <v>-0.79256686550813282</v>
      </c>
      <c r="O1316" s="13">
        <f t="shared" si="145"/>
        <v>0.79278080518420568</v>
      </c>
      <c r="P1316" s="13">
        <f t="shared" si="146"/>
        <v>-0.15461831913541968</v>
      </c>
      <c r="Q1316" s="13">
        <f t="shared" si="147"/>
        <v>-0.21627882019796993</v>
      </c>
      <c r="R1316" s="13">
        <f t="shared" si="148"/>
        <v>-5.8208709835554887E-2</v>
      </c>
      <c r="S1316" s="14">
        <f t="shared" si="149"/>
        <v>0</v>
      </c>
    </row>
    <row r="1317" spans="1:19" x14ac:dyDescent="0.45">
      <c r="A1317" s="1">
        <v>1981</v>
      </c>
      <c r="B1317" s="1" t="s">
        <v>23</v>
      </c>
      <c r="C1317" s="1" t="s">
        <v>166</v>
      </c>
      <c r="D1317" s="1" t="s">
        <v>167</v>
      </c>
      <c r="E1317" s="2">
        <v>43892</v>
      </c>
      <c r="F1317" s="1" t="s">
        <v>45</v>
      </c>
      <c r="G1317" s="1"/>
      <c r="H1317" s="7">
        <f>IFERROR(VLOOKUP($C1317&amp;":"&amp;$D1317, Region!$D:$K, 2, FALSE), "")</f>
        <v>35.825055999999996</v>
      </c>
      <c r="I1317" s="7">
        <f>IFERROR(VLOOKUP($C1317&amp;":"&amp;$D1317, Region!$D:$K, 3, FALSE), "")</f>
        <v>128.741544</v>
      </c>
      <c r="J1317" s="7">
        <f>IFERROR(VLOOKUP($C1317&amp;":"&amp;$D1317, Region!$D:$K, 7, FALSE), "")</f>
        <v>1.34</v>
      </c>
      <c r="K1317" s="7">
        <f>IFERROR(VLOOKUP($C1317&amp;":"&amp;$D1317, Region!$D:$K, 8, FALSE), "")</f>
        <v>16.18</v>
      </c>
      <c r="L1317" s="1"/>
      <c r="M1317" s="13">
        <f t="shared" si="143"/>
        <v>0.31158481373913621</v>
      </c>
      <c r="N1317" s="13">
        <f t="shared" si="144"/>
        <v>-0.79256686550813282</v>
      </c>
      <c r="O1317" s="13">
        <f t="shared" si="145"/>
        <v>0.79278080518420568</v>
      </c>
      <c r="P1317" s="13">
        <f t="shared" si="146"/>
        <v>-0.15461831913541968</v>
      </c>
      <c r="Q1317" s="13">
        <f t="shared" si="147"/>
        <v>-0.21627882019796993</v>
      </c>
      <c r="R1317" s="13">
        <f t="shared" si="148"/>
        <v>-5.8208709835554887E-2</v>
      </c>
      <c r="S1317" s="14">
        <f t="shared" si="149"/>
        <v>0</v>
      </c>
    </row>
    <row r="1318" spans="1:19" x14ac:dyDescent="0.45">
      <c r="A1318" s="1">
        <v>1948</v>
      </c>
      <c r="B1318" s="1" t="s">
        <v>23</v>
      </c>
      <c r="C1318" s="1" t="s">
        <v>166</v>
      </c>
      <c r="D1318" s="1" t="s">
        <v>167</v>
      </c>
      <c r="E1318" s="2">
        <v>43892</v>
      </c>
      <c r="F1318" s="1" t="s">
        <v>45</v>
      </c>
      <c r="G1318" s="1"/>
      <c r="H1318" s="7">
        <f>IFERROR(VLOOKUP($C1318&amp;":"&amp;$D1318, Region!$D:$K, 2, FALSE), "")</f>
        <v>35.825055999999996</v>
      </c>
      <c r="I1318" s="7">
        <f>IFERROR(VLOOKUP($C1318&amp;":"&amp;$D1318, Region!$D:$K, 3, FALSE), "")</f>
        <v>128.741544</v>
      </c>
      <c r="J1318" s="7">
        <f>IFERROR(VLOOKUP($C1318&amp;":"&amp;$D1318, Region!$D:$K, 7, FALSE), "")</f>
        <v>1.34</v>
      </c>
      <c r="K1318" s="7">
        <f>IFERROR(VLOOKUP($C1318&amp;":"&amp;$D1318, Region!$D:$K, 8, FALSE), "")</f>
        <v>16.18</v>
      </c>
      <c r="L1318" s="1"/>
      <c r="M1318" s="13">
        <f t="shared" si="143"/>
        <v>-1.3903982218564968</v>
      </c>
      <c r="N1318" s="13">
        <f t="shared" si="144"/>
        <v>-0.79256686550813282</v>
      </c>
      <c r="O1318" s="13">
        <f t="shared" si="145"/>
        <v>0.79278080518420568</v>
      </c>
      <c r="P1318" s="13">
        <f t="shared" si="146"/>
        <v>-0.15461831913541968</v>
      </c>
      <c r="Q1318" s="13">
        <f t="shared" si="147"/>
        <v>-0.21627882019796993</v>
      </c>
      <c r="R1318" s="13">
        <f t="shared" si="148"/>
        <v>-5.8208709835554887E-2</v>
      </c>
      <c r="S1318" s="14">
        <f t="shared" si="149"/>
        <v>0</v>
      </c>
    </row>
    <row r="1319" spans="1:19" x14ac:dyDescent="0.45">
      <c r="A1319" s="1">
        <v>1976</v>
      </c>
      <c r="B1319" s="1" t="s">
        <v>23</v>
      </c>
      <c r="C1319" s="1" t="s">
        <v>166</v>
      </c>
      <c r="D1319" s="1" t="s">
        <v>167</v>
      </c>
      <c r="E1319" s="2">
        <v>43892</v>
      </c>
      <c r="F1319" s="1" t="s">
        <v>45</v>
      </c>
      <c r="G1319" s="1"/>
      <c r="H1319" s="7">
        <f>IFERROR(VLOOKUP($C1319&amp;":"&amp;$D1319, Region!$D:$K, 2, FALSE), "")</f>
        <v>35.825055999999996</v>
      </c>
      <c r="I1319" s="7">
        <f>IFERROR(VLOOKUP($C1319&amp;":"&amp;$D1319, Region!$D:$K, 3, FALSE), "")</f>
        <v>128.741544</v>
      </c>
      <c r="J1319" s="7">
        <f>IFERROR(VLOOKUP($C1319&amp;":"&amp;$D1319, Region!$D:$K, 7, FALSE), "")</f>
        <v>1.34</v>
      </c>
      <c r="K1319" s="7">
        <f>IFERROR(VLOOKUP($C1319&amp;":"&amp;$D1319, Region!$D:$K, 8, FALSE), "")</f>
        <v>16.18</v>
      </c>
      <c r="L1319" s="1"/>
      <c r="M1319" s="13">
        <f t="shared" si="143"/>
        <v>5.3708596224646375E-2</v>
      </c>
      <c r="N1319" s="13">
        <f t="shared" si="144"/>
        <v>-0.79256686550813282</v>
      </c>
      <c r="O1319" s="13">
        <f t="shared" si="145"/>
        <v>0.79278080518420568</v>
      </c>
      <c r="P1319" s="13">
        <f t="shared" si="146"/>
        <v>-0.15461831913541968</v>
      </c>
      <c r="Q1319" s="13">
        <f t="shared" si="147"/>
        <v>-0.21627882019796993</v>
      </c>
      <c r="R1319" s="13">
        <f t="shared" si="148"/>
        <v>-5.8208709835554887E-2</v>
      </c>
      <c r="S1319" s="14">
        <f t="shared" si="149"/>
        <v>0</v>
      </c>
    </row>
    <row r="1320" spans="1:19" x14ac:dyDescent="0.45">
      <c r="A1320" s="1">
        <v>1980</v>
      </c>
      <c r="B1320" s="1" t="s">
        <v>23</v>
      </c>
      <c r="C1320" s="1" t="s">
        <v>166</v>
      </c>
      <c r="D1320" s="1" t="s">
        <v>167</v>
      </c>
      <c r="E1320" s="2">
        <v>43892</v>
      </c>
      <c r="F1320" s="1" t="s">
        <v>45</v>
      </c>
      <c r="G1320" s="1"/>
      <c r="H1320" s="7">
        <f>IFERROR(VLOOKUP($C1320&amp;":"&amp;$D1320, Region!$D:$K, 2, FALSE), "")</f>
        <v>35.825055999999996</v>
      </c>
      <c r="I1320" s="7">
        <f>IFERROR(VLOOKUP($C1320&amp;":"&amp;$D1320, Region!$D:$K, 3, FALSE), "")</f>
        <v>128.741544</v>
      </c>
      <c r="J1320" s="7">
        <f>IFERROR(VLOOKUP($C1320&amp;":"&amp;$D1320, Region!$D:$K, 7, FALSE), "")</f>
        <v>1.34</v>
      </c>
      <c r="K1320" s="7">
        <f>IFERROR(VLOOKUP($C1320&amp;":"&amp;$D1320, Region!$D:$K, 8, FALSE), "")</f>
        <v>16.18</v>
      </c>
      <c r="L1320" s="1"/>
      <c r="M1320" s="13">
        <f t="shared" si="143"/>
        <v>0.26000957023623827</v>
      </c>
      <c r="N1320" s="13">
        <f t="shared" si="144"/>
        <v>-0.79256686550813282</v>
      </c>
      <c r="O1320" s="13">
        <f t="shared" si="145"/>
        <v>0.79278080518420568</v>
      </c>
      <c r="P1320" s="13">
        <f t="shared" si="146"/>
        <v>-0.15461831913541968</v>
      </c>
      <c r="Q1320" s="13">
        <f t="shared" si="147"/>
        <v>-0.21627882019796993</v>
      </c>
      <c r="R1320" s="13">
        <f t="shared" si="148"/>
        <v>-5.8208709835554887E-2</v>
      </c>
      <c r="S1320" s="14">
        <f t="shared" si="149"/>
        <v>0</v>
      </c>
    </row>
    <row r="1321" spans="1:19" x14ac:dyDescent="0.45">
      <c r="A1321" s="1">
        <v>1988</v>
      </c>
      <c r="B1321" s="1" t="s">
        <v>23</v>
      </c>
      <c r="C1321" s="1" t="s">
        <v>166</v>
      </c>
      <c r="D1321" s="1" t="s">
        <v>167</v>
      </c>
      <c r="E1321" s="2">
        <v>43892</v>
      </c>
      <c r="F1321" s="1" t="s">
        <v>45</v>
      </c>
      <c r="G1321" s="1"/>
      <c r="H1321" s="7">
        <f>IFERROR(VLOOKUP($C1321&amp;":"&amp;$D1321, Region!$D:$K, 2, FALSE), "")</f>
        <v>35.825055999999996</v>
      </c>
      <c r="I1321" s="7">
        <f>IFERROR(VLOOKUP($C1321&amp;":"&amp;$D1321, Region!$D:$K, 3, FALSE), "")</f>
        <v>128.741544</v>
      </c>
      <c r="J1321" s="7">
        <f>IFERROR(VLOOKUP($C1321&amp;":"&amp;$D1321, Region!$D:$K, 7, FALSE), "")</f>
        <v>1.34</v>
      </c>
      <c r="K1321" s="7">
        <f>IFERROR(VLOOKUP($C1321&amp;":"&amp;$D1321, Region!$D:$K, 8, FALSE), "")</f>
        <v>16.18</v>
      </c>
      <c r="L1321" s="1"/>
      <c r="M1321" s="13">
        <f t="shared" si="143"/>
        <v>0.672611518259422</v>
      </c>
      <c r="N1321" s="13">
        <f t="shared" si="144"/>
        <v>-0.79256686550813282</v>
      </c>
      <c r="O1321" s="13">
        <f t="shared" si="145"/>
        <v>0.79278080518420568</v>
      </c>
      <c r="P1321" s="13">
        <f t="shared" si="146"/>
        <v>-0.15461831913541968</v>
      </c>
      <c r="Q1321" s="13">
        <f t="shared" si="147"/>
        <v>-0.21627882019796993</v>
      </c>
      <c r="R1321" s="13">
        <f t="shared" si="148"/>
        <v>-5.8208709835554887E-2</v>
      </c>
      <c r="S1321" s="14">
        <f t="shared" si="149"/>
        <v>0</v>
      </c>
    </row>
    <row r="1322" spans="1:19" x14ac:dyDescent="0.45">
      <c r="A1322" s="1">
        <v>1965</v>
      </c>
      <c r="B1322" s="1" t="s">
        <v>23</v>
      </c>
      <c r="C1322" s="1" t="s">
        <v>166</v>
      </c>
      <c r="D1322" s="1" t="s">
        <v>167</v>
      </c>
      <c r="E1322" s="2">
        <v>43892</v>
      </c>
      <c r="F1322" s="1" t="s">
        <v>45</v>
      </c>
      <c r="G1322" s="1"/>
      <c r="H1322" s="7">
        <f>IFERROR(VLOOKUP($C1322&amp;":"&amp;$D1322, Region!$D:$K, 2, FALSE), "")</f>
        <v>35.825055999999996</v>
      </c>
      <c r="I1322" s="7">
        <f>IFERROR(VLOOKUP($C1322&amp;":"&amp;$D1322, Region!$D:$K, 3, FALSE), "")</f>
        <v>128.741544</v>
      </c>
      <c r="J1322" s="7">
        <f>IFERROR(VLOOKUP($C1322&amp;":"&amp;$D1322, Region!$D:$K, 7, FALSE), "")</f>
        <v>1.34</v>
      </c>
      <c r="K1322" s="7">
        <f>IFERROR(VLOOKUP($C1322&amp;":"&amp;$D1322, Region!$D:$K, 8, FALSE), "")</f>
        <v>16.18</v>
      </c>
      <c r="L1322" s="1"/>
      <c r="M1322" s="13">
        <f t="shared" si="143"/>
        <v>-0.5136190823072313</v>
      </c>
      <c r="N1322" s="13">
        <f t="shared" si="144"/>
        <v>-0.79256686550813282</v>
      </c>
      <c r="O1322" s="13">
        <f t="shared" si="145"/>
        <v>0.79278080518420568</v>
      </c>
      <c r="P1322" s="13">
        <f t="shared" si="146"/>
        <v>-0.15461831913541968</v>
      </c>
      <c r="Q1322" s="13">
        <f t="shared" si="147"/>
        <v>-0.21627882019796993</v>
      </c>
      <c r="R1322" s="13">
        <f t="shared" si="148"/>
        <v>-5.8208709835554887E-2</v>
      </c>
      <c r="S1322" s="14">
        <f t="shared" si="149"/>
        <v>0</v>
      </c>
    </row>
    <row r="1323" spans="1:19" x14ac:dyDescent="0.45">
      <c r="A1323" s="1">
        <v>1981</v>
      </c>
      <c r="B1323" s="1" t="s">
        <v>23</v>
      </c>
      <c r="C1323" s="1" t="s">
        <v>166</v>
      </c>
      <c r="D1323" s="1" t="s">
        <v>167</v>
      </c>
      <c r="E1323" s="2">
        <v>43892</v>
      </c>
      <c r="F1323" s="1" t="s">
        <v>45</v>
      </c>
      <c r="G1323" s="1"/>
      <c r="H1323" s="7">
        <f>IFERROR(VLOOKUP($C1323&amp;":"&amp;$D1323, Region!$D:$K, 2, FALSE), "")</f>
        <v>35.825055999999996</v>
      </c>
      <c r="I1323" s="7">
        <f>IFERROR(VLOOKUP($C1323&amp;":"&amp;$D1323, Region!$D:$K, 3, FALSE), "")</f>
        <v>128.741544</v>
      </c>
      <c r="J1323" s="7">
        <f>IFERROR(VLOOKUP($C1323&amp;":"&amp;$D1323, Region!$D:$K, 7, FALSE), "")</f>
        <v>1.34</v>
      </c>
      <c r="K1323" s="7">
        <f>IFERROR(VLOOKUP($C1323&amp;":"&amp;$D1323, Region!$D:$K, 8, FALSE), "")</f>
        <v>16.18</v>
      </c>
      <c r="L1323" s="1"/>
      <c r="M1323" s="13">
        <f t="shared" si="143"/>
        <v>0.31158481373913621</v>
      </c>
      <c r="N1323" s="13">
        <f t="shared" si="144"/>
        <v>-0.79256686550813282</v>
      </c>
      <c r="O1323" s="13">
        <f t="shared" si="145"/>
        <v>0.79278080518420568</v>
      </c>
      <c r="P1323" s="13">
        <f t="shared" si="146"/>
        <v>-0.15461831913541968</v>
      </c>
      <c r="Q1323" s="13">
        <f t="shared" si="147"/>
        <v>-0.21627882019796993</v>
      </c>
      <c r="R1323" s="13">
        <f t="shared" si="148"/>
        <v>-5.8208709835554887E-2</v>
      </c>
      <c r="S1323" s="14">
        <f t="shared" si="149"/>
        <v>0</v>
      </c>
    </row>
    <row r="1324" spans="1:19" x14ac:dyDescent="0.45">
      <c r="A1324" s="1">
        <v>1979</v>
      </c>
      <c r="B1324" s="1" t="s">
        <v>23</v>
      </c>
      <c r="C1324" s="1" t="s">
        <v>166</v>
      </c>
      <c r="D1324" s="1" t="s">
        <v>167</v>
      </c>
      <c r="E1324" s="2">
        <v>43892</v>
      </c>
      <c r="F1324" s="1" t="s">
        <v>45</v>
      </c>
      <c r="G1324" s="1"/>
      <c r="H1324" s="7">
        <f>IFERROR(VLOOKUP($C1324&amp;":"&amp;$D1324, Region!$D:$K, 2, FALSE), "")</f>
        <v>35.825055999999996</v>
      </c>
      <c r="I1324" s="7">
        <f>IFERROR(VLOOKUP($C1324&amp;":"&amp;$D1324, Region!$D:$K, 3, FALSE), "")</f>
        <v>128.741544</v>
      </c>
      <c r="J1324" s="7">
        <f>IFERROR(VLOOKUP($C1324&amp;":"&amp;$D1324, Region!$D:$K, 7, FALSE), "")</f>
        <v>1.34</v>
      </c>
      <c r="K1324" s="7">
        <f>IFERROR(VLOOKUP($C1324&amp;":"&amp;$D1324, Region!$D:$K, 8, FALSE), "")</f>
        <v>16.18</v>
      </c>
      <c r="L1324" s="1"/>
      <c r="M1324" s="13">
        <f t="shared" si="143"/>
        <v>0.20843432673334028</v>
      </c>
      <c r="N1324" s="13">
        <f t="shared" si="144"/>
        <v>-0.79256686550813282</v>
      </c>
      <c r="O1324" s="13">
        <f t="shared" si="145"/>
        <v>0.79278080518420568</v>
      </c>
      <c r="P1324" s="13">
        <f t="shared" si="146"/>
        <v>-0.15461831913541968</v>
      </c>
      <c r="Q1324" s="13">
        <f t="shared" si="147"/>
        <v>-0.21627882019796993</v>
      </c>
      <c r="R1324" s="13">
        <f t="shared" si="148"/>
        <v>-5.8208709835554887E-2</v>
      </c>
      <c r="S1324" s="14">
        <f t="shared" si="149"/>
        <v>0</v>
      </c>
    </row>
    <row r="1325" spans="1:19" x14ac:dyDescent="0.45">
      <c r="A1325" s="1">
        <v>1932</v>
      </c>
      <c r="B1325" s="1" t="s">
        <v>23</v>
      </c>
      <c r="C1325" s="1" t="s">
        <v>166</v>
      </c>
      <c r="D1325" s="1" t="s">
        <v>167</v>
      </c>
      <c r="E1325" s="2">
        <v>43892</v>
      </c>
      <c r="F1325" s="1" t="s">
        <v>45</v>
      </c>
      <c r="G1325" s="1"/>
      <c r="H1325" s="7">
        <f>IFERROR(VLOOKUP($C1325&amp;":"&amp;$D1325, Region!$D:$K, 2, FALSE), "")</f>
        <v>35.825055999999996</v>
      </c>
      <c r="I1325" s="7">
        <f>IFERROR(VLOOKUP($C1325&amp;":"&amp;$D1325, Region!$D:$K, 3, FALSE), "")</f>
        <v>128.741544</v>
      </c>
      <c r="J1325" s="7">
        <f>IFERROR(VLOOKUP($C1325&amp;":"&amp;$D1325, Region!$D:$K, 7, FALSE), "")</f>
        <v>1.34</v>
      </c>
      <c r="K1325" s="7">
        <f>IFERROR(VLOOKUP($C1325&amp;":"&amp;$D1325, Region!$D:$K, 8, FALSE), "")</f>
        <v>16.18</v>
      </c>
      <c r="L1325" s="1"/>
      <c r="M1325" s="13">
        <f t="shared" si="143"/>
        <v>-2.215602117902864</v>
      </c>
      <c r="N1325" s="13">
        <f t="shared" si="144"/>
        <v>-0.79256686550813282</v>
      </c>
      <c r="O1325" s="13">
        <f t="shared" si="145"/>
        <v>0.79278080518420568</v>
      </c>
      <c r="P1325" s="13">
        <f t="shared" si="146"/>
        <v>-0.15461831913541968</v>
      </c>
      <c r="Q1325" s="13">
        <f t="shared" si="147"/>
        <v>-0.21627882019796993</v>
      </c>
      <c r="R1325" s="13">
        <f t="shared" si="148"/>
        <v>-5.8208709835554887E-2</v>
      </c>
      <c r="S1325" s="14">
        <f t="shared" si="149"/>
        <v>0</v>
      </c>
    </row>
    <row r="1326" spans="1:19" x14ac:dyDescent="0.45">
      <c r="A1326" s="1">
        <v>1935</v>
      </c>
      <c r="B1326" s="1" t="s">
        <v>23</v>
      </c>
      <c r="C1326" s="1" t="s">
        <v>166</v>
      </c>
      <c r="D1326" s="1" t="s">
        <v>167</v>
      </c>
      <c r="E1326" s="2">
        <v>43892</v>
      </c>
      <c r="F1326" s="1" t="s">
        <v>45</v>
      </c>
      <c r="G1326" s="1"/>
      <c r="H1326" s="7">
        <f>IFERROR(VLOOKUP($C1326&amp;":"&amp;$D1326, Region!$D:$K, 2, FALSE), "")</f>
        <v>35.825055999999996</v>
      </c>
      <c r="I1326" s="7">
        <f>IFERROR(VLOOKUP($C1326&amp;":"&amp;$D1326, Region!$D:$K, 3, FALSE), "")</f>
        <v>128.741544</v>
      </c>
      <c r="J1326" s="7">
        <f>IFERROR(VLOOKUP($C1326&amp;":"&amp;$D1326, Region!$D:$K, 7, FALSE), "")</f>
        <v>1.34</v>
      </c>
      <c r="K1326" s="7">
        <f>IFERROR(VLOOKUP($C1326&amp;":"&amp;$D1326, Region!$D:$K, 8, FALSE), "")</f>
        <v>16.18</v>
      </c>
      <c r="L1326" s="1"/>
      <c r="M1326" s="13">
        <f t="shared" si="143"/>
        <v>-2.0608763873941705</v>
      </c>
      <c r="N1326" s="13">
        <f t="shared" si="144"/>
        <v>-0.79256686550813282</v>
      </c>
      <c r="O1326" s="13">
        <f t="shared" si="145"/>
        <v>0.79278080518420568</v>
      </c>
      <c r="P1326" s="13">
        <f t="shared" si="146"/>
        <v>-0.15461831913541968</v>
      </c>
      <c r="Q1326" s="13">
        <f t="shared" si="147"/>
        <v>-0.21627882019796993</v>
      </c>
      <c r="R1326" s="13">
        <f t="shared" si="148"/>
        <v>-5.8208709835554887E-2</v>
      </c>
      <c r="S1326" s="14">
        <f t="shared" si="149"/>
        <v>0</v>
      </c>
    </row>
    <row r="1327" spans="1:19" x14ac:dyDescent="0.45">
      <c r="A1327" s="1">
        <v>1981</v>
      </c>
      <c r="B1327" s="1" t="s">
        <v>23</v>
      </c>
      <c r="C1327" s="1" t="s">
        <v>166</v>
      </c>
      <c r="D1327" s="1" t="s">
        <v>167</v>
      </c>
      <c r="E1327" s="2">
        <v>43892</v>
      </c>
      <c r="F1327" s="1" t="s">
        <v>45</v>
      </c>
      <c r="G1327" s="1"/>
      <c r="H1327" s="7">
        <f>IFERROR(VLOOKUP($C1327&amp;":"&amp;$D1327, Region!$D:$K, 2, FALSE), "")</f>
        <v>35.825055999999996</v>
      </c>
      <c r="I1327" s="7">
        <f>IFERROR(VLOOKUP($C1327&amp;":"&amp;$D1327, Region!$D:$K, 3, FALSE), "")</f>
        <v>128.741544</v>
      </c>
      <c r="J1327" s="7">
        <f>IFERROR(VLOOKUP($C1327&amp;":"&amp;$D1327, Region!$D:$K, 7, FALSE), "")</f>
        <v>1.34</v>
      </c>
      <c r="K1327" s="7">
        <f>IFERROR(VLOOKUP($C1327&amp;":"&amp;$D1327, Region!$D:$K, 8, FALSE), "")</f>
        <v>16.18</v>
      </c>
      <c r="L1327" s="1"/>
      <c r="M1327" s="13">
        <f t="shared" si="143"/>
        <v>0.31158481373913621</v>
      </c>
      <c r="N1327" s="13">
        <f t="shared" si="144"/>
        <v>-0.79256686550813282</v>
      </c>
      <c r="O1327" s="13">
        <f t="shared" si="145"/>
        <v>0.79278080518420568</v>
      </c>
      <c r="P1327" s="13">
        <f t="shared" si="146"/>
        <v>-0.15461831913541968</v>
      </c>
      <c r="Q1327" s="13">
        <f t="shared" si="147"/>
        <v>-0.21627882019796993</v>
      </c>
      <c r="R1327" s="13">
        <f t="shared" si="148"/>
        <v>-5.8208709835554887E-2</v>
      </c>
      <c r="S1327" s="14">
        <f t="shared" si="149"/>
        <v>0</v>
      </c>
    </row>
    <row r="1328" spans="1:19" x14ac:dyDescent="0.45">
      <c r="A1328" s="1">
        <v>1963</v>
      </c>
      <c r="B1328" s="1" t="s">
        <v>23</v>
      </c>
      <c r="C1328" s="1" t="s">
        <v>166</v>
      </c>
      <c r="D1328" s="1" t="s">
        <v>167</v>
      </c>
      <c r="E1328" s="2">
        <v>43892</v>
      </c>
      <c r="F1328" s="1" t="s">
        <v>27</v>
      </c>
      <c r="G1328" s="1"/>
      <c r="H1328" s="7">
        <f>IFERROR(VLOOKUP($C1328&amp;":"&amp;$D1328, Region!$D:$K, 2, FALSE), "")</f>
        <v>35.825055999999996</v>
      </c>
      <c r="I1328" s="7">
        <f>IFERROR(VLOOKUP($C1328&amp;":"&amp;$D1328, Region!$D:$K, 3, FALSE), "")</f>
        <v>128.741544</v>
      </c>
      <c r="J1328" s="7">
        <f>IFERROR(VLOOKUP($C1328&amp;":"&amp;$D1328, Region!$D:$K, 7, FALSE), "")</f>
        <v>1.34</v>
      </c>
      <c r="K1328" s="7">
        <f>IFERROR(VLOOKUP($C1328&amp;":"&amp;$D1328, Region!$D:$K, 8, FALSE), "")</f>
        <v>16.18</v>
      </c>
      <c r="L1328" s="1"/>
      <c r="M1328" s="13">
        <f t="shared" si="143"/>
        <v>-0.61676956931302718</v>
      </c>
      <c r="N1328" s="13">
        <f t="shared" si="144"/>
        <v>-0.79256686550813282</v>
      </c>
      <c r="O1328" s="13">
        <f t="shared" si="145"/>
        <v>0.79278080518420568</v>
      </c>
      <c r="P1328" s="13">
        <f t="shared" si="146"/>
        <v>-0.15461831913541968</v>
      </c>
      <c r="Q1328" s="13">
        <f t="shared" si="147"/>
        <v>-0.21627882019796993</v>
      </c>
      <c r="R1328" s="13">
        <f t="shared" si="148"/>
        <v>-5.8208709835554887E-2</v>
      </c>
      <c r="S1328" s="14">
        <f t="shared" si="149"/>
        <v>1</v>
      </c>
    </row>
    <row r="1329" spans="1:19" x14ac:dyDescent="0.45">
      <c r="A1329" s="1">
        <v>1969</v>
      </c>
      <c r="B1329" s="1" t="s">
        <v>23</v>
      </c>
      <c r="C1329" s="1" t="s">
        <v>166</v>
      </c>
      <c r="D1329" s="1" t="s">
        <v>167</v>
      </c>
      <c r="E1329" s="2">
        <v>43892</v>
      </c>
      <c r="F1329" s="1" t="s">
        <v>45</v>
      </c>
      <c r="G1329" s="1"/>
      <c r="H1329" s="7">
        <f>IFERROR(VLOOKUP($C1329&amp;":"&amp;$D1329, Region!$D:$K, 2, FALSE), "")</f>
        <v>35.825055999999996</v>
      </c>
      <c r="I1329" s="7">
        <f>IFERROR(VLOOKUP($C1329&amp;":"&amp;$D1329, Region!$D:$K, 3, FALSE), "")</f>
        <v>128.741544</v>
      </c>
      <c r="J1329" s="7">
        <f>IFERROR(VLOOKUP($C1329&amp;":"&amp;$D1329, Region!$D:$K, 7, FALSE), "")</f>
        <v>1.34</v>
      </c>
      <c r="K1329" s="7">
        <f>IFERROR(VLOOKUP($C1329&amp;":"&amp;$D1329, Region!$D:$K, 8, FALSE), "")</f>
        <v>16.18</v>
      </c>
      <c r="L1329" s="1"/>
      <c r="M1329" s="13">
        <f t="shared" si="143"/>
        <v>-0.30731810829563938</v>
      </c>
      <c r="N1329" s="13">
        <f t="shared" si="144"/>
        <v>-0.79256686550813282</v>
      </c>
      <c r="O1329" s="13">
        <f t="shared" si="145"/>
        <v>0.79278080518420568</v>
      </c>
      <c r="P1329" s="13">
        <f t="shared" si="146"/>
        <v>-0.15461831913541968</v>
      </c>
      <c r="Q1329" s="13">
        <f t="shared" si="147"/>
        <v>-0.21627882019796993</v>
      </c>
      <c r="R1329" s="13">
        <f t="shared" si="148"/>
        <v>-5.8208709835554887E-2</v>
      </c>
      <c r="S1329" s="14">
        <f t="shared" si="149"/>
        <v>0</v>
      </c>
    </row>
    <row r="1330" spans="1:19" x14ac:dyDescent="0.45">
      <c r="A1330" s="1">
        <v>1966</v>
      </c>
      <c r="B1330" s="1" t="s">
        <v>23</v>
      </c>
      <c r="C1330" s="1" t="s">
        <v>166</v>
      </c>
      <c r="D1330" s="1" t="s">
        <v>167</v>
      </c>
      <c r="E1330" s="2">
        <v>43892</v>
      </c>
      <c r="F1330" s="1" t="s">
        <v>45</v>
      </c>
      <c r="G1330" s="1"/>
      <c r="H1330" s="7">
        <f>IFERROR(VLOOKUP($C1330&amp;":"&amp;$D1330, Region!$D:$K, 2, FALSE), "")</f>
        <v>35.825055999999996</v>
      </c>
      <c r="I1330" s="7">
        <f>IFERROR(VLOOKUP($C1330&amp;":"&amp;$D1330, Region!$D:$K, 3, FALSE), "")</f>
        <v>128.741544</v>
      </c>
      <c r="J1330" s="7">
        <f>IFERROR(VLOOKUP($C1330&amp;":"&amp;$D1330, Region!$D:$K, 7, FALSE), "")</f>
        <v>1.34</v>
      </c>
      <c r="K1330" s="7">
        <f>IFERROR(VLOOKUP($C1330&amp;":"&amp;$D1330, Region!$D:$K, 8, FALSE), "")</f>
        <v>16.18</v>
      </c>
      <c r="L1330" s="1"/>
      <c r="M1330" s="13">
        <f t="shared" si="143"/>
        <v>-0.46204383880433331</v>
      </c>
      <c r="N1330" s="13">
        <f t="shared" si="144"/>
        <v>-0.79256686550813282</v>
      </c>
      <c r="O1330" s="13">
        <f t="shared" si="145"/>
        <v>0.79278080518420568</v>
      </c>
      <c r="P1330" s="13">
        <f t="shared" si="146"/>
        <v>-0.15461831913541968</v>
      </c>
      <c r="Q1330" s="13">
        <f t="shared" si="147"/>
        <v>-0.21627882019796993</v>
      </c>
      <c r="R1330" s="13">
        <f t="shared" si="148"/>
        <v>-5.8208709835554887E-2</v>
      </c>
      <c r="S1330" s="14">
        <f t="shared" si="149"/>
        <v>0</v>
      </c>
    </row>
    <row r="1331" spans="1:19" x14ac:dyDescent="0.45">
      <c r="A1331" s="1">
        <v>1964</v>
      </c>
      <c r="B1331" s="1" t="s">
        <v>23</v>
      </c>
      <c r="C1331" s="1" t="s">
        <v>166</v>
      </c>
      <c r="D1331" s="1" t="s">
        <v>167</v>
      </c>
      <c r="E1331" s="2">
        <v>43892</v>
      </c>
      <c r="F1331" s="1" t="s">
        <v>45</v>
      </c>
      <c r="G1331" s="1"/>
      <c r="H1331" s="7">
        <f>IFERROR(VLOOKUP($C1331&amp;":"&amp;$D1331, Region!$D:$K, 2, FALSE), "")</f>
        <v>35.825055999999996</v>
      </c>
      <c r="I1331" s="7">
        <f>IFERROR(VLOOKUP($C1331&amp;":"&amp;$D1331, Region!$D:$K, 3, FALSE), "")</f>
        <v>128.741544</v>
      </c>
      <c r="J1331" s="7">
        <f>IFERROR(VLOOKUP($C1331&amp;":"&amp;$D1331, Region!$D:$K, 7, FALSE), "")</f>
        <v>1.34</v>
      </c>
      <c r="K1331" s="7">
        <f>IFERROR(VLOOKUP($C1331&amp;":"&amp;$D1331, Region!$D:$K, 8, FALSE), "")</f>
        <v>16.18</v>
      </c>
      <c r="L1331" s="1"/>
      <c r="M1331" s="13">
        <f t="shared" si="143"/>
        <v>-0.56519432581012918</v>
      </c>
      <c r="N1331" s="13">
        <f t="shared" si="144"/>
        <v>-0.79256686550813282</v>
      </c>
      <c r="O1331" s="13">
        <f t="shared" si="145"/>
        <v>0.79278080518420568</v>
      </c>
      <c r="P1331" s="13">
        <f t="shared" si="146"/>
        <v>-0.15461831913541968</v>
      </c>
      <c r="Q1331" s="13">
        <f t="shared" si="147"/>
        <v>-0.21627882019796993</v>
      </c>
      <c r="R1331" s="13">
        <f t="shared" si="148"/>
        <v>-5.8208709835554887E-2</v>
      </c>
      <c r="S1331" s="14">
        <f t="shared" si="149"/>
        <v>0</v>
      </c>
    </row>
    <row r="1332" spans="1:19" x14ac:dyDescent="0.45">
      <c r="A1332" s="1">
        <v>1974</v>
      </c>
      <c r="B1332" s="1" t="s">
        <v>23</v>
      </c>
      <c r="C1332" s="1" t="s">
        <v>166</v>
      </c>
      <c r="D1332" s="1" t="s">
        <v>167</v>
      </c>
      <c r="E1332" s="2">
        <v>43892</v>
      </c>
      <c r="F1332" s="1" t="s">
        <v>45</v>
      </c>
      <c r="G1332" s="1"/>
      <c r="H1332" s="7">
        <f>IFERROR(VLOOKUP($C1332&amp;":"&amp;$D1332, Region!$D:$K, 2, FALSE), "")</f>
        <v>35.825055999999996</v>
      </c>
      <c r="I1332" s="7">
        <f>IFERROR(VLOOKUP($C1332&amp;":"&amp;$D1332, Region!$D:$K, 3, FALSE), "")</f>
        <v>128.741544</v>
      </c>
      <c r="J1332" s="7">
        <f>IFERROR(VLOOKUP($C1332&amp;":"&amp;$D1332, Region!$D:$K, 7, FALSE), "")</f>
        <v>1.34</v>
      </c>
      <c r="K1332" s="7">
        <f>IFERROR(VLOOKUP($C1332&amp;":"&amp;$D1332, Region!$D:$K, 8, FALSE), "")</f>
        <v>16.18</v>
      </c>
      <c r="L1332" s="1"/>
      <c r="M1332" s="13">
        <f t="shared" si="143"/>
        <v>-4.9441890781149557E-2</v>
      </c>
      <c r="N1332" s="13">
        <f t="shared" si="144"/>
        <v>-0.79256686550813282</v>
      </c>
      <c r="O1332" s="13">
        <f t="shared" si="145"/>
        <v>0.79278080518420568</v>
      </c>
      <c r="P1332" s="13">
        <f t="shared" si="146"/>
        <v>-0.15461831913541968</v>
      </c>
      <c r="Q1332" s="13">
        <f t="shared" si="147"/>
        <v>-0.21627882019796993</v>
      </c>
      <c r="R1332" s="13">
        <f t="shared" si="148"/>
        <v>-5.8208709835554887E-2</v>
      </c>
      <c r="S1332" s="14">
        <f t="shared" si="149"/>
        <v>0</v>
      </c>
    </row>
    <row r="1333" spans="1:19" x14ac:dyDescent="0.45">
      <c r="A1333" s="1">
        <v>1999</v>
      </c>
      <c r="B1333" s="1" t="s">
        <v>23</v>
      </c>
      <c r="C1333" s="1" t="s">
        <v>166</v>
      </c>
      <c r="D1333" s="1" t="s">
        <v>167</v>
      </c>
      <c r="E1333" s="2">
        <v>43893</v>
      </c>
      <c r="F1333" s="1" t="s">
        <v>27</v>
      </c>
      <c r="G1333" s="1"/>
      <c r="H1333" s="7">
        <f>IFERROR(VLOOKUP($C1333&amp;":"&amp;$D1333, Region!$D:$K, 2, FALSE), "")</f>
        <v>35.825055999999996</v>
      </c>
      <c r="I1333" s="7">
        <f>IFERROR(VLOOKUP($C1333&amp;":"&amp;$D1333, Region!$D:$K, 3, FALSE), "")</f>
        <v>128.741544</v>
      </c>
      <c r="J1333" s="7">
        <f>IFERROR(VLOOKUP($C1333&amp;":"&amp;$D1333, Region!$D:$K, 7, FALSE), "")</f>
        <v>1.34</v>
      </c>
      <c r="K1333" s="7">
        <f>IFERROR(VLOOKUP($C1333&amp;":"&amp;$D1333, Region!$D:$K, 8, FALSE), "")</f>
        <v>16.18</v>
      </c>
      <c r="L1333" s="1"/>
      <c r="M1333" s="13">
        <f t="shared" si="143"/>
        <v>1.2399391967912996</v>
      </c>
      <c r="N1333" s="13">
        <f t="shared" si="144"/>
        <v>-0.79256686550813282</v>
      </c>
      <c r="O1333" s="13">
        <f t="shared" si="145"/>
        <v>0.79278080518420568</v>
      </c>
      <c r="P1333" s="13">
        <f t="shared" si="146"/>
        <v>-0.15461831913541968</v>
      </c>
      <c r="Q1333" s="13">
        <f t="shared" si="147"/>
        <v>-0.21627882019796993</v>
      </c>
      <c r="R1333" s="13">
        <f t="shared" si="148"/>
        <v>6.8869201960288992E-2</v>
      </c>
      <c r="S1333" s="14">
        <f t="shared" si="149"/>
        <v>1</v>
      </c>
    </row>
    <row r="1334" spans="1:19" x14ac:dyDescent="0.45">
      <c r="A1334" s="1">
        <v>1983</v>
      </c>
      <c r="B1334" s="1" t="s">
        <v>23</v>
      </c>
      <c r="C1334" s="1" t="s">
        <v>166</v>
      </c>
      <c r="D1334" s="1" t="s">
        <v>167</v>
      </c>
      <c r="E1334" s="2">
        <v>43893</v>
      </c>
      <c r="F1334" s="1" t="s">
        <v>45</v>
      </c>
      <c r="G1334" s="1"/>
      <c r="H1334" s="7">
        <f>IFERROR(VLOOKUP($C1334&amp;":"&amp;$D1334, Region!$D:$K, 2, FALSE), "")</f>
        <v>35.825055999999996</v>
      </c>
      <c r="I1334" s="7">
        <f>IFERROR(VLOOKUP($C1334&amp;":"&amp;$D1334, Region!$D:$K, 3, FALSE), "")</f>
        <v>128.741544</v>
      </c>
      <c r="J1334" s="7">
        <f>IFERROR(VLOOKUP($C1334&amp;":"&amp;$D1334, Region!$D:$K, 7, FALSE), "")</f>
        <v>1.34</v>
      </c>
      <c r="K1334" s="7">
        <f>IFERROR(VLOOKUP($C1334&amp;":"&amp;$D1334, Region!$D:$K, 8, FALSE), "")</f>
        <v>16.18</v>
      </c>
      <c r="L1334" s="1"/>
      <c r="M1334" s="13">
        <f t="shared" si="143"/>
        <v>0.41473530074493214</v>
      </c>
      <c r="N1334" s="13">
        <f t="shared" si="144"/>
        <v>-0.79256686550813282</v>
      </c>
      <c r="O1334" s="13">
        <f t="shared" si="145"/>
        <v>0.79278080518420568</v>
      </c>
      <c r="P1334" s="13">
        <f t="shared" si="146"/>
        <v>-0.15461831913541968</v>
      </c>
      <c r="Q1334" s="13">
        <f t="shared" si="147"/>
        <v>-0.21627882019796993</v>
      </c>
      <c r="R1334" s="13">
        <f t="shared" si="148"/>
        <v>6.8869201960288992E-2</v>
      </c>
      <c r="S1334" s="14">
        <f t="shared" si="149"/>
        <v>0</v>
      </c>
    </row>
    <row r="1335" spans="1:19" x14ac:dyDescent="0.45">
      <c r="A1335" s="1">
        <v>2010</v>
      </c>
      <c r="B1335" s="1" t="s">
        <v>23</v>
      </c>
      <c r="C1335" s="1" t="s">
        <v>166</v>
      </c>
      <c r="D1335" s="1" t="s">
        <v>167</v>
      </c>
      <c r="E1335" s="2">
        <v>43893</v>
      </c>
      <c r="F1335" s="1" t="s">
        <v>45</v>
      </c>
      <c r="G1335" s="1"/>
      <c r="H1335" s="7">
        <f>IFERROR(VLOOKUP($C1335&amp;":"&amp;$D1335, Region!$D:$K, 2, FALSE), "")</f>
        <v>35.825055999999996</v>
      </c>
      <c r="I1335" s="7">
        <f>IFERROR(VLOOKUP($C1335&amp;":"&amp;$D1335, Region!$D:$K, 3, FALSE), "")</f>
        <v>128.741544</v>
      </c>
      <c r="J1335" s="7">
        <f>IFERROR(VLOOKUP($C1335&amp;":"&amp;$D1335, Region!$D:$K, 7, FALSE), "")</f>
        <v>1.34</v>
      </c>
      <c r="K1335" s="7">
        <f>IFERROR(VLOOKUP($C1335&amp;":"&amp;$D1335, Region!$D:$K, 8, FALSE), "")</f>
        <v>16.18</v>
      </c>
      <c r="L1335" s="1"/>
      <c r="M1335" s="13">
        <f t="shared" si="143"/>
        <v>1.8072668753231773</v>
      </c>
      <c r="N1335" s="13">
        <f t="shared" si="144"/>
        <v>-0.79256686550813282</v>
      </c>
      <c r="O1335" s="13">
        <f t="shared" si="145"/>
        <v>0.79278080518420568</v>
      </c>
      <c r="P1335" s="13">
        <f t="shared" si="146"/>
        <v>-0.15461831913541968</v>
      </c>
      <c r="Q1335" s="13">
        <f t="shared" si="147"/>
        <v>-0.21627882019796993</v>
      </c>
      <c r="R1335" s="13">
        <f t="shared" si="148"/>
        <v>6.8869201960288992E-2</v>
      </c>
      <c r="S1335" s="14">
        <f t="shared" si="149"/>
        <v>0</v>
      </c>
    </row>
    <row r="1336" spans="1:19" x14ac:dyDescent="0.45">
      <c r="A1336" s="1">
        <v>1933</v>
      </c>
      <c r="B1336" s="1" t="s">
        <v>23</v>
      </c>
      <c r="C1336" s="1" t="s">
        <v>166</v>
      </c>
      <c r="D1336" s="1" t="s">
        <v>167</v>
      </c>
      <c r="E1336" s="2">
        <v>43893</v>
      </c>
      <c r="F1336" s="1" t="s">
        <v>45</v>
      </c>
      <c r="G1336" s="1"/>
      <c r="H1336" s="7">
        <f>IFERROR(VLOOKUP($C1336&amp;":"&amp;$D1336, Region!$D:$K, 2, FALSE), "")</f>
        <v>35.825055999999996</v>
      </c>
      <c r="I1336" s="7">
        <f>IFERROR(VLOOKUP($C1336&amp;":"&amp;$D1336, Region!$D:$K, 3, FALSE), "")</f>
        <v>128.741544</v>
      </c>
      <c r="J1336" s="7">
        <f>IFERROR(VLOOKUP($C1336&amp;":"&amp;$D1336, Region!$D:$K, 7, FALSE), "")</f>
        <v>1.34</v>
      </c>
      <c r="K1336" s="7">
        <f>IFERROR(VLOOKUP($C1336&amp;":"&amp;$D1336, Region!$D:$K, 8, FALSE), "")</f>
        <v>16.18</v>
      </c>
      <c r="L1336" s="1"/>
      <c r="M1336" s="13">
        <f t="shared" si="143"/>
        <v>-2.1640268743999664</v>
      </c>
      <c r="N1336" s="13">
        <f t="shared" si="144"/>
        <v>-0.79256686550813282</v>
      </c>
      <c r="O1336" s="13">
        <f t="shared" si="145"/>
        <v>0.79278080518420568</v>
      </c>
      <c r="P1336" s="13">
        <f t="shared" si="146"/>
        <v>-0.15461831913541968</v>
      </c>
      <c r="Q1336" s="13">
        <f t="shared" si="147"/>
        <v>-0.21627882019796993</v>
      </c>
      <c r="R1336" s="13">
        <f t="shared" si="148"/>
        <v>6.8869201960288992E-2</v>
      </c>
      <c r="S1336" s="14">
        <f t="shared" si="149"/>
        <v>0</v>
      </c>
    </row>
    <row r="1337" spans="1:19" x14ac:dyDescent="0.45">
      <c r="A1337" s="1">
        <v>1964</v>
      </c>
      <c r="B1337" s="1" t="s">
        <v>23</v>
      </c>
      <c r="C1337" s="1" t="s">
        <v>166</v>
      </c>
      <c r="D1337" s="1" t="s">
        <v>167</v>
      </c>
      <c r="E1337" s="2">
        <v>43893</v>
      </c>
      <c r="F1337" s="1" t="s">
        <v>45</v>
      </c>
      <c r="G1337" s="1"/>
      <c r="H1337" s="7">
        <f>IFERROR(VLOOKUP($C1337&amp;":"&amp;$D1337, Region!$D:$K, 2, FALSE), "")</f>
        <v>35.825055999999996</v>
      </c>
      <c r="I1337" s="7">
        <f>IFERROR(VLOOKUP($C1337&amp;":"&amp;$D1337, Region!$D:$K, 3, FALSE), "")</f>
        <v>128.741544</v>
      </c>
      <c r="J1337" s="7">
        <f>IFERROR(VLOOKUP($C1337&amp;":"&amp;$D1337, Region!$D:$K, 7, FALSE), "")</f>
        <v>1.34</v>
      </c>
      <c r="K1337" s="7">
        <f>IFERROR(VLOOKUP($C1337&amp;":"&amp;$D1337, Region!$D:$K, 8, FALSE), "")</f>
        <v>16.18</v>
      </c>
      <c r="L1337" s="1"/>
      <c r="M1337" s="13">
        <f t="shared" si="143"/>
        <v>-0.56519432581012918</v>
      </c>
      <c r="N1337" s="13">
        <f t="shared" si="144"/>
        <v>-0.79256686550813282</v>
      </c>
      <c r="O1337" s="13">
        <f t="shared" si="145"/>
        <v>0.79278080518420568</v>
      </c>
      <c r="P1337" s="13">
        <f t="shared" si="146"/>
        <v>-0.15461831913541968</v>
      </c>
      <c r="Q1337" s="13">
        <f t="shared" si="147"/>
        <v>-0.21627882019796993</v>
      </c>
      <c r="R1337" s="13">
        <f t="shared" si="148"/>
        <v>6.8869201960288992E-2</v>
      </c>
      <c r="S1337" s="14">
        <f t="shared" si="149"/>
        <v>0</v>
      </c>
    </row>
    <row r="1338" spans="1:19" x14ac:dyDescent="0.45">
      <c r="A1338" s="1">
        <v>1995</v>
      </c>
      <c r="B1338" s="1" t="s">
        <v>23</v>
      </c>
      <c r="C1338" s="1" t="s">
        <v>166</v>
      </c>
      <c r="D1338" s="1" t="s">
        <v>167</v>
      </c>
      <c r="E1338" s="2">
        <v>43893</v>
      </c>
      <c r="F1338" s="1" t="s">
        <v>45</v>
      </c>
      <c r="G1338" s="1"/>
      <c r="H1338" s="7">
        <f>IFERROR(VLOOKUP($C1338&amp;":"&amp;$D1338, Region!$D:$K, 2, FALSE), "")</f>
        <v>35.825055999999996</v>
      </c>
      <c r="I1338" s="7">
        <f>IFERROR(VLOOKUP($C1338&amp;":"&amp;$D1338, Region!$D:$K, 3, FALSE), "")</f>
        <v>128.741544</v>
      </c>
      <c r="J1338" s="7">
        <f>IFERROR(VLOOKUP($C1338&amp;":"&amp;$D1338, Region!$D:$K, 7, FALSE), "")</f>
        <v>1.34</v>
      </c>
      <c r="K1338" s="7">
        <f>IFERROR(VLOOKUP($C1338&amp;":"&amp;$D1338, Region!$D:$K, 8, FALSE), "")</f>
        <v>16.18</v>
      </c>
      <c r="L1338" s="1"/>
      <c r="M1338" s="13">
        <f t="shared" si="143"/>
        <v>1.0336382227797078</v>
      </c>
      <c r="N1338" s="13">
        <f t="shared" si="144"/>
        <v>-0.79256686550813282</v>
      </c>
      <c r="O1338" s="13">
        <f t="shared" si="145"/>
        <v>0.79278080518420568</v>
      </c>
      <c r="P1338" s="13">
        <f t="shared" si="146"/>
        <v>-0.15461831913541968</v>
      </c>
      <c r="Q1338" s="13">
        <f t="shared" si="147"/>
        <v>-0.21627882019796993</v>
      </c>
      <c r="R1338" s="13">
        <f t="shared" si="148"/>
        <v>6.8869201960288992E-2</v>
      </c>
      <c r="S1338" s="14">
        <f t="shared" si="149"/>
        <v>0</v>
      </c>
    </row>
    <row r="1339" spans="1:19" x14ac:dyDescent="0.45">
      <c r="A1339" s="1">
        <v>1957</v>
      </c>
      <c r="B1339" s="1" t="s">
        <v>23</v>
      </c>
      <c r="C1339" s="1" t="s">
        <v>166</v>
      </c>
      <c r="D1339" s="1" t="s">
        <v>167</v>
      </c>
      <c r="E1339" s="2">
        <v>43893</v>
      </c>
      <c r="F1339" s="1" t="s">
        <v>45</v>
      </c>
      <c r="G1339" s="1"/>
      <c r="H1339" s="7">
        <f>IFERROR(VLOOKUP($C1339&amp;":"&amp;$D1339, Region!$D:$K, 2, FALSE), "")</f>
        <v>35.825055999999996</v>
      </c>
      <c r="I1339" s="7">
        <f>IFERROR(VLOOKUP($C1339&amp;":"&amp;$D1339, Region!$D:$K, 3, FALSE), "")</f>
        <v>128.741544</v>
      </c>
      <c r="J1339" s="7">
        <f>IFERROR(VLOOKUP($C1339&amp;":"&amp;$D1339, Region!$D:$K, 7, FALSE), "")</f>
        <v>1.34</v>
      </c>
      <c r="K1339" s="7">
        <f>IFERROR(VLOOKUP($C1339&amp;":"&amp;$D1339, Region!$D:$K, 8, FALSE), "")</f>
        <v>16.18</v>
      </c>
      <c r="L1339" s="1"/>
      <c r="M1339" s="13">
        <f t="shared" si="143"/>
        <v>-0.92622103033041503</v>
      </c>
      <c r="N1339" s="13">
        <f t="shared" si="144"/>
        <v>-0.79256686550813282</v>
      </c>
      <c r="O1339" s="13">
        <f t="shared" si="145"/>
        <v>0.79278080518420568</v>
      </c>
      <c r="P1339" s="13">
        <f t="shared" si="146"/>
        <v>-0.15461831913541968</v>
      </c>
      <c r="Q1339" s="13">
        <f t="shared" si="147"/>
        <v>-0.21627882019796993</v>
      </c>
      <c r="R1339" s="13">
        <f t="shared" si="148"/>
        <v>6.8869201960288992E-2</v>
      </c>
      <c r="S1339" s="14">
        <f t="shared" si="149"/>
        <v>0</v>
      </c>
    </row>
    <row r="1340" spans="1:19" x14ac:dyDescent="0.45">
      <c r="A1340" s="1">
        <v>1972</v>
      </c>
      <c r="B1340" s="1" t="s">
        <v>23</v>
      </c>
      <c r="C1340" s="1" t="s">
        <v>166</v>
      </c>
      <c r="D1340" s="1" t="s">
        <v>167</v>
      </c>
      <c r="E1340" s="2">
        <v>43893</v>
      </c>
      <c r="F1340" s="1" t="s">
        <v>45</v>
      </c>
      <c r="G1340" s="1"/>
      <c r="H1340" s="7">
        <f>IFERROR(VLOOKUP($C1340&amp;":"&amp;$D1340, Region!$D:$K, 2, FALSE), "")</f>
        <v>35.825055999999996</v>
      </c>
      <c r="I1340" s="7">
        <f>IFERROR(VLOOKUP($C1340&amp;":"&amp;$D1340, Region!$D:$K, 3, FALSE), "")</f>
        <v>128.741544</v>
      </c>
      <c r="J1340" s="7">
        <f>IFERROR(VLOOKUP($C1340&amp;":"&amp;$D1340, Region!$D:$K, 7, FALSE), "")</f>
        <v>1.34</v>
      </c>
      <c r="K1340" s="7">
        <f>IFERROR(VLOOKUP($C1340&amp;":"&amp;$D1340, Region!$D:$K, 8, FALSE), "")</f>
        <v>16.18</v>
      </c>
      <c r="L1340" s="1"/>
      <c r="M1340" s="13">
        <f t="shared" si="143"/>
        <v>-0.15259237778694548</v>
      </c>
      <c r="N1340" s="13">
        <f t="shared" si="144"/>
        <v>-0.79256686550813282</v>
      </c>
      <c r="O1340" s="13">
        <f t="shared" si="145"/>
        <v>0.79278080518420568</v>
      </c>
      <c r="P1340" s="13">
        <f t="shared" si="146"/>
        <v>-0.15461831913541968</v>
      </c>
      <c r="Q1340" s="13">
        <f t="shared" si="147"/>
        <v>-0.21627882019796993</v>
      </c>
      <c r="R1340" s="13">
        <f t="shared" si="148"/>
        <v>6.8869201960288992E-2</v>
      </c>
      <c r="S1340" s="14">
        <f t="shared" si="149"/>
        <v>0</v>
      </c>
    </row>
    <row r="1341" spans="1:19" x14ac:dyDescent="0.45">
      <c r="A1341" s="1">
        <v>1972</v>
      </c>
      <c r="B1341" s="1" t="s">
        <v>23</v>
      </c>
      <c r="C1341" s="1" t="s">
        <v>166</v>
      </c>
      <c r="D1341" s="1" t="s">
        <v>167</v>
      </c>
      <c r="E1341" s="2">
        <v>43893</v>
      </c>
      <c r="F1341" s="1" t="s">
        <v>45</v>
      </c>
      <c r="G1341" s="1"/>
      <c r="H1341" s="7">
        <f>IFERROR(VLOOKUP($C1341&amp;":"&amp;$D1341, Region!$D:$K, 2, FALSE), "")</f>
        <v>35.825055999999996</v>
      </c>
      <c r="I1341" s="7">
        <f>IFERROR(VLOOKUP($C1341&amp;":"&amp;$D1341, Region!$D:$K, 3, FALSE), "")</f>
        <v>128.741544</v>
      </c>
      <c r="J1341" s="7">
        <f>IFERROR(VLOOKUP($C1341&amp;":"&amp;$D1341, Region!$D:$K, 7, FALSE), "")</f>
        <v>1.34</v>
      </c>
      <c r="K1341" s="7">
        <f>IFERROR(VLOOKUP($C1341&amp;":"&amp;$D1341, Region!$D:$K, 8, FALSE), "")</f>
        <v>16.18</v>
      </c>
      <c r="L1341" s="1"/>
      <c r="M1341" s="13">
        <f t="shared" si="143"/>
        <v>-0.15259237778694548</v>
      </c>
      <c r="N1341" s="13">
        <f t="shared" si="144"/>
        <v>-0.79256686550813282</v>
      </c>
      <c r="O1341" s="13">
        <f t="shared" si="145"/>
        <v>0.79278080518420568</v>
      </c>
      <c r="P1341" s="13">
        <f t="shared" si="146"/>
        <v>-0.15461831913541968</v>
      </c>
      <c r="Q1341" s="13">
        <f t="shared" si="147"/>
        <v>-0.21627882019796993</v>
      </c>
      <c r="R1341" s="13">
        <f t="shared" si="148"/>
        <v>6.8869201960288992E-2</v>
      </c>
      <c r="S1341" s="14">
        <f t="shared" si="149"/>
        <v>0</v>
      </c>
    </row>
    <row r="1342" spans="1:19" x14ac:dyDescent="0.45">
      <c r="A1342" s="1">
        <v>1995</v>
      </c>
      <c r="B1342" s="1" t="s">
        <v>23</v>
      </c>
      <c r="C1342" s="1" t="s">
        <v>166</v>
      </c>
      <c r="D1342" s="1" t="s">
        <v>167</v>
      </c>
      <c r="E1342" s="2">
        <v>43893</v>
      </c>
      <c r="F1342" s="1" t="s">
        <v>45</v>
      </c>
      <c r="G1342" s="1"/>
      <c r="H1342" s="7">
        <f>IFERROR(VLOOKUP($C1342&amp;":"&amp;$D1342, Region!$D:$K, 2, FALSE), "")</f>
        <v>35.825055999999996</v>
      </c>
      <c r="I1342" s="7">
        <f>IFERROR(VLOOKUP($C1342&amp;":"&amp;$D1342, Region!$D:$K, 3, FALSE), "")</f>
        <v>128.741544</v>
      </c>
      <c r="J1342" s="7">
        <f>IFERROR(VLOOKUP($C1342&amp;":"&amp;$D1342, Region!$D:$K, 7, FALSE), "")</f>
        <v>1.34</v>
      </c>
      <c r="K1342" s="7">
        <f>IFERROR(VLOOKUP($C1342&amp;":"&amp;$D1342, Region!$D:$K, 8, FALSE), "")</f>
        <v>16.18</v>
      </c>
      <c r="L1342" s="1"/>
      <c r="M1342" s="13">
        <f t="shared" si="143"/>
        <v>1.0336382227797078</v>
      </c>
      <c r="N1342" s="13">
        <f t="shared" si="144"/>
        <v>-0.79256686550813282</v>
      </c>
      <c r="O1342" s="13">
        <f t="shared" si="145"/>
        <v>0.79278080518420568</v>
      </c>
      <c r="P1342" s="13">
        <f t="shared" si="146"/>
        <v>-0.15461831913541968</v>
      </c>
      <c r="Q1342" s="13">
        <f t="shared" si="147"/>
        <v>-0.21627882019796993</v>
      </c>
      <c r="R1342" s="13">
        <f t="shared" si="148"/>
        <v>6.8869201960288992E-2</v>
      </c>
      <c r="S1342" s="14">
        <f t="shared" si="149"/>
        <v>0</v>
      </c>
    </row>
    <row r="1343" spans="1:19" x14ac:dyDescent="0.45">
      <c r="A1343" s="1">
        <v>1970</v>
      </c>
      <c r="B1343" s="1" t="s">
        <v>23</v>
      </c>
      <c r="C1343" s="1" t="s">
        <v>166</v>
      </c>
      <c r="D1343" s="1" t="s">
        <v>167</v>
      </c>
      <c r="E1343" s="2">
        <v>43893</v>
      </c>
      <c r="F1343" s="1" t="s">
        <v>45</v>
      </c>
      <c r="G1343" s="1"/>
      <c r="H1343" s="7">
        <f>IFERROR(VLOOKUP($C1343&amp;":"&amp;$D1343, Region!$D:$K, 2, FALSE), "")</f>
        <v>35.825055999999996</v>
      </c>
      <c r="I1343" s="7">
        <f>IFERROR(VLOOKUP($C1343&amp;":"&amp;$D1343, Region!$D:$K, 3, FALSE), "")</f>
        <v>128.741544</v>
      </c>
      <c r="J1343" s="7">
        <f>IFERROR(VLOOKUP($C1343&amp;":"&amp;$D1343, Region!$D:$K, 7, FALSE), "")</f>
        <v>1.34</v>
      </c>
      <c r="K1343" s="7">
        <f>IFERROR(VLOOKUP($C1343&amp;":"&amp;$D1343, Region!$D:$K, 8, FALSE), "")</f>
        <v>16.18</v>
      </c>
      <c r="L1343" s="1"/>
      <c r="M1343" s="13">
        <f t="shared" si="143"/>
        <v>-0.25574286479274144</v>
      </c>
      <c r="N1343" s="13">
        <f t="shared" si="144"/>
        <v>-0.79256686550813282</v>
      </c>
      <c r="O1343" s="13">
        <f t="shared" si="145"/>
        <v>0.79278080518420568</v>
      </c>
      <c r="P1343" s="13">
        <f t="shared" si="146"/>
        <v>-0.15461831913541968</v>
      </c>
      <c r="Q1343" s="13">
        <f t="shared" si="147"/>
        <v>-0.21627882019796993</v>
      </c>
      <c r="R1343" s="13">
        <f t="shared" si="148"/>
        <v>6.8869201960288992E-2</v>
      </c>
      <c r="S1343" s="14">
        <f t="shared" si="149"/>
        <v>0</v>
      </c>
    </row>
    <row r="1344" spans="1:19" x14ac:dyDescent="0.45">
      <c r="A1344" s="1">
        <v>1993</v>
      </c>
      <c r="B1344" s="1" t="s">
        <v>23</v>
      </c>
      <c r="C1344" s="1" t="s">
        <v>166</v>
      </c>
      <c r="D1344" s="1" t="s">
        <v>167</v>
      </c>
      <c r="E1344" s="2">
        <v>43893</v>
      </c>
      <c r="F1344" s="1" t="s">
        <v>45</v>
      </c>
      <c r="G1344" s="1"/>
      <c r="H1344" s="7">
        <f>IFERROR(VLOOKUP($C1344&amp;":"&amp;$D1344, Region!$D:$K, 2, FALSE), "")</f>
        <v>35.825055999999996</v>
      </c>
      <c r="I1344" s="7">
        <f>IFERROR(VLOOKUP($C1344&amp;":"&amp;$D1344, Region!$D:$K, 3, FALSE), "")</f>
        <v>128.741544</v>
      </c>
      <c r="J1344" s="7">
        <f>IFERROR(VLOOKUP($C1344&amp;":"&amp;$D1344, Region!$D:$K, 7, FALSE), "")</f>
        <v>1.34</v>
      </c>
      <c r="K1344" s="7">
        <f>IFERROR(VLOOKUP($C1344&amp;":"&amp;$D1344, Region!$D:$K, 8, FALSE), "")</f>
        <v>16.18</v>
      </c>
      <c r="L1344" s="1"/>
      <c r="M1344" s="13">
        <f t="shared" si="143"/>
        <v>0.93048773577391186</v>
      </c>
      <c r="N1344" s="13">
        <f t="shared" si="144"/>
        <v>-0.79256686550813282</v>
      </c>
      <c r="O1344" s="13">
        <f t="shared" si="145"/>
        <v>0.79278080518420568</v>
      </c>
      <c r="P1344" s="13">
        <f t="shared" si="146"/>
        <v>-0.15461831913541968</v>
      </c>
      <c r="Q1344" s="13">
        <f t="shared" si="147"/>
        <v>-0.21627882019796993</v>
      </c>
      <c r="R1344" s="13">
        <f t="shared" si="148"/>
        <v>6.8869201960288992E-2</v>
      </c>
      <c r="S1344" s="14">
        <f t="shared" si="149"/>
        <v>0</v>
      </c>
    </row>
    <row r="1345" spans="1:19" x14ac:dyDescent="0.45">
      <c r="A1345" s="1">
        <v>1995</v>
      </c>
      <c r="B1345" s="1" t="s">
        <v>23</v>
      </c>
      <c r="C1345" s="1" t="s">
        <v>166</v>
      </c>
      <c r="D1345" s="1" t="s">
        <v>167</v>
      </c>
      <c r="E1345" s="2">
        <v>43893</v>
      </c>
      <c r="F1345" s="1" t="s">
        <v>45</v>
      </c>
      <c r="G1345" s="1"/>
      <c r="H1345" s="7">
        <f>IFERROR(VLOOKUP($C1345&amp;":"&amp;$D1345, Region!$D:$K, 2, FALSE), "")</f>
        <v>35.825055999999996</v>
      </c>
      <c r="I1345" s="7">
        <f>IFERROR(VLOOKUP($C1345&amp;":"&amp;$D1345, Region!$D:$K, 3, FALSE), "")</f>
        <v>128.741544</v>
      </c>
      <c r="J1345" s="7">
        <f>IFERROR(VLOOKUP($C1345&amp;":"&amp;$D1345, Region!$D:$K, 7, FALSE), "")</f>
        <v>1.34</v>
      </c>
      <c r="K1345" s="7">
        <f>IFERROR(VLOOKUP($C1345&amp;":"&amp;$D1345, Region!$D:$K, 8, FALSE), "")</f>
        <v>16.18</v>
      </c>
      <c r="L1345" s="1"/>
      <c r="M1345" s="13">
        <f t="shared" si="143"/>
        <v>1.0336382227797078</v>
      </c>
      <c r="N1345" s="13">
        <f t="shared" si="144"/>
        <v>-0.79256686550813282</v>
      </c>
      <c r="O1345" s="13">
        <f t="shared" si="145"/>
        <v>0.79278080518420568</v>
      </c>
      <c r="P1345" s="13">
        <f t="shared" si="146"/>
        <v>-0.15461831913541968</v>
      </c>
      <c r="Q1345" s="13">
        <f t="shared" si="147"/>
        <v>-0.21627882019796993</v>
      </c>
      <c r="R1345" s="13">
        <f t="shared" si="148"/>
        <v>6.8869201960288992E-2</v>
      </c>
      <c r="S1345" s="14">
        <f t="shared" si="149"/>
        <v>0</v>
      </c>
    </row>
    <row r="1346" spans="1:19" x14ac:dyDescent="0.45">
      <c r="A1346" s="1">
        <v>1981</v>
      </c>
      <c r="B1346" s="1" t="s">
        <v>23</v>
      </c>
      <c r="C1346" s="1" t="s">
        <v>166</v>
      </c>
      <c r="D1346" s="1" t="s">
        <v>167</v>
      </c>
      <c r="E1346" s="2">
        <v>43893</v>
      </c>
      <c r="F1346" s="1" t="s">
        <v>45</v>
      </c>
      <c r="G1346" s="1"/>
      <c r="H1346" s="7">
        <f>IFERROR(VLOOKUP($C1346&amp;":"&amp;$D1346, Region!$D:$K, 2, FALSE), "")</f>
        <v>35.825055999999996</v>
      </c>
      <c r="I1346" s="7">
        <f>IFERROR(VLOOKUP($C1346&amp;":"&amp;$D1346, Region!$D:$K, 3, FALSE), "")</f>
        <v>128.741544</v>
      </c>
      <c r="J1346" s="7">
        <f>IFERROR(VLOOKUP($C1346&amp;":"&amp;$D1346, Region!$D:$K, 7, FALSE), "")</f>
        <v>1.34</v>
      </c>
      <c r="K1346" s="7">
        <f>IFERROR(VLOOKUP($C1346&amp;":"&amp;$D1346, Region!$D:$K, 8, FALSE), "")</f>
        <v>16.18</v>
      </c>
      <c r="L1346" s="1"/>
      <c r="M1346" s="13">
        <f t="shared" si="143"/>
        <v>0.31158481373913621</v>
      </c>
      <c r="N1346" s="13">
        <f t="shared" si="144"/>
        <v>-0.79256686550813282</v>
      </c>
      <c r="O1346" s="13">
        <f t="shared" si="145"/>
        <v>0.79278080518420568</v>
      </c>
      <c r="P1346" s="13">
        <f t="shared" si="146"/>
        <v>-0.15461831913541968</v>
      </c>
      <c r="Q1346" s="13">
        <f t="shared" si="147"/>
        <v>-0.21627882019796993</v>
      </c>
      <c r="R1346" s="13">
        <f t="shared" si="148"/>
        <v>6.8869201960288992E-2</v>
      </c>
      <c r="S1346" s="14">
        <f t="shared" si="149"/>
        <v>0</v>
      </c>
    </row>
    <row r="1347" spans="1:19" x14ac:dyDescent="0.45">
      <c r="A1347" s="1">
        <v>1972</v>
      </c>
      <c r="B1347" s="1" t="s">
        <v>23</v>
      </c>
      <c r="C1347" s="1" t="s">
        <v>166</v>
      </c>
      <c r="D1347" s="1" t="s">
        <v>167</v>
      </c>
      <c r="E1347" s="2">
        <v>43893</v>
      </c>
      <c r="F1347" s="1" t="s">
        <v>45</v>
      </c>
      <c r="G1347" s="1"/>
      <c r="H1347" s="7">
        <f>IFERROR(VLOOKUP($C1347&amp;":"&amp;$D1347, Region!$D:$K, 2, FALSE), "")</f>
        <v>35.825055999999996</v>
      </c>
      <c r="I1347" s="7">
        <f>IFERROR(VLOOKUP($C1347&amp;":"&amp;$D1347, Region!$D:$K, 3, FALSE), "")</f>
        <v>128.741544</v>
      </c>
      <c r="J1347" s="7">
        <f>IFERROR(VLOOKUP($C1347&amp;":"&amp;$D1347, Region!$D:$K, 7, FALSE), "")</f>
        <v>1.34</v>
      </c>
      <c r="K1347" s="7">
        <f>IFERROR(VLOOKUP($C1347&amp;":"&amp;$D1347, Region!$D:$K, 8, FALSE), "")</f>
        <v>16.18</v>
      </c>
      <c r="L1347" s="1"/>
      <c r="M1347" s="13">
        <f t="shared" si="143"/>
        <v>-0.15259237778694548</v>
      </c>
      <c r="N1347" s="13">
        <f t="shared" si="144"/>
        <v>-0.79256686550813282</v>
      </c>
      <c r="O1347" s="13">
        <f t="shared" si="145"/>
        <v>0.79278080518420568</v>
      </c>
      <c r="P1347" s="13">
        <f t="shared" si="146"/>
        <v>-0.15461831913541968</v>
      </c>
      <c r="Q1347" s="13">
        <f t="shared" si="147"/>
        <v>-0.21627882019796993</v>
      </c>
      <c r="R1347" s="13">
        <f t="shared" si="148"/>
        <v>6.8869201960288992E-2</v>
      </c>
      <c r="S1347" s="14">
        <f t="shared" si="149"/>
        <v>0</v>
      </c>
    </row>
    <row r="1348" spans="1:19" x14ac:dyDescent="0.45">
      <c r="A1348" s="1">
        <v>1963</v>
      </c>
      <c r="B1348" s="1" t="s">
        <v>23</v>
      </c>
      <c r="C1348" s="1" t="s">
        <v>166</v>
      </c>
      <c r="D1348" s="1" t="s">
        <v>167</v>
      </c>
      <c r="E1348" s="2">
        <v>43893</v>
      </c>
      <c r="F1348" s="1" t="s">
        <v>45</v>
      </c>
      <c r="G1348" s="1"/>
      <c r="H1348" s="7">
        <f>IFERROR(VLOOKUP($C1348&amp;":"&amp;$D1348, Region!$D:$K, 2, FALSE), "")</f>
        <v>35.825055999999996</v>
      </c>
      <c r="I1348" s="7">
        <f>IFERROR(VLOOKUP($C1348&amp;":"&amp;$D1348, Region!$D:$K, 3, FALSE), "")</f>
        <v>128.741544</v>
      </c>
      <c r="J1348" s="7">
        <f>IFERROR(VLOOKUP($C1348&amp;":"&amp;$D1348, Region!$D:$K, 7, FALSE), "")</f>
        <v>1.34</v>
      </c>
      <c r="K1348" s="7">
        <f>IFERROR(VLOOKUP($C1348&amp;":"&amp;$D1348, Region!$D:$K, 8, FALSE), "")</f>
        <v>16.18</v>
      </c>
      <c r="L1348" s="1"/>
      <c r="M1348" s="13">
        <f t="shared" si="143"/>
        <v>-0.61676956931302718</v>
      </c>
      <c r="N1348" s="13">
        <f t="shared" si="144"/>
        <v>-0.79256686550813282</v>
      </c>
      <c r="O1348" s="13">
        <f t="shared" si="145"/>
        <v>0.79278080518420568</v>
      </c>
      <c r="P1348" s="13">
        <f t="shared" si="146"/>
        <v>-0.15461831913541968</v>
      </c>
      <c r="Q1348" s="13">
        <f t="shared" si="147"/>
        <v>-0.21627882019796993</v>
      </c>
      <c r="R1348" s="13">
        <f t="shared" si="148"/>
        <v>6.8869201960288992E-2</v>
      </c>
      <c r="S1348" s="14">
        <f t="shared" si="149"/>
        <v>0</v>
      </c>
    </row>
    <row r="1349" spans="1:19" x14ac:dyDescent="0.45">
      <c r="A1349" s="1">
        <v>1973</v>
      </c>
      <c r="B1349" s="1" t="s">
        <v>23</v>
      </c>
      <c r="C1349" s="1" t="s">
        <v>166</v>
      </c>
      <c r="D1349" s="1" t="s">
        <v>167</v>
      </c>
      <c r="E1349" s="2">
        <v>43893</v>
      </c>
      <c r="F1349" s="1" t="s">
        <v>45</v>
      </c>
      <c r="G1349" s="1"/>
      <c r="H1349" s="7">
        <f>IFERROR(VLOOKUP($C1349&amp;":"&amp;$D1349, Region!$D:$K, 2, FALSE), "")</f>
        <v>35.825055999999996</v>
      </c>
      <c r="I1349" s="7">
        <f>IFERROR(VLOOKUP($C1349&amp;":"&amp;$D1349, Region!$D:$K, 3, FALSE), "")</f>
        <v>128.741544</v>
      </c>
      <c r="J1349" s="7">
        <f>IFERROR(VLOOKUP($C1349&amp;":"&amp;$D1349, Region!$D:$K, 7, FALSE), "")</f>
        <v>1.34</v>
      </c>
      <c r="K1349" s="7">
        <f>IFERROR(VLOOKUP($C1349&amp;":"&amp;$D1349, Region!$D:$K, 8, FALSE), "")</f>
        <v>16.18</v>
      </c>
      <c r="L1349" s="1"/>
      <c r="M1349" s="13">
        <f t="shared" ref="M1349:M1412" si="150">(A1349-A$1)/A$2</f>
        <v>-0.10101713428404753</v>
      </c>
      <c r="N1349" s="13">
        <f t="shared" ref="N1349:N1412" si="151">(H1349-H$1)/H$2</f>
        <v>-0.79256686550813282</v>
      </c>
      <c r="O1349" s="13">
        <f t="shared" ref="O1349:O1412" si="152">(I1349-I$1)/I$2</f>
        <v>0.79278080518420568</v>
      </c>
      <c r="P1349" s="13">
        <f t="shared" ref="P1349:P1412" si="153">(J1349-J$1)/J$2</f>
        <v>-0.15461831913541968</v>
      </c>
      <c r="Q1349" s="13">
        <f t="shared" ref="Q1349:Q1412" si="154">(K1349-K$1)/K$2</f>
        <v>-0.21627882019796993</v>
      </c>
      <c r="R1349" s="13">
        <f t="shared" ref="R1349:R1412" si="155">(E1349-E$1)/E$2</f>
        <v>6.8869201960288992E-2</v>
      </c>
      <c r="S1349" s="14">
        <f t="shared" ref="S1349:S1412" si="156">IF(F1349="released", 1, 0)</f>
        <v>0</v>
      </c>
    </row>
    <row r="1350" spans="1:19" x14ac:dyDescent="0.45">
      <c r="A1350" s="1">
        <v>2009</v>
      </c>
      <c r="B1350" s="1" t="s">
        <v>23</v>
      </c>
      <c r="C1350" s="1" t="s">
        <v>166</v>
      </c>
      <c r="D1350" s="1" t="s">
        <v>167</v>
      </c>
      <c r="E1350" s="2">
        <v>43893</v>
      </c>
      <c r="F1350" s="1" t="s">
        <v>45</v>
      </c>
      <c r="G1350" s="1"/>
      <c r="H1350" s="7">
        <f>IFERROR(VLOOKUP($C1350&amp;":"&amp;$D1350, Region!$D:$K, 2, FALSE), "")</f>
        <v>35.825055999999996</v>
      </c>
      <c r="I1350" s="7">
        <f>IFERROR(VLOOKUP($C1350&amp;":"&amp;$D1350, Region!$D:$K, 3, FALSE), "")</f>
        <v>128.741544</v>
      </c>
      <c r="J1350" s="7">
        <f>IFERROR(VLOOKUP($C1350&amp;":"&amp;$D1350, Region!$D:$K, 7, FALSE), "")</f>
        <v>1.34</v>
      </c>
      <c r="K1350" s="7">
        <f>IFERROR(VLOOKUP($C1350&amp;":"&amp;$D1350, Region!$D:$K, 8, FALSE), "")</f>
        <v>16.18</v>
      </c>
      <c r="L1350" s="1"/>
      <c r="M1350" s="13">
        <f t="shared" si="150"/>
        <v>1.7556916318202793</v>
      </c>
      <c r="N1350" s="13">
        <f t="shared" si="151"/>
        <v>-0.79256686550813282</v>
      </c>
      <c r="O1350" s="13">
        <f t="shared" si="152"/>
        <v>0.79278080518420568</v>
      </c>
      <c r="P1350" s="13">
        <f t="shared" si="153"/>
        <v>-0.15461831913541968</v>
      </c>
      <c r="Q1350" s="13">
        <f t="shared" si="154"/>
        <v>-0.21627882019796993</v>
      </c>
      <c r="R1350" s="13">
        <f t="shared" si="155"/>
        <v>6.8869201960288992E-2</v>
      </c>
      <c r="S1350" s="14">
        <f t="shared" si="156"/>
        <v>0</v>
      </c>
    </row>
    <row r="1351" spans="1:19" x14ac:dyDescent="0.45">
      <c r="A1351" s="1">
        <v>1997</v>
      </c>
      <c r="B1351" s="1" t="s">
        <v>23</v>
      </c>
      <c r="C1351" s="1" t="s">
        <v>166</v>
      </c>
      <c r="D1351" s="1" t="s">
        <v>167</v>
      </c>
      <c r="E1351" s="2">
        <v>43893</v>
      </c>
      <c r="F1351" s="1" t="s">
        <v>45</v>
      </c>
      <c r="G1351" s="1"/>
      <c r="H1351" s="7">
        <f>IFERROR(VLOOKUP($C1351&amp;":"&amp;$D1351, Region!$D:$K, 2, FALSE), "")</f>
        <v>35.825055999999996</v>
      </c>
      <c r="I1351" s="7">
        <f>IFERROR(VLOOKUP($C1351&amp;":"&amp;$D1351, Region!$D:$K, 3, FALSE), "")</f>
        <v>128.741544</v>
      </c>
      <c r="J1351" s="7">
        <f>IFERROR(VLOOKUP($C1351&amp;":"&amp;$D1351, Region!$D:$K, 7, FALSE), "")</f>
        <v>1.34</v>
      </c>
      <c r="K1351" s="7">
        <f>IFERROR(VLOOKUP($C1351&amp;":"&amp;$D1351, Region!$D:$K, 8, FALSE), "")</f>
        <v>16.18</v>
      </c>
      <c r="L1351" s="1"/>
      <c r="M1351" s="13">
        <f t="shared" si="150"/>
        <v>1.1367887097855036</v>
      </c>
      <c r="N1351" s="13">
        <f t="shared" si="151"/>
        <v>-0.79256686550813282</v>
      </c>
      <c r="O1351" s="13">
        <f t="shared" si="152"/>
        <v>0.79278080518420568</v>
      </c>
      <c r="P1351" s="13">
        <f t="shared" si="153"/>
        <v>-0.15461831913541968</v>
      </c>
      <c r="Q1351" s="13">
        <f t="shared" si="154"/>
        <v>-0.21627882019796993</v>
      </c>
      <c r="R1351" s="13">
        <f t="shared" si="155"/>
        <v>6.8869201960288992E-2</v>
      </c>
      <c r="S1351" s="14">
        <f t="shared" si="156"/>
        <v>0</v>
      </c>
    </row>
    <row r="1352" spans="1:19" x14ac:dyDescent="0.45">
      <c r="A1352" s="1">
        <v>1968</v>
      </c>
      <c r="B1352" s="1" t="s">
        <v>23</v>
      </c>
      <c r="C1352" s="1" t="s">
        <v>166</v>
      </c>
      <c r="D1352" s="1" t="s">
        <v>167</v>
      </c>
      <c r="E1352" s="2">
        <v>43893</v>
      </c>
      <c r="F1352" s="1" t="s">
        <v>45</v>
      </c>
      <c r="G1352" s="1"/>
      <c r="H1352" s="7">
        <f>IFERROR(VLOOKUP($C1352&amp;":"&amp;$D1352, Region!$D:$K, 2, FALSE), "")</f>
        <v>35.825055999999996</v>
      </c>
      <c r="I1352" s="7">
        <f>IFERROR(VLOOKUP($C1352&amp;":"&amp;$D1352, Region!$D:$K, 3, FALSE), "")</f>
        <v>128.741544</v>
      </c>
      <c r="J1352" s="7">
        <f>IFERROR(VLOOKUP($C1352&amp;":"&amp;$D1352, Region!$D:$K, 7, FALSE), "")</f>
        <v>1.34</v>
      </c>
      <c r="K1352" s="7">
        <f>IFERROR(VLOOKUP($C1352&amp;":"&amp;$D1352, Region!$D:$K, 8, FALSE), "")</f>
        <v>16.18</v>
      </c>
      <c r="L1352" s="1"/>
      <c r="M1352" s="13">
        <f t="shared" si="150"/>
        <v>-0.35889335179853737</v>
      </c>
      <c r="N1352" s="13">
        <f t="shared" si="151"/>
        <v>-0.79256686550813282</v>
      </c>
      <c r="O1352" s="13">
        <f t="shared" si="152"/>
        <v>0.79278080518420568</v>
      </c>
      <c r="P1352" s="13">
        <f t="shared" si="153"/>
        <v>-0.15461831913541968</v>
      </c>
      <c r="Q1352" s="13">
        <f t="shared" si="154"/>
        <v>-0.21627882019796993</v>
      </c>
      <c r="R1352" s="13">
        <f t="shared" si="155"/>
        <v>6.8869201960288992E-2</v>
      </c>
      <c r="S1352" s="14">
        <f t="shared" si="156"/>
        <v>0</v>
      </c>
    </row>
    <row r="1353" spans="1:19" x14ac:dyDescent="0.45">
      <c r="A1353" s="1">
        <v>1976</v>
      </c>
      <c r="B1353" s="1" t="s">
        <v>23</v>
      </c>
      <c r="C1353" s="1" t="s">
        <v>166</v>
      </c>
      <c r="D1353" s="1" t="s">
        <v>167</v>
      </c>
      <c r="E1353" s="2">
        <v>43893</v>
      </c>
      <c r="F1353" s="1" t="s">
        <v>45</v>
      </c>
      <c r="G1353" s="1"/>
      <c r="H1353" s="7">
        <f>IFERROR(VLOOKUP($C1353&amp;":"&amp;$D1353, Region!$D:$K, 2, FALSE), "")</f>
        <v>35.825055999999996</v>
      </c>
      <c r="I1353" s="7">
        <f>IFERROR(VLOOKUP($C1353&amp;":"&amp;$D1353, Region!$D:$K, 3, FALSE), "")</f>
        <v>128.741544</v>
      </c>
      <c r="J1353" s="7">
        <f>IFERROR(VLOOKUP($C1353&amp;":"&amp;$D1353, Region!$D:$K, 7, FALSE), "")</f>
        <v>1.34</v>
      </c>
      <c r="K1353" s="7">
        <f>IFERROR(VLOOKUP($C1353&amp;":"&amp;$D1353, Region!$D:$K, 8, FALSE), "")</f>
        <v>16.18</v>
      </c>
      <c r="L1353" s="1"/>
      <c r="M1353" s="13">
        <f t="shared" si="150"/>
        <v>5.3708596224646375E-2</v>
      </c>
      <c r="N1353" s="13">
        <f t="shared" si="151"/>
        <v>-0.79256686550813282</v>
      </c>
      <c r="O1353" s="13">
        <f t="shared" si="152"/>
        <v>0.79278080518420568</v>
      </c>
      <c r="P1353" s="13">
        <f t="shared" si="153"/>
        <v>-0.15461831913541968</v>
      </c>
      <c r="Q1353" s="13">
        <f t="shared" si="154"/>
        <v>-0.21627882019796993</v>
      </c>
      <c r="R1353" s="13">
        <f t="shared" si="155"/>
        <v>6.8869201960288992E-2</v>
      </c>
      <c r="S1353" s="14">
        <f t="shared" si="156"/>
        <v>0</v>
      </c>
    </row>
    <row r="1354" spans="1:19" x14ac:dyDescent="0.45">
      <c r="A1354" s="1">
        <v>1974</v>
      </c>
      <c r="B1354" s="1" t="s">
        <v>23</v>
      </c>
      <c r="C1354" s="1" t="s">
        <v>166</v>
      </c>
      <c r="D1354" s="1" t="s">
        <v>167</v>
      </c>
      <c r="E1354" s="2">
        <v>43893</v>
      </c>
      <c r="F1354" s="1" t="s">
        <v>45</v>
      </c>
      <c r="G1354" s="1"/>
      <c r="H1354" s="7">
        <f>IFERROR(VLOOKUP($C1354&amp;":"&amp;$D1354, Region!$D:$K, 2, FALSE), "")</f>
        <v>35.825055999999996</v>
      </c>
      <c r="I1354" s="7">
        <f>IFERROR(VLOOKUP($C1354&amp;":"&amp;$D1354, Region!$D:$K, 3, FALSE), "")</f>
        <v>128.741544</v>
      </c>
      <c r="J1354" s="7">
        <f>IFERROR(VLOOKUP($C1354&amp;":"&amp;$D1354, Region!$D:$K, 7, FALSE), "")</f>
        <v>1.34</v>
      </c>
      <c r="K1354" s="7">
        <f>IFERROR(VLOOKUP($C1354&amp;":"&amp;$D1354, Region!$D:$K, 8, FALSE), "")</f>
        <v>16.18</v>
      </c>
      <c r="L1354" s="1"/>
      <c r="M1354" s="13">
        <f t="shared" si="150"/>
        <v>-4.9441890781149557E-2</v>
      </c>
      <c r="N1354" s="13">
        <f t="shared" si="151"/>
        <v>-0.79256686550813282</v>
      </c>
      <c r="O1354" s="13">
        <f t="shared" si="152"/>
        <v>0.79278080518420568</v>
      </c>
      <c r="P1354" s="13">
        <f t="shared" si="153"/>
        <v>-0.15461831913541968</v>
      </c>
      <c r="Q1354" s="13">
        <f t="shared" si="154"/>
        <v>-0.21627882019796993</v>
      </c>
      <c r="R1354" s="13">
        <f t="shared" si="155"/>
        <v>6.8869201960288992E-2</v>
      </c>
      <c r="S1354" s="14">
        <f t="shared" si="156"/>
        <v>0</v>
      </c>
    </row>
    <row r="1355" spans="1:19" x14ac:dyDescent="0.45">
      <c r="A1355" s="1">
        <v>1981</v>
      </c>
      <c r="B1355" s="1" t="s">
        <v>23</v>
      </c>
      <c r="C1355" s="1" t="s">
        <v>166</v>
      </c>
      <c r="D1355" s="1" t="s">
        <v>167</v>
      </c>
      <c r="E1355" s="2">
        <v>43893</v>
      </c>
      <c r="F1355" s="1" t="s">
        <v>45</v>
      </c>
      <c r="G1355" s="1"/>
      <c r="H1355" s="7">
        <f>IFERROR(VLOOKUP($C1355&amp;":"&amp;$D1355, Region!$D:$K, 2, FALSE), "")</f>
        <v>35.825055999999996</v>
      </c>
      <c r="I1355" s="7">
        <f>IFERROR(VLOOKUP($C1355&amp;":"&amp;$D1355, Region!$D:$K, 3, FALSE), "")</f>
        <v>128.741544</v>
      </c>
      <c r="J1355" s="7">
        <f>IFERROR(VLOOKUP($C1355&amp;":"&amp;$D1355, Region!$D:$K, 7, FALSE), "")</f>
        <v>1.34</v>
      </c>
      <c r="K1355" s="7">
        <f>IFERROR(VLOOKUP($C1355&amp;":"&amp;$D1355, Region!$D:$K, 8, FALSE), "")</f>
        <v>16.18</v>
      </c>
      <c r="L1355" s="1"/>
      <c r="M1355" s="13">
        <f t="shared" si="150"/>
        <v>0.31158481373913621</v>
      </c>
      <c r="N1355" s="13">
        <f t="shared" si="151"/>
        <v>-0.79256686550813282</v>
      </c>
      <c r="O1355" s="13">
        <f t="shared" si="152"/>
        <v>0.79278080518420568</v>
      </c>
      <c r="P1355" s="13">
        <f t="shared" si="153"/>
        <v>-0.15461831913541968</v>
      </c>
      <c r="Q1355" s="13">
        <f t="shared" si="154"/>
        <v>-0.21627882019796993</v>
      </c>
      <c r="R1355" s="13">
        <f t="shared" si="155"/>
        <v>6.8869201960288992E-2</v>
      </c>
      <c r="S1355" s="14">
        <f t="shared" si="156"/>
        <v>0</v>
      </c>
    </row>
    <row r="1356" spans="1:19" x14ac:dyDescent="0.45">
      <c r="A1356" s="1">
        <v>1977</v>
      </c>
      <c r="B1356" s="1" t="s">
        <v>23</v>
      </c>
      <c r="C1356" s="1" t="s">
        <v>166</v>
      </c>
      <c r="D1356" s="1" t="s">
        <v>167</v>
      </c>
      <c r="E1356" s="2">
        <v>43893</v>
      </c>
      <c r="F1356" s="1" t="s">
        <v>45</v>
      </c>
      <c r="G1356" s="1"/>
      <c r="H1356" s="7">
        <f>IFERROR(VLOOKUP($C1356&amp;":"&amp;$D1356, Region!$D:$K, 2, FALSE), "")</f>
        <v>35.825055999999996</v>
      </c>
      <c r="I1356" s="7">
        <f>IFERROR(VLOOKUP($C1356&amp;":"&amp;$D1356, Region!$D:$K, 3, FALSE), "")</f>
        <v>128.741544</v>
      </c>
      <c r="J1356" s="7">
        <f>IFERROR(VLOOKUP($C1356&amp;":"&amp;$D1356, Region!$D:$K, 7, FALSE), "")</f>
        <v>1.34</v>
      </c>
      <c r="K1356" s="7">
        <f>IFERROR(VLOOKUP($C1356&amp;":"&amp;$D1356, Region!$D:$K, 8, FALSE), "")</f>
        <v>16.18</v>
      </c>
      <c r="L1356" s="1"/>
      <c r="M1356" s="13">
        <f t="shared" si="150"/>
        <v>0.10528383972754435</v>
      </c>
      <c r="N1356" s="13">
        <f t="shared" si="151"/>
        <v>-0.79256686550813282</v>
      </c>
      <c r="O1356" s="13">
        <f t="shared" si="152"/>
        <v>0.79278080518420568</v>
      </c>
      <c r="P1356" s="13">
        <f t="shared" si="153"/>
        <v>-0.15461831913541968</v>
      </c>
      <c r="Q1356" s="13">
        <f t="shared" si="154"/>
        <v>-0.21627882019796993</v>
      </c>
      <c r="R1356" s="13">
        <f t="shared" si="155"/>
        <v>6.8869201960288992E-2</v>
      </c>
      <c r="S1356" s="14">
        <f t="shared" si="156"/>
        <v>0</v>
      </c>
    </row>
    <row r="1357" spans="1:19" x14ac:dyDescent="0.45">
      <c r="A1357" s="1">
        <v>1969</v>
      </c>
      <c r="B1357" s="1" t="s">
        <v>23</v>
      </c>
      <c r="C1357" s="1" t="s">
        <v>166</v>
      </c>
      <c r="D1357" s="1" t="s">
        <v>167</v>
      </c>
      <c r="E1357" s="2">
        <v>43893</v>
      </c>
      <c r="F1357" s="1" t="s">
        <v>45</v>
      </c>
      <c r="G1357" s="1"/>
      <c r="H1357" s="7">
        <f>IFERROR(VLOOKUP($C1357&amp;":"&amp;$D1357, Region!$D:$K, 2, FALSE), "")</f>
        <v>35.825055999999996</v>
      </c>
      <c r="I1357" s="7">
        <f>IFERROR(VLOOKUP($C1357&amp;":"&amp;$D1357, Region!$D:$K, 3, FALSE), "")</f>
        <v>128.741544</v>
      </c>
      <c r="J1357" s="7">
        <f>IFERROR(VLOOKUP($C1357&amp;":"&amp;$D1357, Region!$D:$K, 7, FALSE), "")</f>
        <v>1.34</v>
      </c>
      <c r="K1357" s="7">
        <f>IFERROR(VLOOKUP($C1357&amp;":"&amp;$D1357, Region!$D:$K, 8, FALSE), "")</f>
        <v>16.18</v>
      </c>
      <c r="L1357" s="1"/>
      <c r="M1357" s="13">
        <f t="shared" si="150"/>
        <v>-0.30731810829563938</v>
      </c>
      <c r="N1357" s="13">
        <f t="shared" si="151"/>
        <v>-0.79256686550813282</v>
      </c>
      <c r="O1357" s="13">
        <f t="shared" si="152"/>
        <v>0.79278080518420568</v>
      </c>
      <c r="P1357" s="13">
        <f t="shared" si="153"/>
        <v>-0.15461831913541968</v>
      </c>
      <c r="Q1357" s="13">
        <f t="shared" si="154"/>
        <v>-0.21627882019796993</v>
      </c>
      <c r="R1357" s="13">
        <f t="shared" si="155"/>
        <v>6.8869201960288992E-2</v>
      </c>
      <c r="S1357" s="14">
        <f t="shared" si="156"/>
        <v>0</v>
      </c>
    </row>
    <row r="1358" spans="1:19" x14ac:dyDescent="0.45">
      <c r="A1358" s="1">
        <v>1992</v>
      </c>
      <c r="B1358" s="1" t="s">
        <v>23</v>
      </c>
      <c r="C1358" s="1" t="s">
        <v>166</v>
      </c>
      <c r="D1358" s="1" t="s">
        <v>167</v>
      </c>
      <c r="E1358" s="2">
        <v>43893</v>
      </c>
      <c r="F1358" s="1" t="s">
        <v>45</v>
      </c>
      <c r="G1358" s="1"/>
      <c r="H1358" s="7">
        <f>IFERROR(VLOOKUP($C1358&amp;":"&amp;$D1358, Region!$D:$K, 2, FALSE), "")</f>
        <v>35.825055999999996</v>
      </c>
      <c r="I1358" s="7">
        <f>IFERROR(VLOOKUP($C1358&amp;":"&amp;$D1358, Region!$D:$K, 3, FALSE), "")</f>
        <v>128.741544</v>
      </c>
      <c r="J1358" s="7">
        <f>IFERROR(VLOOKUP($C1358&amp;":"&amp;$D1358, Region!$D:$K, 7, FALSE), "")</f>
        <v>1.34</v>
      </c>
      <c r="K1358" s="7">
        <f>IFERROR(VLOOKUP($C1358&amp;":"&amp;$D1358, Region!$D:$K, 8, FALSE), "")</f>
        <v>16.18</v>
      </c>
      <c r="L1358" s="1"/>
      <c r="M1358" s="13">
        <f t="shared" si="150"/>
        <v>0.87891249227101387</v>
      </c>
      <c r="N1358" s="13">
        <f t="shared" si="151"/>
        <v>-0.79256686550813282</v>
      </c>
      <c r="O1358" s="13">
        <f t="shared" si="152"/>
        <v>0.79278080518420568</v>
      </c>
      <c r="P1358" s="13">
        <f t="shared" si="153"/>
        <v>-0.15461831913541968</v>
      </c>
      <c r="Q1358" s="13">
        <f t="shared" si="154"/>
        <v>-0.21627882019796993</v>
      </c>
      <c r="R1358" s="13">
        <f t="shared" si="155"/>
        <v>6.8869201960288992E-2</v>
      </c>
      <c r="S1358" s="14">
        <f t="shared" si="156"/>
        <v>0</v>
      </c>
    </row>
    <row r="1359" spans="1:19" x14ac:dyDescent="0.45">
      <c r="A1359" s="1">
        <v>1994</v>
      </c>
      <c r="B1359" s="1" t="s">
        <v>23</v>
      </c>
      <c r="C1359" s="1" t="s">
        <v>166</v>
      </c>
      <c r="D1359" s="1" t="s">
        <v>167</v>
      </c>
      <c r="E1359" s="2">
        <v>43893</v>
      </c>
      <c r="F1359" s="1" t="s">
        <v>45</v>
      </c>
      <c r="G1359" s="1"/>
      <c r="H1359" s="7">
        <f>IFERROR(VLOOKUP($C1359&amp;":"&amp;$D1359, Region!$D:$K, 2, FALSE), "")</f>
        <v>35.825055999999996</v>
      </c>
      <c r="I1359" s="7">
        <f>IFERROR(VLOOKUP($C1359&amp;":"&amp;$D1359, Region!$D:$K, 3, FALSE), "")</f>
        <v>128.741544</v>
      </c>
      <c r="J1359" s="7">
        <f>IFERROR(VLOOKUP($C1359&amp;":"&amp;$D1359, Region!$D:$K, 7, FALSE), "")</f>
        <v>1.34</v>
      </c>
      <c r="K1359" s="7">
        <f>IFERROR(VLOOKUP($C1359&amp;":"&amp;$D1359, Region!$D:$K, 8, FALSE), "")</f>
        <v>16.18</v>
      </c>
      <c r="L1359" s="1"/>
      <c r="M1359" s="13">
        <f t="shared" si="150"/>
        <v>0.98206297927680974</v>
      </c>
      <c r="N1359" s="13">
        <f t="shared" si="151"/>
        <v>-0.79256686550813282</v>
      </c>
      <c r="O1359" s="13">
        <f t="shared" si="152"/>
        <v>0.79278080518420568</v>
      </c>
      <c r="P1359" s="13">
        <f t="shared" si="153"/>
        <v>-0.15461831913541968</v>
      </c>
      <c r="Q1359" s="13">
        <f t="shared" si="154"/>
        <v>-0.21627882019796993</v>
      </c>
      <c r="R1359" s="13">
        <f t="shared" si="155"/>
        <v>6.8869201960288992E-2</v>
      </c>
      <c r="S1359" s="14">
        <f t="shared" si="156"/>
        <v>0</v>
      </c>
    </row>
    <row r="1360" spans="1:19" x14ac:dyDescent="0.45">
      <c r="A1360" s="1">
        <v>1996</v>
      </c>
      <c r="B1360" s="1" t="s">
        <v>23</v>
      </c>
      <c r="C1360" s="1" t="s">
        <v>166</v>
      </c>
      <c r="D1360" s="1" t="s">
        <v>167</v>
      </c>
      <c r="E1360" s="2">
        <v>43893</v>
      </c>
      <c r="F1360" s="1" t="s">
        <v>45</v>
      </c>
      <c r="G1360" s="1"/>
      <c r="H1360" s="7">
        <f>IFERROR(VLOOKUP($C1360&amp;":"&amp;$D1360, Region!$D:$K, 2, FALSE), "")</f>
        <v>35.825055999999996</v>
      </c>
      <c r="I1360" s="7">
        <f>IFERROR(VLOOKUP($C1360&amp;":"&amp;$D1360, Region!$D:$K, 3, FALSE), "")</f>
        <v>128.741544</v>
      </c>
      <c r="J1360" s="7">
        <f>IFERROR(VLOOKUP($C1360&amp;":"&amp;$D1360, Region!$D:$K, 7, FALSE), "")</f>
        <v>1.34</v>
      </c>
      <c r="K1360" s="7">
        <f>IFERROR(VLOOKUP($C1360&amp;":"&amp;$D1360, Region!$D:$K, 8, FALSE), "")</f>
        <v>16.18</v>
      </c>
      <c r="L1360" s="1"/>
      <c r="M1360" s="13">
        <f t="shared" si="150"/>
        <v>1.0852134662826058</v>
      </c>
      <c r="N1360" s="13">
        <f t="shared" si="151"/>
        <v>-0.79256686550813282</v>
      </c>
      <c r="O1360" s="13">
        <f t="shared" si="152"/>
        <v>0.79278080518420568</v>
      </c>
      <c r="P1360" s="13">
        <f t="shared" si="153"/>
        <v>-0.15461831913541968</v>
      </c>
      <c r="Q1360" s="13">
        <f t="shared" si="154"/>
        <v>-0.21627882019796993</v>
      </c>
      <c r="R1360" s="13">
        <f t="shared" si="155"/>
        <v>6.8869201960288992E-2</v>
      </c>
      <c r="S1360" s="14">
        <f t="shared" si="156"/>
        <v>0</v>
      </c>
    </row>
    <row r="1361" spans="1:19" x14ac:dyDescent="0.45">
      <c r="A1361" s="1">
        <v>1995</v>
      </c>
      <c r="B1361" s="1" t="s">
        <v>23</v>
      </c>
      <c r="C1361" s="1" t="s">
        <v>166</v>
      </c>
      <c r="D1361" s="1" t="s">
        <v>167</v>
      </c>
      <c r="E1361" s="2">
        <v>43893</v>
      </c>
      <c r="F1361" s="1" t="s">
        <v>45</v>
      </c>
      <c r="G1361" s="1"/>
      <c r="H1361" s="7">
        <f>IFERROR(VLOOKUP($C1361&amp;":"&amp;$D1361, Region!$D:$K, 2, FALSE), "")</f>
        <v>35.825055999999996</v>
      </c>
      <c r="I1361" s="7">
        <f>IFERROR(VLOOKUP($C1361&amp;":"&amp;$D1361, Region!$D:$K, 3, FALSE), "")</f>
        <v>128.741544</v>
      </c>
      <c r="J1361" s="7">
        <f>IFERROR(VLOOKUP($C1361&amp;":"&amp;$D1361, Region!$D:$K, 7, FALSE), "")</f>
        <v>1.34</v>
      </c>
      <c r="K1361" s="7">
        <f>IFERROR(VLOOKUP($C1361&amp;":"&amp;$D1361, Region!$D:$K, 8, FALSE), "")</f>
        <v>16.18</v>
      </c>
      <c r="L1361" s="1"/>
      <c r="M1361" s="13">
        <f t="shared" si="150"/>
        <v>1.0336382227797078</v>
      </c>
      <c r="N1361" s="13">
        <f t="shared" si="151"/>
        <v>-0.79256686550813282</v>
      </c>
      <c r="O1361" s="13">
        <f t="shared" si="152"/>
        <v>0.79278080518420568</v>
      </c>
      <c r="P1361" s="13">
        <f t="shared" si="153"/>
        <v>-0.15461831913541968</v>
      </c>
      <c r="Q1361" s="13">
        <f t="shared" si="154"/>
        <v>-0.21627882019796993</v>
      </c>
      <c r="R1361" s="13">
        <f t="shared" si="155"/>
        <v>6.8869201960288992E-2</v>
      </c>
      <c r="S1361" s="14">
        <f t="shared" si="156"/>
        <v>0</v>
      </c>
    </row>
    <row r="1362" spans="1:19" x14ac:dyDescent="0.45">
      <c r="A1362" s="1">
        <v>1994</v>
      </c>
      <c r="B1362" s="1" t="s">
        <v>23</v>
      </c>
      <c r="C1362" s="1" t="s">
        <v>166</v>
      </c>
      <c r="D1362" s="1" t="s">
        <v>167</v>
      </c>
      <c r="E1362" s="2">
        <v>43893</v>
      </c>
      <c r="F1362" s="1" t="s">
        <v>45</v>
      </c>
      <c r="G1362" s="1"/>
      <c r="H1362" s="7">
        <f>IFERROR(VLOOKUP($C1362&amp;":"&amp;$D1362, Region!$D:$K, 2, FALSE), "")</f>
        <v>35.825055999999996</v>
      </c>
      <c r="I1362" s="7">
        <f>IFERROR(VLOOKUP($C1362&amp;":"&amp;$D1362, Region!$D:$K, 3, FALSE), "")</f>
        <v>128.741544</v>
      </c>
      <c r="J1362" s="7">
        <f>IFERROR(VLOOKUP($C1362&amp;":"&amp;$D1362, Region!$D:$K, 7, FALSE), "")</f>
        <v>1.34</v>
      </c>
      <c r="K1362" s="7">
        <f>IFERROR(VLOOKUP($C1362&amp;":"&amp;$D1362, Region!$D:$K, 8, FALSE), "")</f>
        <v>16.18</v>
      </c>
      <c r="L1362" s="1"/>
      <c r="M1362" s="13">
        <f t="shared" si="150"/>
        <v>0.98206297927680974</v>
      </c>
      <c r="N1362" s="13">
        <f t="shared" si="151"/>
        <v>-0.79256686550813282</v>
      </c>
      <c r="O1362" s="13">
        <f t="shared" si="152"/>
        <v>0.79278080518420568</v>
      </c>
      <c r="P1362" s="13">
        <f t="shared" si="153"/>
        <v>-0.15461831913541968</v>
      </c>
      <c r="Q1362" s="13">
        <f t="shared" si="154"/>
        <v>-0.21627882019796993</v>
      </c>
      <c r="R1362" s="13">
        <f t="shared" si="155"/>
        <v>6.8869201960288992E-2</v>
      </c>
      <c r="S1362" s="14">
        <f t="shared" si="156"/>
        <v>0</v>
      </c>
    </row>
    <row r="1363" spans="1:19" x14ac:dyDescent="0.45">
      <c r="A1363" s="1">
        <v>1996</v>
      </c>
      <c r="B1363" s="1" t="s">
        <v>23</v>
      </c>
      <c r="C1363" s="1" t="s">
        <v>166</v>
      </c>
      <c r="D1363" s="1" t="s">
        <v>167</v>
      </c>
      <c r="E1363" s="2">
        <v>43893</v>
      </c>
      <c r="F1363" s="1" t="s">
        <v>45</v>
      </c>
      <c r="G1363" s="1"/>
      <c r="H1363" s="7">
        <f>IFERROR(VLOOKUP($C1363&amp;":"&amp;$D1363, Region!$D:$K, 2, FALSE), "")</f>
        <v>35.825055999999996</v>
      </c>
      <c r="I1363" s="7">
        <f>IFERROR(VLOOKUP($C1363&amp;":"&amp;$D1363, Region!$D:$K, 3, FALSE), "")</f>
        <v>128.741544</v>
      </c>
      <c r="J1363" s="7">
        <f>IFERROR(VLOOKUP($C1363&amp;":"&amp;$D1363, Region!$D:$K, 7, FALSE), "")</f>
        <v>1.34</v>
      </c>
      <c r="K1363" s="7">
        <f>IFERROR(VLOOKUP($C1363&amp;":"&amp;$D1363, Region!$D:$K, 8, FALSE), "")</f>
        <v>16.18</v>
      </c>
      <c r="L1363" s="1"/>
      <c r="M1363" s="13">
        <f t="shared" si="150"/>
        <v>1.0852134662826058</v>
      </c>
      <c r="N1363" s="13">
        <f t="shared" si="151"/>
        <v>-0.79256686550813282</v>
      </c>
      <c r="O1363" s="13">
        <f t="shared" si="152"/>
        <v>0.79278080518420568</v>
      </c>
      <c r="P1363" s="13">
        <f t="shared" si="153"/>
        <v>-0.15461831913541968</v>
      </c>
      <c r="Q1363" s="13">
        <f t="shared" si="154"/>
        <v>-0.21627882019796993</v>
      </c>
      <c r="R1363" s="13">
        <f t="shared" si="155"/>
        <v>6.8869201960288992E-2</v>
      </c>
      <c r="S1363" s="14">
        <f t="shared" si="156"/>
        <v>0</v>
      </c>
    </row>
    <row r="1364" spans="1:19" x14ac:dyDescent="0.45">
      <c r="A1364" s="1">
        <v>1952</v>
      </c>
      <c r="B1364" s="1" t="s">
        <v>23</v>
      </c>
      <c r="C1364" s="1" t="s">
        <v>166</v>
      </c>
      <c r="D1364" s="1" t="s">
        <v>167</v>
      </c>
      <c r="E1364" s="2">
        <v>43893</v>
      </c>
      <c r="F1364" s="1" t="s">
        <v>45</v>
      </c>
      <c r="G1364" s="1"/>
      <c r="H1364" s="7">
        <f>IFERROR(VLOOKUP($C1364&amp;":"&amp;$D1364, Region!$D:$K, 2, FALSE), "")</f>
        <v>35.825055999999996</v>
      </c>
      <c r="I1364" s="7">
        <f>IFERROR(VLOOKUP($C1364&amp;":"&amp;$D1364, Region!$D:$K, 3, FALSE), "")</f>
        <v>128.741544</v>
      </c>
      <c r="J1364" s="7">
        <f>IFERROR(VLOOKUP($C1364&amp;":"&amp;$D1364, Region!$D:$K, 7, FALSE), "")</f>
        <v>1.34</v>
      </c>
      <c r="K1364" s="7">
        <f>IFERROR(VLOOKUP($C1364&amp;":"&amp;$D1364, Region!$D:$K, 8, FALSE), "")</f>
        <v>16.18</v>
      </c>
      <c r="L1364" s="1"/>
      <c r="M1364" s="13">
        <f t="shared" si="150"/>
        <v>-1.1840972478449048</v>
      </c>
      <c r="N1364" s="13">
        <f t="shared" si="151"/>
        <v>-0.79256686550813282</v>
      </c>
      <c r="O1364" s="13">
        <f t="shared" si="152"/>
        <v>0.79278080518420568</v>
      </c>
      <c r="P1364" s="13">
        <f t="shared" si="153"/>
        <v>-0.15461831913541968</v>
      </c>
      <c r="Q1364" s="13">
        <f t="shared" si="154"/>
        <v>-0.21627882019796993</v>
      </c>
      <c r="R1364" s="13">
        <f t="shared" si="155"/>
        <v>6.8869201960288992E-2</v>
      </c>
      <c r="S1364" s="14">
        <f t="shared" si="156"/>
        <v>0</v>
      </c>
    </row>
    <row r="1365" spans="1:19" x14ac:dyDescent="0.45">
      <c r="A1365" s="1">
        <v>1961</v>
      </c>
      <c r="B1365" s="1" t="s">
        <v>23</v>
      </c>
      <c r="C1365" s="1" t="s">
        <v>166</v>
      </c>
      <c r="D1365" s="1" t="s">
        <v>167</v>
      </c>
      <c r="E1365" s="2">
        <v>43893</v>
      </c>
      <c r="F1365" s="1" t="s">
        <v>45</v>
      </c>
      <c r="G1365" s="1"/>
      <c r="H1365" s="7">
        <f>IFERROR(VLOOKUP($C1365&amp;":"&amp;$D1365, Region!$D:$K, 2, FALSE), "")</f>
        <v>35.825055999999996</v>
      </c>
      <c r="I1365" s="7">
        <f>IFERROR(VLOOKUP($C1365&amp;":"&amp;$D1365, Region!$D:$K, 3, FALSE), "")</f>
        <v>128.741544</v>
      </c>
      <c r="J1365" s="7">
        <f>IFERROR(VLOOKUP($C1365&amp;":"&amp;$D1365, Region!$D:$K, 7, FALSE), "")</f>
        <v>1.34</v>
      </c>
      <c r="K1365" s="7">
        <f>IFERROR(VLOOKUP($C1365&amp;":"&amp;$D1365, Region!$D:$K, 8, FALSE), "")</f>
        <v>16.18</v>
      </c>
      <c r="L1365" s="1"/>
      <c r="M1365" s="13">
        <f t="shared" si="150"/>
        <v>-0.71992005631882316</v>
      </c>
      <c r="N1365" s="13">
        <f t="shared" si="151"/>
        <v>-0.79256686550813282</v>
      </c>
      <c r="O1365" s="13">
        <f t="shared" si="152"/>
        <v>0.79278080518420568</v>
      </c>
      <c r="P1365" s="13">
        <f t="shared" si="153"/>
        <v>-0.15461831913541968</v>
      </c>
      <c r="Q1365" s="13">
        <f t="shared" si="154"/>
        <v>-0.21627882019796993</v>
      </c>
      <c r="R1365" s="13">
        <f t="shared" si="155"/>
        <v>6.8869201960288992E-2</v>
      </c>
      <c r="S1365" s="14">
        <f t="shared" si="156"/>
        <v>0</v>
      </c>
    </row>
    <row r="1366" spans="1:19" x14ac:dyDescent="0.45">
      <c r="A1366" s="1">
        <v>1996</v>
      </c>
      <c r="B1366" s="1" t="s">
        <v>23</v>
      </c>
      <c r="C1366" s="1" t="s">
        <v>166</v>
      </c>
      <c r="D1366" s="1" t="s">
        <v>167</v>
      </c>
      <c r="E1366" s="2">
        <v>43893</v>
      </c>
      <c r="F1366" s="1" t="s">
        <v>45</v>
      </c>
      <c r="G1366" s="1"/>
      <c r="H1366" s="7">
        <f>IFERROR(VLOOKUP($C1366&amp;":"&amp;$D1366, Region!$D:$K, 2, FALSE), "")</f>
        <v>35.825055999999996</v>
      </c>
      <c r="I1366" s="7">
        <f>IFERROR(VLOOKUP($C1366&amp;":"&amp;$D1366, Region!$D:$K, 3, FALSE), "")</f>
        <v>128.741544</v>
      </c>
      <c r="J1366" s="7">
        <f>IFERROR(VLOOKUP($C1366&amp;":"&amp;$D1366, Region!$D:$K, 7, FALSE), "")</f>
        <v>1.34</v>
      </c>
      <c r="K1366" s="7">
        <f>IFERROR(VLOOKUP($C1366&amp;":"&amp;$D1366, Region!$D:$K, 8, FALSE), "")</f>
        <v>16.18</v>
      </c>
      <c r="L1366" s="1"/>
      <c r="M1366" s="13">
        <f t="shared" si="150"/>
        <v>1.0852134662826058</v>
      </c>
      <c r="N1366" s="13">
        <f t="shared" si="151"/>
        <v>-0.79256686550813282</v>
      </c>
      <c r="O1366" s="13">
        <f t="shared" si="152"/>
        <v>0.79278080518420568</v>
      </c>
      <c r="P1366" s="13">
        <f t="shared" si="153"/>
        <v>-0.15461831913541968</v>
      </c>
      <c r="Q1366" s="13">
        <f t="shared" si="154"/>
        <v>-0.21627882019796993</v>
      </c>
      <c r="R1366" s="13">
        <f t="shared" si="155"/>
        <v>6.8869201960288992E-2</v>
      </c>
      <c r="S1366" s="14">
        <f t="shared" si="156"/>
        <v>0</v>
      </c>
    </row>
    <row r="1367" spans="1:19" x14ac:dyDescent="0.45">
      <c r="A1367" s="1">
        <v>2000</v>
      </c>
      <c r="B1367" s="1" t="s">
        <v>23</v>
      </c>
      <c r="C1367" s="1" t="s">
        <v>166</v>
      </c>
      <c r="D1367" s="1" t="s">
        <v>167</v>
      </c>
      <c r="E1367" s="2">
        <v>43893</v>
      </c>
      <c r="F1367" s="1" t="s">
        <v>45</v>
      </c>
      <c r="G1367" s="1"/>
      <c r="H1367" s="7">
        <f>IFERROR(VLOOKUP($C1367&amp;":"&amp;$D1367, Region!$D:$K, 2, FALSE), "")</f>
        <v>35.825055999999996</v>
      </c>
      <c r="I1367" s="7">
        <f>IFERROR(VLOOKUP($C1367&amp;":"&amp;$D1367, Region!$D:$K, 3, FALSE), "")</f>
        <v>128.741544</v>
      </c>
      <c r="J1367" s="7">
        <f>IFERROR(VLOOKUP($C1367&amp;":"&amp;$D1367, Region!$D:$K, 7, FALSE), "")</f>
        <v>1.34</v>
      </c>
      <c r="K1367" s="7">
        <f>IFERROR(VLOOKUP($C1367&amp;":"&amp;$D1367, Region!$D:$K, 8, FALSE), "")</f>
        <v>16.18</v>
      </c>
      <c r="L1367" s="1"/>
      <c r="M1367" s="13">
        <f t="shared" si="150"/>
        <v>1.2915144402941976</v>
      </c>
      <c r="N1367" s="13">
        <f t="shared" si="151"/>
        <v>-0.79256686550813282</v>
      </c>
      <c r="O1367" s="13">
        <f t="shared" si="152"/>
        <v>0.79278080518420568</v>
      </c>
      <c r="P1367" s="13">
        <f t="shared" si="153"/>
        <v>-0.15461831913541968</v>
      </c>
      <c r="Q1367" s="13">
        <f t="shared" si="154"/>
        <v>-0.21627882019796993</v>
      </c>
      <c r="R1367" s="13">
        <f t="shared" si="155"/>
        <v>6.8869201960288992E-2</v>
      </c>
      <c r="S1367" s="14">
        <f t="shared" si="156"/>
        <v>0</v>
      </c>
    </row>
    <row r="1368" spans="1:19" x14ac:dyDescent="0.45">
      <c r="A1368" s="1">
        <v>1996</v>
      </c>
      <c r="B1368" s="1" t="s">
        <v>23</v>
      </c>
      <c r="C1368" s="1" t="s">
        <v>166</v>
      </c>
      <c r="D1368" s="1" t="s">
        <v>167</v>
      </c>
      <c r="E1368" s="2">
        <v>43893</v>
      </c>
      <c r="F1368" s="1" t="s">
        <v>45</v>
      </c>
      <c r="G1368" s="1"/>
      <c r="H1368" s="7">
        <f>IFERROR(VLOOKUP($C1368&amp;":"&amp;$D1368, Region!$D:$K, 2, FALSE), "")</f>
        <v>35.825055999999996</v>
      </c>
      <c r="I1368" s="7">
        <f>IFERROR(VLOOKUP($C1368&amp;":"&amp;$D1368, Region!$D:$K, 3, FALSE), "")</f>
        <v>128.741544</v>
      </c>
      <c r="J1368" s="7">
        <f>IFERROR(VLOOKUP($C1368&amp;":"&amp;$D1368, Region!$D:$K, 7, FALSE), "")</f>
        <v>1.34</v>
      </c>
      <c r="K1368" s="7">
        <f>IFERROR(VLOOKUP($C1368&amp;":"&amp;$D1368, Region!$D:$K, 8, FALSE), "")</f>
        <v>16.18</v>
      </c>
      <c r="L1368" s="1"/>
      <c r="M1368" s="13">
        <f t="shared" si="150"/>
        <v>1.0852134662826058</v>
      </c>
      <c r="N1368" s="13">
        <f t="shared" si="151"/>
        <v>-0.79256686550813282</v>
      </c>
      <c r="O1368" s="13">
        <f t="shared" si="152"/>
        <v>0.79278080518420568</v>
      </c>
      <c r="P1368" s="13">
        <f t="shared" si="153"/>
        <v>-0.15461831913541968</v>
      </c>
      <c r="Q1368" s="13">
        <f t="shared" si="154"/>
        <v>-0.21627882019796993</v>
      </c>
      <c r="R1368" s="13">
        <f t="shared" si="155"/>
        <v>6.8869201960288992E-2</v>
      </c>
      <c r="S1368" s="14">
        <f t="shared" si="156"/>
        <v>0</v>
      </c>
    </row>
    <row r="1369" spans="1:19" x14ac:dyDescent="0.45">
      <c r="A1369" s="1">
        <v>1972</v>
      </c>
      <c r="B1369" s="1" t="s">
        <v>23</v>
      </c>
      <c r="C1369" s="1" t="s">
        <v>166</v>
      </c>
      <c r="D1369" s="1" t="s">
        <v>167</v>
      </c>
      <c r="E1369" s="2">
        <v>43893</v>
      </c>
      <c r="F1369" s="1" t="s">
        <v>45</v>
      </c>
      <c r="G1369" s="1"/>
      <c r="H1369" s="7">
        <f>IFERROR(VLOOKUP($C1369&amp;":"&amp;$D1369, Region!$D:$K, 2, FALSE), "")</f>
        <v>35.825055999999996</v>
      </c>
      <c r="I1369" s="7">
        <f>IFERROR(VLOOKUP($C1369&amp;":"&amp;$D1369, Region!$D:$K, 3, FALSE), "")</f>
        <v>128.741544</v>
      </c>
      <c r="J1369" s="7">
        <f>IFERROR(VLOOKUP($C1369&amp;":"&amp;$D1369, Region!$D:$K, 7, FALSE), "")</f>
        <v>1.34</v>
      </c>
      <c r="K1369" s="7">
        <f>IFERROR(VLOOKUP($C1369&amp;":"&amp;$D1369, Region!$D:$K, 8, FALSE), "")</f>
        <v>16.18</v>
      </c>
      <c r="L1369" s="1"/>
      <c r="M1369" s="13">
        <f t="shared" si="150"/>
        <v>-0.15259237778694548</v>
      </c>
      <c r="N1369" s="13">
        <f t="shared" si="151"/>
        <v>-0.79256686550813282</v>
      </c>
      <c r="O1369" s="13">
        <f t="shared" si="152"/>
        <v>0.79278080518420568</v>
      </c>
      <c r="P1369" s="13">
        <f t="shared" si="153"/>
        <v>-0.15461831913541968</v>
      </c>
      <c r="Q1369" s="13">
        <f t="shared" si="154"/>
        <v>-0.21627882019796993</v>
      </c>
      <c r="R1369" s="13">
        <f t="shared" si="155"/>
        <v>6.8869201960288992E-2</v>
      </c>
      <c r="S1369" s="14">
        <f t="shared" si="156"/>
        <v>0</v>
      </c>
    </row>
    <row r="1370" spans="1:19" x14ac:dyDescent="0.45">
      <c r="A1370" s="1">
        <v>1965</v>
      </c>
      <c r="B1370" s="1" t="s">
        <v>23</v>
      </c>
      <c r="C1370" s="1" t="s">
        <v>166</v>
      </c>
      <c r="D1370" s="1" t="s">
        <v>167</v>
      </c>
      <c r="E1370" s="2">
        <v>43893</v>
      </c>
      <c r="F1370" s="1" t="s">
        <v>45</v>
      </c>
      <c r="G1370" s="1"/>
      <c r="H1370" s="7">
        <f>IFERROR(VLOOKUP($C1370&amp;":"&amp;$D1370, Region!$D:$K, 2, FALSE), "")</f>
        <v>35.825055999999996</v>
      </c>
      <c r="I1370" s="7">
        <f>IFERROR(VLOOKUP($C1370&amp;":"&amp;$D1370, Region!$D:$K, 3, FALSE), "")</f>
        <v>128.741544</v>
      </c>
      <c r="J1370" s="7">
        <f>IFERROR(VLOOKUP($C1370&amp;":"&amp;$D1370, Region!$D:$K, 7, FALSE), "")</f>
        <v>1.34</v>
      </c>
      <c r="K1370" s="7">
        <f>IFERROR(VLOOKUP($C1370&amp;":"&amp;$D1370, Region!$D:$K, 8, FALSE), "")</f>
        <v>16.18</v>
      </c>
      <c r="L1370" s="1"/>
      <c r="M1370" s="13">
        <f t="shared" si="150"/>
        <v>-0.5136190823072313</v>
      </c>
      <c r="N1370" s="13">
        <f t="shared" si="151"/>
        <v>-0.79256686550813282</v>
      </c>
      <c r="O1370" s="13">
        <f t="shared" si="152"/>
        <v>0.79278080518420568</v>
      </c>
      <c r="P1370" s="13">
        <f t="shared" si="153"/>
        <v>-0.15461831913541968</v>
      </c>
      <c r="Q1370" s="13">
        <f t="shared" si="154"/>
        <v>-0.21627882019796993</v>
      </c>
      <c r="R1370" s="13">
        <f t="shared" si="155"/>
        <v>6.8869201960288992E-2</v>
      </c>
      <c r="S1370" s="14">
        <f t="shared" si="156"/>
        <v>0</v>
      </c>
    </row>
    <row r="1371" spans="1:19" x14ac:dyDescent="0.45">
      <c r="A1371" s="1">
        <v>1940</v>
      </c>
      <c r="B1371" s="1" t="s">
        <v>23</v>
      </c>
      <c r="C1371" s="1" t="s">
        <v>166</v>
      </c>
      <c r="D1371" s="1" t="s">
        <v>167</v>
      </c>
      <c r="E1371" s="2">
        <v>43893</v>
      </c>
      <c r="F1371" s="1" t="s">
        <v>45</v>
      </c>
      <c r="G1371" s="1"/>
      <c r="H1371" s="7">
        <f>IFERROR(VLOOKUP($C1371&amp;":"&amp;$D1371, Region!$D:$K, 2, FALSE), "")</f>
        <v>35.825055999999996</v>
      </c>
      <c r="I1371" s="7">
        <f>IFERROR(VLOOKUP($C1371&amp;":"&amp;$D1371, Region!$D:$K, 3, FALSE), "")</f>
        <v>128.741544</v>
      </c>
      <c r="J1371" s="7">
        <f>IFERROR(VLOOKUP($C1371&amp;":"&amp;$D1371, Region!$D:$K, 7, FALSE), "")</f>
        <v>1.34</v>
      </c>
      <c r="K1371" s="7">
        <f>IFERROR(VLOOKUP($C1371&amp;":"&amp;$D1371, Region!$D:$K, 8, FALSE), "")</f>
        <v>16.18</v>
      </c>
      <c r="L1371" s="1"/>
      <c r="M1371" s="13">
        <f t="shared" si="150"/>
        <v>-1.8030001698796805</v>
      </c>
      <c r="N1371" s="13">
        <f t="shared" si="151"/>
        <v>-0.79256686550813282</v>
      </c>
      <c r="O1371" s="13">
        <f t="shared" si="152"/>
        <v>0.79278080518420568</v>
      </c>
      <c r="P1371" s="13">
        <f t="shared" si="153"/>
        <v>-0.15461831913541968</v>
      </c>
      <c r="Q1371" s="13">
        <f t="shared" si="154"/>
        <v>-0.21627882019796993</v>
      </c>
      <c r="R1371" s="13">
        <f t="shared" si="155"/>
        <v>6.8869201960288992E-2</v>
      </c>
      <c r="S1371" s="14">
        <f t="shared" si="156"/>
        <v>0</v>
      </c>
    </row>
    <row r="1372" spans="1:19" x14ac:dyDescent="0.45">
      <c r="A1372" s="1">
        <v>1963</v>
      </c>
      <c r="B1372" s="1" t="s">
        <v>23</v>
      </c>
      <c r="C1372" s="1" t="s">
        <v>166</v>
      </c>
      <c r="D1372" s="1" t="s">
        <v>167</v>
      </c>
      <c r="E1372" s="2">
        <v>43893</v>
      </c>
      <c r="F1372" s="1" t="s">
        <v>45</v>
      </c>
      <c r="G1372" s="1"/>
      <c r="H1372" s="7">
        <f>IFERROR(VLOOKUP($C1372&amp;":"&amp;$D1372, Region!$D:$K, 2, FALSE), "")</f>
        <v>35.825055999999996</v>
      </c>
      <c r="I1372" s="7">
        <f>IFERROR(VLOOKUP($C1372&amp;":"&amp;$D1372, Region!$D:$K, 3, FALSE), "")</f>
        <v>128.741544</v>
      </c>
      <c r="J1372" s="7">
        <f>IFERROR(VLOOKUP($C1372&amp;":"&amp;$D1372, Region!$D:$K, 7, FALSE), "")</f>
        <v>1.34</v>
      </c>
      <c r="K1372" s="7">
        <f>IFERROR(VLOOKUP($C1372&amp;":"&amp;$D1372, Region!$D:$K, 8, FALSE), "")</f>
        <v>16.18</v>
      </c>
      <c r="L1372" s="1"/>
      <c r="M1372" s="13">
        <f t="shared" si="150"/>
        <v>-0.61676956931302718</v>
      </c>
      <c r="N1372" s="13">
        <f t="shared" si="151"/>
        <v>-0.79256686550813282</v>
      </c>
      <c r="O1372" s="13">
        <f t="shared" si="152"/>
        <v>0.79278080518420568</v>
      </c>
      <c r="P1372" s="13">
        <f t="shared" si="153"/>
        <v>-0.15461831913541968</v>
      </c>
      <c r="Q1372" s="13">
        <f t="shared" si="154"/>
        <v>-0.21627882019796993</v>
      </c>
      <c r="R1372" s="13">
        <f t="shared" si="155"/>
        <v>6.8869201960288992E-2</v>
      </c>
      <c r="S1372" s="14">
        <f t="shared" si="156"/>
        <v>0</v>
      </c>
    </row>
    <row r="1373" spans="1:19" x14ac:dyDescent="0.45">
      <c r="A1373" s="1">
        <v>1978</v>
      </c>
      <c r="B1373" s="1" t="s">
        <v>23</v>
      </c>
      <c r="C1373" s="1" t="s">
        <v>166</v>
      </c>
      <c r="D1373" s="1" t="s">
        <v>167</v>
      </c>
      <c r="E1373" s="2">
        <v>43893</v>
      </c>
      <c r="F1373" s="1" t="s">
        <v>45</v>
      </c>
      <c r="G1373" s="1"/>
      <c r="H1373" s="7">
        <f>IFERROR(VLOOKUP($C1373&amp;":"&amp;$D1373, Region!$D:$K, 2, FALSE), "")</f>
        <v>35.825055999999996</v>
      </c>
      <c r="I1373" s="7">
        <f>IFERROR(VLOOKUP($C1373&amp;":"&amp;$D1373, Region!$D:$K, 3, FALSE), "")</f>
        <v>128.741544</v>
      </c>
      <c r="J1373" s="7">
        <f>IFERROR(VLOOKUP($C1373&amp;":"&amp;$D1373, Region!$D:$K, 7, FALSE), "")</f>
        <v>1.34</v>
      </c>
      <c r="K1373" s="7">
        <f>IFERROR(VLOOKUP($C1373&amp;":"&amp;$D1373, Region!$D:$K, 8, FALSE), "")</f>
        <v>16.18</v>
      </c>
      <c r="L1373" s="1"/>
      <c r="M1373" s="13">
        <f t="shared" si="150"/>
        <v>0.15685908323044231</v>
      </c>
      <c r="N1373" s="13">
        <f t="shared" si="151"/>
        <v>-0.79256686550813282</v>
      </c>
      <c r="O1373" s="13">
        <f t="shared" si="152"/>
        <v>0.79278080518420568</v>
      </c>
      <c r="P1373" s="13">
        <f t="shared" si="153"/>
        <v>-0.15461831913541968</v>
      </c>
      <c r="Q1373" s="13">
        <f t="shared" si="154"/>
        <v>-0.21627882019796993</v>
      </c>
      <c r="R1373" s="13">
        <f t="shared" si="155"/>
        <v>6.8869201960288992E-2</v>
      </c>
      <c r="S1373" s="14">
        <f t="shared" si="156"/>
        <v>0</v>
      </c>
    </row>
    <row r="1374" spans="1:19" x14ac:dyDescent="0.45">
      <c r="A1374" s="1">
        <v>1976</v>
      </c>
      <c r="B1374" s="1" t="s">
        <v>23</v>
      </c>
      <c r="C1374" s="1" t="s">
        <v>166</v>
      </c>
      <c r="D1374" s="1" t="s">
        <v>167</v>
      </c>
      <c r="E1374" s="2">
        <v>43893</v>
      </c>
      <c r="F1374" s="1" t="s">
        <v>45</v>
      </c>
      <c r="G1374" s="1"/>
      <c r="H1374" s="7">
        <f>IFERROR(VLOOKUP($C1374&amp;":"&amp;$D1374, Region!$D:$K, 2, FALSE), "")</f>
        <v>35.825055999999996</v>
      </c>
      <c r="I1374" s="7">
        <f>IFERROR(VLOOKUP($C1374&amp;":"&amp;$D1374, Region!$D:$K, 3, FALSE), "")</f>
        <v>128.741544</v>
      </c>
      <c r="J1374" s="7">
        <f>IFERROR(VLOOKUP($C1374&amp;":"&amp;$D1374, Region!$D:$K, 7, FALSE), "")</f>
        <v>1.34</v>
      </c>
      <c r="K1374" s="7">
        <f>IFERROR(VLOOKUP($C1374&amp;":"&amp;$D1374, Region!$D:$K, 8, FALSE), "")</f>
        <v>16.18</v>
      </c>
      <c r="L1374" s="1"/>
      <c r="M1374" s="13">
        <f t="shared" si="150"/>
        <v>5.3708596224646375E-2</v>
      </c>
      <c r="N1374" s="13">
        <f t="shared" si="151"/>
        <v>-0.79256686550813282</v>
      </c>
      <c r="O1374" s="13">
        <f t="shared" si="152"/>
        <v>0.79278080518420568</v>
      </c>
      <c r="P1374" s="13">
        <f t="shared" si="153"/>
        <v>-0.15461831913541968</v>
      </c>
      <c r="Q1374" s="13">
        <f t="shared" si="154"/>
        <v>-0.21627882019796993</v>
      </c>
      <c r="R1374" s="13">
        <f t="shared" si="155"/>
        <v>6.8869201960288992E-2</v>
      </c>
      <c r="S1374" s="14">
        <f t="shared" si="156"/>
        <v>0</v>
      </c>
    </row>
    <row r="1375" spans="1:19" x14ac:dyDescent="0.45">
      <c r="A1375" s="1">
        <v>1973</v>
      </c>
      <c r="B1375" s="1" t="s">
        <v>23</v>
      </c>
      <c r="C1375" s="1" t="s">
        <v>166</v>
      </c>
      <c r="D1375" s="1" t="s">
        <v>167</v>
      </c>
      <c r="E1375" s="2">
        <v>43893</v>
      </c>
      <c r="F1375" s="1" t="s">
        <v>45</v>
      </c>
      <c r="G1375" s="1"/>
      <c r="H1375" s="7">
        <f>IFERROR(VLOOKUP($C1375&amp;":"&amp;$D1375, Region!$D:$K, 2, FALSE), "")</f>
        <v>35.825055999999996</v>
      </c>
      <c r="I1375" s="7">
        <f>IFERROR(VLOOKUP($C1375&amp;":"&amp;$D1375, Region!$D:$K, 3, FALSE), "")</f>
        <v>128.741544</v>
      </c>
      <c r="J1375" s="7">
        <f>IFERROR(VLOOKUP($C1375&amp;":"&amp;$D1375, Region!$D:$K, 7, FALSE), "")</f>
        <v>1.34</v>
      </c>
      <c r="K1375" s="7">
        <f>IFERROR(VLOOKUP($C1375&amp;":"&amp;$D1375, Region!$D:$K, 8, FALSE), "")</f>
        <v>16.18</v>
      </c>
      <c r="L1375" s="1"/>
      <c r="M1375" s="13">
        <f t="shared" si="150"/>
        <v>-0.10101713428404753</v>
      </c>
      <c r="N1375" s="13">
        <f t="shared" si="151"/>
        <v>-0.79256686550813282</v>
      </c>
      <c r="O1375" s="13">
        <f t="shared" si="152"/>
        <v>0.79278080518420568</v>
      </c>
      <c r="P1375" s="13">
        <f t="shared" si="153"/>
        <v>-0.15461831913541968</v>
      </c>
      <c r="Q1375" s="13">
        <f t="shared" si="154"/>
        <v>-0.21627882019796993</v>
      </c>
      <c r="R1375" s="13">
        <f t="shared" si="155"/>
        <v>6.8869201960288992E-2</v>
      </c>
      <c r="S1375" s="14">
        <f t="shared" si="156"/>
        <v>0</v>
      </c>
    </row>
    <row r="1376" spans="1:19" x14ac:dyDescent="0.45">
      <c r="A1376" s="1">
        <v>1998</v>
      </c>
      <c r="B1376" s="1" t="s">
        <v>23</v>
      </c>
      <c r="C1376" s="1" t="s">
        <v>166</v>
      </c>
      <c r="D1376" s="1" t="s">
        <v>167</v>
      </c>
      <c r="E1376" s="2">
        <v>43893</v>
      </c>
      <c r="F1376" s="1" t="s">
        <v>45</v>
      </c>
      <c r="G1376" s="1"/>
      <c r="H1376" s="7">
        <f>IFERROR(VLOOKUP($C1376&amp;":"&amp;$D1376, Region!$D:$K, 2, FALSE), "")</f>
        <v>35.825055999999996</v>
      </c>
      <c r="I1376" s="7">
        <f>IFERROR(VLOOKUP($C1376&amp;":"&amp;$D1376, Region!$D:$K, 3, FALSE), "")</f>
        <v>128.741544</v>
      </c>
      <c r="J1376" s="7">
        <f>IFERROR(VLOOKUP($C1376&amp;":"&amp;$D1376, Region!$D:$K, 7, FALSE), "")</f>
        <v>1.34</v>
      </c>
      <c r="K1376" s="7">
        <f>IFERROR(VLOOKUP($C1376&amp;":"&amp;$D1376, Region!$D:$K, 8, FALSE), "")</f>
        <v>16.18</v>
      </c>
      <c r="L1376" s="1"/>
      <c r="M1376" s="13">
        <f t="shared" si="150"/>
        <v>1.1883639532884016</v>
      </c>
      <c r="N1376" s="13">
        <f t="shared" si="151"/>
        <v>-0.79256686550813282</v>
      </c>
      <c r="O1376" s="13">
        <f t="shared" si="152"/>
        <v>0.79278080518420568</v>
      </c>
      <c r="P1376" s="13">
        <f t="shared" si="153"/>
        <v>-0.15461831913541968</v>
      </c>
      <c r="Q1376" s="13">
        <f t="shared" si="154"/>
        <v>-0.21627882019796993</v>
      </c>
      <c r="R1376" s="13">
        <f t="shared" si="155"/>
        <v>6.8869201960288992E-2</v>
      </c>
      <c r="S1376" s="14">
        <f t="shared" si="156"/>
        <v>0</v>
      </c>
    </row>
    <row r="1377" spans="1:19" x14ac:dyDescent="0.45">
      <c r="A1377" s="1">
        <v>1997</v>
      </c>
      <c r="B1377" s="1" t="s">
        <v>23</v>
      </c>
      <c r="C1377" s="1" t="s">
        <v>166</v>
      </c>
      <c r="D1377" s="1" t="s">
        <v>167</v>
      </c>
      <c r="E1377" s="2">
        <v>43893</v>
      </c>
      <c r="F1377" s="1" t="s">
        <v>45</v>
      </c>
      <c r="G1377" s="1"/>
      <c r="H1377" s="7">
        <f>IFERROR(VLOOKUP($C1377&amp;":"&amp;$D1377, Region!$D:$K, 2, FALSE), "")</f>
        <v>35.825055999999996</v>
      </c>
      <c r="I1377" s="7">
        <f>IFERROR(VLOOKUP($C1377&amp;":"&amp;$D1377, Region!$D:$K, 3, FALSE), "")</f>
        <v>128.741544</v>
      </c>
      <c r="J1377" s="7">
        <f>IFERROR(VLOOKUP($C1377&amp;":"&amp;$D1377, Region!$D:$K, 7, FALSE), "")</f>
        <v>1.34</v>
      </c>
      <c r="K1377" s="7">
        <f>IFERROR(VLOOKUP($C1377&amp;":"&amp;$D1377, Region!$D:$K, 8, FALSE), "")</f>
        <v>16.18</v>
      </c>
      <c r="L1377" s="1"/>
      <c r="M1377" s="13">
        <f t="shared" si="150"/>
        <v>1.1367887097855036</v>
      </c>
      <c r="N1377" s="13">
        <f t="shared" si="151"/>
        <v>-0.79256686550813282</v>
      </c>
      <c r="O1377" s="13">
        <f t="shared" si="152"/>
        <v>0.79278080518420568</v>
      </c>
      <c r="P1377" s="13">
        <f t="shared" si="153"/>
        <v>-0.15461831913541968</v>
      </c>
      <c r="Q1377" s="13">
        <f t="shared" si="154"/>
        <v>-0.21627882019796993</v>
      </c>
      <c r="R1377" s="13">
        <f t="shared" si="155"/>
        <v>6.8869201960288992E-2</v>
      </c>
      <c r="S1377" s="14">
        <f t="shared" si="156"/>
        <v>0</v>
      </c>
    </row>
    <row r="1378" spans="1:19" x14ac:dyDescent="0.45">
      <c r="A1378" s="1">
        <v>1967</v>
      </c>
      <c r="B1378" s="1" t="s">
        <v>23</v>
      </c>
      <c r="C1378" s="1" t="s">
        <v>166</v>
      </c>
      <c r="D1378" s="1" t="s">
        <v>167</v>
      </c>
      <c r="E1378" s="2">
        <v>43893</v>
      </c>
      <c r="F1378" s="1" t="s">
        <v>45</v>
      </c>
      <c r="G1378" s="1"/>
      <c r="H1378" s="7">
        <f>IFERROR(VLOOKUP($C1378&amp;":"&amp;$D1378, Region!$D:$K, 2, FALSE), "")</f>
        <v>35.825055999999996</v>
      </c>
      <c r="I1378" s="7">
        <f>IFERROR(VLOOKUP($C1378&amp;":"&amp;$D1378, Region!$D:$K, 3, FALSE), "")</f>
        <v>128.741544</v>
      </c>
      <c r="J1378" s="7">
        <f>IFERROR(VLOOKUP($C1378&amp;":"&amp;$D1378, Region!$D:$K, 7, FALSE), "")</f>
        <v>1.34</v>
      </c>
      <c r="K1378" s="7">
        <f>IFERROR(VLOOKUP($C1378&amp;":"&amp;$D1378, Region!$D:$K, 8, FALSE), "")</f>
        <v>16.18</v>
      </c>
      <c r="L1378" s="1"/>
      <c r="M1378" s="13">
        <f t="shared" si="150"/>
        <v>-0.41046859530143531</v>
      </c>
      <c r="N1378" s="13">
        <f t="shared" si="151"/>
        <v>-0.79256686550813282</v>
      </c>
      <c r="O1378" s="13">
        <f t="shared" si="152"/>
        <v>0.79278080518420568</v>
      </c>
      <c r="P1378" s="13">
        <f t="shared" si="153"/>
        <v>-0.15461831913541968</v>
      </c>
      <c r="Q1378" s="13">
        <f t="shared" si="154"/>
        <v>-0.21627882019796993</v>
      </c>
      <c r="R1378" s="13">
        <f t="shared" si="155"/>
        <v>6.8869201960288992E-2</v>
      </c>
      <c r="S1378" s="14">
        <f t="shared" si="156"/>
        <v>0</v>
      </c>
    </row>
    <row r="1379" spans="1:19" x14ac:dyDescent="0.45">
      <c r="A1379" s="1">
        <v>1997</v>
      </c>
      <c r="B1379" s="1" t="s">
        <v>23</v>
      </c>
      <c r="C1379" s="1" t="s">
        <v>166</v>
      </c>
      <c r="D1379" s="1" t="s">
        <v>167</v>
      </c>
      <c r="E1379" s="2">
        <v>43893</v>
      </c>
      <c r="F1379" s="1" t="s">
        <v>45</v>
      </c>
      <c r="G1379" s="1"/>
      <c r="H1379" s="7">
        <f>IFERROR(VLOOKUP($C1379&amp;":"&amp;$D1379, Region!$D:$K, 2, FALSE), "")</f>
        <v>35.825055999999996</v>
      </c>
      <c r="I1379" s="7">
        <f>IFERROR(VLOOKUP($C1379&amp;":"&amp;$D1379, Region!$D:$K, 3, FALSE), "")</f>
        <v>128.741544</v>
      </c>
      <c r="J1379" s="7">
        <f>IFERROR(VLOOKUP($C1379&amp;":"&amp;$D1379, Region!$D:$K, 7, FALSE), "")</f>
        <v>1.34</v>
      </c>
      <c r="K1379" s="7">
        <f>IFERROR(VLOOKUP($C1379&amp;":"&amp;$D1379, Region!$D:$K, 8, FALSE), "")</f>
        <v>16.18</v>
      </c>
      <c r="L1379" s="1"/>
      <c r="M1379" s="13">
        <f t="shared" si="150"/>
        <v>1.1367887097855036</v>
      </c>
      <c r="N1379" s="13">
        <f t="shared" si="151"/>
        <v>-0.79256686550813282</v>
      </c>
      <c r="O1379" s="13">
        <f t="shared" si="152"/>
        <v>0.79278080518420568</v>
      </c>
      <c r="P1379" s="13">
        <f t="shared" si="153"/>
        <v>-0.15461831913541968</v>
      </c>
      <c r="Q1379" s="13">
        <f t="shared" si="154"/>
        <v>-0.21627882019796993</v>
      </c>
      <c r="R1379" s="13">
        <f t="shared" si="155"/>
        <v>6.8869201960288992E-2</v>
      </c>
      <c r="S1379" s="14">
        <f t="shared" si="156"/>
        <v>0</v>
      </c>
    </row>
    <row r="1380" spans="1:19" x14ac:dyDescent="0.45">
      <c r="A1380" s="1">
        <v>1998</v>
      </c>
      <c r="B1380" s="1" t="s">
        <v>23</v>
      </c>
      <c r="C1380" s="1" t="s">
        <v>166</v>
      </c>
      <c r="D1380" s="1" t="s">
        <v>167</v>
      </c>
      <c r="E1380" s="2">
        <v>43893</v>
      </c>
      <c r="F1380" s="1" t="s">
        <v>45</v>
      </c>
      <c r="G1380" s="1"/>
      <c r="H1380" s="7">
        <f>IFERROR(VLOOKUP($C1380&amp;":"&amp;$D1380, Region!$D:$K, 2, FALSE), "")</f>
        <v>35.825055999999996</v>
      </c>
      <c r="I1380" s="7">
        <f>IFERROR(VLOOKUP($C1380&amp;":"&amp;$D1380, Region!$D:$K, 3, FALSE), "")</f>
        <v>128.741544</v>
      </c>
      <c r="J1380" s="7">
        <f>IFERROR(VLOOKUP($C1380&amp;":"&amp;$D1380, Region!$D:$K, 7, FALSE), "")</f>
        <v>1.34</v>
      </c>
      <c r="K1380" s="7">
        <f>IFERROR(VLOOKUP($C1380&amp;":"&amp;$D1380, Region!$D:$K, 8, FALSE), "")</f>
        <v>16.18</v>
      </c>
      <c r="L1380" s="1"/>
      <c r="M1380" s="13">
        <f t="shared" si="150"/>
        <v>1.1883639532884016</v>
      </c>
      <c r="N1380" s="13">
        <f t="shared" si="151"/>
        <v>-0.79256686550813282</v>
      </c>
      <c r="O1380" s="13">
        <f t="shared" si="152"/>
        <v>0.79278080518420568</v>
      </c>
      <c r="P1380" s="13">
        <f t="shared" si="153"/>
        <v>-0.15461831913541968</v>
      </c>
      <c r="Q1380" s="13">
        <f t="shared" si="154"/>
        <v>-0.21627882019796993</v>
      </c>
      <c r="R1380" s="13">
        <f t="shared" si="155"/>
        <v>6.8869201960288992E-2</v>
      </c>
      <c r="S1380" s="14">
        <f t="shared" si="156"/>
        <v>0</v>
      </c>
    </row>
    <row r="1381" spans="1:19" x14ac:dyDescent="0.45">
      <c r="A1381" s="1">
        <v>1996</v>
      </c>
      <c r="B1381" s="1" t="s">
        <v>23</v>
      </c>
      <c r="C1381" s="1" t="s">
        <v>166</v>
      </c>
      <c r="D1381" s="1" t="s">
        <v>167</v>
      </c>
      <c r="E1381" s="2">
        <v>43893</v>
      </c>
      <c r="F1381" s="1" t="s">
        <v>45</v>
      </c>
      <c r="G1381" s="1"/>
      <c r="H1381" s="7">
        <f>IFERROR(VLOOKUP($C1381&amp;":"&amp;$D1381, Region!$D:$K, 2, FALSE), "")</f>
        <v>35.825055999999996</v>
      </c>
      <c r="I1381" s="7">
        <f>IFERROR(VLOOKUP($C1381&amp;":"&amp;$D1381, Region!$D:$K, 3, FALSE), "")</f>
        <v>128.741544</v>
      </c>
      <c r="J1381" s="7">
        <f>IFERROR(VLOOKUP($C1381&amp;":"&amp;$D1381, Region!$D:$K, 7, FALSE), "")</f>
        <v>1.34</v>
      </c>
      <c r="K1381" s="7">
        <f>IFERROR(VLOOKUP($C1381&amp;":"&amp;$D1381, Region!$D:$K, 8, FALSE), "")</f>
        <v>16.18</v>
      </c>
      <c r="L1381" s="1"/>
      <c r="M1381" s="13">
        <f t="shared" si="150"/>
        <v>1.0852134662826058</v>
      </c>
      <c r="N1381" s="13">
        <f t="shared" si="151"/>
        <v>-0.79256686550813282</v>
      </c>
      <c r="O1381" s="13">
        <f t="shared" si="152"/>
        <v>0.79278080518420568</v>
      </c>
      <c r="P1381" s="13">
        <f t="shared" si="153"/>
        <v>-0.15461831913541968</v>
      </c>
      <c r="Q1381" s="13">
        <f t="shared" si="154"/>
        <v>-0.21627882019796993</v>
      </c>
      <c r="R1381" s="13">
        <f t="shared" si="155"/>
        <v>6.8869201960288992E-2</v>
      </c>
      <c r="S1381" s="14">
        <f t="shared" si="156"/>
        <v>0</v>
      </c>
    </row>
    <row r="1382" spans="1:19" x14ac:dyDescent="0.45">
      <c r="A1382" s="1">
        <v>1995</v>
      </c>
      <c r="B1382" s="1" t="s">
        <v>23</v>
      </c>
      <c r="C1382" s="1" t="s">
        <v>166</v>
      </c>
      <c r="D1382" s="1" t="s">
        <v>167</v>
      </c>
      <c r="E1382" s="2">
        <v>43893</v>
      </c>
      <c r="F1382" s="1" t="s">
        <v>45</v>
      </c>
      <c r="G1382" s="1"/>
      <c r="H1382" s="7">
        <f>IFERROR(VLOOKUP($C1382&amp;":"&amp;$D1382, Region!$D:$K, 2, FALSE), "")</f>
        <v>35.825055999999996</v>
      </c>
      <c r="I1382" s="7">
        <f>IFERROR(VLOOKUP($C1382&amp;":"&amp;$D1382, Region!$D:$K, 3, FALSE), "")</f>
        <v>128.741544</v>
      </c>
      <c r="J1382" s="7">
        <f>IFERROR(VLOOKUP($C1382&amp;":"&amp;$D1382, Region!$D:$K, 7, FALSE), "")</f>
        <v>1.34</v>
      </c>
      <c r="K1382" s="7">
        <f>IFERROR(VLOOKUP($C1382&amp;":"&amp;$D1382, Region!$D:$K, 8, FALSE), "")</f>
        <v>16.18</v>
      </c>
      <c r="L1382" s="1"/>
      <c r="M1382" s="13">
        <f t="shared" si="150"/>
        <v>1.0336382227797078</v>
      </c>
      <c r="N1382" s="13">
        <f t="shared" si="151"/>
        <v>-0.79256686550813282</v>
      </c>
      <c r="O1382" s="13">
        <f t="shared" si="152"/>
        <v>0.79278080518420568</v>
      </c>
      <c r="P1382" s="13">
        <f t="shared" si="153"/>
        <v>-0.15461831913541968</v>
      </c>
      <c r="Q1382" s="13">
        <f t="shared" si="154"/>
        <v>-0.21627882019796993</v>
      </c>
      <c r="R1382" s="13">
        <f t="shared" si="155"/>
        <v>6.8869201960288992E-2</v>
      </c>
      <c r="S1382" s="14">
        <f t="shared" si="156"/>
        <v>0</v>
      </c>
    </row>
    <row r="1383" spans="1:19" x14ac:dyDescent="0.45">
      <c r="A1383" s="1">
        <v>1965</v>
      </c>
      <c r="B1383" s="1" t="s">
        <v>23</v>
      </c>
      <c r="C1383" s="1" t="s">
        <v>166</v>
      </c>
      <c r="D1383" s="1" t="s">
        <v>167</v>
      </c>
      <c r="E1383" s="2">
        <v>43893</v>
      </c>
      <c r="F1383" s="1" t="s">
        <v>45</v>
      </c>
      <c r="G1383" s="1"/>
      <c r="H1383" s="7">
        <f>IFERROR(VLOOKUP($C1383&amp;":"&amp;$D1383, Region!$D:$K, 2, FALSE), "")</f>
        <v>35.825055999999996</v>
      </c>
      <c r="I1383" s="7">
        <f>IFERROR(VLOOKUP($C1383&amp;":"&amp;$D1383, Region!$D:$K, 3, FALSE), "")</f>
        <v>128.741544</v>
      </c>
      <c r="J1383" s="7">
        <f>IFERROR(VLOOKUP($C1383&amp;":"&amp;$D1383, Region!$D:$K, 7, FALSE), "")</f>
        <v>1.34</v>
      </c>
      <c r="K1383" s="7">
        <f>IFERROR(VLOOKUP($C1383&amp;":"&amp;$D1383, Region!$D:$K, 8, FALSE), "")</f>
        <v>16.18</v>
      </c>
      <c r="L1383" s="1"/>
      <c r="M1383" s="13">
        <f t="shared" si="150"/>
        <v>-0.5136190823072313</v>
      </c>
      <c r="N1383" s="13">
        <f t="shared" si="151"/>
        <v>-0.79256686550813282</v>
      </c>
      <c r="O1383" s="13">
        <f t="shared" si="152"/>
        <v>0.79278080518420568</v>
      </c>
      <c r="P1383" s="13">
        <f t="shared" si="153"/>
        <v>-0.15461831913541968</v>
      </c>
      <c r="Q1383" s="13">
        <f t="shared" si="154"/>
        <v>-0.21627882019796993</v>
      </c>
      <c r="R1383" s="13">
        <f t="shared" si="155"/>
        <v>6.8869201960288992E-2</v>
      </c>
      <c r="S1383" s="14">
        <f t="shared" si="156"/>
        <v>0</v>
      </c>
    </row>
    <row r="1384" spans="1:19" x14ac:dyDescent="0.45">
      <c r="A1384" s="1">
        <v>1994</v>
      </c>
      <c r="B1384" s="1" t="s">
        <v>23</v>
      </c>
      <c r="C1384" s="1" t="s">
        <v>166</v>
      </c>
      <c r="D1384" s="1" t="s">
        <v>167</v>
      </c>
      <c r="E1384" s="2">
        <v>43893</v>
      </c>
      <c r="F1384" s="1" t="s">
        <v>45</v>
      </c>
      <c r="G1384" s="1"/>
      <c r="H1384" s="7">
        <f>IFERROR(VLOOKUP($C1384&amp;":"&amp;$D1384, Region!$D:$K, 2, FALSE), "")</f>
        <v>35.825055999999996</v>
      </c>
      <c r="I1384" s="7">
        <f>IFERROR(VLOOKUP($C1384&amp;":"&amp;$D1384, Region!$D:$K, 3, FALSE), "")</f>
        <v>128.741544</v>
      </c>
      <c r="J1384" s="7">
        <f>IFERROR(VLOOKUP($C1384&amp;":"&amp;$D1384, Region!$D:$K, 7, FALSE), "")</f>
        <v>1.34</v>
      </c>
      <c r="K1384" s="7">
        <f>IFERROR(VLOOKUP($C1384&amp;":"&amp;$D1384, Region!$D:$K, 8, FALSE), "")</f>
        <v>16.18</v>
      </c>
      <c r="L1384" s="1"/>
      <c r="M1384" s="13">
        <f t="shared" si="150"/>
        <v>0.98206297927680974</v>
      </c>
      <c r="N1384" s="13">
        <f t="shared" si="151"/>
        <v>-0.79256686550813282</v>
      </c>
      <c r="O1384" s="13">
        <f t="shared" si="152"/>
        <v>0.79278080518420568</v>
      </c>
      <c r="P1384" s="13">
        <f t="shared" si="153"/>
        <v>-0.15461831913541968</v>
      </c>
      <c r="Q1384" s="13">
        <f t="shared" si="154"/>
        <v>-0.21627882019796993</v>
      </c>
      <c r="R1384" s="13">
        <f t="shared" si="155"/>
        <v>6.8869201960288992E-2</v>
      </c>
      <c r="S1384" s="14">
        <f t="shared" si="156"/>
        <v>0</v>
      </c>
    </row>
    <row r="1385" spans="1:19" x14ac:dyDescent="0.45">
      <c r="A1385" s="1">
        <v>1984</v>
      </c>
      <c r="B1385" s="1" t="s">
        <v>23</v>
      </c>
      <c r="C1385" s="1" t="s">
        <v>166</v>
      </c>
      <c r="D1385" s="1" t="s">
        <v>167</v>
      </c>
      <c r="E1385" s="2">
        <v>43893</v>
      </c>
      <c r="F1385" s="1" t="s">
        <v>27</v>
      </c>
      <c r="G1385" s="1"/>
      <c r="H1385" s="7">
        <f>IFERROR(VLOOKUP($C1385&amp;":"&amp;$D1385, Region!$D:$K, 2, FALSE), "")</f>
        <v>35.825055999999996</v>
      </c>
      <c r="I1385" s="7">
        <f>IFERROR(VLOOKUP($C1385&amp;":"&amp;$D1385, Region!$D:$K, 3, FALSE), "")</f>
        <v>128.741544</v>
      </c>
      <c r="J1385" s="7">
        <f>IFERROR(VLOOKUP($C1385&amp;":"&amp;$D1385, Region!$D:$K, 7, FALSE), "")</f>
        <v>1.34</v>
      </c>
      <c r="K1385" s="7">
        <f>IFERROR(VLOOKUP($C1385&amp;":"&amp;$D1385, Region!$D:$K, 8, FALSE), "")</f>
        <v>16.18</v>
      </c>
      <c r="L1385" s="1"/>
      <c r="M1385" s="13">
        <f t="shared" si="150"/>
        <v>0.46631054424783014</v>
      </c>
      <c r="N1385" s="13">
        <f t="shared" si="151"/>
        <v>-0.79256686550813282</v>
      </c>
      <c r="O1385" s="13">
        <f t="shared" si="152"/>
        <v>0.79278080518420568</v>
      </c>
      <c r="P1385" s="13">
        <f t="shared" si="153"/>
        <v>-0.15461831913541968</v>
      </c>
      <c r="Q1385" s="13">
        <f t="shared" si="154"/>
        <v>-0.21627882019796993</v>
      </c>
      <c r="R1385" s="13">
        <f t="shared" si="155"/>
        <v>6.8869201960288992E-2</v>
      </c>
      <c r="S1385" s="14">
        <f t="shared" si="156"/>
        <v>1</v>
      </c>
    </row>
    <row r="1386" spans="1:19" x14ac:dyDescent="0.45">
      <c r="A1386" s="1">
        <v>1957</v>
      </c>
      <c r="B1386" s="1" t="s">
        <v>23</v>
      </c>
      <c r="C1386" s="1" t="s">
        <v>166</v>
      </c>
      <c r="D1386" s="1" t="s">
        <v>167</v>
      </c>
      <c r="E1386" s="2">
        <v>43893</v>
      </c>
      <c r="F1386" s="1" t="s">
        <v>45</v>
      </c>
      <c r="G1386" s="1"/>
      <c r="H1386" s="7">
        <f>IFERROR(VLOOKUP($C1386&amp;":"&amp;$D1386, Region!$D:$K, 2, FALSE), "")</f>
        <v>35.825055999999996</v>
      </c>
      <c r="I1386" s="7">
        <f>IFERROR(VLOOKUP($C1386&amp;":"&amp;$D1386, Region!$D:$K, 3, FALSE), "")</f>
        <v>128.741544</v>
      </c>
      <c r="J1386" s="7">
        <f>IFERROR(VLOOKUP($C1386&amp;":"&amp;$D1386, Region!$D:$K, 7, FALSE), "")</f>
        <v>1.34</v>
      </c>
      <c r="K1386" s="7">
        <f>IFERROR(VLOOKUP($C1386&amp;":"&amp;$D1386, Region!$D:$K, 8, FALSE), "")</f>
        <v>16.18</v>
      </c>
      <c r="L1386" s="1"/>
      <c r="M1386" s="13">
        <f t="shared" si="150"/>
        <v>-0.92622103033041503</v>
      </c>
      <c r="N1386" s="13">
        <f t="shared" si="151"/>
        <v>-0.79256686550813282</v>
      </c>
      <c r="O1386" s="13">
        <f t="shared" si="152"/>
        <v>0.79278080518420568</v>
      </c>
      <c r="P1386" s="13">
        <f t="shared" si="153"/>
        <v>-0.15461831913541968</v>
      </c>
      <c r="Q1386" s="13">
        <f t="shared" si="154"/>
        <v>-0.21627882019796993</v>
      </c>
      <c r="R1386" s="13">
        <f t="shared" si="155"/>
        <v>6.8869201960288992E-2</v>
      </c>
      <c r="S1386" s="14">
        <f t="shared" si="156"/>
        <v>0</v>
      </c>
    </row>
    <row r="1387" spans="1:19" x14ac:dyDescent="0.45">
      <c r="A1387" s="1">
        <v>1996</v>
      </c>
      <c r="B1387" s="1" t="s">
        <v>23</v>
      </c>
      <c r="C1387" s="1" t="s">
        <v>166</v>
      </c>
      <c r="D1387" s="1" t="s">
        <v>167</v>
      </c>
      <c r="E1387" s="2">
        <v>43893</v>
      </c>
      <c r="F1387" s="1" t="s">
        <v>45</v>
      </c>
      <c r="G1387" s="1"/>
      <c r="H1387" s="7">
        <f>IFERROR(VLOOKUP($C1387&amp;":"&amp;$D1387, Region!$D:$K, 2, FALSE), "")</f>
        <v>35.825055999999996</v>
      </c>
      <c r="I1387" s="7">
        <f>IFERROR(VLOOKUP($C1387&amp;":"&amp;$D1387, Region!$D:$K, 3, FALSE), "")</f>
        <v>128.741544</v>
      </c>
      <c r="J1387" s="7">
        <f>IFERROR(VLOOKUP($C1387&amp;":"&amp;$D1387, Region!$D:$K, 7, FALSE), "")</f>
        <v>1.34</v>
      </c>
      <c r="K1387" s="7">
        <f>IFERROR(VLOOKUP($C1387&amp;":"&amp;$D1387, Region!$D:$K, 8, FALSE), "")</f>
        <v>16.18</v>
      </c>
      <c r="L1387" s="1"/>
      <c r="M1387" s="13">
        <f t="shared" si="150"/>
        <v>1.0852134662826058</v>
      </c>
      <c r="N1387" s="13">
        <f t="shared" si="151"/>
        <v>-0.79256686550813282</v>
      </c>
      <c r="O1387" s="13">
        <f t="shared" si="152"/>
        <v>0.79278080518420568</v>
      </c>
      <c r="P1387" s="13">
        <f t="shared" si="153"/>
        <v>-0.15461831913541968</v>
      </c>
      <c r="Q1387" s="13">
        <f t="shared" si="154"/>
        <v>-0.21627882019796993</v>
      </c>
      <c r="R1387" s="13">
        <f t="shared" si="155"/>
        <v>6.8869201960288992E-2</v>
      </c>
      <c r="S1387" s="14">
        <f t="shared" si="156"/>
        <v>0</v>
      </c>
    </row>
    <row r="1388" spans="1:19" x14ac:dyDescent="0.45">
      <c r="A1388" s="1">
        <v>1960</v>
      </c>
      <c r="B1388" s="1" t="s">
        <v>23</v>
      </c>
      <c r="C1388" s="1" t="s">
        <v>166</v>
      </c>
      <c r="D1388" s="1" t="s">
        <v>167</v>
      </c>
      <c r="E1388" s="2">
        <v>43893</v>
      </c>
      <c r="F1388" s="1" t="s">
        <v>45</v>
      </c>
      <c r="G1388" s="1"/>
      <c r="H1388" s="7">
        <f>IFERROR(VLOOKUP($C1388&amp;":"&amp;$D1388, Region!$D:$K, 2, FALSE), "")</f>
        <v>35.825055999999996</v>
      </c>
      <c r="I1388" s="7">
        <f>IFERROR(VLOOKUP($C1388&amp;":"&amp;$D1388, Region!$D:$K, 3, FALSE), "")</f>
        <v>128.741544</v>
      </c>
      <c r="J1388" s="7">
        <f>IFERROR(VLOOKUP($C1388&amp;":"&amp;$D1388, Region!$D:$K, 7, FALSE), "")</f>
        <v>1.34</v>
      </c>
      <c r="K1388" s="7">
        <f>IFERROR(VLOOKUP($C1388&amp;":"&amp;$D1388, Region!$D:$K, 8, FALSE), "")</f>
        <v>16.18</v>
      </c>
      <c r="L1388" s="1"/>
      <c r="M1388" s="13">
        <f t="shared" si="150"/>
        <v>-0.77149529982172116</v>
      </c>
      <c r="N1388" s="13">
        <f t="shared" si="151"/>
        <v>-0.79256686550813282</v>
      </c>
      <c r="O1388" s="13">
        <f t="shared" si="152"/>
        <v>0.79278080518420568</v>
      </c>
      <c r="P1388" s="13">
        <f t="shared" si="153"/>
        <v>-0.15461831913541968</v>
      </c>
      <c r="Q1388" s="13">
        <f t="shared" si="154"/>
        <v>-0.21627882019796993</v>
      </c>
      <c r="R1388" s="13">
        <f t="shared" si="155"/>
        <v>6.8869201960288992E-2</v>
      </c>
      <c r="S1388" s="14">
        <f t="shared" si="156"/>
        <v>0</v>
      </c>
    </row>
    <row r="1389" spans="1:19" x14ac:dyDescent="0.45">
      <c r="A1389" s="1">
        <v>1939</v>
      </c>
      <c r="B1389" s="1" t="s">
        <v>23</v>
      </c>
      <c r="C1389" s="1" t="s">
        <v>166</v>
      </c>
      <c r="D1389" s="1" t="s">
        <v>167</v>
      </c>
      <c r="E1389" s="2">
        <v>43893</v>
      </c>
      <c r="F1389" s="1" t="s">
        <v>45</v>
      </c>
      <c r="G1389" s="1"/>
      <c r="H1389" s="7">
        <f>IFERROR(VLOOKUP($C1389&amp;":"&amp;$D1389, Region!$D:$K, 2, FALSE), "")</f>
        <v>35.825055999999996</v>
      </c>
      <c r="I1389" s="7">
        <f>IFERROR(VLOOKUP($C1389&amp;":"&amp;$D1389, Region!$D:$K, 3, FALSE), "")</f>
        <v>128.741544</v>
      </c>
      <c r="J1389" s="7">
        <f>IFERROR(VLOOKUP($C1389&amp;":"&amp;$D1389, Region!$D:$K, 7, FALSE), "")</f>
        <v>1.34</v>
      </c>
      <c r="K1389" s="7">
        <f>IFERROR(VLOOKUP($C1389&amp;":"&amp;$D1389, Region!$D:$K, 8, FALSE), "")</f>
        <v>16.18</v>
      </c>
      <c r="L1389" s="1"/>
      <c r="M1389" s="13">
        <f t="shared" si="150"/>
        <v>-1.8545754133825785</v>
      </c>
      <c r="N1389" s="13">
        <f t="shared" si="151"/>
        <v>-0.79256686550813282</v>
      </c>
      <c r="O1389" s="13">
        <f t="shared" si="152"/>
        <v>0.79278080518420568</v>
      </c>
      <c r="P1389" s="13">
        <f t="shared" si="153"/>
        <v>-0.15461831913541968</v>
      </c>
      <c r="Q1389" s="13">
        <f t="shared" si="154"/>
        <v>-0.21627882019796993</v>
      </c>
      <c r="R1389" s="13">
        <f t="shared" si="155"/>
        <v>6.8869201960288992E-2</v>
      </c>
      <c r="S1389" s="14">
        <f t="shared" si="156"/>
        <v>0</v>
      </c>
    </row>
    <row r="1390" spans="1:19" x14ac:dyDescent="0.45">
      <c r="A1390" s="1">
        <v>1984</v>
      </c>
      <c r="B1390" s="1" t="s">
        <v>23</v>
      </c>
      <c r="C1390" s="1" t="s">
        <v>166</v>
      </c>
      <c r="D1390" s="1" t="s">
        <v>167</v>
      </c>
      <c r="E1390" s="2">
        <v>43893</v>
      </c>
      <c r="F1390" s="1" t="s">
        <v>45</v>
      </c>
      <c r="G1390" s="1"/>
      <c r="H1390" s="7">
        <f>IFERROR(VLOOKUP($C1390&amp;":"&amp;$D1390, Region!$D:$K, 2, FALSE), "")</f>
        <v>35.825055999999996</v>
      </c>
      <c r="I1390" s="7">
        <f>IFERROR(VLOOKUP($C1390&amp;":"&amp;$D1390, Region!$D:$K, 3, FALSE), "")</f>
        <v>128.741544</v>
      </c>
      <c r="J1390" s="7">
        <f>IFERROR(VLOOKUP($C1390&amp;":"&amp;$D1390, Region!$D:$K, 7, FALSE), "")</f>
        <v>1.34</v>
      </c>
      <c r="K1390" s="7">
        <f>IFERROR(VLOOKUP($C1390&amp;":"&amp;$D1390, Region!$D:$K, 8, FALSE), "")</f>
        <v>16.18</v>
      </c>
      <c r="L1390" s="1"/>
      <c r="M1390" s="13">
        <f t="shared" si="150"/>
        <v>0.46631054424783014</v>
      </c>
      <c r="N1390" s="13">
        <f t="shared" si="151"/>
        <v>-0.79256686550813282</v>
      </c>
      <c r="O1390" s="13">
        <f t="shared" si="152"/>
        <v>0.79278080518420568</v>
      </c>
      <c r="P1390" s="13">
        <f t="shared" si="153"/>
        <v>-0.15461831913541968</v>
      </c>
      <c r="Q1390" s="13">
        <f t="shared" si="154"/>
        <v>-0.21627882019796993</v>
      </c>
      <c r="R1390" s="13">
        <f t="shared" si="155"/>
        <v>6.8869201960288992E-2</v>
      </c>
      <c r="S1390" s="14">
        <f t="shared" si="156"/>
        <v>0</v>
      </c>
    </row>
    <row r="1391" spans="1:19" x14ac:dyDescent="0.45">
      <c r="A1391" s="1">
        <v>1998</v>
      </c>
      <c r="B1391" s="1" t="s">
        <v>23</v>
      </c>
      <c r="C1391" s="1" t="s">
        <v>166</v>
      </c>
      <c r="D1391" s="1" t="s">
        <v>167</v>
      </c>
      <c r="E1391" s="2">
        <v>43893</v>
      </c>
      <c r="F1391" s="1" t="s">
        <v>45</v>
      </c>
      <c r="G1391" s="1"/>
      <c r="H1391" s="7">
        <f>IFERROR(VLOOKUP($C1391&amp;":"&amp;$D1391, Region!$D:$K, 2, FALSE), "")</f>
        <v>35.825055999999996</v>
      </c>
      <c r="I1391" s="7">
        <f>IFERROR(VLOOKUP($C1391&amp;":"&amp;$D1391, Region!$D:$K, 3, FALSE), "")</f>
        <v>128.741544</v>
      </c>
      <c r="J1391" s="7">
        <f>IFERROR(VLOOKUP($C1391&amp;":"&amp;$D1391, Region!$D:$K, 7, FALSE), "")</f>
        <v>1.34</v>
      </c>
      <c r="K1391" s="7">
        <f>IFERROR(VLOOKUP($C1391&amp;":"&amp;$D1391, Region!$D:$K, 8, FALSE), "")</f>
        <v>16.18</v>
      </c>
      <c r="L1391" s="1"/>
      <c r="M1391" s="13">
        <f t="shared" si="150"/>
        <v>1.1883639532884016</v>
      </c>
      <c r="N1391" s="13">
        <f t="shared" si="151"/>
        <v>-0.79256686550813282</v>
      </c>
      <c r="O1391" s="13">
        <f t="shared" si="152"/>
        <v>0.79278080518420568</v>
      </c>
      <c r="P1391" s="13">
        <f t="shared" si="153"/>
        <v>-0.15461831913541968</v>
      </c>
      <c r="Q1391" s="13">
        <f t="shared" si="154"/>
        <v>-0.21627882019796993</v>
      </c>
      <c r="R1391" s="13">
        <f t="shared" si="155"/>
        <v>6.8869201960288992E-2</v>
      </c>
      <c r="S1391" s="14">
        <f t="shared" si="156"/>
        <v>0</v>
      </c>
    </row>
    <row r="1392" spans="1:19" x14ac:dyDescent="0.45">
      <c r="A1392" s="1">
        <v>1942</v>
      </c>
      <c r="B1392" s="1" t="s">
        <v>23</v>
      </c>
      <c r="C1392" s="1" t="s">
        <v>166</v>
      </c>
      <c r="D1392" s="1" t="s">
        <v>167</v>
      </c>
      <c r="E1392" s="2">
        <v>43893</v>
      </c>
      <c r="F1392" s="1" t="s">
        <v>45</v>
      </c>
      <c r="G1392" s="1"/>
      <c r="H1392" s="7">
        <f>IFERROR(VLOOKUP($C1392&amp;":"&amp;$D1392, Region!$D:$K, 2, FALSE), "")</f>
        <v>35.825055999999996</v>
      </c>
      <c r="I1392" s="7">
        <f>IFERROR(VLOOKUP($C1392&amp;":"&amp;$D1392, Region!$D:$K, 3, FALSE), "")</f>
        <v>128.741544</v>
      </c>
      <c r="J1392" s="7">
        <f>IFERROR(VLOOKUP($C1392&amp;":"&amp;$D1392, Region!$D:$K, 7, FALSE), "")</f>
        <v>1.34</v>
      </c>
      <c r="K1392" s="7">
        <f>IFERROR(VLOOKUP($C1392&amp;":"&amp;$D1392, Region!$D:$K, 8, FALSE), "")</f>
        <v>16.18</v>
      </c>
      <c r="L1392" s="1"/>
      <c r="M1392" s="13">
        <f t="shared" si="150"/>
        <v>-1.6998496828738845</v>
      </c>
      <c r="N1392" s="13">
        <f t="shared" si="151"/>
        <v>-0.79256686550813282</v>
      </c>
      <c r="O1392" s="13">
        <f t="shared" si="152"/>
        <v>0.79278080518420568</v>
      </c>
      <c r="P1392" s="13">
        <f t="shared" si="153"/>
        <v>-0.15461831913541968</v>
      </c>
      <c r="Q1392" s="13">
        <f t="shared" si="154"/>
        <v>-0.21627882019796993</v>
      </c>
      <c r="R1392" s="13">
        <f t="shared" si="155"/>
        <v>6.8869201960288992E-2</v>
      </c>
      <c r="S1392" s="14">
        <f t="shared" si="156"/>
        <v>0</v>
      </c>
    </row>
    <row r="1393" spans="1:19" x14ac:dyDescent="0.45">
      <c r="A1393" s="1">
        <v>1998</v>
      </c>
      <c r="B1393" s="1" t="s">
        <v>23</v>
      </c>
      <c r="C1393" s="1" t="s">
        <v>166</v>
      </c>
      <c r="D1393" s="1" t="s">
        <v>167</v>
      </c>
      <c r="E1393" s="2">
        <v>43893</v>
      </c>
      <c r="F1393" s="1" t="s">
        <v>45</v>
      </c>
      <c r="G1393" s="1"/>
      <c r="H1393" s="7">
        <f>IFERROR(VLOOKUP($C1393&amp;":"&amp;$D1393, Region!$D:$K, 2, FALSE), "")</f>
        <v>35.825055999999996</v>
      </c>
      <c r="I1393" s="7">
        <f>IFERROR(VLOOKUP($C1393&amp;":"&amp;$D1393, Region!$D:$K, 3, FALSE), "")</f>
        <v>128.741544</v>
      </c>
      <c r="J1393" s="7">
        <f>IFERROR(VLOOKUP($C1393&amp;":"&amp;$D1393, Region!$D:$K, 7, FALSE), "")</f>
        <v>1.34</v>
      </c>
      <c r="K1393" s="7">
        <f>IFERROR(VLOOKUP($C1393&amp;":"&amp;$D1393, Region!$D:$K, 8, FALSE), "")</f>
        <v>16.18</v>
      </c>
      <c r="L1393" s="1"/>
      <c r="M1393" s="13">
        <f t="shared" si="150"/>
        <v>1.1883639532884016</v>
      </c>
      <c r="N1393" s="13">
        <f t="shared" si="151"/>
        <v>-0.79256686550813282</v>
      </c>
      <c r="O1393" s="13">
        <f t="shared" si="152"/>
        <v>0.79278080518420568</v>
      </c>
      <c r="P1393" s="13">
        <f t="shared" si="153"/>
        <v>-0.15461831913541968</v>
      </c>
      <c r="Q1393" s="13">
        <f t="shared" si="154"/>
        <v>-0.21627882019796993</v>
      </c>
      <c r="R1393" s="13">
        <f t="shared" si="155"/>
        <v>6.8869201960288992E-2</v>
      </c>
      <c r="S1393" s="14">
        <f t="shared" si="156"/>
        <v>0</v>
      </c>
    </row>
    <row r="1394" spans="1:19" x14ac:dyDescent="0.45">
      <c r="A1394" s="1">
        <v>1996</v>
      </c>
      <c r="B1394" s="1" t="s">
        <v>23</v>
      </c>
      <c r="C1394" s="1" t="s">
        <v>166</v>
      </c>
      <c r="D1394" s="1" t="s">
        <v>167</v>
      </c>
      <c r="E1394" s="2">
        <v>43893</v>
      </c>
      <c r="F1394" s="1" t="s">
        <v>45</v>
      </c>
      <c r="G1394" s="1"/>
      <c r="H1394" s="7">
        <f>IFERROR(VLOOKUP($C1394&amp;":"&amp;$D1394, Region!$D:$K, 2, FALSE), "")</f>
        <v>35.825055999999996</v>
      </c>
      <c r="I1394" s="7">
        <f>IFERROR(VLOOKUP($C1394&amp;":"&amp;$D1394, Region!$D:$K, 3, FALSE), "")</f>
        <v>128.741544</v>
      </c>
      <c r="J1394" s="7">
        <f>IFERROR(VLOOKUP($C1394&amp;":"&amp;$D1394, Region!$D:$K, 7, FALSE), "")</f>
        <v>1.34</v>
      </c>
      <c r="K1394" s="7">
        <f>IFERROR(VLOOKUP($C1394&amp;":"&amp;$D1394, Region!$D:$K, 8, FALSE), "")</f>
        <v>16.18</v>
      </c>
      <c r="L1394" s="1"/>
      <c r="M1394" s="13">
        <f t="shared" si="150"/>
        <v>1.0852134662826058</v>
      </c>
      <c r="N1394" s="13">
        <f t="shared" si="151"/>
        <v>-0.79256686550813282</v>
      </c>
      <c r="O1394" s="13">
        <f t="shared" si="152"/>
        <v>0.79278080518420568</v>
      </c>
      <c r="P1394" s="13">
        <f t="shared" si="153"/>
        <v>-0.15461831913541968</v>
      </c>
      <c r="Q1394" s="13">
        <f t="shared" si="154"/>
        <v>-0.21627882019796993</v>
      </c>
      <c r="R1394" s="13">
        <f t="shared" si="155"/>
        <v>6.8869201960288992E-2</v>
      </c>
      <c r="S1394" s="14">
        <f t="shared" si="156"/>
        <v>0</v>
      </c>
    </row>
    <row r="1395" spans="1:19" x14ac:dyDescent="0.45">
      <c r="A1395" s="1">
        <v>1964</v>
      </c>
      <c r="B1395" s="1" t="s">
        <v>23</v>
      </c>
      <c r="C1395" s="1" t="s">
        <v>166</v>
      </c>
      <c r="D1395" s="1" t="s">
        <v>167</v>
      </c>
      <c r="E1395" s="2">
        <v>43894</v>
      </c>
      <c r="F1395" s="1" t="s">
        <v>27</v>
      </c>
      <c r="G1395" s="1"/>
      <c r="H1395" s="7">
        <f>IFERROR(VLOOKUP($C1395&amp;":"&amp;$D1395, Region!$D:$K, 2, FALSE), "")</f>
        <v>35.825055999999996</v>
      </c>
      <c r="I1395" s="7">
        <f>IFERROR(VLOOKUP($C1395&amp;":"&amp;$D1395, Region!$D:$K, 3, FALSE), "")</f>
        <v>128.741544</v>
      </c>
      <c r="J1395" s="7">
        <f>IFERROR(VLOOKUP($C1395&amp;":"&amp;$D1395, Region!$D:$K, 7, FALSE), "")</f>
        <v>1.34</v>
      </c>
      <c r="K1395" s="7">
        <f>IFERROR(VLOOKUP($C1395&amp;":"&amp;$D1395, Region!$D:$K, 8, FALSE), "")</f>
        <v>16.18</v>
      </c>
      <c r="L1395" s="1"/>
      <c r="M1395" s="13">
        <f t="shared" si="150"/>
        <v>-0.56519432581012918</v>
      </c>
      <c r="N1395" s="13">
        <f t="shared" si="151"/>
        <v>-0.79256686550813282</v>
      </c>
      <c r="O1395" s="13">
        <f t="shared" si="152"/>
        <v>0.79278080518420568</v>
      </c>
      <c r="P1395" s="13">
        <f t="shared" si="153"/>
        <v>-0.15461831913541968</v>
      </c>
      <c r="Q1395" s="13">
        <f t="shared" si="154"/>
        <v>-0.21627882019796993</v>
      </c>
      <c r="R1395" s="13">
        <f t="shared" si="155"/>
        <v>0.19594711375613286</v>
      </c>
      <c r="S1395" s="14">
        <f t="shared" si="156"/>
        <v>1</v>
      </c>
    </row>
    <row r="1396" spans="1:19" x14ac:dyDescent="0.45">
      <c r="A1396" s="1">
        <v>1925</v>
      </c>
      <c r="B1396" s="1" t="s">
        <v>23</v>
      </c>
      <c r="C1396" s="1" t="s">
        <v>166</v>
      </c>
      <c r="D1396" s="1" t="s">
        <v>167</v>
      </c>
      <c r="E1396" s="2">
        <v>43894</v>
      </c>
      <c r="F1396" s="1" t="s">
        <v>45</v>
      </c>
      <c r="G1396" s="1"/>
      <c r="H1396" s="7">
        <f>IFERROR(VLOOKUP($C1396&amp;":"&amp;$D1396, Region!$D:$K, 2, FALSE), "")</f>
        <v>35.825055999999996</v>
      </c>
      <c r="I1396" s="7">
        <f>IFERROR(VLOOKUP($C1396&amp;":"&amp;$D1396, Region!$D:$K, 3, FALSE), "")</f>
        <v>128.741544</v>
      </c>
      <c r="J1396" s="7">
        <f>IFERROR(VLOOKUP($C1396&amp;":"&amp;$D1396, Region!$D:$K, 7, FALSE), "")</f>
        <v>1.34</v>
      </c>
      <c r="K1396" s="7">
        <f>IFERROR(VLOOKUP($C1396&amp;":"&amp;$D1396, Region!$D:$K, 8, FALSE), "")</f>
        <v>16.18</v>
      </c>
      <c r="L1396" s="1"/>
      <c r="M1396" s="13">
        <f t="shared" si="150"/>
        <v>-2.5766288224231499</v>
      </c>
      <c r="N1396" s="13">
        <f t="shared" si="151"/>
        <v>-0.79256686550813282</v>
      </c>
      <c r="O1396" s="13">
        <f t="shared" si="152"/>
        <v>0.79278080518420568</v>
      </c>
      <c r="P1396" s="13">
        <f t="shared" si="153"/>
        <v>-0.15461831913541968</v>
      </c>
      <c r="Q1396" s="13">
        <f t="shared" si="154"/>
        <v>-0.21627882019796993</v>
      </c>
      <c r="R1396" s="13">
        <f t="shared" si="155"/>
        <v>0.19594711375613286</v>
      </c>
      <c r="S1396" s="14">
        <f t="shared" si="156"/>
        <v>0</v>
      </c>
    </row>
    <row r="1397" spans="1:19" x14ac:dyDescent="0.45">
      <c r="A1397" s="1">
        <v>2001</v>
      </c>
      <c r="B1397" s="1" t="s">
        <v>23</v>
      </c>
      <c r="C1397" s="1" t="s">
        <v>166</v>
      </c>
      <c r="D1397" s="1" t="s">
        <v>167</v>
      </c>
      <c r="E1397" s="2">
        <v>43894</v>
      </c>
      <c r="F1397" s="1" t="s">
        <v>27</v>
      </c>
      <c r="G1397" s="1"/>
      <c r="H1397" s="7">
        <f>IFERROR(VLOOKUP($C1397&amp;":"&amp;$D1397, Region!$D:$K, 2, FALSE), "")</f>
        <v>35.825055999999996</v>
      </c>
      <c r="I1397" s="7">
        <f>IFERROR(VLOOKUP($C1397&amp;":"&amp;$D1397, Region!$D:$K, 3, FALSE), "")</f>
        <v>128.741544</v>
      </c>
      <c r="J1397" s="7">
        <f>IFERROR(VLOOKUP($C1397&amp;":"&amp;$D1397, Region!$D:$K, 7, FALSE), "")</f>
        <v>1.34</v>
      </c>
      <c r="K1397" s="7">
        <f>IFERROR(VLOOKUP($C1397&amp;":"&amp;$D1397, Region!$D:$K, 8, FALSE), "")</f>
        <v>16.18</v>
      </c>
      <c r="L1397" s="1"/>
      <c r="M1397" s="13">
        <f t="shared" si="150"/>
        <v>1.3430896837970956</v>
      </c>
      <c r="N1397" s="13">
        <f t="shared" si="151"/>
        <v>-0.79256686550813282</v>
      </c>
      <c r="O1397" s="13">
        <f t="shared" si="152"/>
        <v>0.79278080518420568</v>
      </c>
      <c r="P1397" s="13">
        <f t="shared" si="153"/>
        <v>-0.15461831913541968</v>
      </c>
      <c r="Q1397" s="13">
        <f t="shared" si="154"/>
        <v>-0.21627882019796993</v>
      </c>
      <c r="R1397" s="13">
        <f t="shared" si="155"/>
        <v>0.19594711375613286</v>
      </c>
      <c r="S1397" s="14">
        <f t="shared" si="156"/>
        <v>1</v>
      </c>
    </row>
    <row r="1398" spans="1:19" x14ac:dyDescent="0.45">
      <c r="A1398" s="1">
        <v>1965</v>
      </c>
      <c r="B1398" s="1" t="s">
        <v>23</v>
      </c>
      <c r="C1398" s="1" t="s">
        <v>166</v>
      </c>
      <c r="D1398" s="1" t="s">
        <v>167</v>
      </c>
      <c r="E1398" s="2">
        <v>43894</v>
      </c>
      <c r="F1398" s="1" t="s">
        <v>45</v>
      </c>
      <c r="G1398" s="1"/>
      <c r="H1398" s="7">
        <f>IFERROR(VLOOKUP($C1398&amp;":"&amp;$D1398, Region!$D:$K, 2, FALSE), "")</f>
        <v>35.825055999999996</v>
      </c>
      <c r="I1398" s="7">
        <f>IFERROR(VLOOKUP($C1398&amp;":"&amp;$D1398, Region!$D:$K, 3, FALSE), "")</f>
        <v>128.741544</v>
      </c>
      <c r="J1398" s="7">
        <f>IFERROR(VLOOKUP($C1398&amp;":"&amp;$D1398, Region!$D:$K, 7, FALSE), "")</f>
        <v>1.34</v>
      </c>
      <c r="K1398" s="7">
        <f>IFERROR(VLOOKUP($C1398&amp;":"&amp;$D1398, Region!$D:$K, 8, FALSE), "")</f>
        <v>16.18</v>
      </c>
      <c r="L1398" s="1"/>
      <c r="M1398" s="13">
        <f t="shared" si="150"/>
        <v>-0.5136190823072313</v>
      </c>
      <c r="N1398" s="13">
        <f t="shared" si="151"/>
        <v>-0.79256686550813282</v>
      </c>
      <c r="O1398" s="13">
        <f t="shared" si="152"/>
        <v>0.79278080518420568</v>
      </c>
      <c r="P1398" s="13">
        <f t="shared" si="153"/>
        <v>-0.15461831913541968</v>
      </c>
      <c r="Q1398" s="13">
        <f t="shared" si="154"/>
        <v>-0.21627882019796993</v>
      </c>
      <c r="R1398" s="13">
        <f t="shared" si="155"/>
        <v>0.19594711375613286</v>
      </c>
      <c r="S1398" s="14">
        <f t="shared" si="156"/>
        <v>0</v>
      </c>
    </row>
    <row r="1399" spans="1:19" x14ac:dyDescent="0.45">
      <c r="A1399" s="1">
        <v>1972</v>
      </c>
      <c r="B1399" s="1" t="s">
        <v>23</v>
      </c>
      <c r="C1399" s="1" t="s">
        <v>166</v>
      </c>
      <c r="D1399" s="1" t="s">
        <v>167</v>
      </c>
      <c r="E1399" s="2">
        <v>43894</v>
      </c>
      <c r="F1399" s="1" t="s">
        <v>45</v>
      </c>
      <c r="G1399" s="1"/>
      <c r="H1399" s="7">
        <f>IFERROR(VLOOKUP($C1399&amp;":"&amp;$D1399, Region!$D:$K, 2, FALSE), "")</f>
        <v>35.825055999999996</v>
      </c>
      <c r="I1399" s="7">
        <f>IFERROR(VLOOKUP($C1399&amp;":"&amp;$D1399, Region!$D:$K, 3, FALSE), "")</f>
        <v>128.741544</v>
      </c>
      <c r="J1399" s="7">
        <f>IFERROR(VLOOKUP($C1399&amp;":"&amp;$D1399, Region!$D:$K, 7, FALSE), "")</f>
        <v>1.34</v>
      </c>
      <c r="K1399" s="7">
        <f>IFERROR(VLOOKUP($C1399&amp;":"&amp;$D1399, Region!$D:$K, 8, FALSE), "")</f>
        <v>16.18</v>
      </c>
      <c r="L1399" s="1"/>
      <c r="M1399" s="13">
        <f t="shared" si="150"/>
        <v>-0.15259237778694548</v>
      </c>
      <c r="N1399" s="13">
        <f t="shared" si="151"/>
        <v>-0.79256686550813282</v>
      </c>
      <c r="O1399" s="13">
        <f t="shared" si="152"/>
        <v>0.79278080518420568</v>
      </c>
      <c r="P1399" s="13">
        <f t="shared" si="153"/>
        <v>-0.15461831913541968</v>
      </c>
      <c r="Q1399" s="13">
        <f t="shared" si="154"/>
        <v>-0.21627882019796993</v>
      </c>
      <c r="R1399" s="13">
        <f t="shared" si="155"/>
        <v>0.19594711375613286</v>
      </c>
      <c r="S1399" s="14">
        <f t="shared" si="156"/>
        <v>0</v>
      </c>
    </row>
    <row r="1400" spans="1:19" x14ac:dyDescent="0.45">
      <c r="A1400" s="1">
        <v>1970</v>
      </c>
      <c r="B1400" s="1" t="s">
        <v>23</v>
      </c>
      <c r="C1400" s="1" t="s">
        <v>166</v>
      </c>
      <c r="D1400" s="1" t="s">
        <v>167</v>
      </c>
      <c r="E1400" s="2">
        <v>43894</v>
      </c>
      <c r="F1400" s="1" t="s">
        <v>45</v>
      </c>
      <c r="G1400" s="1"/>
      <c r="H1400" s="7">
        <f>IFERROR(VLOOKUP($C1400&amp;":"&amp;$D1400, Region!$D:$K, 2, FALSE), "")</f>
        <v>35.825055999999996</v>
      </c>
      <c r="I1400" s="7">
        <f>IFERROR(VLOOKUP($C1400&amp;":"&amp;$D1400, Region!$D:$K, 3, FALSE), "")</f>
        <v>128.741544</v>
      </c>
      <c r="J1400" s="7">
        <f>IFERROR(VLOOKUP($C1400&amp;":"&amp;$D1400, Region!$D:$K, 7, FALSE), "")</f>
        <v>1.34</v>
      </c>
      <c r="K1400" s="7">
        <f>IFERROR(VLOOKUP($C1400&amp;":"&amp;$D1400, Region!$D:$K, 8, FALSE), "")</f>
        <v>16.18</v>
      </c>
      <c r="L1400" s="1"/>
      <c r="M1400" s="13">
        <f t="shared" si="150"/>
        <v>-0.25574286479274144</v>
      </c>
      <c r="N1400" s="13">
        <f t="shared" si="151"/>
        <v>-0.79256686550813282</v>
      </c>
      <c r="O1400" s="13">
        <f t="shared" si="152"/>
        <v>0.79278080518420568</v>
      </c>
      <c r="P1400" s="13">
        <f t="shared" si="153"/>
        <v>-0.15461831913541968</v>
      </c>
      <c r="Q1400" s="13">
        <f t="shared" si="154"/>
        <v>-0.21627882019796993</v>
      </c>
      <c r="R1400" s="13">
        <f t="shared" si="155"/>
        <v>0.19594711375613286</v>
      </c>
      <c r="S1400" s="14">
        <f t="shared" si="156"/>
        <v>0</v>
      </c>
    </row>
    <row r="1401" spans="1:19" x14ac:dyDescent="0.45">
      <c r="A1401" s="1">
        <v>1975</v>
      </c>
      <c r="B1401" s="1" t="s">
        <v>23</v>
      </c>
      <c r="C1401" s="1" t="s">
        <v>166</v>
      </c>
      <c r="D1401" s="1" t="s">
        <v>167</v>
      </c>
      <c r="E1401" s="2">
        <v>43894</v>
      </c>
      <c r="F1401" s="1" t="s">
        <v>45</v>
      </c>
      <c r="G1401" s="1"/>
      <c r="H1401" s="7">
        <f>IFERROR(VLOOKUP($C1401&amp;":"&amp;$D1401, Region!$D:$K, 2, FALSE), "")</f>
        <v>35.825055999999996</v>
      </c>
      <c r="I1401" s="7">
        <f>IFERROR(VLOOKUP($C1401&amp;":"&amp;$D1401, Region!$D:$K, 3, FALSE), "")</f>
        <v>128.741544</v>
      </c>
      <c r="J1401" s="7">
        <f>IFERROR(VLOOKUP($C1401&amp;":"&amp;$D1401, Region!$D:$K, 7, FALSE), "")</f>
        <v>1.34</v>
      </c>
      <c r="K1401" s="7">
        <f>IFERROR(VLOOKUP($C1401&amp;":"&amp;$D1401, Region!$D:$K, 8, FALSE), "")</f>
        <v>16.18</v>
      </c>
      <c r="L1401" s="1"/>
      <c r="M1401" s="13">
        <f t="shared" si="150"/>
        <v>2.1333527217484104E-3</v>
      </c>
      <c r="N1401" s="13">
        <f t="shared" si="151"/>
        <v>-0.79256686550813282</v>
      </c>
      <c r="O1401" s="13">
        <f t="shared" si="152"/>
        <v>0.79278080518420568</v>
      </c>
      <c r="P1401" s="13">
        <f t="shared" si="153"/>
        <v>-0.15461831913541968</v>
      </c>
      <c r="Q1401" s="13">
        <f t="shared" si="154"/>
        <v>-0.21627882019796993</v>
      </c>
      <c r="R1401" s="13">
        <f t="shared" si="155"/>
        <v>0.19594711375613286</v>
      </c>
      <c r="S1401" s="14">
        <f t="shared" si="156"/>
        <v>0</v>
      </c>
    </row>
    <row r="1402" spans="1:19" x14ac:dyDescent="0.45">
      <c r="A1402" s="1">
        <v>2000</v>
      </c>
      <c r="B1402" s="1" t="s">
        <v>23</v>
      </c>
      <c r="C1402" s="1" t="s">
        <v>166</v>
      </c>
      <c r="D1402" s="1" t="s">
        <v>167</v>
      </c>
      <c r="E1402" s="2">
        <v>43894</v>
      </c>
      <c r="F1402" s="1" t="s">
        <v>45</v>
      </c>
      <c r="G1402" s="1"/>
      <c r="H1402" s="7">
        <f>IFERROR(VLOOKUP($C1402&amp;":"&amp;$D1402, Region!$D:$K, 2, FALSE), "")</f>
        <v>35.825055999999996</v>
      </c>
      <c r="I1402" s="7">
        <f>IFERROR(VLOOKUP($C1402&amp;":"&amp;$D1402, Region!$D:$K, 3, FALSE), "")</f>
        <v>128.741544</v>
      </c>
      <c r="J1402" s="7">
        <f>IFERROR(VLOOKUP($C1402&amp;":"&amp;$D1402, Region!$D:$K, 7, FALSE), "")</f>
        <v>1.34</v>
      </c>
      <c r="K1402" s="7">
        <f>IFERROR(VLOOKUP($C1402&amp;":"&amp;$D1402, Region!$D:$K, 8, FALSE), "")</f>
        <v>16.18</v>
      </c>
      <c r="L1402" s="1"/>
      <c r="M1402" s="13">
        <f t="shared" si="150"/>
        <v>1.2915144402941976</v>
      </c>
      <c r="N1402" s="13">
        <f t="shared" si="151"/>
        <v>-0.79256686550813282</v>
      </c>
      <c r="O1402" s="13">
        <f t="shared" si="152"/>
        <v>0.79278080518420568</v>
      </c>
      <c r="P1402" s="13">
        <f t="shared" si="153"/>
        <v>-0.15461831913541968</v>
      </c>
      <c r="Q1402" s="13">
        <f t="shared" si="154"/>
        <v>-0.21627882019796993</v>
      </c>
      <c r="R1402" s="13">
        <f t="shared" si="155"/>
        <v>0.19594711375613286</v>
      </c>
      <c r="S1402" s="14">
        <f t="shared" si="156"/>
        <v>0</v>
      </c>
    </row>
    <row r="1403" spans="1:19" x14ac:dyDescent="0.45">
      <c r="A1403" s="1">
        <v>2000</v>
      </c>
      <c r="B1403" s="1" t="s">
        <v>23</v>
      </c>
      <c r="C1403" s="1" t="s">
        <v>166</v>
      </c>
      <c r="D1403" s="1" t="s">
        <v>167</v>
      </c>
      <c r="E1403" s="2">
        <v>43894</v>
      </c>
      <c r="F1403" s="1" t="s">
        <v>45</v>
      </c>
      <c r="G1403" s="1"/>
      <c r="H1403" s="7">
        <f>IFERROR(VLOOKUP($C1403&amp;":"&amp;$D1403, Region!$D:$K, 2, FALSE), "")</f>
        <v>35.825055999999996</v>
      </c>
      <c r="I1403" s="7">
        <f>IFERROR(VLOOKUP($C1403&amp;":"&amp;$D1403, Region!$D:$K, 3, FALSE), "")</f>
        <v>128.741544</v>
      </c>
      <c r="J1403" s="7">
        <f>IFERROR(VLOOKUP($C1403&amp;":"&amp;$D1403, Region!$D:$K, 7, FALSE), "")</f>
        <v>1.34</v>
      </c>
      <c r="K1403" s="7">
        <f>IFERROR(VLOOKUP($C1403&amp;":"&amp;$D1403, Region!$D:$K, 8, FALSE), "")</f>
        <v>16.18</v>
      </c>
      <c r="L1403" s="1"/>
      <c r="M1403" s="13">
        <f t="shared" si="150"/>
        <v>1.2915144402941976</v>
      </c>
      <c r="N1403" s="13">
        <f t="shared" si="151"/>
        <v>-0.79256686550813282</v>
      </c>
      <c r="O1403" s="13">
        <f t="shared" si="152"/>
        <v>0.79278080518420568</v>
      </c>
      <c r="P1403" s="13">
        <f t="shared" si="153"/>
        <v>-0.15461831913541968</v>
      </c>
      <c r="Q1403" s="13">
        <f t="shared" si="154"/>
        <v>-0.21627882019796993</v>
      </c>
      <c r="R1403" s="13">
        <f t="shared" si="155"/>
        <v>0.19594711375613286</v>
      </c>
      <c r="S1403" s="14">
        <f t="shared" si="156"/>
        <v>0</v>
      </c>
    </row>
    <row r="1404" spans="1:19" x14ac:dyDescent="0.45">
      <c r="A1404" s="1">
        <v>1999</v>
      </c>
      <c r="B1404" s="1" t="s">
        <v>23</v>
      </c>
      <c r="C1404" s="1" t="s">
        <v>166</v>
      </c>
      <c r="D1404" s="1" t="s">
        <v>167</v>
      </c>
      <c r="E1404" s="2">
        <v>43894</v>
      </c>
      <c r="F1404" s="1" t="s">
        <v>45</v>
      </c>
      <c r="G1404" s="1"/>
      <c r="H1404" s="7">
        <f>IFERROR(VLOOKUP($C1404&amp;":"&amp;$D1404, Region!$D:$K, 2, FALSE), "")</f>
        <v>35.825055999999996</v>
      </c>
      <c r="I1404" s="7">
        <f>IFERROR(VLOOKUP($C1404&amp;":"&amp;$D1404, Region!$D:$K, 3, FALSE), "")</f>
        <v>128.741544</v>
      </c>
      <c r="J1404" s="7">
        <f>IFERROR(VLOOKUP($C1404&amp;":"&amp;$D1404, Region!$D:$K, 7, FALSE), "")</f>
        <v>1.34</v>
      </c>
      <c r="K1404" s="7">
        <f>IFERROR(VLOOKUP($C1404&amp;":"&amp;$D1404, Region!$D:$K, 8, FALSE), "")</f>
        <v>16.18</v>
      </c>
      <c r="L1404" s="1"/>
      <c r="M1404" s="13">
        <f t="shared" si="150"/>
        <v>1.2399391967912996</v>
      </c>
      <c r="N1404" s="13">
        <f t="shared" si="151"/>
        <v>-0.79256686550813282</v>
      </c>
      <c r="O1404" s="13">
        <f t="shared" si="152"/>
        <v>0.79278080518420568</v>
      </c>
      <c r="P1404" s="13">
        <f t="shared" si="153"/>
        <v>-0.15461831913541968</v>
      </c>
      <c r="Q1404" s="13">
        <f t="shared" si="154"/>
        <v>-0.21627882019796993</v>
      </c>
      <c r="R1404" s="13">
        <f t="shared" si="155"/>
        <v>0.19594711375613286</v>
      </c>
      <c r="S1404" s="14">
        <f t="shared" si="156"/>
        <v>0</v>
      </c>
    </row>
    <row r="1405" spans="1:19" x14ac:dyDescent="0.45">
      <c r="A1405" s="1">
        <v>1969</v>
      </c>
      <c r="B1405" s="1" t="s">
        <v>23</v>
      </c>
      <c r="C1405" s="1" t="s">
        <v>166</v>
      </c>
      <c r="D1405" s="1" t="s">
        <v>167</v>
      </c>
      <c r="E1405" s="2">
        <v>43894</v>
      </c>
      <c r="F1405" s="1" t="s">
        <v>27</v>
      </c>
      <c r="G1405" s="1"/>
      <c r="H1405" s="7">
        <f>IFERROR(VLOOKUP($C1405&amp;":"&amp;$D1405, Region!$D:$K, 2, FALSE), "")</f>
        <v>35.825055999999996</v>
      </c>
      <c r="I1405" s="7">
        <f>IFERROR(VLOOKUP($C1405&amp;":"&amp;$D1405, Region!$D:$K, 3, FALSE), "")</f>
        <v>128.741544</v>
      </c>
      <c r="J1405" s="7">
        <f>IFERROR(VLOOKUP($C1405&amp;":"&amp;$D1405, Region!$D:$K, 7, FALSE), "")</f>
        <v>1.34</v>
      </c>
      <c r="K1405" s="7">
        <f>IFERROR(VLOOKUP($C1405&amp;":"&amp;$D1405, Region!$D:$K, 8, FALSE), "")</f>
        <v>16.18</v>
      </c>
      <c r="L1405" s="1"/>
      <c r="M1405" s="13">
        <f t="shared" si="150"/>
        <v>-0.30731810829563938</v>
      </c>
      <c r="N1405" s="13">
        <f t="shared" si="151"/>
        <v>-0.79256686550813282</v>
      </c>
      <c r="O1405" s="13">
        <f t="shared" si="152"/>
        <v>0.79278080518420568</v>
      </c>
      <c r="P1405" s="13">
        <f t="shared" si="153"/>
        <v>-0.15461831913541968</v>
      </c>
      <c r="Q1405" s="13">
        <f t="shared" si="154"/>
        <v>-0.21627882019796993</v>
      </c>
      <c r="R1405" s="13">
        <f t="shared" si="155"/>
        <v>0.19594711375613286</v>
      </c>
      <c r="S1405" s="14">
        <f t="shared" si="156"/>
        <v>1</v>
      </c>
    </row>
    <row r="1406" spans="1:19" x14ac:dyDescent="0.45">
      <c r="A1406" s="1">
        <v>2000</v>
      </c>
      <c r="B1406" s="1" t="s">
        <v>23</v>
      </c>
      <c r="C1406" s="1" t="s">
        <v>166</v>
      </c>
      <c r="D1406" s="1" t="s">
        <v>167</v>
      </c>
      <c r="E1406" s="2">
        <v>43894</v>
      </c>
      <c r="F1406" s="1" t="s">
        <v>45</v>
      </c>
      <c r="G1406" s="1"/>
      <c r="H1406" s="7">
        <f>IFERROR(VLOOKUP($C1406&amp;":"&amp;$D1406, Region!$D:$K, 2, FALSE), "")</f>
        <v>35.825055999999996</v>
      </c>
      <c r="I1406" s="7">
        <f>IFERROR(VLOOKUP($C1406&amp;":"&amp;$D1406, Region!$D:$K, 3, FALSE), "")</f>
        <v>128.741544</v>
      </c>
      <c r="J1406" s="7">
        <f>IFERROR(VLOOKUP($C1406&amp;":"&amp;$D1406, Region!$D:$K, 7, FALSE), "")</f>
        <v>1.34</v>
      </c>
      <c r="K1406" s="7">
        <f>IFERROR(VLOOKUP($C1406&amp;":"&amp;$D1406, Region!$D:$K, 8, FALSE), "")</f>
        <v>16.18</v>
      </c>
      <c r="L1406" s="1"/>
      <c r="M1406" s="13">
        <f t="shared" si="150"/>
        <v>1.2915144402941976</v>
      </c>
      <c r="N1406" s="13">
        <f t="shared" si="151"/>
        <v>-0.79256686550813282</v>
      </c>
      <c r="O1406" s="13">
        <f t="shared" si="152"/>
        <v>0.79278080518420568</v>
      </c>
      <c r="P1406" s="13">
        <f t="shared" si="153"/>
        <v>-0.15461831913541968</v>
      </c>
      <c r="Q1406" s="13">
        <f t="shared" si="154"/>
        <v>-0.21627882019796993</v>
      </c>
      <c r="R1406" s="13">
        <f t="shared" si="155"/>
        <v>0.19594711375613286</v>
      </c>
      <c r="S1406" s="14">
        <f t="shared" si="156"/>
        <v>0</v>
      </c>
    </row>
    <row r="1407" spans="1:19" x14ac:dyDescent="0.45">
      <c r="A1407" s="1">
        <v>1981</v>
      </c>
      <c r="B1407" s="1" t="s">
        <v>23</v>
      </c>
      <c r="C1407" s="1" t="s">
        <v>166</v>
      </c>
      <c r="D1407" s="1" t="s">
        <v>167</v>
      </c>
      <c r="E1407" s="2">
        <v>43894</v>
      </c>
      <c r="F1407" s="1" t="s">
        <v>45</v>
      </c>
      <c r="G1407" s="1"/>
      <c r="H1407" s="7">
        <f>IFERROR(VLOOKUP($C1407&amp;":"&amp;$D1407, Region!$D:$K, 2, FALSE), "")</f>
        <v>35.825055999999996</v>
      </c>
      <c r="I1407" s="7">
        <f>IFERROR(VLOOKUP($C1407&amp;":"&amp;$D1407, Region!$D:$K, 3, FALSE), "")</f>
        <v>128.741544</v>
      </c>
      <c r="J1407" s="7">
        <f>IFERROR(VLOOKUP($C1407&amp;":"&amp;$D1407, Region!$D:$K, 7, FALSE), "")</f>
        <v>1.34</v>
      </c>
      <c r="K1407" s="7">
        <f>IFERROR(VLOOKUP($C1407&amp;":"&amp;$D1407, Region!$D:$K, 8, FALSE), "")</f>
        <v>16.18</v>
      </c>
      <c r="L1407" s="1"/>
      <c r="M1407" s="13">
        <f t="shared" si="150"/>
        <v>0.31158481373913621</v>
      </c>
      <c r="N1407" s="13">
        <f t="shared" si="151"/>
        <v>-0.79256686550813282</v>
      </c>
      <c r="O1407" s="13">
        <f t="shared" si="152"/>
        <v>0.79278080518420568</v>
      </c>
      <c r="P1407" s="13">
        <f t="shared" si="153"/>
        <v>-0.15461831913541968</v>
      </c>
      <c r="Q1407" s="13">
        <f t="shared" si="154"/>
        <v>-0.21627882019796993</v>
      </c>
      <c r="R1407" s="13">
        <f t="shared" si="155"/>
        <v>0.19594711375613286</v>
      </c>
      <c r="S1407" s="14">
        <f t="shared" si="156"/>
        <v>0</v>
      </c>
    </row>
    <row r="1408" spans="1:19" x14ac:dyDescent="0.45">
      <c r="A1408" s="1">
        <v>1965</v>
      </c>
      <c r="B1408" s="1" t="s">
        <v>23</v>
      </c>
      <c r="C1408" s="1" t="s">
        <v>166</v>
      </c>
      <c r="D1408" s="1" t="s">
        <v>167</v>
      </c>
      <c r="E1408" s="2">
        <v>43894</v>
      </c>
      <c r="F1408" s="1" t="s">
        <v>45</v>
      </c>
      <c r="G1408" s="1"/>
      <c r="H1408" s="7">
        <f>IFERROR(VLOOKUP($C1408&amp;":"&amp;$D1408, Region!$D:$K, 2, FALSE), "")</f>
        <v>35.825055999999996</v>
      </c>
      <c r="I1408" s="7">
        <f>IFERROR(VLOOKUP($C1408&amp;":"&amp;$D1408, Region!$D:$K, 3, FALSE), "")</f>
        <v>128.741544</v>
      </c>
      <c r="J1408" s="7">
        <f>IFERROR(VLOOKUP($C1408&amp;":"&amp;$D1408, Region!$D:$K, 7, FALSE), "")</f>
        <v>1.34</v>
      </c>
      <c r="K1408" s="7">
        <f>IFERROR(VLOOKUP($C1408&amp;":"&amp;$D1408, Region!$D:$K, 8, FALSE), "")</f>
        <v>16.18</v>
      </c>
      <c r="L1408" s="1"/>
      <c r="M1408" s="13">
        <f t="shared" si="150"/>
        <v>-0.5136190823072313</v>
      </c>
      <c r="N1408" s="13">
        <f t="shared" si="151"/>
        <v>-0.79256686550813282</v>
      </c>
      <c r="O1408" s="13">
        <f t="shared" si="152"/>
        <v>0.79278080518420568</v>
      </c>
      <c r="P1408" s="13">
        <f t="shared" si="153"/>
        <v>-0.15461831913541968</v>
      </c>
      <c r="Q1408" s="13">
        <f t="shared" si="154"/>
        <v>-0.21627882019796993</v>
      </c>
      <c r="R1408" s="13">
        <f t="shared" si="155"/>
        <v>0.19594711375613286</v>
      </c>
      <c r="S1408" s="14">
        <f t="shared" si="156"/>
        <v>0</v>
      </c>
    </row>
    <row r="1409" spans="1:19" x14ac:dyDescent="0.45">
      <c r="A1409" s="1">
        <v>1962</v>
      </c>
      <c r="B1409" s="1" t="s">
        <v>23</v>
      </c>
      <c r="C1409" s="1" t="s">
        <v>166</v>
      </c>
      <c r="D1409" s="1" t="s">
        <v>167</v>
      </c>
      <c r="E1409" s="2">
        <v>43894</v>
      </c>
      <c r="F1409" s="1" t="s">
        <v>45</v>
      </c>
      <c r="G1409" s="1"/>
      <c r="H1409" s="7">
        <f>IFERROR(VLOOKUP($C1409&amp;":"&amp;$D1409, Region!$D:$K, 2, FALSE), "")</f>
        <v>35.825055999999996</v>
      </c>
      <c r="I1409" s="7">
        <f>IFERROR(VLOOKUP($C1409&amp;":"&amp;$D1409, Region!$D:$K, 3, FALSE), "")</f>
        <v>128.741544</v>
      </c>
      <c r="J1409" s="7">
        <f>IFERROR(VLOOKUP($C1409&amp;":"&amp;$D1409, Region!$D:$K, 7, FALSE), "")</f>
        <v>1.34</v>
      </c>
      <c r="K1409" s="7">
        <f>IFERROR(VLOOKUP($C1409&amp;":"&amp;$D1409, Region!$D:$K, 8, FALSE), "")</f>
        <v>16.18</v>
      </c>
      <c r="L1409" s="1"/>
      <c r="M1409" s="13">
        <f t="shared" si="150"/>
        <v>-0.66834481281592517</v>
      </c>
      <c r="N1409" s="13">
        <f t="shared" si="151"/>
        <v>-0.79256686550813282</v>
      </c>
      <c r="O1409" s="13">
        <f t="shared" si="152"/>
        <v>0.79278080518420568</v>
      </c>
      <c r="P1409" s="13">
        <f t="shared" si="153"/>
        <v>-0.15461831913541968</v>
      </c>
      <c r="Q1409" s="13">
        <f t="shared" si="154"/>
        <v>-0.21627882019796993</v>
      </c>
      <c r="R1409" s="13">
        <f t="shared" si="155"/>
        <v>0.19594711375613286</v>
      </c>
      <c r="S1409" s="14">
        <f t="shared" si="156"/>
        <v>0</v>
      </c>
    </row>
    <row r="1410" spans="1:19" x14ac:dyDescent="0.45">
      <c r="A1410" s="1">
        <v>1975</v>
      </c>
      <c r="B1410" s="1" t="s">
        <v>23</v>
      </c>
      <c r="C1410" s="1" t="s">
        <v>166</v>
      </c>
      <c r="D1410" s="1" t="s">
        <v>167</v>
      </c>
      <c r="E1410" s="2">
        <v>43894</v>
      </c>
      <c r="F1410" s="1" t="s">
        <v>45</v>
      </c>
      <c r="G1410" s="1"/>
      <c r="H1410" s="7">
        <f>IFERROR(VLOOKUP($C1410&amp;":"&amp;$D1410, Region!$D:$K, 2, FALSE), "")</f>
        <v>35.825055999999996</v>
      </c>
      <c r="I1410" s="7">
        <f>IFERROR(VLOOKUP($C1410&amp;":"&amp;$D1410, Region!$D:$K, 3, FALSE), "")</f>
        <v>128.741544</v>
      </c>
      <c r="J1410" s="7">
        <f>IFERROR(VLOOKUP($C1410&amp;":"&amp;$D1410, Region!$D:$K, 7, FALSE), "")</f>
        <v>1.34</v>
      </c>
      <c r="K1410" s="7">
        <f>IFERROR(VLOOKUP($C1410&amp;":"&amp;$D1410, Region!$D:$K, 8, FALSE), "")</f>
        <v>16.18</v>
      </c>
      <c r="L1410" s="1"/>
      <c r="M1410" s="13">
        <f t="shared" si="150"/>
        <v>2.1333527217484104E-3</v>
      </c>
      <c r="N1410" s="13">
        <f t="shared" si="151"/>
        <v>-0.79256686550813282</v>
      </c>
      <c r="O1410" s="13">
        <f t="shared" si="152"/>
        <v>0.79278080518420568</v>
      </c>
      <c r="P1410" s="13">
        <f t="shared" si="153"/>
        <v>-0.15461831913541968</v>
      </c>
      <c r="Q1410" s="13">
        <f t="shared" si="154"/>
        <v>-0.21627882019796993</v>
      </c>
      <c r="R1410" s="13">
        <f t="shared" si="155"/>
        <v>0.19594711375613286</v>
      </c>
      <c r="S1410" s="14">
        <f t="shared" si="156"/>
        <v>0</v>
      </c>
    </row>
    <row r="1411" spans="1:19" x14ac:dyDescent="0.45">
      <c r="A1411" s="1">
        <v>1995</v>
      </c>
      <c r="B1411" s="1" t="s">
        <v>23</v>
      </c>
      <c r="C1411" s="1" t="s">
        <v>166</v>
      </c>
      <c r="D1411" s="1" t="s">
        <v>167</v>
      </c>
      <c r="E1411" s="2">
        <v>43894</v>
      </c>
      <c r="F1411" s="1" t="s">
        <v>45</v>
      </c>
      <c r="G1411" s="1"/>
      <c r="H1411" s="7">
        <f>IFERROR(VLOOKUP($C1411&amp;":"&amp;$D1411, Region!$D:$K, 2, FALSE), "")</f>
        <v>35.825055999999996</v>
      </c>
      <c r="I1411" s="7">
        <f>IFERROR(VLOOKUP($C1411&amp;":"&amp;$D1411, Region!$D:$K, 3, FALSE), "")</f>
        <v>128.741544</v>
      </c>
      <c r="J1411" s="7">
        <f>IFERROR(VLOOKUP($C1411&amp;":"&amp;$D1411, Region!$D:$K, 7, FALSE), "")</f>
        <v>1.34</v>
      </c>
      <c r="K1411" s="7">
        <f>IFERROR(VLOOKUP($C1411&amp;":"&amp;$D1411, Region!$D:$K, 8, FALSE), "")</f>
        <v>16.18</v>
      </c>
      <c r="L1411" s="1"/>
      <c r="M1411" s="13">
        <f t="shared" si="150"/>
        <v>1.0336382227797078</v>
      </c>
      <c r="N1411" s="13">
        <f t="shared" si="151"/>
        <v>-0.79256686550813282</v>
      </c>
      <c r="O1411" s="13">
        <f t="shared" si="152"/>
        <v>0.79278080518420568</v>
      </c>
      <c r="P1411" s="13">
        <f t="shared" si="153"/>
        <v>-0.15461831913541968</v>
      </c>
      <c r="Q1411" s="13">
        <f t="shared" si="154"/>
        <v>-0.21627882019796993</v>
      </c>
      <c r="R1411" s="13">
        <f t="shared" si="155"/>
        <v>0.19594711375613286</v>
      </c>
      <c r="S1411" s="14">
        <f t="shared" si="156"/>
        <v>0</v>
      </c>
    </row>
    <row r="1412" spans="1:19" x14ac:dyDescent="0.45">
      <c r="A1412" s="1">
        <v>1966</v>
      </c>
      <c r="B1412" s="1" t="s">
        <v>23</v>
      </c>
      <c r="C1412" s="1" t="s">
        <v>166</v>
      </c>
      <c r="D1412" s="1" t="s">
        <v>167</v>
      </c>
      <c r="E1412" s="2">
        <v>43894</v>
      </c>
      <c r="F1412" s="1" t="s">
        <v>27</v>
      </c>
      <c r="G1412" s="1"/>
      <c r="H1412" s="7">
        <f>IFERROR(VLOOKUP($C1412&amp;":"&amp;$D1412, Region!$D:$K, 2, FALSE), "")</f>
        <v>35.825055999999996</v>
      </c>
      <c r="I1412" s="7">
        <f>IFERROR(VLOOKUP($C1412&amp;":"&amp;$D1412, Region!$D:$K, 3, FALSE), "")</f>
        <v>128.741544</v>
      </c>
      <c r="J1412" s="7">
        <f>IFERROR(VLOOKUP($C1412&amp;":"&amp;$D1412, Region!$D:$K, 7, FALSE), "")</f>
        <v>1.34</v>
      </c>
      <c r="K1412" s="7">
        <f>IFERROR(VLOOKUP($C1412&amp;":"&amp;$D1412, Region!$D:$K, 8, FALSE), "")</f>
        <v>16.18</v>
      </c>
      <c r="L1412" s="1"/>
      <c r="M1412" s="13">
        <f t="shared" si="150"/>
        <v>-0.46204383880433331</v>
      </c>
      <c r="N1412" s="13">
        <f t="shared" si="151"/>
        <v>-0.79256686550813282</v>
      </c>
      <c r="O1412" s="13">
        <f t="shared" si="152"/>
        <v>0.79278080518420568</v>
      </c>
      <c r="P1412" s="13">
        <f t="shared" si="153"/>
        <v>-0.15461831913541968</v>
      </c>
      <c r="Q1412" s="13">
        <f t="shared" si="154"/>
        <v>-0.21627882019796993</v>
      </c>
      <c r="R1412" s="13">
        <f t="shared" si="155"/>
        <v>0.19594711375613286</v>
      </c>
      <c r="S1412" s="14">
        <f t="shared" si="156"/>
        <v>1</v>
      </c>
    </row>
    <row r="1413" spans="1:19" x14ac:dyDescent="0.45">
      <c r="A1413" s="1">
        <v>1964</v>
      </c>
      <c r="B1413" s="1" t="s">
        <v>23</v>
      </c>
      <c r="C1413" s="1" t="s">
        <v>166</v>
      </c>
      <c r="D1413" s="1" t="s">
        <v>167</v>
      </c>
      <c r="E1413" s="2">
        <v>43894</v>
      </c>
      <c r="F1413" s="1" t="s">
        <v>45</v>
      </c>
      <c r="G1413" s="1"/>
      <c r="H1413" s="7">
        <f>IFERROR(VLOOKUP($C1413&amp;":"&amp;$D1413, Region!$D:$K, 2, FALSE), "")</f>
        <v>35.825055999999996</v>
      </c>
      <c r="I1413" s="7">
        <f>IFERROR(VLOOKUP($C1413&amp;":"&amp;$D1413, Region!$D:$K, 3, FALSE), "")</f>
        <v>128.741544</v>
      </c>
      <c r="J1413" s="7">
        <f>IFERROR(VLOOKUP($C1413&amp;":"&amp;$D1413, Region!$D:$K, 7, FALSE), "")</f>
        <v>1.34</v>
      </c>
      <c r="K1413" s="7">
        <f>IFERROR(VLOOKUP($C1413&amp;":"&amp;$D1413, Region!$D:$K, 8, FALSE), "")</f>
        <v>16.18</v>
      </c>
      <c r="L1413" s="1"/>
      <c r="M1413" s="13">
        <f t="shared" ref="M1413:M1476" si="157">(A1413-A$1)/A$2</f>
        <v>-0.56519432581012918</v>
      </c>
      <c r="N1413" s="13">
        <f t="shared" ref="N1413:N1476" si="158">(H1413-H$1)/H$2</f>
        <v>-0.79256686550813282</v>
      </c>
      <c r="O1413" s="13">
        <f t="shared" ref="O1413:O1476" si="159">(I1413-I$1)/I$2</f>
        <v>0.79278080518420568</v>
      </c>
      <c r="P1413" s="13">
        <f t="shared" ref="P1413:P1476" si="160">(J1413-J$1)/J$2</f>
        <v>-0.15461831913541968</v>
      </c>
      <c r="Q1413" s="13">
        <f t="shared" ref="Q1413:Q1476" si="161">(K1413-K$1)/K$2</f>
        <v>-0.21627882019796993</v>
      </c>
      <c r="R1413" s="13">
        <f t="shared" ref="R1413:R1476" si="162">(E1413-E$1)/E$2</f>
        <v>0.19594711375613286</v>
      </c>
      <c r="S1413" s="14">
        <f t="shared" ref="S1413:S1476" si="163">IF(F1413="released", 1, 0)</f>
        <v>0</v>
      </c>
    </row>
    <row r="1414" spans="1:19" x14ac:dyDescent="0.45">
      <c r="A1414" s="1">
        <v>1950</v>
      </c>
      <c r="B1414" s="1" t="s">
        <v>23</v>
      </c>
      <c r="C1414" s="1" t="s">
        <v>166</v>
      </c>
      <c r="D1414" s="1" t="s">
        <v>167</v>
      </c>
      <c r="E1414" s="2">
        <v>43894</v>
      </c>
      <c r="F1414" s="1" t="s">
        <v>45</v>
      </c>
      <c r="G1414" s="1"/>
      <c r="H1414" s="7">
        <f>IFERROR(VLOOKUP($C1414&amp;":"&amp;$D1414, Region!$D:$K, 2, FALSE), "")</f>
        <v>35.825055999999996</v>
      </c>
      <c r="I1414" s="7">
        <f>IFERROR(VLOOKUP($C1414&amp;":"&amp;$D1414, Region!$D:$K, 3, FALSE), "")</f>
        <v>128.741544</v>
      </c>
      <c r="J1414" s="7">
        <f>IFERROR(VLOOKUP($C1414&amp;":"&amp;$D1414, Region!$D:$K, 7, FALSE), "")</f>
        <v>1.34</v>
      </c>
      <c r="K1414" s="7">
        <f>IFERROR(VLOOKUP($C1414&amp;":"&amp;$D1414, Region!$D:$K, 8, FALSE), "")</f>
        <v>16.18</v>
      </c>
      <c r="L1414" s="1"/>
      <c r="M1414" s="13">
        <f t="shared" si="157"/>
        <v>-1.2872477348507008</v>
      </c>
      <c r="N1414" s="13">
        <f t="shared" si="158"/>
        <v>-0.79256686550813282</v>
      </c>
      <c r="O1414" s="13">
        <f t="shared" si="159"/>
        <v>0.79278080518420568</v>
      </c>
      <c r="P1414" s="13">
        <f t="shared" si="160"/>
        <v>-0.15461831913541968</v>
      </c>
      <c r="Q1414" s="13">
        <f t="shared" si="161"/>
        <v>-0.21627882019796993</v>
      </c>
      <c r="R1414" s="13">
        <f t="shared" si="162"/>
        <v>0.19594711375613286</v>
      </c>
      <c r="S1414" s="14">
        <f t="shared" si="163"/>
        <v>0</v>
      </c>
    </row>
    <row r="1415" spans="1:19" x14ac:dyDescent="0.45">
      <c r="A1415" s="1">
        <v>1968</v>
      </c>
      <c r="B1415" s="1" t="s">
        <v>23</v>
      </c>
      <c r="C1415" s="1" t="s">
        <v>166</v>
      </c>
      <c r="D1415" s="1" t="s">
        <v>167</v>
      </c>
      <c r="E1415" s="2">
        <v>43894</v>
      </c>
      <c r="F1415" s="1" t="s">
        <v>27</v>
      </c>
      <c r="G1415" s="1"/>
      <c r="H1415" s="7">
        <f>IFERROR(VLOOKUP($C1415&amp;":"&amp;$D1415, Region!$D:$K, 2, FALSE), "")</f>
        <v>35.825055999999996</v>
      </c>
      <c r="I1415" s="7">
        <f>IFERROR(VLOOKUP($C1415&amp;":"&amp;$D1415, Region!$D:$K, 3, FALSE), "")</f>
        <v>128.741544</v>
      </c>
      <c r="J1415" s="7">
        <f>IFERROR(VLOOKUP($C1415&amp;":"&amp;$D1415, Region!$D:$K, 7, FALSE), "")</f>
        <v>1.34</v>
      </c>
      <c r="K1415" s="7">
        <f>IFERROR(VLOOKUP($C1415&amp;":"&amp;$D1415, Region!$D:$K, 8, FALSE), "")</f>
        <v>16.18</v>
      </c>
      <c r="L1415" s="1"/>
      <c r="M1415" s="13">
        <f t="shared" si="157"/>
        <v>-0.35889335179853737</v>
      </c>
      <c r="N1415" s="13">
        <f t="shared" si="158"/>
        <v>-0.79256686550813282</v>
      </c>
      <c r="O1415" s="13">
        <f t="shared" si="159"/>
        <v>0.79278080518420568</v>
      </c>
      <c r="P1415" s="13">
        <f t="shared" si="160"/>
        <v>-0.15461831913541968</v>
      </c>
      <c r="Q1415" s="13">
        <f t="shared" si="161"/>
        <v>-0.21627882019796993</v>
      </c>
      <c r="R1415" s="13">
        <f t="shared" si="162"/>
        <v>0.19594711375613286</v>
      </c>
      <c r="S1415" s="14">
        <f t="shared" si="163"/>
        <v>1</v>
      </c>
    </row>
    <row r="1416" spans="1:19" x14ac:dyDescent="0.45">
      <c r="A1416" s="1">
        <v>1969</v>
      </c>
      <c r="B1416" s="1" t="s">
        <v>23</v>
      </c>
      <c r="C1416" s="1" t="s">
        <v>166</v>
      </c>
      <c r="D1416" s="1" t="s">
        <v>167</v>
      </c>
      <c r="E1416" s="2">
        <v>43894</v>
      </c>
      <c r="F1416" s="1" t="s">
        <v>45</v>
      </c>
      <c r="G1416" s="1"/>
      <c r="H1416" s="7">
        <f>IFERROR(VLOOKUP($C1416&amp;":"&amp;$D1416, Region!$D:$K, 2, FALSE), "")</f>
        <v>35.825055999999996</v>
      </c>
      <c r="I1416" s="7">
        <f>IFERROR(VLOOKUP($C1416&amp;":"&amp;$D1416, Region!$D:$K, 3, FALSE), "")</f>
        <v>128.741544</v>
      </c>
      <c r="J1416" s="7">
        <f>IFERROR(VLOOKUP($C1416&amp;":"&amp;$D1416, Region!$D:$K, 7, FALSE), "")</f>
        <v>1.34</v>
      </c>
      <c r="K1416" s="7">
        <f>IFERROR(VLOOKUP($C1416&amp;":"&amp;$D1416, Region!$D:$K, 8, FALSE), "")</f>
        <v>16.18</v>
      </c>
      <c r="L1416" s="1"/>
      <c r="M1416" s="13">
        <f t="shared" si="157"/>
        <v>-0.30731810829563938</v>
      </c>
      <c r="N1416" s="13">
        <f t="shared" si="158"/>
        <v>-0.79256686550813282</v>
      </c>
      <c r="O1416" s="13">
        <f t="shared" si="159"/>
        <v>0.79278080518420568</v>
      </c>
      <c r="P1416" s="13">
        <f t="shared" si="160"/>
        <v>-0.15461831913541968</v>
      </c>
      <c r="Q1416" s="13">
        <f t="shared" si="161"/>
        <v>-0.21627882019796993</v>
      </c>
      <c r="R1416" s="13">
        <f t="shared" si="162"/>
        <v>0.19594711375613286</v>
      </c>
      <c r="S1416" s="14">
        <f t="shared" si="163"/>
        <v>0</v>
      </c>
    </row>
    <row r="1417" spans="1:19" x14ac:dyDescent="0.45">
      <c r="A1417" s="1">
        <v>1996</v>
      </c>
      <c r="B1417" s="1" t="s">
        <v>23</v>
      </c>
      <c r="C1417" s="1" t="s">
        <v>166</v>
      </c>
      <c r="D1417" s="1" t="s">
        <v>167</v>
      </c>
      <c r="E1417" s="2">
        <v>43894</v>
      </c>
      <c r="F1417" s="1" t="s">
        <v>45</v>
      </c>
      <c r="G1417" s="1"/>
      <c r="H1417" s="7">
        <f>IFERROR(VLOOKUP($C1417&amp;":"&amp;$D1417, Region!$D:$K, 2, FALSE), "")</f>
        <v>35.825055999999996</v>
      </c>
      <c r="I1417" s="7">
        <f>IFERROR(VLOOKUP($C1417&amp;":"&amp;$D1417, Region!$D:$K, 3, FALSE), "")</f>
        <v>128.741544</v>
      </c>
      <c r="J1417" s="7">
        <f>IFERROR(VLOOKUP($C1417&amp;":"&amp;$D1417, Region!$D:$K, 7, FALSE), "")</f>
        <v>1.34</v>
      </c>
      <c r="K1417" s="7">
        <f>IFERROR(VLOOKUP($C1417&amp;":"&amp;$D1417, Region!$D:$K, 8, FALSE), "")</f>
        <v>16.18</v>
      </c>
      <c r="L1417" s="1"/>
      <c r="M1417" s="13">
        <f t="shared" si="157"/>
        <v>1.0852134662826058</v>
      </c>
      <c r="N1417" s="13">
        <f t="shared" si="158"/>
        <v>-0.79256686550813282</v>
      </c>
      <c r="O1417" s="13">
        <f t="shared" si="159"/>
        <v>0.79278080518420568</v>
      </c>
      <c r="P1417" s="13">
        <f t="shared" si="160"/>
        <v>-0.15461831913541968</v>
      </c>
      <c r="Q1417" s="13">
        <f t="shared" si="161"/>
        <v>-0.21627882019796993</v>
      </c>
      <c r="R1417" s="13">
        <f t="shared" si="162"/>
        <v>0.19594711375613286</v>
      </c>
      <c r="S1417" s="14">
        <f t="shared" si="163"/>
        <v>0</v>
      </c>
    </row>
    <row r="1418" spans="1:19" x14ac:dyDescent="0.45">
      <c r="A1418" s="1">
        <v>1995</v>
      </c>
      <c r="B1418" s="1" t="s">
        <v>23</v>
      </c>
      <c r="C1418" s="1" t="s">
        <v>166</v>
      </c>
      <c r="D1418" s="1" t="s">
        <v>167</v>
      </c>
      <c r="E1418" s="2">
        <v>43894</v>
      </c>
      <c r="F1418" s="1" t="s">
        <v>27</v>
      </c>
      <c r="G1418" s="1"/>
      <c r="H1418" s="7">
        <f>IFERROR(VLOOKUP($C1418&amp;":"&amp;$D1418, Region!$D:$K, 2, FALSE), "")</f>
        <v>35.825055999999996</v>
      </c>
      <c r="I1418" s="7">
        <f>IFERROR(VLOOKUP($C1418&amp;":"&amp;$D1418, Region!$D:$K, 3, FALSE), "")</f>
        <v>128.741544</v>
      </c>
      <c r="J1418" s="7">
        <f>IFERROR(VLOOKUP($C1418&amp;":"&amp;$D1418, Region!$D:$K, 7, FALSE), "")</f>
        <v>1.34</v>
      </c>
      <c r="K1418" s="7">
        <f>IFERROR(VLOOKUP($C1418&amp;":"&amp;$D1418, Region!$D:$K, 8, FALSE), "")</f>
        <v>16.18</v>
      </c>
      <c r="L1418" s="1"/>
      <c r="M1418" s="13">
        <f t="shared" si="157"/>
        <v>1.0336382227797078</v>
      </c>
      <c r="N1418" s="13">
        <f t="shared" si="158"/>
        <v>-0.79256686550813282</v>
      </c>
      <c r="O1418" s="13">
        <f t="shared" si="159"/>
        <v>0.79278080518420568</v>
      </c>
      <c r="P1418" s="13">
        <f t="shared" si="160"/>
        <v>-0.15461831913541968</v>
      </c>
      <c r="Q1418" s="13">
        <f t="shared" si="161"/>
        <v>-0.21627882019796993</v>
      </c>
      <c r="R1418" s="13">
        <f t="shared" si="162"/>
        <v>0.19594711375613286</v>
      </c>
      <c r="S1418" s="14">
        <f t="shared" si="163"/>
        <v>1</v>
      </c>
    </row>
    <row r="1419" spans="1:19" x14ac:dyDescent="0.45">
      <c r="A1419" s="1">
        <v>1996</v>
      </c>
      <c r="B1419" s="1" t="s">
        <v>23</v>
      </c>
      <c r="C1419" s="1" t="s">
        <v>166</v>
      </c>
      <c r="D1419" s="1" t="s">
        <v>167</v>
      </c>
      <c r="E1419" s="2">
        <v>43894</v>
      </c>
      <c r="F1419" s="1" t="s">
        <v>45</v>
      </c>
      <c r="G1419" s="1"/>
      <c r="H1419" s="7">
        <f>IFERROR(VLOOKUP($C1419&amp;":"&amp;$D1419, Region!$D:$K, 2, FALSE), "")</f>
        <v>35.825055999999996</v>
      </c>
      <c r="I1419" s="7">
        <f>IFERROR(VLOOKUP($C1419&amp;":"&amp;$D1419, Region!$D:$K, 3, FALSE), "")</f>
        <v>128.741544</v>
      </c>
      <c r="J1419" s="7">
        <f>IFERROR(VLOOKUP($C1419&amp;":"&amp;$D1419, Region!$D:$K, 7, FALSE), "")</f>
        <v>1.34</v>
      </c>
      <c r="K1419" s="7">
        <f>IFERROR(VLOOKUP($C1419&amp;":"&amp;$D1419, Region!$D:$K, 8, FALSE), "")</f>
        <v>16.18</v>
      </c>
      <c r="L1419" s="1"/>
      <c r="M1419" s="13">
        <f t="shared" si="157"/>
        <v>1.0852134662826058</v>
      </c>
      <c r="N1419" s="13">
        <f t="shared" si="158"/>
        <v>-0.79256686550813282</v>
      </c>
      <c r="O1419" s="13">
        <f t="shared" si="159"/>
        <v>0.79278080518420568</v>
      </c>
      <c r="P1419" s="13">
        <f t="shared" si="160"/>
        <v>-0.15461831913541968</v>
      </c>
      <c r="Q1419" s="13">
        <f t="shared" si="161"/>
        <v>-0.21627882019796993</v>
      </c>
      <c r="R1419" s="13">
        <f t="shared" si="162"/>
        <v>0.19594711375613286</v>
      </c>
      <c r="S1419" s="14">
        <f t="shared" si="163"/>
        <v>0</v>
      </c>
    </row>
    <row r="1420" spans="1:19" x14ac:dyDescent="0.45">
      <c r="A1420" s="1">
        <v>1952</v>
      </c>
      <c r="B1420" s="1" t="s">
        <v>23</v>
      </c>
      <c r="C1420" s="1" t="s">
        <v>166</v>
      </c>
      <c r="D1420" s="1" t="s">
        <v>167</v>
      </c>
      <c r="E1420" s="2">
        <v>43894</v>
      </c>
      <c r="F1420" s="1" t="s">
        <v>27</v>
      </c>
      <c r="G1420" s="1"/>
      <c r="H1420" s="7">
        <f>IFERROR(VLOOKUP($C1420&amp;":"&amp;$D1420, Region!$D:$K, 2, FALSE), "")</f>
        <v>35.825055999999996</v>
      </c>
      <c r="I1420" s="7">
        <f>IFERROR(VLOOKUP($C1420&amp;":"&amp;$D1420, Region!$D:$K, 3, FALSE), "")</f>
        <v>128.741544</v>
      </c>
      <c r="J1420" s="7">
        <f>IFERROR(VLOOKUP($C1420&amp;":"&amp;$D1420, Region!$D:$K, 7, FALSE), "")</f>
        <v>1.34</v>
      </c>
      <c r="K1420" s="7">
        <f>IFERROR(VLOOKUP($C1420&amp;":"&amp;$D1420, Region!$D:$K, 8, FALSE), "")</f>
        <v>16.18</v>
      </c>
      <c r="L1420" s="1"/>
      <c r="M1420" s="13">
        <f t="shared" si="157"/>
        <v>-1.1840972478449048</v>
      </c>
      <c r="N1420" s="13">
        <f t="shared" si="158"/>
        <v>-0.79256686550813282</v>
      </c>
      <c r="O1420" s="13">
        <f t="shared" si="159"/>
        <v>0.79278080518420568</v>
      </c>
      <c r="P1420" s="13">
        <f t="shared" si="160"/>
        <v>-0.15461831913541968</v>
      </c>
      <c r="Q1420" s="13">
        <f t="shared" si="161"/>
        <v>-0.21627882019796993</v>
      </c>
      <c r="R1420" s="13">
        <f t="shared" si="162"/>
        <v>0.19594711375613286</v>
      </c>
      <c r="S1420" s="14">
        <f t="shared" si="163"/>
        <v>1</v>
      </c>
    </row>
    <row r="1421" spans="1:19" x14ac:dyDescent="0.45">
      <c r="A1421" s="1">
        <v>1974</v>
      </c>
      <c r="B1421" s="1" t="s">
        <v>23</v>
      </c>
      <c r="C1421" s="1" t="s">
        <v>166</v>
      </c>
      <c r="D1421" s="1" t="s">
        <v>167</v>
      </c>
      <c r="E1421" s="2">
        <v>43894</v>
      </c>
      <c r="F1421" s="1" t="s">
        <v>45</v>
      </c>
      <c r="G1421" s="1"/>
      <c r="H1421" s="7">
        <f>IFERROR(VLOOKUP($C1421&amp;":"&amp;$D1421, Region!$D:$K, 2, FALSE), "")</f>
        <v>35.825055999999996</v>
      </c>
      <c r="I1421" s="7">
        <f>IFERROR(VLOOKUP($C1421&amp;":"&amp;$D1421, Region!$D:$K, 3, FALSE), "")</f>
        <v>128.741544</v>
      </c>
      <c r="J1421" s="7">
        <f>IFERROR(VLOOKUP($C1421&amp;":"&amp;$D1421, Region!$D:$K, 7, FALSE), "")</f>
        <v>1.34</v>
      </c>
      <c r="K1421" s="7">
        <f>IFERROR(VLOOKUP($C1421&amp;":"&amp;$D1421, Region!$D:$K, 8, FALSE), "")</f>
        <v>16.18</v>
      </c>
      <c r="L1421" s="1"/>
      <c r="M1421" s="13">
        <f t="shared" si="157"/>
        <v>-4.9441890781149557E-2</v>
      </c>
      <c r="N1421" s="13">
        <f t="shared" si="158"/>
        <v>-0.79256686550813282</v>
      </c>
      <c r="O1421" s="13">
        <f t="shared" si="159"/>
        <v>0.79278080518420568</v>
      </c>
      <c r="P1421" s="13">
        <f t="shared" si="160"/>
        <v>-0.15461831913541968</v>
      </c>
      <c r="Q1421" s="13">
        <f t="shared" si="161"/>
        <v>-0.21627882019796993</v>
      </c>
      <c r="R1421" s="13">
        <f t="shared" si="162"/>
        <v>0.19594711375613286</v>
      </c>
      <c r="S1421" s="14">
        <f t="shared" si="163"/>
        <v>0</v>
      </c>
    </row>
    <row r="1422" spans="1:19" x14ac:dyDescent="0.45">
      <c r="A1422" s="1">
        <v>1996</v>
      </c>
      <c r="B1422" s="1" t="s">
        <v>23</v>
      </c>
      <c r="C1422" s="1" t="s">
        <v>166</v>
      </c>
      <c r="D1422" s="1" t="s">
        <v>167</v>
      </c>
      <c r="E1422" s="2">
        <v>43894</v>
      </c>
      <c r="F1422" s="1" t="s">
        <v>45</v>
      </c>
      <c r="G1422" s="1"/>
      <c r="H1422" s="7">
        <f>IFERROR(VLOOKUP($C1422&amp;":"&amp;$D1422, Region!$D:$K, 2, FALSE), "")</f>
        <v>35.825055999999996</v>
      </c>
      <c r="I1422" s="7">
        <f>IFERROR(VLOOKUP($C1422&amp;":"&amp;$D1422, Region!$D:$K, 3, FALSE), "")</f>
        <v>128.741544</v>
      </c>
      <c r="J1422" s="7">
        <f>IFERROR(VLOOKUP($C1422&amp;":"&amp;$D1422, Region!$D:$K, 7, FALSE), "")</f>
        <v>1.34</v>
      </c>
      <c r="K1422" s="7">
        <f>IFERROR(VLOOKUP($C1422&amp;":"&amp;$D1422, Region!$D:$K, 8, FALSE), "")</f>
        <v>16.18</v>
      </c>
      <c r="L1422" s="1"/>
      <c r="M1422" s="13">
        <f t="shared" si="157"/>
        <v>1.0852134662826058</v>
      </c>
      <c r="N1422" s="13">
        <f t="shared" si="158"/>
        <v>-0.79256686550813282</v>
      </c>
      <c r="O1422" s="13">
        <f t="shared" si="159"/>
        <v>0.79278080518420568</v>
      </c>
      <c r="P1422" s="13">
        <f t="shared" si="160"/>
        <v>-0.15461831913541968</v>
      </c>
      <c r="Q1422" s="13">
        <f t="shared" si="161"/>
        <v>-0.21627882019796993</v>
      </c>
      <c r="R1422" s="13">
        <f t="shared" si="162"/>
        <v>0.19594711375613286</v>
      </c>
      <c r="S1422" s="14">
        <f t="shared" si="163"/>
        <v>0</v>
      </c>
    </row>
    <row r="1423" spans="1:19" x14ac:dyDescent="0.45">
      <c r="A1423" s="1">
        <v>1980</v>
      </c>
      <c r="B1423" s="1" t="s">
        <v>23</v>
      </c>
      <c r="C1423" s="1" t="s">
        <v>166</v>
      </c>
      <c r="D1423" s="1" t="s">
        <v>167</v>
      </c>
      <c r="E1423" s="2">
        <v>43894</v>
      </c>
      <c r="F1423" s="1" t="s">
        <v>45</v>
      </c>
      <c r="G1423" s="1"/>
      <c r="H1423" s="7">
        <f>IFERROR(VLOOKUP($C1423&amp;":"&amp;$D1423, Region!$D:$K, 2, FALSE), "")</f>
        <v>35.825055999999996</v>
      </c>
      <c r="I1423" s="7">
        <f>IFERROR(VLOOKUP($C1423&amp;":"&amp;$D1423, Region!$D:$K, 3, FALSE), "")</f>
        <v>128.741544</v>
      </c>
      <c r="J1423" s="7">
        <f>IFERROR(VLOOKUP($C1423&amp;":"&amp;$D1423, Region!$D:$K, 7, FALSE), "")</f>
        <v>1.34</v>
      </c>
      <c r="K1423" s="7">
        <f>IFERROR(VLOOKUP($C1423&amp;":"&amp;$D1423, Region!$D:$K, 8, FALSE), "")</f>
        <v>16.18</v>
      </c>
      <c r="L1423" s="1"/>
      <c r="M1423" s="13">
        <f t="shared" si="157"/>
        <v>0.26000957023623827</v>
      </c>
      <c r="N1423" s="13">
        <f t="shared" si="158"/>
        <v>-0.79256686550813282</v>
      </c>
      <c r="O1423" s="13">
        <f t="shared" si="159"/>
        <v>0.79278080518420568</v>
      </c>
      <c r="P1423" s="13">
        <f t="shared" si="160"/>
        <v>-0.15461831913541968</v>
      </c>
      <c r="Q1423" s="13">
        <f t="shared" si="161"/>
        <v>-0.21627882019796993</v>
      </c>
      <c r="R1423" s="13">
        <f t="shared" si="162"/>
        <v>0.19594711375613286</v>
      </c>
      <c r="S1423" s="14">
        <f t="shared" si="163"/>
        <v>0</v>
      </c>
    </row>
    <row r="1424" spans="1:19" x14ac:dyDescent="0.45">
      <c r="A1424" s="1">
        <v>1980</v>
      </c>
      <c r="B1424" s="1" t="s">
        <v>23</v>
      </c>
      <c r="C1424" s="1" t="s">
        <v>166</v>
      </c>
      <c r="D1424" s="1" t="s">
        <v>167</v>
      </c>
      <c r="E1424" s="2">
        <v>43894</v>
      </c>
      <c r="F1424" s="1" t="s">
        <v>27</v>
      </c>
      <c r="G1424" s="1"/>
      <c r="H1424" s="7">
        <f>IFERROR(VLOOKUP($C1424&amp;":"&amp;$D1424, Region!$D:$K, 2, FALSE), "")</f>
        <v>35.825055999999996</v>
      </c>
      <c r="I1424" s="7">
        <f>IFERROR(VLOOKUP($C1424&amp;":"&amp;$D1424, Region!$D:$K, 3, FALSE), "")</f>
        <v>128.741544</v>
      </c>
      <c r="J1424" s="7">
        <f>IFERROR(VLOOKUP($C1424&amp;":"&amp;$D1424, Region!$D:$K, 7, FALSE), "")</f>
        <v>1.34</v>
      </c>
      <c r="K1424" s="7">
        <f>IFERROR(VLOOKUP($C1424&amp;":"&amp;$D1424, Region!$D:$K, 8, FALSE), "")</f>
        <v>16.18</v>
      </c>
      <c r="L1424" s="1"/>
      <c r="M1424" s="13">
        <f t="shared" si="157"/>
        <v>0.26000957023623827</v>
      </c>
      <c r="N1424" s="13">
        <f t="shared" si="158"/>
        <v>-0.79256686550813282</v>
      </c>
      <c r="O1424" s="13">
        <f t="shared" si="159"/>
        <v>0.79278080518420568</v>
      </c>
      <c r="P1424" s="13">
        <f t="shared" si="160"/>
        <v>-0.15461831913541968</v>
      </c>
      <c r="Q1424" s="13">
        <f t="shared" si="161"/>
        <v>-0.21627882019796993</v>
      </c>
      <c r="R1424" s="13">
        <f t="shared" si="162"/>
        <v>0.19594711375613286</v>
      </c>
      <c r="S1424" s="14">
        <f t="shared" si="163"/>
        <v>1</v>
      </c>
    </row>
    <row r="1425" spans="1:19" x14ac:dyDescent="0.45">
      <c r="A1425" s="1">
        <v>1996</v>
      </c>
      <c r="B1425" s="1" t="s">
        <v>23</v>
      </c>
      <c r="C1425" s="1" t="s">
        <v>166</v>
      </c>
      <c r="D1425" s="1" t="s">
        <v>167</v>
      </c>
      <c r="E1425" s="2">
        <v>43894</v>
      </c>
      <c r="F1425" s="1" t="s">
        <v>27</v>
      </c>
      <c r="G1425" s="1"/>
      <c r="H1425" s="7">
        <f>IFERROR(VLOOKUP($C1425&amp;":"&amp;$D1425, Region!$D:$K, 2, FALSE), "")</f>
        <v>35.825055999999996</v>
      </c>
      <c r="I1425" s="7">
        <f>IFERROR(VLOOKUP($C1425&amp;":"&amp;$D1425, Region!$D:$K, 3, FALSE), "")</f>
        <v>128.741544</v>
      </c>
      <c r="J1425" s="7">
        <f>IFERROR(VLOOKUP($C1425&amp;":"&amp;$D1425, Region!$D:$K, 7, FALSE), "")</f>
        <v>1.34</v>
      </c>
      <c r="K1425" s="7">
        <f>IFERROR(VLOOKUP($C1425&amp;":"&amp;$D1425, Region!$D:$K, 8, FALSE), "")</f>
        <v>16.18</v>
      </c>
      <c r="L1425" s="1"/>
      <c r="M1425" s="13">
        <f t="shared" si="157"/>
        <v>1.0852134662826058</v>
      </c>
      <c r="N1425" s="13">
        <f t="shared" si="158"/>
        <v>-0.79256686550813282</v>
      </c>
      <c r="O1425" s="13">
        <f t="shared" si="159"/>
        <v>0.79278080518420568</v>
      </c>
      <c r="P1425" s="13">
        <f t="shared" si="160"/>
        <v>-0.15461831913541968</v>
      </c>
      <c r="Q1425" s="13">
        <f t="shared" si="161"/>
        <v>-0.21627882019796993</v>
      </c>
      <c r="R1425" s="13">
        <f t="shared" si="162"/>
        <v>0.19594711375613286</v>
      </c>
      <c r="S1425" s="14">
        <f t="shared" si="163"/>
        <v>1</v>
      </c>
    </row>
    <row r="1426" spans="1:19" x14ac:dyDescent="0.45">
      <c r="A1426" s="1">
        <v>1993</v>
      </c>
      <c r="B1426" s="1" t="s">
        <v>23</v>
      </c>
      <c r="C1426" s="1" t="s">
        <v>166</v>
      </c>
      <c r="D1426" s="1" t="s">
        <v>167</v>
      </c>
      <c r="E1426" s="2">
        <v>43894</v>
      </c>
      <c r="F1426" s="1" t="s">
        <v>45</v>
      </c>
      <c r="G1426" s="1"/>
      <c r="H1426" s="7">
        <f>IFERROR(VLOOKUP($C1426&amp;":"&amp;$D1426, Region!$D:$K, 2, FALSE), "")</f>
        <v>35.825055999999996</v>
      </c>
      <c r="I1426" s="7">
        <f>IFERROR(VLOOKUP($C1426&amp;":"&amp;$D1426, Region!$D:$K, 3, FALSE), "")</f>
        <v>128.741544</v>
      </c>
      <c r="J1426" s="7">
        <f>IFERROR(VLOOKUP($C1426&amp;":"&amp;$D1426, Region!$D:$K, 7, FALSE), "")</f>
        <v>1.34</v>
      </c>
      <c r="K1426" s="7">
        <f>IFERROR(VLOOKUP($C1426&amp;":"&amp;$D1426, Region!$D:$K, 8, FALSE), "")</f>
        <v>16.18</v>
      </c>
      <c r="L1426" s="1"/>
      <c r="M1426" s="13">
        <f t="shared" si="157"/>
        <v>0.93048773577391186</v>
      </c>
      <c r="N1426" s="13">
        <f t="shared" si="158"/>
        <v>-0.79256686550813282</v>
      </c>
      <c r="O1426" s="13">
        <f t="shared" si="159"/>
        <v>0.79278080518420568</v>
      </c>
      <c r="P1426" s="13">
        <f t="shared" si="160"/>
        <v>-0.15461831913541968</v>
      </c>
      <c r="Q1426" s="13">
        <f t="shared" si="161"/>
        <v>-0.21627882019796993</v>
      </c>
      <c r="R1426" s="13">
        <f t="shared" si="162"/>
        <v>0.19594711375613286</v>
      </c>
      <c r="S1426" s="14">
        <f t="shared" si="163"/>
        <v>0</v>
      </c>
    </row>
    <row r="1427" spans="1:19" x14ac:dyDescent="0.45">
      <c r="A1427" s="1">
        <v>1999</v>
      </c>
      <c r="B1427" s="1" t="s">
        <v>23</v>
      </c>
      <c r="C1427" s="1" t="s">
        <v>166</v>
      </c>
      <c r="D1427" s="1" t="s">
        <v>167</v>
      </c>
      <c r="E1427" s="2">
        <v>43894</v>
      </c>
      <c r="F1427" s="1" t="s">
        <v>27</v>
      </c>
      <c r="G1427" s="1"/>
      <c r="H1427" s="7">
        <f>IFERROR(VLOOKUP($C1427&amp;":"&amp;$D1427, Region!$D:$K, 2, FALSE), "")</f>
        <v>35.825055999999996</v>
      </c>
      <c r="I1427" s="7">
        <f>IFERROR(VLOOKUP($C1427&amp;":"&amp;$D1427, Region!$D:$K, 3, FALSE), "")</f>
        <v>128.741544</v>
      </c>
      <c r="J1427" s="7">
        <f>IFERROR(VLOOKUP($C1427&amp;":"&amp;$D1427, Region!$D:$K, 7, FALSE), "")</f>
        <v>1.34</v>
      </c>
      <c r="K1427" s="7">
        <f>IFERROR(VLOOKUP($C1427&amp;":"&amp;$D1427, Region!$D:$K, 8, FALSE), "")</f>
        <v>16.18</v>
      </c>
      <c r="L1427" s="1"/>
      <c r="M1427" s="13">
        <f t="shared" si="157"/>
        <v>1.2399391967912996</v>
      </c>
      <c r="N1427" s="13">
        <f t="shared" si="158"/>
        <v>-0.79256686550813282</v>
      </c>
      <c r="O1427" s="13">
        <f t="shared" si="159"/>
        <v>0.79278080518420568</v>
      </c>
      <c r="P1427" s="13">
        <f t="shared" si="160"/>
        <v>-0.15461831913541968</v>
      </c>
      <c r="Q1427" s="13">
        <f t="shared" si="161"/>
        <v>-0.21627882019796993</v>
      </c>
      <c r="R1427" s="13">
        <f t="shared" si="162"/>
        <v>0.19594711375613286</v>
      </c>
      <c r="S1427" s="14">
        <f t="shared" si="163"/>
        <v>1</v>
      </c>
    </row>
    <row r="1428" spans="1:19" x14ac:dyDescent="0.45">
      <c r="A1428" s="1">
        <v>1996</v>
      </c>
      <c r="B1428" s="1" t="s">
        <v>23</v>
      </c>
      <c r="C1428" s="1" t="s">
        <v>166</v>
      </c>
      <c r="D1428" s="1" t="s">
        <v>167</v>
      </c>
      <c r="E1428" s="2">
        <v>43894</v>
      </c>
      <c r="F1428" s="1" t="s">
        <v>27</v>
      </c>
      <c r="G1428" s="1"/>
      <c r="H1428" s="7">
        <f>IFERROR(VLOOKUP($C1428&amp;":"&amp;$D1428, Region!$D:$K, 2, FALSE), "")</f>
        <v>35.825055999999996</v>
      </c>
      <c r="I1428" s="7">
        <f>IFERROR(VLOOKUP($C1428&amp;":"&amp;$D1428, Region!$D:$K, 3, FALSE), "")</f>
        <v>128.741544</v>
      </c>
      <c r="J1428" s="7">
        <f>IFERROR(VLOOKUP($C1428&amp;":"&amp;$D1428, Region!$D:$K, 7, FALSE), "")</f>
        <v>1.34</v>
      </c>
      <c r="K1428" s="7">
        <f>IFERROR(VLOOKUP($C1428&amp;":"&amp;$D1428, Region!$D:$K, 8, FALSE), "")</f>
        <v>16.18</v>
      </c>
      <c r="L1428" s="1"/>
      <c r="M1428" s="13">
        <f t="shared" si="157"/>
        <v>1.0852134662826058</v>
      </c>
      <c r="N1428" s="13">
        <f t="shared" si="158"/>
        <v>-0.79256686550813282</v>
      </c>
      <c r="O1428" s="13">
        <f t="shared" si="159"/>
        <v>0.79278080518420568</v>
      </c>
      <c r="P1428" s="13">
        <f t="shared" si="160"/>
        <v>-0.15461831913541968</v>
      </c>
      <c r="Q1428" s="13">
        <f t="shared" si="161"/>
        <v>-0.21627882019796993</v>
      </c>
      <c r="R1428" s="13">
        <f t="shared" si="162"/>
        <v>0.19594711375613286</v>
      </c>
      <c r="S1428" s="14">
        <f t="shared" si="163"/>
        <v>1</v>
      </c>
    </row>
    <row r="1429" spans="1:19" x14ac:dyDescent="0.45">
      <c r="A1429" s="1">
        <v>1999</v>
      </c>
      <c r="B1429" s="1" t="s">
        <v>23</v>
      </c>
      <c r="C1429" s="1" t="s">
        <v>166</v>
      </c>
      <c r="D1429" s="1" t="s">
        <v>167</v>
      </c>
      <c r="E1429" s="2">
        <v>43894</v>
      </c>
      <c r="F1429" s="1" t="s">
        <v>45</v>
      </c>
      <c r="G1429" s="1"/>
      <c r="H1429" s="7">
        <f>IFERROR(VLOOKUP($C1429&amp;":"&amp;$D1429, Region!$D:$K, 2, FALSE), "")</f>
        <v>35.825055999999996</v>
      </c>
      <c r="I1429" s="7">
        <f>IFERROR(VLOOKUP($C1429&amp;":"&amp;$D1429, Region!$D:$K, 3, FALSE), "")</f>
        <v>128.741544</v>
      </c>
      <c r="J1429" s="7">
        <f>IFERROR(VLOOKUP($C1429&amp;":"&amp;$D1429, Region!$D:$K, 7, FALSE), "")</f>
        <v>1.34</v>
      </c>
      <c r="K1429" s="7">
        <f>IFERROR(VLOOKUP($C1429&amp;":"&amp;$D1429, Region!$D:$K, 8, FALSE), "")</f>
        <v>16.18</v>
      </c>
      <c r="L1429" s="1"/>
      <c r="M1429" s="13">
        <f t="shared" si="157"/>
        <v>1.2399391967912996</v>
      </c>
      <c r="N1429" s="13">
        <f t="shared" si="158"/>
        <v>-0.79256686550813282</v>
      </c>
      <c r="O1429" s="13">
        <f t="shared" si="159"/>
        <v>0.79278080518420568</v>
      </c>
      <c r="P1429" s="13">
        <f t="shared" si="160"/>
        <v>-0.15461831913541968</v>
      </c>
      <c r="Q1429" s="13">
        <f t="shared" si="161"/>
        <v>-0.21627882019796993</v>
      </c>
      <c r="R1429" s="13">
        <f t="shared" si="162"/>
        <v>0.19594711375613286</v>
      </c>
      <c r="S1429" s="14">
        <f t="shared" si="163"/>
        <v>0</v>
      </c>
    </row>
    <row r="1430" spans="1:19" x14ac:dyDescent="0.45">
      <c r="A1430" s="1">
        <v>1968</v>
      </c>
      <c r="B1430" s="1" t="s">
        <v>23</v>
      </c>
      <c r="C1430" s="1" t="s">
        <v>166</v>
      </c>
      <c r="D1430" s="1" t="s">
        <v>167</v>
      </c>
      <c r="E1430" s="2">
        <v>43894</v>
      </c>
      <c r="F1430" s="1" t="s">
        <v>45</v>
      </c>
      <c r="G1430" s="1"/>
      <c r="H1430" s="7">
        <f>IFERROR(VLOOKUP($C1430&amp;":"&amp;$D1430, Region!$D:$K, 2, FALSE), "")</f>
        <v>35.825055999999996</v>
      </c>
      <c r="I1430" s="7">
        <f>IFERROR(VLOOKUP($C1430&amp;":"&amp;$D1430, Region!$D:$K, 3, FALSE), "")</f>
        <v>128.741544</v>
      </c>
      <c r="J1430" s="7">
        <f>IFERROR(VLOOKUP($C1430&amp;":"&amp;$D1430, Region!$D:$K, 7, FALSE), "")</f>
        <v>1.34</v>
      </c>
      <c r="K1430" s="7">
        <f>IFERROR(VLOOKUP($C1430&amp;":"&amp;$D1430, Region!$D:$K, 8, FALSE), "")</f>
        <v>16.18</v>
      </c>
      <c r="L1430" s="1"/>
      <c r="M1430" s="13">
        <f t="shared" si="157"/>
        <v>-0.35889335179853737</v>
      </c>
      <c r="N1430" s="13">
        <f t="shared" si="158"/>
        <v>-0.79256686550813282</v>
      </c>
      <c r="O1430" s="13">
        <f t="shared" si="159"/>
        <v>0.79278080518420568</v>
      </c>
      <c r="P1430" s="13">
        <f t="shared" si="160"/>
        <v>-0.15461831913541968</v>
      </c>
      <c r="Q1430" s="13">
        <f t="shared" si="161"/>
        <v>-0.21627882019796993</v>
      </c>
      <c r="R1430" s="13">
        <f t="shared" si="162"/>
        <v>0.19594711375613286</v>
      </c>
      <c r="S1430" s="14">
        <f t="shared" si="163"/>
        <v>0</v>
      </c>
    </row>
    <row r="1431" spans="1:19" x14ac:dyDescent="0.45">
      <c r="A1431" s="1">
        <v>1997</v>
      </c>
      <c r="B1431" s="1" t="s">
        <v>23</v>
      </c>
      <c r="C1431" s="1" t="s">
        <v>166</v>
      </c>
      <c r="D1431" s="1" t="s">
        <v>167</v>
      </c>
      <c r="E1431" s="2">
        <v>43894</v>
      </c>
      <c r="F1431" s="1" t="s">
        <v>45</v>
      </c>
      <c r="G1431" s="1"/>
      <c r="H1431" s="7">
        <f>IFERROR(VLOOKUP($C1431&amp;":"&amp;$D1431, Region!$D:$K, 2, FALSE), "")</f>
        <v>35.825055999999996</v>
      </c>
      <c r="I1431" s="7">
        <f>IFERROR(VLOOKUP($C1431&amp;":"&amp;$D1431, Region!$D:$K, 3, FALSE), "")</f>
        <v>128.741544</v>
      </c>
      <c r="J1431" s="7">
        <f>IFERROR(VLOOKUP($C1431&amp;":"&amp;$D1431, Region!$D:$K, 7, FALSE), "")</f>
        <v>1.34</v>
      </c>
      <c r="K1431" s="7">
        <f>IFERROR(VLOOKUP($C1431&amp;":"&amp;$D1431, Region!$D:$K, 8, FALSE), "")</f>
        <v>16.18</v>
      </c>
      <c r="L1431" s="1"/>
      <c r="M1431" s="13">
        <f t="shared" si="157"/>
        <v>1.1367887097855036</v>
      </c>
      <c r="N1431" s="13">
        <f t="shared" si="158"/>
        <v>-0.79256686550813282</v>
      </c>
      <c r="O1431" s="13">
        <f t="shared" si="159"/>
        <v>0.79278080518420568</v>
      </c>
      <c r="P1431" s="13">
        <f t="shared" si="160"/>
        <v>-0.15461831913541968</v>
      </c>
      <c r="Q1431" s="13">
        <f t="shared" si="161"/>
        <v>-0.21627882019796993</v>
      </c>
      <c r="R1431" s="13">
        <f t="shared" si="162"/>
        <v>0.19594711375613286</v>
      </c>
      <c r="S1431" s="14">
        <f t="shared" si="163"/>
        <v>0</v>
      </c>
    </row>
    <row r="1432" spans="1:19" x14ac:dyDescent="0.45">
      <c r="A1432" s="1">
        <v>1994</v>
      </c>
      <c r="B1432" s="1" t="s">
        <v>23</v>
      </c>
      <c r="C1432" s="1" t="s">
        <v>166</v>
      </c>
      <c r="D1432" s="1" t="s">
        <v>167</v>
      </c>
      <c r="E1432" s="2">
        <v>43894</v>
      </c>
      <c r="F1432" s="1" t="s">
        <v>45</v>
      </c>
      <c r="G1432" s="1"/>
      <c r="H1432" s="7">
        <f>IFERROR(VLOOKUP($C1432&amp;":"&amp;$D1432, Region!$D:$K, 2, FALSE), "")</f>
        <v>35.825055999999996</v>
      </c>
      <c r="I1432" s="7">
        <f>IFERROR(VLOOKUP($C1432&amp;":"&amp;$D1432, Region!$D:$K, 3, FALSE), "")</f>
        <v>128.741544</v>
      </c>
      <c r="J1432" s="7">
        <f>IFERROR(VLOOKUP($C1432&amp;":"&amp;$D1432, Region!$D:$K, 7, FALSE), "")</f>
        <v>1.34</v>
      </c>
      <c r="K1432" s="7">
        <f>IFERROR(VLOOKUP($C1432&amp;":"&amp;$D1432, Region!$D:$K, 8, FALSE), "")</f>
        <v>16.18</v>
      </c>
      <c r="L1432" s="1"/>
      <c r="M1432" s="13">
        <f t="shared" si="157"/>
        <v>0.98206297927680974</v>
      </c>
      <c r="N1432" s="13">
        <f t="shared" si="158"/>
        <v>-0.79256686550813282</v>
      </c>
      <c r="O1432" s="13">
        <f t="shared" si="159"/>
        <v>0.79278080518420568</v>
      </c>
      <c r="P1432" s="13">
        <f t="shared" si="160"/>
        <v>-0.15461831913541968</v>
      </c>
      <c r="Q1432" s="13">
        <f t="shared" si="161"/>
        <v>-0.21627882019796993</v>
      </c>
      <c r="R1432" s="13">
        <f t="shared" si="162"/>
        <v>0.19594711375613286</v>
      </c>
      <c r="S1432" s="14">
        <f t="shared" si="163"/>
        <v>0</v>
      </c>
    </row>
    <row r="1433" spans="1:19" x14ac:dyDescent="0.45">
      <c r="A1433" s="1">
        <v>1995</v>
      </c>
      <c r="B1433" s="1" t="s">
        <v>23</v>
      </c>
      <c r="C1433" s="1" t="s">
        <v>166</v>
      </c>
      <c r="D1433" s="1" t="s">
        <v>167</v>
      </c>
      <c r="E1433" s="2">
        <v>43894</v>
      </c>
      <c r="F1433" s="1" t="s">
        <v>27</v>
      </c>
      <c r="G1433" s="1"/>
      <c r="H1433" s="7">
        <f>IFERROR(VLOOKUP($C1433&amp;":"&amp;$D1433, Region!$D:$K, 2, FALSE), "")</f>
        <v>35.825055999999996</v>
      </c>
      <c r="I1433" s="7">
        <f>IFERROR(VLOOKUP($C1433&amp;":"&amp;$D1433, Region!$D:$K, 3, FALSE), "")</f>
        <v>128.741544</v>
      </c>
      <c r="J1433" s="7">
        <f>IFERROR(VLOOKUP($C1433&amp;":"&amp;$D1433, Region!$D:$K, 7, FALSE), "")</f>
        <v>1.34</v>
      </c>
      <c r="K1433" s="7">
        <f>IFERROR(VLOOKUP($C1433&amp;":"&amp;$D1433, Region!$D:$K, 8, FALSE), "")</f>
        <v>16.18</v>
      </c>
      <c r="L1433" s="1"/>
      <c r="M1433" s="13">
        <f t="shared" si="157"/>
        <v>1.0336382227797078</v>
      </c>
      <c r="N1433" s="13">
        <f t="shared" si="158"/>
        <v>-0.79256686550813282</v>
      </c>
      <c r="O1433" s="13">
        <f t="shared" si="159"/>
        <v>0.79278080518420568</v>
      </c>
      <c r="P1433" s="13">
        <f t="shared" si="160"/>
        <v>-0.15461831913541968</v>
      </c>
      <c r="Q1433" s="13">
        <f t="shared" si="161"/>
        <v>-0.21627882019796993</v>
      </c>
      <c r="R1433" s="13">
        <f t="shared" si="162"/>
        <v>0.19594711375613286</v>
      </c>
      <c r="S1433" s="14">
        <f t="shared" si="163"/>
        <v>1</v>
      </c>
    </row>
    <row r="1434" spans="1:19" x14ac:dyDescent="0.45">
      <c r="A1434" s="1">
        <v>1999</v>
      </c>
      <c r="B1434" s="1" t="s">
        <v>23</v>
      </c>
      <c r="C1434" s="1" t="s">
        <v>166</v>
      </c>
      <c r="D1434" s="1" t="s">
        <v>167</v>
      </c>
      <c r="E1434" s="2">
        <v>43894</v>
      </c>
      <c r="F1434" s="1" t="s">
        <v>45</v>
      </c>
      <c r="G1434" s="1"/>
      <c r="H1434" s="7">
        <f>IFERROR(VLOOKUP($C1434&amp;":"&amp;$D1434, Region!$D:$K, 2, FALSE), "")</f>
        <v>35.825055999999996</v>
      </c>
      <c r="I1434" s="7">
        <f>IFERROR(VLOOKUP($C1434&amp;":"&amp;$D1434, Region!$D:$K, 3, FALSE), "")</f>
        <v>128.741544</v>
      </c>
      <c r="J1434" s="7">
        <f>IFERROR(VLOOKUP($C1434&amp;":"&amp;$D1434, Region!$D:$K, 7, FALSE), "")</f>
        <v>1.34</v>
      </c>
      <c r="K1434" s="7">
        <f>IFERROR(VLOOKUP($C1434&amp;":"&amp;$D1434, Region!$D:$K, 8, FALSE), "")</f>
        <v>16.18</v>
      </c>
      <c r="L1434" s="1"/>
      <c r="M1434" s="13">
        <f t="shared" si="157"/>
        <v>1.2399391967912996</v>
      </c>
      <c r="N1434" s="13">
        <f t="shared" si="158"/>
        <v>-0.79256686550813282</v>
      </c>
      <c r="O1434" s="13">
        <f t="shared" si="159"/>
        <v>0.79278080518420568</v>
      </c>
      <c r="P1434" s="13">
        <f t="shared" si="160"/>
        <v>-0.15461831913541968</v>
      </c>
      <c r="Q1434" s="13">
        <f t="shared" si="161"/>
        <v>-0.21627882019796993</v>
      </c>
      <c r="R1434" s="13">
        <f t="shared" si="162"/>
        <v>0.19594711375613286</v>
      </c>
      <c r="S1434" s="14">
        <f t="shared" si="163"/>
        <v>0</v>
      </c>
    </row>
    <row r="1435" spans="1:19" x14ac:dyDescent="0.45">
      <c r="A1435" s="1">
        <v>1975</v>
      </c>
      <c r="B1435" s="1" t="s">
        <v>23</v>
      </c>
      <c r="C1435" s="1" t="s">
        <v>166</v>
      </c>
      <c r="D1435" s="1" t="s">
        <v>167</v>
      </c>
      <c r="E1435" s="2">
        <v>43894</v>
      </c>
      <c r="F1435" s="1" t="s">
        <v>45</v>
      </c>
      <c r="G1435" s="1"/>
      <c r="H1435" s="7">
        <f>IFERROR(VLOOKUP($C1435&amp;":"&amp;$D1435, Region!$D:$K, 2, FALSE), "")</f>
        <v>35.825055999999996</v>
      </c>
      <c r="I1435" s="7">
        <f>IFERROR(VLOOKUP($C1435&amp;":"&amp;$D1435, Region!$D:$K, 3, FALSE), "")</f>
        <v>128.741544</v>
      </c>
      <c r="J1435" s="7">
        <f>IFERROR(VLOOKUP($C1435&amp;":"&amp;$D1435, Region!$D:$K, 7, FALSE), "")</f>
        <v>1.34</v>
      </c>
      <c r="K1435" s="7">
        <f>IFERROR(VLOOKUP($C1435&amp;":"&amp;$D1435, Region!$D:$K, 8, FALSE), "")</f>
        <v>16.18</v>
      </c>
      <c r="L1435" s="1"/>
      <c r="M1435" s="13">
        <f t="shared" si="157"/>
        <v>2.1333527217484104E-3</v>
      </c>
      <c r="N1435" s="13">
        <f t="shared" si="158"/>
        <v>-0.79256686550813282</v>
      </c>
      <c r="O1435" s="13">
        <f t="shared" si="159"/>
        <v>0.79278080518420568</v>
      </c>
      <c r="P1435" s="13">
        <f t="shared" si="160"/>
        <v>-0.15461831913541968</v>
      </c>
      <c r="Q1435" s="13">
        <f t="shared" si="161"/>
        <v>-0.21627882019796993</v>
      </c>
      <c r="R1435" s="13">
        <f t="shared" si="162"/>
        <v>0.19594711375613286</v>
      </c>
      <c r="S1435" s="14">
        <f t="shared" si="163"/>
        <v>0</v>
      </c>
    </row>
    <row r="1436" spans="1:19" x14ac:dyDescent="0.45">
      <c r="A1436" s="1">
        <v>1992</v>
      </c>
      <c r="B1436" s="1" t="s">
        <v>23</v>
      </c>
      <c r="C1436" s="1" t="s">
        <v>166</v>
      </c>
      <c r="D1436" s="1" t="s">
        <v>167</v>
      </c>
      <c r="E1436" s="2">
        <v>43894</v>
      </c>
      <c r="F1436" s="1" t="s">
        <v>45</v>
      </c>
      <c r="G1436" s="1"/>
      <c r="H1436" s="7">
        <f>IFERROR(VLOOKUP($C1436&amp;":"&amp;$D1436, Region!$D:$K, 2, FALSE), "")</f>
        <v>35.825055999999996</v>
      </c>
      <c r="I1436" s="7">
        <f>IFERROR(VLOOKUP($C1436&amp;":"&amp;$D1436, Region!$D:$K, 3, FALSE), "")</f>
        <v>128.741544</v>
      </c>
      <c r="J1436" s="7">
        <f>IFERROR(VLOOKUP($C1436&amp;":"&amp;$D1436, Region!$D:$K, 7, FALSE), "")</f>
        <v>1.34</v>
      </c>
      <c r="K1436" s="7">
        <f>IFERROR(VLOOKUP($C1436&amp;":"&amp;$D1436, Region!$D:$K, 8, FALSE), "")</f>
        <v>16.18</v>
      </c>
      <c r="L1436" s="1"/>
      <c r="M1436" s="13">
        <f t="shared" si="157"/>
        <v>0.87891249227101387</v>
      </c>
      <c r="N1436" s="13">
        <f t="shared" si="158"/>
        <v>-0.79256686550813282</v>
      </c>
      <c r="O1436" s="13">
        <f t="shared" si="159"/>
        <v>0.79278080518420568</v>
      </c>
      <c r="P1436" s="13">
        <f t="shared" si="160"/>
        <v>-0.15461831913541968</v>
      </c>
      <c r="Q1436" s="13">
        <f t="shared" si="161"/>
        <v>-0.21627882019796993</v>
      </c>
      <c r="R1436" s="13">
        <f t="shared" si="162"/>
        <v>0.19594711375613286</v>
      </c>
      <c r="S1436" s="14">
        <f t="shared" si="163"/>
        <v>0</v>
      </c>
    </row>
    <row r="1437" spans="1:19" x14ac:dyDescent="0.45">
      <c r="A1437" s="1">
        <v>1997</v>
      </c>
      <c r="B1437" s="1" t="s">
        <v>23</v>
      </c>
      <c r="C1437" s="1" t="s">
        <v>166</v>
      </c>
      <c r="D1437" s="1" t="s">
        <v>167</v>
      </c>
      <c r="E1437" s="2">
        <v>43894</v>
      </c>
      <c r="F1437" s="1" t="s">
        <v>45</v>
      </c>
      <c r="G1437" s="1"/>
      <c r="H1437" s="7">
        <f>IFERROR(VLOOKUP($C1437&amp;":"&amp;$D1437, Region!$D:$K, 2, FALSE), "")</f>
        <v>35.825055999999996</v>
      </c>
      <c r="I1437" s="7">
        <f>IFERROR(VLOOKUP($C1437&amp;":"&amp;$D1437, Region!$D:$K, 3, FALSE), "")</f>
        <v>128.741544</v>
      </c>
      <c r="J1437" s="7">
        <f>IFERROR(VLOOKUP($C1437&amp;":"&amp;$D1437, Region!$D:$K, 7, FALSE), "")</f>
        <v>1.34</v>
      </c>
      <c r="K1437" s="7">
        <f>IFERROR(VLOOKUP($C1437&amp;":"&amp;$D1437, Region!$D:$K, 8, FALSE), "")</f>
        <v>16.18</v>
      </c>
      <c r="L1437" s="1"/>
      <c r="M1437" s="13">
        <f t="shared" si="157"/>
        <v>1.1367887097855036</v>
      </c>
      <c r="N1437" s="13">
        <f t="shared" si="158"/>
        <v>-0.79256686550813282</v>
      </c>
      <c r="O1437" s="13">
        <f t="shared" si="159"/>
        <v>0.79278080518420568</v>
      </c>
      <c r="P1437" s="13">
        <f t="shared" si="160"/>
        <v>-0.15461831913541968</v>
      </c>
      <c r="Q1437" s="13">
        <f t="shared" si="161"/>
        <v>-0.21627882019796993</v>
      </c>
      <c r="R1437" s="13">
        <f t="shared" si="162"/>
        <v>0.19594711375613286</v>
      </c>
      <c r="S1437" s="14">
        <f t="shared" si="163"/>
        <v>0</v>
      </c>
    </row>
    <row r="1438" spans="1:19" x14ac:dyDescent="0.45">
      <c r="A1438" s="1">
        <v>2000</v>
      </c>
      <c r="B1438" s="1" t="s">
        <v>23</v>
      </c>
      <c r="C1438" s="1" t="s">
        <v>166</v>
      </c>
      <c r="D1438" s="1" t="s">
        <v>167</v>
      </c>
      <c r="E1438" s="2">
        <v>43894</v>
      </c>
      <c r="F1438" s="1" t="s">
        <v>45</v>
      </c>
      <c r="G1438" s="1"/>
      <c r="H1438" s="7">
        <f>IFERROR(VLOOKUP($C1438&amp;":"&amp;$D1438, Region!$D:$K, 2, FALSE), "")</f>
        <v>35.825055999999996</v>
      </c>
      <c r="I1438" s="7">
        <f>IFERROR(VLOOKUP($C1438&amp;":"&amp;$D1438, Region!$D:$K, 3, FALSE), "")</f>
        <v>128.741544</v>
      </c>
      <c r="J1438" s="7">
        <f>IFERROR(VLOOKUP($C1438&amp;":"&amp;$D1438, Region!$D:$K, 7, FALSE), "")</f>
        <v>1.34</v>
      </c>
      <c r="K1438" s="7">
        <f>IFERROR(VLOOKUP($C1438&amp;":"&amp;$D1438, Region!$D:$K, 8, FALSE), "")</f>
        <v>16.18</v>
      </c>
      <c r="L1438" s="1"/>
      <c r="M1438" s="13">
        <f t="shared" si="157"/>
        <v>1.2915144402941976</v>
      </c>
      <c r="N1438" s="13">
        <f t="shared" si="158"/>
        <v>-0.79256686550813282</v>
      </c>
      <c r="O1438" s="13">
        <f t="shared" si="159"/>
        <v>0.79278080518420568</v>
      </c>
      <c r="P1438" s="13">
        <f t="shared" si="160"/>
        <v>-0.15461831913541968</v>
      </c>
      <c r="Q1438" s="13">
        <f t="shared" si="161"/>
        <v>-0.21627882019796993</v>
      </c>
      <c r="R1438" s="13">
        <f t="shared" si="162"/>
        <v>0.19594711375613286</v>
      </c>
      <c r="S1438" s="14">
        <f t="shared" si="163"/>
        <v>0</v>
      </c>
    </row>
    <row r="1439" spans="1:19" x14ac:dyDescent="0.45">
      <c r="A1439" s="1">
        <v>1995</v>
      </c>
      <c r="B1439" s="1" t="s">
        <v>23</v>
      </c>
      <c r="C1439" s="1" t="s">
        <v>166</v>
      </c>
      <c r="D1439" s="1" t="s">
        <v>167</v>
      </c>
      <c r="E1439" s="2">
        <v>43894</v>
      </c>
      <c r="F1439" s="1" t="s">
        <v>45</v>
      </c>
      <c r="G1439" s="1"/>
      <c r="H1439" s="7">
        <f>IFERROR(VLOOKUP($C1439&amp;":"&amp;$D1439, Region!$D:$K, 2, FALSE), "")</f>
        <v>35.825055999999996</v>
      </c>
      <c r="I1439" s="7">
        <f>IFERROR(VLOOKUP($C1439&amp;":"&amp;$D1439, Region!$D:$K, 3, FALSE), "")</f>
        <v>128.741544</v>
      </c>
      <c r="J1439" s="7">
        <f>IFERROR(VLOOKUP($C1439&amp;":"&amp;$D1439, Region!$D:$K, 7, FALSE), "")</f>
        <v>1.34</v>
      </c>
      <c r="K1439" s="7">
        <f>IFERROR(VLOOKUP($C1439&amp;":"&amp;$D1439, Region!$D:$K, 8, FALSE), "")</f>
        <v>16.18</v>
      </c>
      <c r="L1439" s="1"/>
      <c r="M1439" s="13">
        <f t="shared" si="157"/>
        <v>1.0336382227797078</v>
      </c>
      <c r="N1439" s="13">
        <f t="shared" si="158"/>
        <v>-0.79256686550813282</v>
      </c>
      <c r="O1439" s="13">
        <f t="shared" si="159"/>
        <v>0.79278080518420568</v>
      </c>
      <c r="P1439" s="13">
        <f t="shared" si="160"/>
        <v>-0.15461831913541968</v>
      </c>
      <c r="Q1439" s="13">
        <f t="shared" si="161"/>
        <v>-0.21627882019796993</v>
      </c>
      <c r="R1439" s="13">
        <f t="shared" si="162"/>
        <v>0.19594711375613286</v>
      </c>
      <c r="S1439" s="14">
        <f t="shared" si="163"/>
        <v>0</v>
      </c>
    </row>
    <row r="1440" spans="1:19" x14ac:dyDescent="0.45">
      <c r="A1440" s="1">
        <v>1980</v>
      </c>
      <c r="B1440" s="1" t="s">
        <v>23</v>
      </c>
      <c r="C1440" s="1" t="s">
        <v>166</v>
      </c>
      <c r="D1440" s="1" t="s">
        <v>167</v>
      </c>
      <c r="E1440" s="2">
        <v>43894</v>
      </c>
      <c r="F1440" s="1" t="s">
        <v>45</v>
      </c>
      <c r="G1440" s="1"/>
      <c r="H1440" s="7">
        <f>IFERROR(VLOOKUP($C1440&amp;":"&amp;$D1440, Region!$D:$K, 2, FALSE), "")</f>
        <v>35.825055999999996</v>
      </c>
      <c r="I1440" s="7">
        <f>IFERROR(VLOOKUP($C1440&amp;":"&amp;$D1440, Region!$D:$K, 3, FALSE), "")</f>
        <v>128.741544</v>
      </c>
      <c r="J1440" s="7">
        <f>IFERROR(VLOOKUP($C1440&amp;":"&amp;$D1440, Region!$D:$K, 7, FALSE), "")</f>
        <v>1.34</v>
      </c>
      <c r="K1440" s="7">
        <f>IFERROR(VLOOKUP($C1440&amp;":"&amp;$D1440, Region!$D:$K, 8, FALSE), "")</f>
        <v>16.18</v>
      </c>
      <c r="L1440" s="1"/>
      <c r="M1440" s="13">
        <f t="shared" si="157"/>
        <v>0.26000957023623827</v>
      </c>
      <c r="N1440" s="13">
        <f t="shared" si="158"/>
        <v>-0.79256686550813282</v>
      </c>
      <c r="O1440" s="13">
        <f t="shared" si="159"/>
        <v>0.79278080518420568</v>
      </c>
      <c r="P1440" s="13">
        <f t="shared" si="160"/>
        <v>-0.15461831913541968</v>
      </c>
      <c r="Q1440" s="13">
        <f t="shared" si="161"/>
        <v>-0.21627882019796993</v>
      </c>
      <c r="R1440" s="13">
        <f t="shared" si="162"/>
        <v>0.19594711375613286</v>
      </c>
      <c r="S1440" s="14">
        <f t="shared" si="163"/>
        <v>0</v>
      </c>
    </row>
    <row r="1441" spans="1:19" x14ac:dyDescent="0.45">
      <c r="A1441" s="1">
        <v>1973</v>
      </c>
      <c r="B1441" s="1" t="s">
        <v>23</v>
      </c>
      <c r="C1441" s="1" t="s">
        <v>166</v>
      </c>
      <c r="D1441" s="1" t="s">
        <v>167</v>
      </c>
      <c r="E1441" s="2">
        <v>43894</v>
      </c>
      <c r="F1441" s="1" t="s">
        <v>45</v>
      </c>
      <c r="G1441" s="1"/>
      <c r="H1441" s="7">
        <f>IFERROR(VLOOKUP($C1441&amp;":"&amp;$D1441, Region!$D:$K, 2, FALSE), "")</f>
        <v>35.825055999999996</v>
      </c>
      <c r="I1441" s="7">
        <f>IFERROR(VLOOKUP($C1441&amp;":"&amp;$D1441, Region!$D:$K, 3, FALSE), "")</f>
        <v>128.741544</v>
      </c>
      <c r="J1441" s="7">
        <f>IFERROR(VLOOKUP($C1441&amp;":"&amp;$D1441, Region!$D:$K, 7, FALSE), "")</f>
        <v>1.34</v>
      </c>
      <c r="K1441" s="7">
        <f>IFERROR(VLOOKUP($C1441&amp;":"&amp;$D1441, Region!$D:$K, 8, FALSE), "")</f>
        <v>16.18</v>
      </c>
      <c r="L1441" s="1"/>
      <c r="M1441" s="13">
        <f t="shared" si="157"/>
        <v>-0.10101713428404753</v>
      </c>
      <c r="N1441" s="13">
        <f t="shared" si="158"/>
        <v>-0.79256686550813282</v>
      </c>
      <c r="O1441" s="13">
        <f t="shared" si="159"/>
        <v>0.79278080518420568</v>
      </c>
      <c r="P1441" s="13">
        <f t="shared" si="160"/>
        <v>-0.15461831913541968</v>
      </c>
      <c r="Q1441" s="13">
        <f t="shared" si="161"/>
        <v>-0.21627882019796993</v>
      </c>
      <c r="R1441" s="13">
        <f t="shared" si="162"/>
        <v>0.19594711375613286</v>
      </c>
      <c r="S1441" s="14">
        <f t="shared" si="163"/>
        <v>0</v>
      </c>
    </row>
    <row r="1442" spans="1:19" x14ac:dyDescent="0.45">
      <c r="A1442" s="1">
        <v>1999</v>
      </c>
      <c r="B1442" s="1" t="s">
        <v>23</v>
      </c>
      <c r="C1442" s="1" t="s">
        <v>166</v>
      </c>
      <c r="D1442" s="1" t="s">
        <v>167</v>
      </c>
      <c r="E1442" s="2">
        <v>43894</v>
      </c>
      <c r="F1442" s="1" t="s">
        <v>45</v>
      </c>
      <c r="G1442" s="1"/>
      <c r="H1442" s="7">
        <f>IFERROR(VLOOKUP($C1442&amp;":"&amp;$D1442, Region!$D:$K, 2, FALSE), "")</f>
        <v>35.825055999999996</v>
      </c>
      <c r="I1442" s="7">
        <f>IFERROR(VLOOKUP($C1442&amp;":"&amp;$D1442, Region!$D:$K, 3, FALSE), "")</f>
        <v>128.741544</v>
      </c>
      <c r="J1442" s="7">
        <f>IFERROR(VLOOKUP($C1442&amp;":"&amp;$D1442, Region!$D:$K, 7, FALSE), "")</f>
        <v>1.34</v>
      </c>
      <c r="K1442" s="7">
        <f>IFERROR(VLOOKUP($C1442&amp;":"&amp;$D1442, Region!$D:$K, 8, FALSE), "")</f>
        <v>16.18</v>
      </c>
      <c r="L1442" s="1"/>
      <c r="M1442" s="13">
        <f t="shared" si="157"/>
        <v>1.2399391967912996</v>
      </c>
      <c r="N1442" s="13">
        <f t="shared" si="158"/>
        <v>-0.79256686550813282</v>
      </c>
      <c r="O1442" s="13">
        <f t="shared" si="159"/>
        <v>0.79278080518420568</v>
      </c>
      <c r="P1442" s="13">
        <f t="shared" si="160"/>
        <v>-0.15461831913541968</v>
      </c>
      <c r="Q1442" s="13">
        <f t="shared" si="161"/>
        <v>-0.21627882019796993</v>
      </c>
      <c r="R1442" s="13">
        <f t="shared" si="162"/>
        <v>0.19594711375613286</v>
      </c>
      <c r="S1442" s="14">
        <f t="shared" si="163"/>
        <v>0</v>
      </c>
    </row>
    <row r="1443" spans="1:19" x14ac:dyDescent="0.45">
      <c r="A1443" s="1">
        <v>1965</v>
      </c>
      <c r="B1443" s="1" t="s">
        <v>23</v>
      </c>
      <c r="C1443" s="1" t="s">
        <v>166</v>
      </c>
      <c r="D1443" s="1" t="s">
        <v>167</v>
      </c>
      <c r="E1443" s="2">
        <v>43894</v>
      </c>
      <c r="F1443" s="1" t="s">
        <v>27</v>
      </c>
      <c r="G1443" s="1"/>
      <c r="H1443" s="7">
        <f>IFERROR(VLOOKUP($C1443&amp;":"&amp;$D1443, Region!$D:$K, 2, FALSE), "")</f>
        <v>35.825055999999996</v>
      </c>
      <c r="I1443" s="7">
        <f>IFERROR(VLOOKUP($C1443&amp;":"&amp;$D1443, Region!$D:$K, 3, FALSE), "")</f>
        <v>128.741544</v>
      </c>
      <c r="J1443" s="7">
        <f>IFERROR(VLOOKUP($C1443&amp;":"&amp;$D1443, Region!$D:$K, 7, FALSE), "")</f>
        <v>1.34</v>
      </c>
      <c r="K1443" s="7">
        <f>IFERROR(VLOOKUP($C1443&amp;":"&amp;$D1443, Region!$D:$K, 8, FALSE), "")</f>
        <v>16.18</v>
      </c>
      <c r="L1443" s="1"/>
      <c r="M1443" s="13">
        <f t="shared" si="157"/>
        <v>-0.5136190823072313</v>
      </c>
      <c r="N1443" s="13">
        <f t="shared" si="158"/>
        <v>-0.79256686550813282</v>
      </c>
      <c r="O1443" s="13">
        <f t="shared" si="159"/>
        <v>0.79278080518420568</v>
      </c>
      <c r="P1443" s="13">
        <f t="shared" si="160"/>
        <v>-0.15461831913541968</v>
      </c>
      <c r="Q1443" s="13">
        <f t="shared" si="161"/>
        <v>-0.21627882019796993</v>
      </c>
      <c r="R1443" s="13">
        <f t="shared" si="162"/>
        <v>0.19594711375613286</v>
      </c>
      <c r="S1443" s="14">
        <f t="shared" si="163"/>
        <v>1</v>
      </c>
    </row>
    <row r="1444" spans="1:19" x14ac:dyDescent="0.45">
      <c r="A1444" s="1">
        <v>2008</v>
      </c>
      <c r="B1444" s="1" t="s">
        <v>23</v>
      </c>
      <c r="C1444" s="1" t="s">
        <v>166</v>
      </c>
      <c r="D1444" s="1" t="s">
        <v>167</v>
      </c>
      <c r="E1444" s="2">
        <v>43894</v>
      </c>
      <c r="F1444" s="1" t="s">
        <v>45</v>
      </c>
      <c r="G1444" s="1"/>
      <c r="H1444" s="7">
        <f>IFERROR(VLOOKUP($C1444&amp;":"&amp;$D1444, Region!$D:$K, 2, FALSE), "")</f>
        <v>35.825055999999996</v>
      </c>
      <c r="I1444" s="7">
        <f>IFERROR(VLOOKUP($C1444&amp;":"&amp;$D1444, Region!$D:$K, 3, FALSE), "")</f>
        <v>128.741544</v>
      </c>
      <c r="J1444" s="7">
        <f>IFERROR(VLOOKUP($C1444&amp;":"&amp;$D1444, Region!$D:$K, 7, FALSE), "")</f>
        <v>1.34</v>
      </c>
      <c r="K1444" s="7">
        <f>IFERROR(VLOOKUP($C1444&amp;":"&amp;$D1444, Region!$D:$K, 8, FALSE), "")</f>
        <v>16.18</v>
      </c>
      <c r="L1444" s="1"/>
      <c r="M1444" s="13">
        <f t="shared" si="157"/>
        <v>1.7041163883173813</v>
      </c>
      <c r="N1444" s="13">
        <f t="shared" si="158"/>
        <v>-0.79256686550813282</v>
      </c>
      <c r="O1444" s="13">
        <f t="shared" si="159"/>
        <v>0.79278080518420568</v>
      </c>
      <c r="P1444" s="13">
        <f t="shared" si="160"/>
        <v>-0.15461831913541968</v>
      </c>
      <c r="Q1444" s="13">
        <f t="shared" si="161"/>
        <v>-0.21627882019796993</v>
      </c>
      <c r="R1444" s="13">
        <f t="shared" si="162"/>
        <v>0.19594711375613286</v>
      </c>
      <c r="S1444" s="14">
        <f t="shared" si="163"/>
        <v>0</v>
      </c>
    </row>
    <row r="1445" spans="1:19" x14ac:dyDescent="0.45">
      <c r="A1445" s="1">
        <v>2000</v>
      </c>
      <c r="B1445" s="1" t="s">
        <v>23</v>
      </c>
      <c r="C1445" s="1" t="s">
        <v>166</v>
      </c>
      <c r="D1445" s="1" t="s">
        <v>167</v>
      </c>
      <c r="E1445" s="2">
        <v>43894</v>
      </c>
      <c r="F1445" s="1" t="s">
        <v>45</v>
      </c>
      <c r="G1445" s="1"/>
      <c r="H1445" s="7">
        <f>IFERROR(VLOOKUP($C1445&amp;":"&amp;$D1445, Region!$D:$K, 2, FALSE), "")</f>
        <v>35.825055999999996</v>
      </c>
      <c r="I1445" s="7">
        <f>IFERROR(VLOOKUP($C1445&amp;":"&amp;$D1445, Region!$D:$K, 3, FALSE), "")</f>
        <v>128.741544</v>
      </c>
      <c r="J1445" s="7">
        <f>IFERROR(VLOOKUP($C1445&amp;":"&amp;$D1445, Region!$D:$K, 7, FALSE), "")</f>
        <v>1.34</v>
      </c>
      <c r="K1445" s="7">
        <f>IFERROR(VLOOKUP($C1445&amp;":"&amp;$D1445, Region!$D:$K, 8, FALSE), "")</f>
        <v>16.18</v>
      </c>
      <c r="L1445" s="1"/>
      <c r="M1445" s="13">
        <f t="shared" si="157"/>
        <v>1.2915144402941976</v>
      </c>
      <c r="N1445" s="13">
        <f t="shared" si="158"/>
        <v>-0.79256686550813282</v>
      </c>
      <c r="O1445" s="13">
        <f t="shared" si="159"/>
        <v>0.79278080518420568</v>
      </c>
      <c r="P1445" s="13">
        <f t="shared" si="160"/>
        <v>-0.15461831913541968</v>
      </c>
      <c r="Q1445" s="13">
        <f t="shared" si="161"/>
        <v>-0.21627882019796993</v>
      </c>
      <c r="R1445" s="13">
        <f t="shared" si="162"/>
        <v>0.19594711375613286</v>
      </c>
      <c r="S1445" s="14">
        <f t="shared" si="163"/>
        <v>0</v>
      </c>
    </row>
    <row r="1446" spans="1:19" x14ac:dyDescent="0.45">
      <c r="A1446" s="1">
        <v>1957</v>
      </c>
      <c r="B1446" s="1" t="s">
        <v>23</v>
      </c>
      <c r="C1446" s="1" t="s">
        <v>166</v>
      </c>
      <c r="D1446" s="1" t="s">
        <v>167</v>
      </c>
      <c r="E1446" s="2">
        <v>43894</v>
      </c>
      <c r="F1446" s="1" t="s">
        <v>45</v>
      </c>
      <c r="G1446" s="1"/>
      <c r="H1446" s="7">
        <f>IFERROR(VLOOKUP($C1446&amp;":"&amp;$D1446, Region!$D:$K, 2, FALSE), "")</f>
        <v>35.825055999999996</v>
      </c>
      <c r="I1446" s="7">
        <f>IFERROR(VLOOKUP($C1446&amp;":"&amp;$D1446, Region!$D:$K, 3, FALSE), "")</f>
        <v>128.741544</v>
      </c>
      <c r="J1446" s="7">
        <f>IFERROR(VLOOKUP($C1446&amp;":"&amp;$D1446, Region!$D:$K, 7, FALSE), "")</f>
        <v>1.34</v>
      </c>
      <c r="K1446" s="7">
        <f>IFERROR(VLOOKUP($C1446&amp;":"&amp;$D1446, Region!$D:$K, 8, FALSE), "")</f>
        <v>16.18</v>
      </c>
      <c r="L1446" s="1"/>
      <c r="M1446" s="13">
        <f t="shared" si="157"/>
        <v>-0.92622103033041503</v>
      </c>
      <c r="N1446" s="13">
        <f t="shared" si="158"/>
        <v>-0.79256686550813282</v>
      </c>
      <c r="O1446" s="13">
        <f t="shared" si="159"/>
        <v>0.79278080518420568</v>
      </c>
      <c r="P1446" s="13">
        <f t="shared" si="160"/>
        <v>-0.15461831913541968</v>
      </c>
      <c r="Q1446" s="13">
        <f t="shared" si="161"/>
        <v>-0.21627882019796993</v>
      </c>
      <c r="R1446" s="13">
        <f t="shared" si="162"/>
        <v>0.19594711375613286</v>
      </c>
      <c r="S1446" s="14">
        <f t="shared" si="163"/>
        <v>0</v>
      </c>
    </row>
    <row r="1447" spans="1:19" x14ac:dyDescent="0.45">
      <c r="A1447" s="1">
        <v>1997</v>
      </c>
      <c r="B1447" s="1" t="s">
        <v>23</v>
      </c>
      <c r="C1447" s="1" t="s">
        <v>166</v>
      </c>
      <c r="D1447" s="1" t="s">
        <v>167</v>
      </c>
      <c r="E1447" s="2">
        <v>43894</v>
      </c>
      <c r="F1447" s="1" t="s">
        <v>45</v>
      </c>
      <c r="G1447" s="1"/>
      <c r="H1447" s="7">
        <f>IFERROR(VLOOKUP($C1447&amp;":"&amp;$D1447, Region!$D:$K, 2, FALSE), "")</f>
        <v>35.825055999999996</v>
      </c>
      <c r="I1447" s="7">
        <f>IFERROR(VLOOKUP($C1447&amp;":"&amp;$D1447, Region!$D:$K, 3, FALSE), "")</f>
        <v>128.741544</v>
      </c>
      <c r="J1447" s="7">
        <f>IFERROR(VLOOKUP($C1447&amp;":"&amp;$D1447, Region!$D:$K, 7, FALSE), "")</f>
        <v>1.34</v>
      </c>
      <c r="K1447" s="7">
        <f>IFERROR(VLOOKUP($C1447&amp;":"&amp;$D1447, Region!$D:$K, 8, FALSE), "")</f>
        <v>16.18</v>
      </c>
      <c r="L1447" s="1"/>
      <c r="M1447" s="13">
        <f t="shared" si="157"/>
        <v>1.1367887097855036</v>
      </c>
      <c r="N1447" s="13">
        <f t="shared" si="158"/>
        <v>-0.79256686550813282</v>
      </c>
      <c r="O1447" s="13">
        <f t="shared" si="159"/>
        <v>0.79278080518420568</v>
      </c>
      <c r="P1447" s="13">
        <f t="shared" si="160"/>
        <v>-0.15461831913541968</v>
      </c>
      <c r="Q1447" s="13">
        <f t="shared" si="161"/>
        <v>-0.21627882019796993</v>
      </c>
      <c r="R1447" s="13">
        <f t="shared" si="162"/>
        <v>0.19594711375613286</v>
      </c>
      <c r="S1447" s="14">
        <f t="shared" si="163"/>
        <v>0</v>
      </c>
    </row>
    <row r="1448" spans="1:19" x14ac:dyDescent="0.45">
      <c r="A1448" s="1">
        <v>1965</v>
      </c>
      <c r="B1448" s="1" t="s">
        <v>23</v>
      </c>
      <c r="C1448" s="1" t="s">
        <v>166</v>
      </c>
      <c r="D1448" s="1" t="s">
        <v>167</v>
      </c>
      <c r="E1448" s="2">
        <v>43894</v>
      </c>
      <c r="F1448" s="1" t="s">
        <v>45</v>
      </c>
      <c r="G1448" s="1"/>
      <c r="H1448" s="7">
        <f>IFERROR(VLOOKUP($C1448&amp;":"&amp;$D1448, Region!$D:$K, 2, FALSE), "")</f>
        <v>35.825055999999996</v>
      </c>
      <c r="I1448" s="7">
        <f>IFERROR(VLOOKUP($C1448&amp;":"&amp;$D1448, Region!$D:$K, 3, FALSE), "")</f>
        <v>128.741544</v>
      </c>
      <c r="J1448" s="7">
        <f>IFERROR(VLOOKUP($C1448&amp;":"&amp;$D1448, Region!$D:$K, 7, FALSE), "")</f>
        <v>1.34</v>
      </c>
      <c r="K1448" s="7">
        <f>IFERROR(VLOOKUP($C1448&amp;":"&amp;$D1448, Region!$D:$K, 8, FALSE), "")</f>
        <v>16.18</v>
      </c>
      <c r="L1448" s="1"/>
      <c r="M1448" s="13">
        <f t="shared" si="157"/>
        <v>-0.5136190823072313</v>
      </c>
      <c r="N1448" s="13">
        <f t="shared" si="158"/>
        <v>-0.79256686550813282</v>
      </c>
      <c r="O1448" s="13">
        <f t="shared" si="159"/>
        <v>0.79278080518420568</v>
      </c>
      <c r="P1448" s="13">
        <f t="shared" si="160"/>
        <v>-0.15461831913541968</v>
      </c>
      <c r="Q1448" s="13">
        <f t="shared" si="161"/>
        <v>-0.21627882019796993</v>
      </c>
      <c r="R1448" s="13">
        <f t="shared" si="162"/>
        <v>0.19594711375613286</v>
      </c>
      <c r="S1448" s="14">
        <f t="shared" si="163"/>
        <v>0</v>
      </c>
    </row>
    <row r="1449" spans="1:19" x14ac:dyDescent="0.45">
      <c r="A1449" s="1">
        <v>2000</v>
      </c>
      <c r="B1449" s="1" t="s">
        <v>23</v>
      </c>
      <c r="C1449" s="1" t="s">
        <v>166</v>
      </c>
      <c r="D1449" s="1" t="s">
        <v>167</v>
      </c>
      <c r="E1449" s="2">
        <v>43894</v>
      </c>
      <c r="F1449" s="1" t="s">
        <v>45</v>
      </c>
      <c r="G1449" s="1"/>
      <c r="H1449" s="7">
        <f>IFERROR(VLOOKUP($C1449&amp;":"&amp;$D1449, Region!$D:$K, 2, FALSE), "")</f>
        <v>35.825055999999996</v>
      </c>
      <c r="I1449" s="7">
        <f>IFERROR(VLOOKUP($C1449&amp;":"&amp;$D1449, Region!$D:$K, 3, FALSE), "")</f>
        <v>128.741544</v>
      </c>
      <c r="J1449" s="7">
        <f>IFERROR(VLOOKUP($C1449&amp;":"&amp;$D1449, Region!$D:$K, 7, FALSE), "")</f>
        <v>1.34</v>
      </c>
      <c r="K1449" s="7">
        <f>IFERROR(VLOOKUP($C1449&amp;":"&amp;$D1449, Region!$D:$K, 8, FALSE), "")</f>
        <v>16.18</v>
      </c>
      <c r="L1449" s="1"/>
      <c r="M1449" s="13">
        <f t="shared" si="157"/>
        <v>1.2915144402941976</v>
      </c>
      <c r="N1449" s="13">
        <f t="shared" si="158"/>
        <v>-0.79256686550813282</v>
      </c>
      <c r="O1449" s="13">
        <f t="shared" si="159"/>
        <v>0.79278080518420568</v>
      </c>
      <c r="P1449" s="13">
        <f t="shared" si="160"/>
        <v>-0.15461831913541968</v>
      </c>
      <c r="Q1449" s="13">
        <f t="shared" si="161"/>
        <v>-0.21627882019796993</v>
      </c>
      <c r="R1449" s="13">
        <f t="shared" si="162"/>
        <v>0.19594711375613286</v>
      </c>
      <c r="S1449" s="14">
        <f t="shared" si="163"/>
        <v>0</v>
      </c>
    </row>
    <row r="1450" spans="1:19" x14ac:dyDescent="0.45">
      <c r="A1450" s="1">
        <v>1955</v>
      </c>
      <c r="B1450" s="1" t="s">
        <v>23</v>
      </c>
      <c r="C1450" s="1" t="s">
        <v>166</v>
      </c>
      <c r="D1450" s="1" t="s">
        <v>167</v>
      </c>
      <c r="E1450" s="2">
        <v>43894</v>
      </c>
      <c r="F1450" s="1" t="s">
        <v>45</v>
      </c>
      <c r="G1450" s="1"/>
      <c r="H1450" s="7">
        <f>IFERROR(VLOOKUP($C1450&amp;":"&amp;$D1450, Region!$D:$K, 2, FALSE), "")</f>
        <v>35.825055999999996</v>
      </c>
      <c r="I1450" s="7">
        <f>IFERROR(VLOOKUP($C1450&amp;":"&amp;$D1450, Region!$D:$K, 3, FALSE), "")</f>
        <v>128.741544</v>
      </c>
      <c r="J1450" s="7">
        <f>IFERROR(VLOOKUP($C1450&amp;":"&amp;$D1450, Region!$D:$K, 7, FALSE), "")</f>
        <v>1.34</v>
      </c>
      <c r="K1450" s="7">
        <f>IFERROR(VLOOKUP($C1450&amp;":"&amp;$D1450, Region!$D:$K, 8, FALSE), "")</f>
        <v>16.18</v>
      </c>
      <c r="L1450" s="1"/>
      <c r="M1450" s="13">
        <f t="shared" si="157"/>
        <v>-1.029371517336211</v>
      </c>
      <c r="N1450" s="13">
        <f t="shared" si="158"/>
        <v>-0.79256686550813282</v>
      </c>
      <c r="O1450" s="13">
        <f t="shared" si="159"/>
        <v>0.79278080518420568</v>
      </c>
      <c r="P1450" s="13">
        <f t="shared" si="160"/>
        <v>-0.15461831913541968</v>
      </c>
      <c r="Q1450" s="13">
        <f t="shared" si="161"/>
        <v>-0.21627882019796993</v>
      </c>
      <c r="R1450" s="13">
        <f t="shared" si="162"/>
        <v>0.19594711375613286</v>
      </c>
      <c r="S1450" s="14">
        <f t="shared" si="163"/>
        <v>0</v>
      </c>
    </row>
    <row r="1451" spans="1:19" x14ac:dyDescent="0.45">
      <c r="A1451" s="1">
        <v>1947</v>
      </c>
      <c r="B1451" s="1" t="s">
        <v>23</v>
      </c>
      <c r="C1451" s="1" t="s">
        <v>166</v>
      </c>
      <c r="D1451" s="1" t="s">
        <v>167</v>
      </c>
      <c r="E1451" s="2">
        <v>43895</v>
      </c>
      <c r="F1451" s="1" t="s">
        <v>45</v>
      </c>
      <c r="G1451" s="1"/>
      <c r="H1451" s="7">
        <f>IFERROR(VLOOKUP($C1451&amp;":"&amp;$D1451, Region!$D:$K, 2, FALSE), "")</f>
        <v>35.825055999999996</v>
      </c>
      <c r="I1451" s="7">
        <f>IFERROR(VLOOKUP($C1451&amp;":"&amp;$D1451, Region!$D:$K, 3, FALSE), "")</f>
        <v>128.741544</v>
      </c>
      <c r="J1451" s="7">
        <f>IFERROR(VLOOKUP($C1451&amp;":"&amp;$D1451, Region!$D:$K, 7, FALSE), "")</f>
        <v>1.34</v>
      </c>
      <c r="K1451" s="7">
        <f>IFERROR(VLOOKUP($C1451&amp;":"&amp;$D1451, Region!$D:$K, 8, FALSE), "")</f>
        <v>16.18</v>
      </c>
      <c r="L1451" s="1"/>
      <c r="M1451" s="13">
        <f t="shared" si="157"/>
        <v>-1.4419734653593947</v>
      </c>
      <c r="N1451" s="13">
        <f t="shared" si="158"/>
        <v>-0.79256686550813282</v>
      </c>
      <c r="O1451" s="13">
        <f t="shared" si="159"/>
        <v>0.79278080518420568</v>
      </c>
      <c r="P1451" s="13">
        <f t="shared" si="160"/>
        <v>-0.15461831913541968</v>
      </c>
      <c r="Q1451" s="13">
        <f t="shared" si="161"/>
        <v>-0.21627882019796993</v>
      </c>
      <c r="R1451" s="13">
        <f t="shared" si="162"/>
        <v>0.32302502555197676</v>
      </c>
      <c r="S1451" s="14">
        <f t="shared" si="163"/>
        <v>0</v>
      </c>
    </row>
    <row r="1452" spans="1:19" x14ac:dyDescent="0.45">
      <c r="A1452" s="1">
        <v>1943</v>
      </c>
      <c r="B1452" s="1" t="s">
        <v>23</v>
      </c>
      <c r="C1452" s="1" t="s">
        <v>166</v>
      </c>
      <c r="D1452" s="1" t="s">
        <v>167</v>
      </c>
      <c r="E1452" s="2">
        <v>43895</v>
      </c>
      <c r="F1452" s="1" t="s">
        <v>45</v>
      </c>
      <c r="G1452" s="1"/>
      <c r="H1452" s="7">
        <f>IFERROR(VLOOKUP($C1452&amp;":"&amp;$D1452, Region!$D:$K, 2, FALSE), "")</f>
        <v>35.825055999999996</v>
      </c>
      <c r="I1452" s="7">
        <f>IFERROR(VLOOKUP($C1452&amp;":"&amp;$D1452, Region!$D:$K, 3, FALSE), "")</f>
        <v>128.741544</v>
      </c>
      <c r="J1452" s="7">
        <f>IFERROR(VLOOKUP($C1452&amp;":"&amp;$D1452, Region!$D:$K, 7, FALSE), "")</f>
        <v>1.34</v>
      </c>
      <c r="K1452" s="7">
        <f>IFERROR(VLOOKUP($C1452&amp;":"&amp;$D1452, Region!$D:$K, 8, FALSE), "")</f>
        <v>16.18</v>
      </c>
      <c r="L1452" s="1"/>
      <c r="M1452" s="13">
        <f t="shared" si="157"/>
        <v>-1.6482744393709865</v>
      </c>
      <c r="N1452" s="13">
        <f t="shared" si="158"/>
        <v>-0.79256686550813282</v>
      </c>
      <c r="O1452" s="13">
        <f t="shared" si="159"/>
        <v>0.79278080518420568</v>
      </c>
      <c r="P1452" s="13">
        <f t="shared" si="160"/>
        <v>-0.15461831913541968</v>
      </c>
      <c r="Q1452" s="13">
        <f t="shared" si="161"/>
        <v>-0.21627882019796993</v>
      </c>
      <c r="R1452" s="13">
        <f t="shared" si="162"/>
        <v>0.32302502555197676</v>
      </c>
      <c r="S1452" s="14">
        <f t="shared" si="163"/>
        <v>0</v>
      </c>
    </row>
    <row r="1453" spans="1:19" x14ac:dyDescent="0.45">
      <c r="A1453" s="1">
        <v>1933</v>
      </c>
      <c r="B1453" s="1" t="s">
        <v>23</v>
      </c>
      <c r="C1453" s="1" t="s">
        <v>166</v>
      </c>
      <c r="D1453" s="1" t="s">
        <v>167</v>
      </c>
      <c r="E1453" s="2">
        <v>43895</v>
      </c>
      <c r="F1453" s="1" t="s">
        <v>45</v>
      </c>
      <c r="G1453" s="1"/>
      <c r="H1453" s="7">
        <f>IFERROR(VLOOKUP($C1453&amp;":"&amp;$D1453, Region!$D:$K, 2, FALSE), "")</f>
        <v>35.825055999999996</v>
      </c>
      <c r="I1453" s="7">
        <f>IFERROR(VLOOKUP($C1453&amp;":"&amp;$D1453, Region!$D:$K, 3, FALSE), "")</f>
        <v>128.741544</v>
      </c>
      <c r="J1453" s="7">
        <f>IFERROR(VLOOKUP($C1453&amp;":"&amp;$D1453, Region!$D:$K, 7, FALSE), "")</f>
        <v>1.34</v>
      </c>
      <c r="K1453" s="7">
        <f>IFERROR(VLOOKUP($C1453&amp;":"&amp;$D1453, Region!$D:$K, 8, FALSE), "")</f>
        <v>16.18</v>
      </c>
      <c r="L1453" s="1"/>
      <c r="M1453" s="13">
        <f t="shared" si="157"/>
        <v>-2.1640268743999664</v>
      </c>
      <c r="N1453" s="13">
        <f t="shared" si="158"/>
        <v>-0.79256686550813282</v>
      </c>
      <c r="O1453" s="13">
        <f t="shared" si="159"/>
        <v>0.79278080518420568</v>
      </c>
      <c r="P1453" s="13">
        <f t="shared" si="160"/>
        <v>-0.15461831913541968</v>
      </c>
      <c r="Q1453" s="13">
        <f t="shared" si="161"/>
        <v>-0.21627882019796993</v>
      </c>
      <c r="R1453" s="13">
        <f t="shared" si="162"/>
        <v>0.32302502555197676</v>
      </c>
      <c r="S1453" s="14">
        <f t="shared" si="163"/>
        <v>0</v>
      </c>
    </row>
    <row r="1454" spans="1:19" x14ac:dyDescent="0.45">
      <c r="A1454" s="1">
        <v>1935</v>
      </c>
      <c r="B1454" s="1" t="s">
        <v>23</v>
      </c>
      <c r="C1454" s="1" t="s">
        <v>166</v>
      </c>
      <c r="D1454" s="1" t="s">
        <v>167</v>
      </c>
      <c r="E1454" s="2">
        <v>43895</v>
      </c>
      <c r="F1454" s="1" t="s">
        <v>45</v>
      </c>
      <c r="G1454" s="1"/>
      <c r="H1454" s="7">
        <f>IFERROR(VLOOKUP($C1454&amp;":"&amp;$D1454, Region!$D:$K, 2, FALSE), "")</f>
        <v>35.825055999999996</v>
      </c>
      <c r="I1454" s="7">
        <f>IFERROR(VLOOKUP($C1454&amp;":"&amp;$D1454, Region!$D:$K, 3, FALSE), "")</f>
        <v>128.741544</v>
      </c>
      <c r="J1454" s="7">
        <f>IFERROR(VLOOKUP($C1454&amp;":"&amp;$D1454, Region!$D:$K, 7, FALSE), "")</f>
        <v>1.34</v>
      </c>
      <c r="K1454" s="7">
        <f>IFERROR(VLOOKUP($C1454&amp;":"&amp;$D1454, Region!$D:$K, 8, FALSE), "")</f>
        <v>16.18</v>
      </c>
      <c r="L1454" s="1"/>
      <c r="M1454" s="13">
        <f t="shared" si="157"/>
        <v>-2.0608763873941705</v>
      </c>
      <c r="N1454" s="13">
        <f t="shared" si="158"/>
        <v>-0.79256686550813282</v>
      </c>
      <c r="O1454" s="13">
        <f t="shared" si="159"/>
        <v>0.79278080518420568</v>
      </c>
      <c r="P1454" s="13">
        <f t="shared" si="160"/>
        <v>-0.15461831913541968</v>
      </c>
      <c r="Q1454" s="13">
        <f t="shared" si="161"/>
        <v>-0.21627882019796993</v>
      </c>
      <c r="R1454" s="13">
        <f t="shared" si="162"/>
        <v>0.32302502555197676</v>
      </c>
      <c r="S1454" s="14">
        <f t="shared" si="163"/>
        <v>0</v>
      </c>
    </row>
    <row r="1455" spans="1:19" x14ac:dyDescent="0.45">
      <c r="A1455" s="1">
        <v>1932</v>
      </c>
      <c r="B1455" s="1" t="s">
        <v>23</v>
      </c>
      <c r="C1455" s="1" t="s">
        <v>166</v>
      </c>
      <c r="D1455" s="1" t="s">
        <v>167</v>
      </c>
      <c r="E1455" s="2">
        <v>43895</v>
      </c>
      <c r="F1455" s="1" t="s">
        <v>45</v>
      </c>
      <c r="G1455" s="1"/>
      <c r="H1455" s="7">
        <f>IFERROR(VLOOKUP($C1455&amp;":"&amp;$D1455, Region!$D:$K, 2, FALSE), "")</f>
        <v>35.825055999999996</v>
      </c>
      <c r="I1455" s="7">
        <f>IFERROR(VLOOKUP($C1455&amp;":"&amp;$D1455, Region!$D:$K, 3, FALSE), "")</f>
        <v>128.741544</v>
      </c>
      <c r="J1455" s="7">
        <f>IFERROR(VLOOKUP($C1455&amp;":"&amp;$D1455, Region!$D:$K, 7, FALSE), "")</f>
        <v>1.34</v>
      </c>
      <c r="K1455" s="7">
        <f>IFERROR(VLOOKUP($C1455&amp;":"&amp;$D1455, Region!$D:$K, 8, FALSE), "")</f>
        <v>16.18</v>
      </c>
      <c r="L1455" s="1"/>
      <c r="M1455" s="13">
        <f t="shared" si="157"/>
        <v>-2.215602117902864</v>
      </c>
      <c r="N1455" s="13">
        <f t="shared" si="158"/>
        <v>-0.79256686550813282</v>
      </c>
      <c r="O1455" s="13">
        <f t="shared" si="159"/>
        <v>0.79278080518420568</v>
      </c>
      <c r="P1455" s="13">
        <f t="shared" si="160"/>
        <v>-0.15461831913541968</v>
      </c>
      <c r="Q1455" s="13">
        <f t="shared" si="161"/>
        <v>-0.21627882019796993</v>
      </c>
      <c r="R1455" s="13">
        <f t="shared" si="162"/>
        <v>0.32302502555197676</v>
      </c>
      <c r="S1455" s="14">
        <f t="shared" si="163"/>
        <v>0</v>
      </c>
    </row>
    <row r="1456" spans="1:19" x14ac:dyDescent="0.45">
      <c r="A1456" s="1">
        <v>1928</v>
      </c>
      <c r="B1456" s="1" t="s">
        <v>23</v>
      </c>
      <c r="C1456" s="1" t="s">
        <v>166</v>
      </c>
      <c r="D1456" s="1" t="s">
        <v>167</v>
      </c>
      <c r="E1456" s="2">
        <v>43895</v>
      </c>
      <c r="F1456" s="1" t="s">
        <v>45</v>
      </c>
      <c r="G1456" s="1"/>
      <c r="H1456" s="7">
        <f>IFERROR(VLOOKUP($C1456&amp;":"&amp;$D1456, Region!$D:$K, 2, FALSE), "")</f>
        <v>35.825055999999996</v>
      </c>
      <c r="I1456" s="7">
        <f>IFERROR(VLOOKUP($C1456&amp;":"&amp;$D1456, Region!$D:$K, 3, FALSE), "")</f>
        <v>128.741544</v>
      </c>
      <c r="J1456" s="7">
        <f>IFERROR(VLOOKUP($C1456&amp;":"&amp;$D1456, Region!$D:$K, 7, FALSE), "")</f>
        <v>1.34</v>
      </c>
      <c r="K1456" s="7">
        <f>IFERROR(VLOOKUP($C1456&amp;":"&amp;$D1456, Region!$D:$K, 8, FALSE), "")</f>
        <v>16.18</v>
      </c>
      <c r="L1456" s="1"/>
      <c r="M1456" s="13">
        <f t="shared" si="157"/>
        <v>-2.421903091914456</v>
      </c>
      <c r="N1456" s="13">
        <f t="shared" si="158"/>
        <v>-0.79256686550813282</v>
      </c>
      <c r="O1456" s="13">
        <f t="shared" si="159"/>
        <v>0.79278080518420568</v>
      </c>
      <c r="P1456" s="13">
        <f t="shared" si="160"/>
        <v>-0.15461831913541968</v>
      </c>
      <c r="Q1456" s="13">
        <f t="shared" si="161"/>
        <v>-0.21627882019796993</v>
      </c>
      <c r="R1456" s="13">
        <f t="shared" si="162"/>
        <v>0.32302502555197676</v>
      </c>
      <c r="S1456" s="14">
        <f t="shared" si="163"/>
        <v>0</v>
      </c>
    </row>
    <row r="1457" spans="1:19" x14ac:dyDescent="0.45">
      <c r="A1457" s="1">
        <v>1941</v>
      </c>
      <c r="B1457" s="1" t="s">
        <v>23</v>
      </c>
      <c r="C1457" s="1" t="s">
        <v>166</v>
      </c>
      <c r="D1457" s="1" t="s">
        <v>167</v>
      </c>
      <c r="E1457" s="2">
        <v>43895</v>
      </c>
      <c r="F1457" s="1" t="s">
        <v>45</v>
      </c>
      <c r="G1457" s="1"/>
      <c r="H1457" s="7">
        <f>IFERROR(VLOOKUP($C1457&amp;":"&amp;$D1457, Region!$D:$K, 2, FALSE), "")</f>
        <v>35.825055999999996</v>
      </c>
      <c r="I1457" s="7">
        <f>IFERROR(VLOOKUP($C1457&amp;":"&amp;$D1457, Region!$D:$K, 3, FALSE), "")</f>
        <v>128.741544</v>
      </c>
      <c r="J1457" s="7">
        <f>IFERROR(VLOOKUP($C1457&amp;":"&amp;$D1457, Region!$D:$K, 7, FALSE), "")</f>
        <v>1.34</v>
      </c>
      <c r="K1457" s="7">
        <f>IFERROR(VLOOKUP($C1457&amp;":"&amp;$D1457, Region!$D:$K, 8, FALSE), "")</f>
        <v>16.18</v>
      </c>
      <c r="L1457" s="1"/>
      <c r="M1457" s="13">
        <f t="shared" si="157"/>
        <v>-1.7514249263767825</v>
      </c>
      <c r="N1457" s="13">
        <f t="shared" si="158"/>
        <v>-0.79256686550813282</v>
      </c>
      <c r="O1457" s="13">
        <f t="shared" si="159"/>
        <v>0.79278080518420568</v>
      </c>
      <c r="P1457" s="13">
        <f t="shared" si="160"/>
        <v>-0.15461831913541968</v>
      </c>
      <c r="Q1457" s="13">
        <f t="shared" si="161"/>
        <v>-0.21627882019796993</v>
      </c>
      <c r="R1457" s="13">
        <f t="shared" si="162"/>
        <v>0.32302502555197676</v>
      </c>
      <c r="S1457" s="14">
        <f t="shared" si="163"/>
        <v>0</v>
      </c>
    </row>
    <row r="1458" spans="1:19" x14ac:dyDescent="0.45">
      <c r="A1458" s="1">
        <v>1930</v>
      </c>
      <c r="B1458" s="1" t="s">
        <v>23</v>
      </c>
      <c r="C1458" s="1" t="s">
        <v>166</v>
      </c>
      <c r="D1458" s="1" t="s">
        <v>167</v>
      </c>
      <c r="E1458" s="2">
        <v>43895</v>
      </c>
      <c r="F1458" s="1" t="s">
        <v>45</v>
      </c>
      <c r="G1458" s="1"/>
      <c r="H1458" s="7">
        <f>IFERROR(VLOOKUP($C1458&amp;":"&amp;$D1458, Region!$D:$K, 2, FALSE), "")</f>
        <v>35.825055999999996</v>
      </c>
      <c r="I1458" s="7">
        <f>IFERROR(VLOOKUP($C1458&amp;":"&amp;$D1458, Region!$D:$K, 3, FALSE), "")</f>
        <v>128.741544</v>
      </c>
      <c r="J1458" s="7">
        <f>IFERROR(VLOOKUP($C1458&amp;":"&amp;$D1458, Region!$D:$K, 7, FALSE), "")</f>
        <v>1.34</v>
      </c>
      <c r="K1458" s="7">
        <f>IFERROR(VLOOKUP($C1458&amp;":"&amp;$D1458, Region!$D:$K, 8, FALSE), "")</f>
        <v>16.18</v>
      </c>
      <c r="L1458" s="1"/>
      <c r="M1458" s="13">
        <f t="shared" si="157"/>
        <v>-2.31875260490866</v>
      </c>
      <c r="N1458" s="13">
        <f t="shared" si="158"/>
        <v>-0.79256686550813282</v>
      </c>
      <c r="O1458" s="13">
        <f t="shared" si="159"/>
        <v>0.79278080518420568</v>
      </c>
      <c r="P1458" s="13">
        <f t="shared" si="160"/>
        <v>-0.15461831913541968</v>
      </c>
      <c r="Q1458" s="13">
        <f t="shared" si="161"/>
        <v>-0.21627882019796993</v>
      </c>
      <c r="R1458" s="13">
        <f t="shared" si="162"/>
        <v>0.32302502555197676</v>
      </c>
      <c r="S1458" s="14">
        <f t="shared" si="163"/>
        <v>0</v>
      </c>
    </row>
    <row r="1459" spans="1:19" x14ac:dyDescent="0.45">
      <c r="A1459" s="1">
        <v>1935</v>
      </c>
      <c r="B1459" s="1" t="s">
        <v>23</v>
      </c>
      <c r="C1459" s="1" t="s">
        <v>166</v>
      </c>
      <c r="D1459" s="1" t="s">
        <v>167</v>
      </c>
      <c r="E1459" s="2">
        <v>43895</v>
      </c>
      <c r="F1459" s="1" t="s">
        <v>45</v>
      </c>
      <c r="G1459" s="1"/>
      <c r="H1459" s="7">
        <f>IFERROR(VLOOKUP($C1459&amp;":"&amp;$D1459, Region!$D:$K, 2, FALSE), "")</f>
        <v>35.825055999999996</v>
      </c>
      <c r="I1459" s="7">
        <f>IFERROR(VLOOKUP($C1459&amp;":"&amp;$D1459, Region!$D:$K, 3, FALSE), "")</f>
        <v>128.741544</v>
      </c>
      <c r="J1459" s="7">
        <f>IFERROR(VLOOKUP($C1459&amp;":"&amp;$D1459, Region!$D:$K, 7, FALSE), "")</f>
        <v>1.34</v>
      </c>
      <c r="K1459" s="7">
        <f>IFERROR(VLOOKUP($C1459&amp;":"&amp;$D1459, Region!$D:$K, 8, FALSE), "")</f>
        <v>16.18</v>
      </c>
      <c r="L1459" s="1"/>
      <c r="M1459" s="13">
        <f t="shared" si="157"/>
        <v>-2.0608763873941705</v>
      </c>
      <c r="N1459" s="13">
        <f t="shared" si="158"/>
        <v>-0.79256686550813282</v>
      </c>
      <c r="O1459" s="13">
        <f t="shared" si="159"/>
        <v>0.79278080518420568</v>
      </c>
      <c r="P1459" s="13">
        <f t="shared" si="160"/>
        <v>-0.15461831913541968</v>
      </c>
      <c r="Q1459" s="13">
        <f t="shared" si="161"/>
        <v>-0.21627882019796993</v>
      </c>
      <c r="R1459" s="13">
        <f t="shared" si="162"/>
        <v>0.32302502555197676</v>
      </c>
      <c r="S1459" s="14">
        <f t="shared" si="163"/>
        <v>0</v>
      </c>
    </row>
    <row r="1460" spans="1:19" x14ac:dyDescent="0.45">
      <c r="A1460" s="1">
        <v>1946</v>
      </c>
      <c r="B1460" s="1" t="s">
        <v>23</v>
      </c>
      <c r="C1460" s="1" t="s">
        <v>166</v>
      </c>
      <c r="D1460" s="1" t="s">
        <v>167</v>
      </c>
      <c r="E1460" s="2">
        <v>43895</v>
      </c>
      <c r="F1460" s="1" t="s">
        <v>45</v>
      </c>
      <c r="G1460" s="1"/>
      <c r="H1460" s="7">
        <f>IFERROR(VLOOKUP($C1460&amp;":"&amp;$D1460, Region!$D:$K, 2, FALSE), "")</f>
        <v>35.825055999999996</v>
      </c>
      <c r="I1460" s="7">
        <f>IFERROR(VLOOKUP($C1460&amp;":"&amp;$D1460, Region!$D:$K, 3, FALSE), "")</f>
        <v>128.741544</v>
      </c>
      <c r="J1460" s="7">
        <f>IFERROR(VLOOKUP($C1460&amp;":"&amp;$D1460, Region!$D:$K, 7, FALSE), "")</f>
        <v>1.34</v>
      </c>
      <c r="K1460" s="7">
        <f>IFERROR(VLOOKUP($C1460&amp;":"&amp;$D1460, Region!$D:$K, 8, FALSE), "")</f>
        <v>16.18</v>
      </c>
      <c r="L1460" s="1"/>
      <c r="M1460" s="13">
        <f t="shared" si="157"/>
        <v>-1.4935487088622927</v>
      </c>
      <c r="N1460" s="13">
        <f t="shared" si="158"/>
        <v>-0.79256686550813282</v>
      </c>
      <c r="O1460" s="13">
        <f t="shared" si="159"/>
        <v>0.79278080518420568</v>
      </c>
      <c r="P1460" s="13">
        <f t="shared" si="160"/>
        <v>-0.15461831913541968</v>
      </c>
      <c r="Q1460" s="13">
        <f t="shared" si="161"/>
        <v>-0.21627882019796993</v>
      </c>
      <c r="R1460" s="13">
        <f t="shared" si="162"/>
        <v>0.32302502555197676</v>
      </c>
      <c r="S1460" s="14">
        <f t="shared" si="163"/>
        <v>0</v>
      </c>
    </row>
    <row r="1461" spans="1:19" x14ac:dyDescent="0.45">
      <c r="A1461" s="1">
        <v>1926</v>
      </c>
      <c r="B1461" s="1" t="s">
        <v>23</v>
      </c>
      <c r="C1461" s="1" t="s">
        <v>166</v>
      </c>
      <c r="D1461" s="1" t="s">
        <v>167</v>
      </c>
      <c r="E1461" s="2">
        <v>43895</v>
      </c>
      <c r="F1461" s="1" t="s">
        <v>45</v>
      </c>
      <c r="G1461" s="1"/>
      <c r="H1461" s="7">
        <f>IFERROR(VLOOKUP($C1461&amp;":"&amp;$D1461, Region!$D:$K, 2, FALSE), "")</f>
        <v>35.825055999999996</v>
      </c>
      <c r="I1461" s="7">
        <f>IFERROR(VLOOKUP($C1461&amp;":"&amp;$D1461, Region!$D:$K, 3, FALSE), "")</f>
        <v>128.741544</v>
      </c>
      <c r="J1461" s="7">
        <f>IFERROR(VLOOKUP($C1461&amp;":"&amp;$D1461, Region!$D:$K, 7, FALSE), "")</f>
        <v>1.34</v>
      </c>
      <c r="K1461" s="7">
        <f>IFERROR(VLOOKUP($C1461&amp;":"&amp;$D1461, Region!$D:$K, 8, FALSE), "")</f>
        <v>16.18</v>
      </c>
      <c r="L1461" s="1"/>
      <c r="M1461" s="13">
        <f t="shared" si="157"/>
        <v>-2.525053578920252</v>
      </c>
      <c r="N1461" s="13">
        <f t="shared" si="158"/>
        <v>-0.79256686550813282</v>
      </c>
      <c r="O1461" s="13">
        <f t="shared" si="159"/>
        <v>0.79278080518420568</v>
      </c>
      <c r="P1461" s="13">
        <f t="shared" si="160"/>
        <v>-0.15461831913541968</v>
      </c>
      <c r="Q1461" s="13">
        <f t="shared" si="161"/>
        <v>-0.21627882019796993</v>
      </c>
      <c r="R1461" s="13">
        <f t="shared" si="162"/>
        <v>0.32302502555197676</v>
      </c>
      <c r="S1461" s="14">
        <f t="shared" si="163"/>
        <v>0</v>
      </c>
    </row>
    <row r="1462" spans="1:19" x14ac:dyDescent="0.45">
      <c r="A1462" s="1">
        <v>1930</v>
      </c>
      <c r="B1462" s="1" t="s">
        <v>23</v>
      </c>
      <c r="C1462" s="1" t="s">
        <v>166</v>
      </c>
      <c r="D1462" s="1" t="s">
        <v>167</v>
      </c>
      <c r="E1462" s="2">
        <v>43895</v>
      </c>
      <c r="F1462" s="1" t="s">
        <v>45</v>
      </c>
      <c r="G1462" s="1"/>
      <c r="H1462" s="7">
        <f>IFERROR(VLOOKUP($C1462&amp;":"&amp;$D1462, Region!$D:$K, 2, FALSE), "")</f>
        <v>35.825055999999996</v>
      </c>
      <c r="I1462" s="7">
        <f>IFERROR(VLOOKUP($C1462&amp;":"&amp;$D1462, Region!$D:$K, 3, FALSE), "")</f>
        <v>128.741544</v>
      </c>
      <c r="J1462" s="7">
        <f>IFERROR(VLOOKUP($C1462&amp;":"&amp;$D1462, Region!$D:$K, 7, FALSE), "")</f>
        <v>1.34</v>
      </c>
      <c r="K1462" s="7">
        <f>IFERROR(VLOOKUP($C1462&amp;":"&amp;$D1462, Region!$D:$K, 8, FALSE), "")</f>
        <v>16.18</v>
      </c>
      <c r="L1462" s="1"/>
      <c r="M1462" s="13">
        <f t="shared" si="157"/>
        <v>-2.31875260490866</v>
      </c>
      <c r="N1462" s="13">
        <f t="shared" si="158"/>
        <v>-0.79256686550813282</v>
      </c>
      <c r="O1462" s="13">
        <f t="shared" si="159"/>
        <v>0.79278080518420568</v>
      </c>
      <c r="P1462" s="13">
        <f t="shared" si="160"/>
        <v>-0.15461831913541968</v>
      </c>
      <c r="Q1462" s="13">
        <f t="shared" si="161"/>
        <v>-0.21627882019796993</v>
      </c>
      <c r="R1462" s="13">
        <f t="shared" si="162"/>
        <v>0.32302502555197676</v>
      </c>
      <c r="S1462" s="14">
        <f t="shared" si="163"/>
        <v>0</v>
      </c>
    </row>
    <row r="1463" spans="1:19" x14ac:dyDescent="0.45">
      <c r="A1463" s="1">
        <v>1975</v>
      </c>
      <c r="B1463" s="1" t="s">
        <v>23</v>
      </c>
      <c r="C1463" s="1" t="s">
        <v>166</v>
      </c>
      <c r="D1463" s="1" t="s">
        <v>167</v>
      </c>
      <c r="E1463" s="2">
        <v>43895</v>
      </c>
      <c r="F1463" s="1" t="s">
        <v>45</v>
      </c>
      <c r="G1463" s="1"/>
      <c r="H1463" s="7">
        <f>IFERROR(VLOOKUP($C1463&amp;":"&amp;$D1463, Region!$D:$K, 2, FALSE), "")</f>
        <v>35.825055999999996</v>
      </c>
      <c r="I1463" s="7">
        <f>IFERROR(VLOOKUP($C1463&amp;":"&amp;$D1463, Region!$D:$K, 3, FALSE), "")</f>
        <v>128.741544</v>
      </c>
      <c r="J1463" s="7">
        <f>IFERROR(VLOOKUP($C1463&amp;":"&amp;$D1463, Region!$D:$K, 7, FALSE), "")</f>
        <v>1.34</v>
      </c>
      <c r="K1463" s="7">
        <f>IFERROR(VLOOKUP($C1463&amp;":"&amp;$D1463, Region!$D:$K, 8, FALSE), "")</f>
        <v>16.18</v>
      </c>
      <c r="L1463" s="1"/>
      <c r="M1463" s="13">
        <f t="shared" si="157"/>
        <v>2.1333527217484104E-3</v>
      </c>
      <c r="N1463" s="13">
        <f t="shared" si="158"/>
        <v>-0.79256686550813282</v>
      </c>
      <c r="O1463" s="13">
        <f t="shared" si="159"/>
        <v>0.79278080518420568</v>
      </c>
      <c r="P1463" s="13">
        <f t="shared" si="160"/>
        <v>-0.15461831913541968</v>
      </c>
      <c r="Q1463" s="13">
        <f t="shared" si="161"/>
        <v>-0.21627882019796993</v>
      </c>
      <c r="R1463" s="13">
        <f t="shared" si="162"/>
        <v>0.32302502555197676</v>
      </c>
      <c r="S1463" s="14">
        <f t="shared" si="163"/>
        <v>0</v>
      </c>
    </row>
    <row r="1464" spans="1:19" x14ac:dyDescent="0.45">
      <c r="A1464" s="1">
        <v>1979</v>
      </c>
      <c r="B1464" s="1" t="s">
        <v>23</v>
      </c>
      <c r="C1464" s="1" t="s">
        <v>166</v>
      </c>
      <c r="D1464" s="1" t="s">
        <v>167</v>
      </c>
      <c r="E1464" s="2">
        <v>43895</v>
      </c>
      <c r="F1464" s="1" t="s">
        <v>45</v>
      </c>
      <c r="G1464" s="1"/>
      <c r="H1464" s="7">
        <f>IFERROR(VLOOKUP($C1464&amp;":"&amp;$D1464, Region!$D:$K, 2, FALSE), "")</f>
        <v>35.825055999999996</v>
      </c>
      <c r="I1464" s="7">
        <f>IFERROR(VLOOKUP($C1464&amp;":"&amp;$D1464, Region!$D:$K, 3, FALSE), "")</f>
        <v>128.741544</v>
      </c>
      <c r="J1464" s="7">
        <f>IFERROR(VLOOKUP($C1464&amp;":"&amp;$D1464, Region!$D:$K, 7, FALSE), "")</f>
        <v>1.34</v>
      </c>
      <c r="K1464" s="7">
        <f>IFERROR(VLOOKUP($C1464&amp;":"&amp;$D1464, Region!$D:$K, 8, FALSE), "")</f>
        <v>16.18</v>
      </c>
      <c r="L1464" s="1"/>
      <c r="M1464" s="13">
        <f t="shared" si="157"/>
        <v>0.20843432673334028</v>
      </c>
      <c r="N1464" s="13">
        <f t="shared" si="158"/>
        <v>-0.79256686550813282</v>
      </c>
      <c r="O1464" s="13">
        <f t="shared" si="159"/>
        <v>0.79278080518420568</v>
      </c>
      <c r="P1464" s="13">
        <f t="shared" si="160"/>
        <v>-0.15461831913541968</v>
      </c>
      <c r="Q1464" s="13">
        <f t="shared" si="161"/>
        <v>-0.21627882019796993</v>
      </c>
      <c r="R1464" s="13">
        <f t="shared" si="162"/>
        <v>0.32302502555197676</v>
      </c>
      <c r="S1464" s="14">
        <f t="shared" si="163"/>
        <v>0</v>
      </c>
    </row>
    <row r="1465" spans="1:19" x14ac:dyDescent="0.45">
      <c r="A1465" s="1">
        <v>2000</v>
      </c>
      <c r="B1465" s="1" t="s">
        <v>23</v>
      </c>
      <c r="C1465" s="1" t="s">
        <v>166</v>
      </c>
      <c r="D1465" s="1" t="s">
        <v>167</v>
      </c>
      <c r="E1465" s="2">
        <v>43895</v>
      </c>
      <c r="F1465" s="1" t="s">
        <v>45</v>
      </c>
      <c r="G1465" s="1"/>
      <c r="H1465" s="7">
        <f>IFERROR(VLOOKUP($C1465&amp;":"&amp;$D1465, Region!$D:$K, 2, FALSE), "")</f>
        <v>35.825055999999996</v>
      </c>
      <c r="I1465" s="7">
        <f>IFERROR(VLOOKUP($C1465&amp;":"&amp;$D1465, Region!$D:$K, 3, FALSE), "")</f>
        <v>128.741544</v>
      </c>
      <c r="J1465" s="7">
        <f>IFERROR(VLOOKUP($C1465&amp;":"&amp;$D1465, Region!$D:$K, 7, FALSE), "")</f>
        <v>1.34</v>
      </c>
      <c r="K1465" s="7">
        <f>IFERROR(VLOOKUP($C1465&amp;":"&amp;$D1465, Region!$D:$K, 8, FALSE), "")</f>
        <v>16.18</v>
      </c>
      <c r="L1465" s="1"/>
      <c r="M1465" s="13">
        <f t="shared" si="157"/>
        <v>1.2915144402941976</v>
      </c>
      <c r="N1465" s="13">
        <f t="shared" si="158"/>
        <v>-0.79256686550813282</v>
      </c>
      <c r="O1465" s="13">
        <f t="shared" si="159"/>
        <v>0.79278080518420568</v>
      </c>
      <c r="P1465" s="13">
        <f t="shared" si="160"/>
        <v>-0.15461831913541968</v>
      </c>
      <c r="Q1465" s="13">
        <f t="shared" si="161"/>
        <v>-0.21627882019796993</v>
      </c>
      <c r="R1465" s="13">
        <f t="shared" si="162"/>
        <v>0.32302502555197676</v>
      </c>
      <c r="S1465" s="14">
        <f t="shared" si="163"/>
        <v>0</v>
      </c>
    </row>
    <row r="1466" spans="1:19" x14ac:dyDescent="0.45">
      <c r="A1466" s="1">
        <v>1998</v>
      </c>
      <c r="B1466" s="1" t="s">
        <v>23</v>
      </c>
      <c r="C1466" s="1" t="s">
        <v>166</v>
      </c>
      <c r="D1466" s="1" t="s">
        <v>167</v>
      </c>
      <c r="E1466" s="2">
        <v>43895</v>
      </c>
      <c r="F1466" s="1" t="s">
        <v>45</v>
      </c>
      <c r="G1466" s="1"/>
      <c r="H1466" s="7">
        <f>IFERROR(VLOOKUP($C1466&amp;":"&amp;$D1466, Region!$D:$K, 2, FALSE), "")</f>
        <v>35.825055999999996</v>
      </c>
      <c r="I1466" s="7">
        <f>IFERROR(VLOOKUP($C1466&amp;":"&amp;$D1466, Region!$D:$K, 3, FALSE), "")</f>
        <v>128.741544</v>
      </c>
      <c r="J1466" s="7">
        <f>IFERROR(VLOOKUP($C1466&amp;":"&amp;$D1466, Region!$D:$K, 7, FALSE), "")</f>
        <v>1.34</v>
      </c>
      <c r="K1466" s="7">
        <f>IFERROR(VLOOKUP($C1466&amp;":"&amp;$D1466, Region!$D:$K, 8, FALSE), "")</f>
        <v>16.18</v>
      </c>
      <c r="L1466" s="1"/>
      <c r="M1466" s="13">
        <f t="shared" si="157"/>
        <v>1.1883639532884016</v>
      </c>
      <c r="N1466" s="13">
        <f t="shared" si="158"/>
        <v>-0.79256686550813282</v>
      </c>
      <c r="O1466" s="13">
        <f t="shared" si="159"/>
        <v>0.79278080518420568</v>
      </c>
      <c r="P1466" s="13">
        <f t="shared" si="160"/>
        <v>-0.15461831913541968</v>
      </c>
      <c r="Q1466" s="13">
        <f t="shared" si="161"/>
        <v>-0.21627882019796993</v>
      </c>
      <c r="R1466" s="13">
        <f t="shared" si="162"/>
        <v>0.32302502555197676</v>
      </c>
      <c r="S1466" s="14">
        <f t="shared" si="163"/>
        <v>0</v>
      </c>
    </row>
    <row r="1467" spans="1:19" x14ac:dyDescent="0.45">
      <c r="A1467" s="1">
        <v>2000</v>
      </c>
      <c r="B1467" s="1" t="s">
        <v>23</v>
      </c>
      <c r="C1467" s="1" t="s">
        <v>166</v>
      </c>
      <c r="D1467" s="1" t="s">
        <v>167</v>
      </c>
      <c r="E1467" s="2">
        <v>43895</v>
      </c>
      <c r="F1467" s="1" t="s">
        <v>45</v>
      </c>
      <c r="G1467" s="1"/>
      <c r="H1467" s="7">
        <f>IFERROR(VLOOKUP($C1467&amp;":"&amp;$D1467, Region!$D:$K, 2, FALSE), "")</f>
        <v>35.825055999999996</v>
      </c>
      <c r="I1467" s="7">
        <f>IFERROR(VLOOKUP($C1467&amp;":"&amp;$D1467, Region!$D:$K, 3, FALSE), "")</f>
        <v>128.741544</v>
      </c>
      <c r="J1467" s="7">
        <f>IFERROR(VLOOKUP($C1467&amp;":"&amp;$D1467, Region!$D:$K, 7, FALSE), "")</f>
        <v>1.34</v>
      </c>
      <c r="K1467" s="7">
        <f>IFERROR(VLOOKUP($C1467&amp;":"&amp;$D1467, Region!$D:$K, 8, FALSE), "")</f>
        <v>16.18</v>
      </c>
      <c r="L1467" s="1"/>
      <c r="M1467" s="13">
        <f t="shared" si="157"/>
        <v>1.2915144402941976</v>
      </c>
      <c r="N1467" s="13">
        <f t="shared" si="158"/>
        <v>-0.79256686550813282</v>
      </c>
      <c r="O1467" s="13">
        <f t="shared" si="159"/>
        <v>0.79278080518420568</v>
      </c>
      <c r="P1467" s="13">
        <f t="shared" si="160"/>
        <v>-0.15461831913541968</v>
      </c>
      <c r="Q1467" s="13">
        <f t="shared" si="161"/>
        <v>-0.21627882019796993</v>
      </c>
      <c r="R1467" s="13">
        <f t="shared" si="162"/>
        <v>0.32302502555197676</v>
      </c>
      <c r="S1467" s="14">
        <f t="shared" si="163"/>
        <v>0</v>
      </c>
    </row>
    <row r="1468" spans="1:19" x14ac:dyDescent="0.45">
      <c r="A1468" s="1">
        <v>1997</v>
      </c>
      <c r="B1468" s="1" t="s">
        <v>23</v>
      </c>
      <c r="C1468" s="1" t="s">
        <v>166</v>
      </c>
      <c r="D1468" s="1" t="s">
        <v>167</v>
      </c>
      <c r="E1468" s="2">
        <v>43895</v>
      </c>
      <c r="F1468" s="1" t="s">
        <v>45</v>
      </c>
      <c r="G1468" s="1"/>
      <c r="H1468" s="7">
        <f>IFERROR(VLOOKUP($C1468&amp;":"&amp;$D1468, Region!$D:$K, 2, FALSE), "")</f>
        <v>35.825055999999996</v>
      </c>
      <c r="I1468" s="7">
        <f>IFERROR(VLOOKUP($C1468&amp;":"&amp;$D1468, Region!$D:$K, 3, FALSE), "")</f>
        <v>128.741544</v>
      </c>
      <c r="J1468" s="7">
        <f>IFERROR(VLOOKUP($C1468&amp;":"&amp;$D1468, Region!$D:$K, 7, FALSE), "")</f>
        <v>1.34</v>
      </c>
      <c r="K1468" s="7">
        <f>IFERROR(VLOOKUP($C1468&amp;":"&amp;$D1468, Region!$D:$K, 8, FALSE), "")</f>
        <v>16.18</v>
      </c>
      <c r="L1468" s="1"/>
      <c r="M1468" s="13">
        <f t="shared" si="157"/>
        <v>1.1367887097855036</v>
      </c>
      <c r="N1468" s="13">
        <f t="shared" si="158"/>
        <v>-0.79256686550813282</v>
      </c>
      <c r="O1468" s="13">
        <f t="shared" si="159"/>
        <v>0.79278080518420568</v>
      </c>
      <c r="P1468" s="13">
        <f t="shared" si="160"/>
        <v>-0.15461831913541968</v>
      </c>
      <c r="Q1468" s="13">
        <f t="shared" si="161"/>
        <v>-0.21627882019796993</v>
      </c>
      <c r="R1468" s="13">
        <f t="shared" si="162"/>
        <v>0.32302502555197676</v>
      </c>
      <c r="S1468" s="14">
        <f t="shared" si="163"/>
        <v>0</v>
      </c>
    </row>
    <row r="1469" spans="1:19" x14ac:dyDescent="0.45">
      <c r="A1469" s="1">
        <v>1960</v>
      </c>
      <c r="B1469" s="1" t="s">
        <v>23</v>
      </c>
      <c r="C1469" s="1" t="s">
        <v>166</v>
      </c>
      <c r="D1469" s="1" t="s">
        <v>167</v>
      </c>
      <c r="E1469" s="2">
        <v>43895</v>
      </c>
      <c r="F1469" s="1" t="s">
        <v>27</v>
      </c>
      <c r="G1469" s="1"/>
      <c r="H1469" s="7">
        <f>IFERROR(VLOOKUP($C1469&amp;":"&amp;$D1469, Region!$D:$K, 2, FALSE), "")</f>
        <v>35.825055999999996</v>
      </c>
      <c r="I1469" s="7">
        <f>IFERROR(VLOOKUP($C1469&amp;":"&amp;$D1469, Region!$D:$K, 3, FALSE), "")</f>
        <v>128.741544</v>
      </c>
      <c r="J1469" s="7">
        <f>IFERROR(VLOOKUP($C1469&amp;":"&amp;$D1469, Region!$D:$K, 7, FALSE), "")</f>
        <v>1.34</v>
      </c>
      <c r="K1469" s="7">
        <f>IFERROR(VLOOKUP($C1469&amp;":"&amp;$D1469, Region!$D:$K, 8, FALSE), "")</f>
        <v>16.18</v>
      </c>
      <c r="L1469" s="1"/>
      <c r="M1469" s="13">
        <f t="shared" si="157"/>
        <v>-0.77149529982172116</v>
      </c>
      <c r="N1469" s="13">
        <f t="shared" si="158"/>
        <v>-0.79256686550813282</v>
      </c>
      <c r="O1469" s="13">
        <f t="shared" si="159"/>
        <v>0.79278080518420568</v>
      </c>
      <c r="P1469" s="13">
        <f t="shared" si="160"/>
        <v>-0.15461831913541968</v>
      </c>
      <c r="Q1469" s="13">
        <f t="shared" si="161"/>
        <v>-0.21627882019796993</v>
      </c>
      <c r="R1469" s="13">
        <f t="shared" si="162"/>
        <v>0.32302502555197676</v>
      </c>
      <c r="S1469" s="14">
        <f t="shared" si="163"/>
        <v>1</v>
      </c>
    </row>
    <row r="1470" spans="1:19" x14ac:dyDescent="0.45">
      <c r="A1470" s="1">
        <v>1977</v>
      </c>
      <c r="B1470" s="1" t="s">
        <v>23</v>
      </c>
      <c r="C1470" s="1" t="s">
        <v>166</v>
      </c>
      <c r="D1470" s="1" t="s">
        <v>167</v>
      </c>
      <c r="E1470" s="2">
        <v>43895</v>
      </c>
      <c r="F1470" s="1" t="s">
        <v>45</v>
      </c>
      <c r="G1470" s="1"/>
      <c r="H1470" s="7">
        <f>IFERROR(VLOOKUP($C1470&amp;":"&amp;$D1470, Region!$D:$K, 2, FALSE), "")</f>
        <v>35.825055999999996</v>
      </c>
      <c r="I1470" s="7">
        <f>IFERROR(VLOOKUP($C1470&amp;":"&amp;$D1470, Region!$D:$K, 3, FALSE), "")</f>
        <v>128.741544</v>
      </c>
      <c r="J1470" s="7">
        <f>IFERROR(VLOOKUP($C1470&amp;":"&amp;$D1470, Region!$D:$K, 7, FALSE), "")</f>
        <v>1.34</v>
      </c>
      <c r="K1470" s="7">
        <f>IFERROR(VLOOKUP($C1470&amp;":"&amp;$D1470, Region!$D:$K, 8, FALSE), "")</f>
        <v>16.18</v>
      </c>
      <c r="L1470" s="1"/>
      <c r="M1470" s="13">
        <f t="shared" si="157"/>
        <v>0.10528383972754435</v>
      </c>
      <c r="N1470" s="13">
        <f t="shared" si="158"/>
        <v>-0.79256686550813282</v>
      </c>
      <c r="O1470" s="13">
        <f t="shared" si="159"/>
        <v>0.79278080518420568</v>
      </c>
      <c r="P1470" s="13">
        <f t="shared" si="160"/>
        <v>-0.15461831913541968</v>
      </c>
      <c r="Q1470" s="13">
        <f t="shared" si="161"/>
        <v>-0.21627882019796993</v>
      </c>
      <c r="R1470" s="13">
        <f t="shared" si="162"/>
        <v>0.32302502555197676</v>
      </c>
      <c r="S1470" s="14">
        <f t="shared" si="163"/>
        <v>0</v>
      </c>
    </row>
    <row r="1471" spans="1:19" x14ac:dyDescent="0.45">
      <c r="A1471" s="1">
        <v>1964</v>
      </c>
      <c r="B1471" s="1" t="s">
        <v>23</v>
      </c>
      <c r="C1471" s="1" t="s">
        <v>166</v>
      </c>
      <c r="D1471" s="1" t="s">
        <v>167</v>
      </c>
      <c r="E1471" s="2">
        <v>43895</v>
      </c>
      <c r="F1471" s="1" t="s">
        <v>45</v>
      </c>
      <c r="G1471" s="1"/>
      <c r="H1471" s="7">
        <f>IFERROR(VLOOKUP($C1471&amp;":"&amp;$D1471, Region!$D:$K, 2, FALSE), "")</f>
        <v>35.825055999999996</v>
      </c>
      <c r="I1471" s="7">
        <f>IFERROR(VLOOKUP($C1471&amp;":"&amp;$D1471, Region!$D:$K, 3, FALSE), "")</f>
        <v>128.741544</v>
      </c>
      <c r="J1471" s="7">
        <f>IFERROR(VLOOKUP($C1471&amp;":"&amp;$D1471, Region!$D:$K, 7, FALSE), "")</f>
        <v>1.34</v>
      </c>
      <c r="K1471" s="7">
        <f>IFERROR(VLOOKUP($C1471&amp;":"&amp;$D1471, Region!$D:$K, 8, FALSE), "")</f>
        <v>16.18</v>
      </c>
      <c r="L1471" s="1"/>
      <c r="M1471" s="13">
        <f t="shared" si="157"/>
        <v>-0.56519432581012918</v>
      </c>
      <c r="N1471" s="13">
        <f t="shared" si="158"/>
        <v>-0.79256686550813282</v>
      </c>
      <c r="O1471" s="13">
        <f t="shared" si="159"/>
        <v>0.79278080518420568</v>
      </c>
      <c r="P1471" s="13">
        <f t="shared" si="160"/>
        <v>-0.15461831913541968</v>
      </c>
      <c r="Q1471" s="13">
        <f t="shared" si="161"/>
        <v>-0.21627882019796993</v>
      </c>
      <c r="R1471" s="13">
        <f t="shared" si="162"/>
        <v>0.32302502555197676</v>
      </c>
      <c r="S1471" s="14">
        <f t="shared" si="163"/>
        <v>0</v>
      </c>
    </row>
    <row r="1472" spans="1:19" x14ac:dyDescent="0.45">
      <c r="A1472" s="1">
        <v>1993</v>
      </c>
      <c r="B1472" s="1" t="s">
        <v>23</v>
      </c>
      <c r="C1472" s="1" t="s">
        <v>166</v>
      </c>
      <c r="D1472" s="1" t="s">
        <v>167</v>
      </c>
      <c r="E1472" s="2">
        <v>43895</v>
      </c>
      <c r="F1472" s="1" t="s">
        <v>45</v>
      </c>
      <c r="G1472" s="1"/>
      <c r="H1472" s="7">
        <f>IFERROR(VLOOKUP($C1472&amp;":"&amp;$D1472, Region!$D:$K, 2, FALSE), "")</f>
        <v>35.825055999999996</v>
      </c>
      <c r="I1472" s="7">
        <f>IFERROR(VLOOKUP($C1472&amp;":"&amp;$D1472, Region!$D:$K, 3, FALSE), "")</f>
        <v>128.741544</v>
      </c>
      <c r="J1472" s="7">
        <f>IFERROR(VLOOKUP($C1472&amp;":"&amp;$D1472, Region!$D:$K, 7, FALSE), "")</f>
        <v>1.34</v>
      </c>
      <c r="K1472" s="7">
        <f>IFERROR(VLOOKUP($C1472&amp;":"&amp;$D1472, Region!$D:$K, 8, FALSE), "")</f>
        <v>16.18</v>
      </c>
      <c r="L1472" s="1"/>
      <c r="M1472" s="13">
        <f t="shared" si="157"/>
        <v>0.93048773577391186</v>
      </c>
      <c r="N1472" s="13">
        <f t="shared" si="158"/>
        <v>-0.79256686550813282</v>
      </c>
      <c r="O1472" s="13">
        <f t="shared" si="159"/>
        <v>0.79278080518420568</v>
      </c>
      <c r="P1472" s="13">
        <f t="shared" si="160"/>
        <v>-0.15461831913541968</v>
      </c>
      <c r="Q1472" s="13">
        <f t="shared" si="161"/>
        <v>-0.21627882019796993</v>
      </c>
      <c r="R1472" s="13">
        <f t="shared" si="162"/>
        <v>0.32302502555197676</v>
      </c>
      <c r="S1472" s="14">
        <f t="shared" si="163"/>
        <v>0</v>
      </c>
    </row>
    <row r="1473" spans="1:19" x14ac:dyDescent="0.45">
      <c r="A1473" s="1">
        <v>1985</v>
      </c>
      <c r="B1473" s="1" t="s">
        <v>23</v>
      </c>
      <c r="C1473" s="1" t="s">
        <v>166</v>
      </c>
      <c r="D1473" s="1" t="s">
        <v>167</v>
      </c>
      <c r="E1473" s="2">
        <v>43895</v>
      </c>
      <c r="F1473" s="1" t="s">
        <v>27</v>
      </c>
      <c r="G1473" s="1"/>
      <c r="H1473" s="7">
        <f>IFERROR(VLOOKUP($C1473&amp;":"&amp;$D1473, Region!$D:$K, 2, FALSE), "")</f>
        <v>35.825055999999996</v>
      </c>
      <c r="I1473" s="7">
        <f>IFERROR(VLOOKUP($C1473&amp;":"&amp;$D1473, Region!$D:$K, 3, FALSE), "")</f>
        <v>128.741544</v>
      </c>
      <c r="J1473" s="7">
        <f>IFERROR(VLOOKUP($C1473&amp;":"&amp;$D1473, Region!$D:$K, 7, FALSE), "")</f>
        <v>1.34</v>
      </c>
      <c r="K1473" s="7">
        <f>IFERROR(VLOOKUP($C1473&amp;":"&amp;$D1473, Region!$D:$K, 8, FALSE), "")</f>
        <v>16.18</v>
      </c>
      <c r="L1473" s="1"/>
      <c r="M1473" s="13">
        <f t="shared" si="157"/>
        <v>0.51788578775072813</v>
      </c>
      <c r="N1473" s="13">
        <f t="shared" si="158"/>
        <v>-0.79256686550813282</v>
      </c>
      <c r="O1473" s="13">
        <f t="shared" si="159"/>
        <v>0.79278080518420568</v>
      </c>
      <c r="P1473" s="13">
        <f t="shared" si="160"/>
        <v>-0.15461831913541968</v>
      </c>
      <c r="Q1473" s="13">
        <f t="shared" si="161"/>
        <v>-0.21627882019796993</v>
      </c>
      <c r="R1473" s="13">
        <f t="shared" si="162"/>
        <v>0.32302502555197676</v>
      </c>
      <c r="S1473" s="14">
        <f t="shared" si="163"/>
        <v>1</v>
      </c>
    </row>
    <row r="1474" spans="1:19" x14ac:dyDescent="0.45">
      <c r="A1474" s="1">
        <v>1994</v>
      </c>
      <c r="B1474" s="1" t="s">
        <v>23</v>
      </c>
      <c r="C1474" s="1" t="s">
        <v>166</v>
      </c>
      <c r="D1474" s="1" t="s">
        <v>167</v>
      </c>
      <c r="E1474" s="2">
        <v>43895</v>
      </c>
      <c r="F1474" s="1" t="s">
        <v>45</v>
      </c>
      <c r="G1474" s="1"/>
      <c r="H1474" s="7">
        <f>IFERROR(VLOOKUP($C1474&amp;":"&amp;$D1474, Region!$D:$K, 2, FALSE), "")</f>
        <v>35.825055999999996</v>
      </c>
      <c r="I1474" s="7">
        <f>IFERROR(VLOOKUP($C1474&amp;":"&amp;$D1474, Region!$D:$K, 3, FALSE), "")</f>
        <v>128.741544</v>
      </c>
      <c r="J1474" s="7">
        <f>IFERROR(VLOOKUP($C1474&amp;":"&amp;$D1474, Region!$D:$K, 7, FALSE), "")</f>
        <v>1.34</v>
      </c>
      <c r="K1474" s="7">
        <f>IFERROR(VLOOKUP($C1474&amp;":"&amp;$D1474, Region!$D:$K, 8, FALSE), "")</f>
        <v>16.18</v>
      </c>
      <c r="L1474" s="1"/>
      <c r="M1474" s="13">
        <f t="shared" si="157"/>
        <v>0.98206297927680974</v>
      </c>
      <c r="N1474" s="13">
        <f t="shared" si="158"/>
        <v>-0.79256686550813282</v>
      </c>
      <c r="O1474" s="13">
        <f t="shared" si="159"/>
        <v>0.79278080518420568</v>
      </c>
      <c r="P1474" s="13">
        <f t="shared" si="160"/>
        <v>-0.15461831913541968</v>
      </c>
      <c r="Q1474" s="13">
        <f t="shared" si="161"/>
        <v>-0.21627882019796993</v>
      </c>
      <c r="R1474" s="13">
        <f t="shared" si="162"/>
        <v>0.32302502555197676</v>
      </c>
      <c r="S1474" s="14">
        <f t="shared" si="163"/>
        <v>0</v>
      </c>
    </row>
    <row r="1475" spans="1:19" x14ac:dyDescent="0.45">
      <c r="A1475" s="1">
        <v>1960</v>
      </c>
      <c r="B1475" s="1" t="s">
        <v>23</v>
      </c>
      <c r="C1475" s="1" t="s">
        <v>166</v>
      </c>
      <c r="D1475" s="1" t="s">
        <v>167</v>
      </c>
      <c r="E1475" s="2">
        <v>43895</v>
      </c>
      <c r="F1475" s="1" t="s">
        <v>45</v>
      </c>
      <c r="G1475" s="1"/>
      <c r="H1475" s="7">
        <f>IFERROR(VLOOKUP($C1475&amp;":"&amp;$D1475, Region!$D:$K, 2, FALSE), "")</f>
        <v>35.825055999999996</v>
      </c>
      <c r="I1475" s="7">
        <f>IFERROR(VLOOKUP($C1475&amp;":"&amp;$D1475, Region!$D:$K, 3, FALSE), "")</f>
        <v>128.741544</v>
      </c>
      <c r="J1475" s="7">
        <f>IFERROR(VLOOKUP($C1475&amp;":"&amp;$D1475, Region!$D:$K, 7, FALSE), "")</f>
        <v>1.34</v>
      </c>
      <c r="K1475" s="7">
        <f>IFERROR(VLOOKUP($C1475&amp;":"&amp;$D1475, Region!$D:$K, 8, FALSE), "")</f>
        <v>16.18</v>
      </c>
      <c r="L1475" s="1"/>
      <c r="M1475" s="13">
        <f t="shared" si="157"/>
        <v>-0.77149529982172116</v>
      </c>
      <c r="N1475" s="13">
        <f t="shared" si="158"/>
        <v>-0.79256686550813282</v>
      </c>
      <c r="O1475" s="13">
        <f t="shared" si="159"/>
        <v>0.79278080518420568</v>
      </c>
      <c r="P1475" s="13">
        <f t="shared" si="160"/>
        <v>-0.15461831913541968</v>
      </c>
      <c r="Q1475" s="13">
        <f t="shared" si="161"/>
        <v>-0.21627882019796993</v>
      </c>
      <c r="R1475" s="13">
        <f t="shared" si="162"/>
        <v>0.32302502555197676</v>
      </c>
      <c r="S1475" s="14">
        <f t="shared" si="163"/>
        <v>0</v>
      </c>
    </row>
    <row r="1476" spans="1:19" x14ac:dyDescent="0.45">
      <c r="A1476" s="1">
        <v>1962</v>
      </c>
      <c r="B1476" s="1" t="s">
        <v>23</v>
      </c>
      <c r="C1476" s="1" t="s">
        <v>166</v>
      </c>
      <c r="D1476" s="1" t="s">
        <v>167</v>
      </c>
      <c r="E1476" s="2">
        <v>43895</v>
      </c>
      <c r="F1476" s="1" t="s">
        <v>27</v>
      </c>
      <c r="G1476" s="1"/>
      <c r="H1476" s="7">
        <f>IFERROR(VLOOKUP($C1476&amp;":"&amp;$D1476, Region!$D:$K, 2, FALSE), "")</f>
        <v>35.825055999999996</v>
      </c>
      <c r="I1476" s="7">
        <f>IFERROR(VLOOKUP($C1476&amp;":"&amp;$D1476, Region!$D:$K, 3, FALSE), "")</f>
        <v>128.741544</v>
      </c>
      <c r="J1476" s="7">
        <f>IFERROR(VLOOKUP($C1476&amp;":"&amp;$D1476, Region!$D:$K, 7, FALSE), "")</f>
        <v>1.34</v>
      </c>
      <c r="K1476" s="7">
        <f>IFERROR(VLOOKUP($C1476&amp;":"&amp;$D1476, Region!$D:$K, 8, FALSE), "")</f>
        <v>16.18</v>
      </c>
      <c r="L1476" s="1"/>
      <c r="M1476" s="13">
        <f t="shared" si="157"/>
        <v>-0.66834481281592517</v>
      </c>
      <c r="N1476" s="13">
        <f t="shared" si="158"/>
        <v>-0.79256686550813282</v>
      </c>
      <c r="O1476" s="13">
        <f t="shared" si="159"/>
        <v>0.79278080518420568</v>
      </c>
      <c r="P1476" s="13">
        <f t="shared" si="160"/>
        <v>-0.15461831913541968</v>
      </c>
      <c r="Q1476" s="13">
        <f t="shared" si="161"/>
        <v>-0.21627882019796993</v>
      </c>
      <c r="R1476" s="13">
        <f t="shared" si="162"/>
        <v>0.32302502555197676</v>
      </c>
      <c r="S1476" s="14">
        <f t="shared" si="163"/>
        <v>1</v>
      </c>
    </row>
    <row r="1477" spans="1:19" x14ac:dyDescent="0.45">
      <c r="A1477" s="1">
        <v>1988</v>
      </c>
      <c r="B1477" s="1" t="s">
        <v>23</v>
      </c>
      <c r="C1477" s="1" t="s">
        <v>166</v>
      </c>
      <c r="D1477" s="1" t="s">
        <v>167</v>
      </c>
      <c r="E1477" s="2">
        <v>43895</v>
      </c>
      <c r="F1477" s="1" t="s">
        <v>45</v>
      </c>
      <c r="G1477" s="1"/>
      <c r="H1477" s="7">
        <f>IFERROR(VLOOKUP($C1477&amp;":"&amp;$D1477, Region!$D:$K, 2, FALSE), "")</f>
        <v>35.825055999999996</v>
      </c>
      <c r="I1477" s="7">
        <f>IFERROR(VLOOKUP($C1477&amp;":"&amp;$D1477, Region!$D:$K, 3, FALSE), "")</f>
        <v>128.741544</v>
      </c>
      <c r="J1477" s="7">
        <f>IFERROR(VLOOKUP($C1477&amp;":"&amp;$D1477, Region!$D:$K, 7, FALSE), "")</f>
        <v>1.34</v>
      </c>
      <c r="K1477" s="7">
        <f>IFERROR(VLOOKUP($C1477&amp;":"&amp;$D1477, Region!$D:$K, 8, FALSE), "")</f>
        <v>16.18</v>
      </c>
      <c r="L1477" s="1"/>
      <c r="M1477" s="13">
        <f t="shared" ref="M1477:M1540" si="164">(A1477-A$1)/A$2</f>
        <v>0.672611518259422</v>
      </c>
      <c r="N1477" s="13">
        <f t="shared" ref="N1477:N1540" si="165">(H1477-H$1)/H$2</f>
        <v>-0.79256686550813282</v>
      </c>
      <c r="O1477" s="13">
        <f t="shared" ref="O1477:O1540" si="166">(I1477-I$1)/I$2</f>
        <v>0.79278080518420568</v>
      </c>
      <c r="P1477" s="13">
        <f t="shared" ref="P1477:P1540" si="167">(J1477-J$1)/J$2</f>
        <v>-0.15461831913541968</v>
      </c>
      <c r="Q1477" s="13">
        <f t="shared" ref="Q1477:Q1540" si="168">(K1477-K$1)/K$2</f>
        <v>-0.21627882019796993</v>
      </c>
      <c r="R1477" s="13">
        <f t="shared" ref="R1477:R1540" si="169">(E1477-E$1)/E$2</f>
        <v>0.32302502555197676</v>
      </c>
      <c r="S1477" s="14">
        <f t="shared" ref="S1477:S1540" si="170">IF(F1477="released", 1, 0)</f>
        <v>0</v>
      </c>
    </row>
    <row r="1478" spans="1:19" x14ac:dyDescent="0.45">
      <c r="A1478" s="1">
        <v>1990</v>
      </c>
      <c r="B1478" s="1" t="s">
        <v>23</v>
      </c>
      <c r="C1478" s="1" t="s">
        <v>166</v>
      </c>
      <c r="D1478" s="1" t="s">
        <v>167</v>
      </c>
      <c r="E1478" s="2">
        <v>43895</v>
      </c>
      <c r="F1478" s="1" t="s">
        <v>45</v>
      </c>
      <c r="G1478" s="1"/>
      <c r="H1478" s="7">
        <f>IFERROR(VLOOKUP($C1478&amp;":"&amp;$D1478, Region!$D:$K, 2, FALSE), "")</f>
        <v>35.825055999999996</v>
      </c>
      <c r="I1478" s="7">
        <f>IFERROR(VLOOKUP($C1478&amp;":"&amp;$D1478, Region!$D:$K, 3, FALSE), "")</f>
        <v>128.741544</v>
      </c>
      <c r="J1478" s="7">
        <f>IFERROR(VLOOKUP($C1478&amp;":"&amp;$D1478, Region!$D:$K, 7, FALSE), "")</f>
        <v>1.34</v>
      </c>
      <c r="K1478" s="7">
        <f>IFERROR(VLOOKUP($C1478&amp;":"&amp;$D1478, Region!$D:$K, 8, FALSE), "")</f>
        <v>16.18</v>
      </c>
      <c r="L1478" s="1"/>
      <c r="M1478" s="13">
        <f t="shared" si="164"/>
        <v>0.77576200526521788</v>
      </c>
      <c r="N1478" s="13">
        <f t="shared" si="165"/>
        <v>-0.79256686550813282</v>
      </c>
      <c r="O1478" s="13">
        <f t="shared" si="166"/>
        <v>0.79278080518420568</v>
      </c>
      <c r="P1478" s="13">
        <f t="shared" si="167"/>
        <v>-0.15461831913541968</v>
      </c>
      <c r="Q1478" s="13">
        <f t="shared" si="168"/>
        <v>-0.21627882019796993</v>
      </c>
      <c r="R1478" s="13">
        <f t="shared" si="169"/>
        <v>0.32302502555197676</v>
      </c>
      <c r="S1478" s="14">
        <f t="shared" si="170"/>
        <v>0</v>
      </c>
    </row>
    <row r="1479" spans="1:19" x14ac:dyDescent="0.45">
      <c r="A1479" s="1">
        <v>1998</v>
      </c>
      <c r="B1479" s="1" t="s">
        <v>23</v>
      </c>
      <c r="C1479" s="1" t="s">
        <v>166</v>
      </c>
      <c r="D1479" s="1" t="s">
        <v>167</v>
      </c>
      <c r="E1479" s="2">
        <v>43895</v>
      </c>
      <c r="F1479" s="1" t="s">
        <v>45</v>
      </c>
      <c r="G1479" s="1"/>
      <c r="H1479" s="7">
        <f>IFERROR(VLOOKUP($C1479&amp;":"&amp;$D1479, Region!$D:$K, 2, FALSE), "")</f>
        <v>35.825055999999996</v>
      </c>
      <c r="I1479" s="7">
        <f>IFERROR(VLOOKUP($C1479&amp;":"&amp;$D1479, Region!$D:$K, 3, FALSE), "")</f>
        <v>128.741544</v>
      </c>
      <c r="J1479" s="7">
        <f>IFERROR(VLOOKUP($C1479&amp;":"&amp;$D1479, Region!$D:$K, 7, FALSE), "")</f>
        <v>1.34</v>
      </c>
      <c r="K1479" s="7">
        <f>IFERROR(VLOOKUP($C1479&amp;":"&amp;$D1479, Region!$D:$K, 8, FALSE), "")</f>
        <v>16.18</v>
      </c>
      <c r="L1479" s="1"/>
      <c r="M1479" s="13">
        <f t="shared" si="164"/>
        <v>1.1883639532884016</v>
      </c>
      <c r="N1479" s="13">
        <f t="shared" si="165"/>
        <v>-0.79256686550813282</v>
      </c>
      <c r="O1479" s="13">
        <f t="shared" si="166"/>
        <v>0.79278080518420568</v>
      </c>
      <c r="P1479" s="13">
        <f t="shared" si="167"/>
        <v>-0.15461831913541968</v>
      </c>
      <c r="Q1479" s="13">
        <f t="shared" si="168"/>
        <v>-0.21627882019796993</v>
      </c>
      <c r="R1479" s="13">
        <f t="shared" si="169"/>
        <v>0.32302502555197676</v>
      </c>
      <c r="S1479" s="14">
        <f t="shared" si="170"/>
        <v>0</v>
      </c>
    </row>
    <row r="1480" spans="1:19" x14ac:dyDescent="0.45">
      <c r="A1480" s="1">
        <v>1963</v>
      </c>
      <c r="B1480" s="1" t="s">
        <v>23</v>
      </c>
      <c r="C1480" s="1" t="s">
        <v>166</v>
      </c>
      <c r="D1480" s="1" t="s">
        <v>167</v>
      </c>
      <c r="E1480" s="2">
        <v>43895</v>
      </c>
      <c r="F1480" s="1" t="s">
        <v>45</v>
      </c>
      <c r="G1480" s="1"/>
      <c r="H1480" s="7">
        <f>IFERROR(VLOOKUP($C1480&amp;":"&amp;$D1480, Region!$D:$K, 2, FALSE), "")</f>
        <v>35.825055999999996</v>
      </c>
      <c r="I1480" s="7">
        <f>IFERROR(VLOOKUP($C1480&amp;":"&amp;$D1480, Region!$D:$K, 3, FALSE), "")</f>
        <v>128.741544</v>
      </c>
      <c r="J1480" s="7">
        <f>IFERROR(VLOOKUP($C1480&amp;":"&amp;$D1480, Region!$D:$K, 7, FALSE), "")</f>
        <v>1.34</v>
      </c>
      <c r="K1480" s="7">
        <f>IFERROR(VLOOKUP($C1480&amp;":"&amp;$D1480, Region!$D:$K, 8, FALSE), "")</f>
        <v>16.18</v>
      </c>
      <c r="L1480" s="1"/>
      <c r="M1480" s="13">
        <f t="shared" si="164"/>
        <v>-0.61676956931302718</v>
      </c>
      <c r="N1480" s="13">
        <f t="shared" si="165"/>
        <v>-0.79256686550813282</v>
      </c>
      <c r="O1480" s="13">
        <f t="shared" si="166"/>
        <v>0.79278080518420568</v>
      </c>
      <c r="P1480" s="13">
        <f t="shared" si="167"/>
        <v>-0.15461831913541968</v>
      </c>
      <c r="Q1480" s="13">
        <f t="shared" si="168"/>
        <v>-0.21627882019796993</v>
      </c>
      <c r="R1480" s="13">
        <f t="shared" si="169"/>
        <v>0.32302502555197676</v>
      </c>
      <c r="S1480" s="14">
        <f t="shared" si="170"/>
        <v>0</v>
      </c>
    </row>
    <row r="1481" spans="1:19" x14ac:dyDescent="0.45">
      <c r="A1481" s="1">
        <v>1960</v>
      </c>
      <c r="B1481" s="1" t="s">
        <v>23</v>
      </c>
      <c r="C1481" s="1" t="s">
        <v>166</v>
      </c>
      <c r="D1481" s="1" t="s">
        <v>167</v>
      </c>
      <c r="E1481" s="2">
        <v>43895</v>
      </c>
      <c r="F1481" s="1" t="s">
        <v>45</v>
      </c>
      <c r="G1481" s="1"/>
      <c r="H1481" s="7">
        <f>IFERROR(VLOOKUP($C1481&amp;":"&amp;$D1481, Region!$D:$K, 2, FALSE), "")</f>
        <v>35.825055999999996</v>
      </c>
      <c r="I1481" s="7">
        <f>IFERROR(VLOOKUP($C1481&amp;":"&amp;$D1481, Region!$D:$K, 3, FALSE), "")</f>
        <v>128.741544</v>
      </c>
      <c r="J1481" s="7">
        <f>IFERROR(VLOOKUP($C1481&amp;":"&amp;$D1481, Region!$D:$K, 7, FALSE), "")</f>
        <v>1.34</v>
      </c>
      <c r="K1481" s="7">
        <f>IFERROR(VLOOKUP($C1481&amp;":"&amp;$D1481, Region!$D:$K, 8, FALSE), "")</f>
        <v>16.18</v>
      </c>
      <c r="L1481" s="1"/>
      <c r="M1481" s="13">
        <f t="shared" si="164"/>
        <v>-0.77149529982172116</v>
      </c>
      <c r="N1481" s="13">
        <f t="shared" si="165"/>
        <v>-0.79256686550813282</v>
      </c>
      <c r="O1481" s="13">
        <f t="shared" si="166"/>
        <v>0.79278080518420568</v>
      </c>
      <c r="P1481" s="13">
        <f t="shared" si="167"/>
        <v>-0.15461831913541968</v>
      </c>
      <c r="Q1481" s="13">
        <f t="shared" si="168"/>
        <v>-0.21627882019796993</v>
      </c>
      <c r="R1481" s="13">
        <f t="shared" si="169"/>
        <v>0.32302502555197676</v>
      </c>
      <c r="S1481" s="14">
        <f t="shared" si="170"/>
        <v>0</v>
      </c>
    </row>
    <row r="1482" spans="1:19" x14ac:dyDescent="0.45">
      <c r="A1482" s="1">
        <v>1999</v>
      </c>
      <c r="B1482" s="1" t="s">
        <v>23</v>
      </c>
      <c r="C1482" s="1" t="s">
        <v>166</v>
      </c>
      <c r="D1482" s="1" t="s">
        <v>167</v>
      </c>
      <c r="E1482" s="2">
        <v>43895</v>
      </c>
      <c r="F1482" s="1" t="s">
        <v>45</v>
      </c>
      <c r="G1482" s="1"/>
      <c r="H1482" s="7">
        <f>IFERROR(VLOOKUP($C1482&amp;":"&amp;$D1482, Region!$D:$K, 2, FALSE), "")</f>
        <v>35.825055999999996</v>
      </c>
      <c r="I1482" s="7">
        <f>IFERROR(VLOOKUP($C1482&amp;":"&amp;$D1482, Region!$D:$K, 3, FALSE), "")</f>
        <v>128.741544</v>
      </c>
      <c r="J1482" s="7">
        <f>IFERROR(VLOOKUP($C1482&amp;":"&amp;$D1482, Region!$D:$K, 7, FALSE), "")</f>
        <v>1.34</v>
      </c>
      <c r="K1482" s="7">
        <f>IFERROR(VLOOKUP($C1482&amp;":"&amp;$D1482, Region!$D:$K, 8, FALSE), "")</f>
        <v>16.18</v>
      </c>
      <c r="L1482" s="1"/>
      <c r="M1482" s="13">
        <f t="shared" si="164"/>
        <v>1.2399391967912996</v>
      </c>
      <c r="N1482" s="13">
        <f t="shared" si="165"/>
        <v>-0.79256686550813282</v>
      </c>
      <c r="O1482" s="13">
        <f t="shared" si="166"/>
        <v>0.79278080518420568</v>
      </c>
      <c r="P1482" s="13">
        <f t="shared" si="167"/>
        <v>-0.15461831913541968</v>
      </c>
      <c r="Q1482" s="13">
        <f t="shared" si="168"/>
        <v>-0.21627882019796993</v>
      </c>
      <c r="R1482" s="13">
        <f t="shared" si="169"/>
        <v>0.32302502555197676</v>
      </c>
      <c r="S1482" s="14">
        <f t="shared" si="170"/>
        <v>0</v>
      </c>
    </row>
    <row r="1483" spans="1:19" x14ac:dyDescent="0.45">
      <c r="A1483" s="1">
        <v>1980</v>
      </c>
      <c r="B1483" s="1" t="s">
        <v>23</v>
      </c>
      <c r="C1483" s="1" t="s">
        <v>166</v>
      </c>
      <c r="D1483" s="1" t="s">
        <v>167</v>
      </c>
      <c r="E1483" s="2">
        <v>43895</v>
      </c>
      <c r="F1483" s="1" t="s">
        <v>27</v>
      </c>
      <c r="G1483" s="1"/>
      <c r="H1483" s="7">
        <f>IFERROR(VLOOKUP($C1483&amp;":"&amp;$D1483, Region!$D:$K, 2, FALSE), "")</f>
        <v>35.825055999999996</v>
      </c>
      <c r="I1483" s="7">
        <f>IFERROR(VLOOKUP($C1483&amp;":"&amp;$D1483, Region!$D:$K, 3, FALSE), "")</f>
        <v>128.741544</v>
      </c>
      <c r="J1483" s="7">
        <f>IFERROR(VLOOKUP($C1483&amp;":"&amp;$D1483, Region!$D:$K, 7, FALSE), "")</f>
        <v>1.34</v>
      </c>
      <c r="K1483" s="7">
        <f>IFERROR(VLOOKUP($C1483&amp;":"&amp;$D1483, Region!$D:$K, 8, FALSE), "")</f>
        <v>16.18</v>
      </c>
      <c r="L1483" s="1"/>
      <c r="M1483" s="13">
        <f t="shared" si="164"/>
        <v>0.26000957023623827</v>
      </c>
      <c r="N1483" s="13">
        <f t="shared" si="165"/>
        <v>-0.79256686550813282</v>
      </c>
      <c r="O1483" s="13">
        <f t="shared" si="166"/>
        <v>0.79278080518420568</v>
      </c>
      <c r="P1483" s="13">
        <f t="shared" si="167"/>
        <v>-0.15461831913541968</v>
      </c>
      <c r="Q1483" s="13">
        <f t="shared" si="168"/>
        <v>-0.21627882019796993</v>
      </c>
      <c r="R1483" s="13">
        <f t="shared" si="169"/>
        <v>0.32302502555197676</v>
      </c>
      <c r="S1483" s="14">
        <f t="shared" si="170"/>
        <v>1</v>
      </c>
    </row>
    <row r="1484" spans="1:19" x14ac:dyDescent="0.45">
      <c r="A1484" s="1">
        <v>1994</v>
      </c>
      <c r="B1484" s="1" t="s">
        <v>23</v>
      </c>
      <c r="C1484" s="1" t="s">
        <v>166</v>
      </c>
      <c r="D1484" s="1" t="s">
        <v>167</v>
      </c>
      <c r="E1484" s="2">
        <v>43895</v>
      </c>
      <c r="F1484" s="1" t="s">
        <v>27</v>
      </c>
      <c r="G1484" s="1"/>
      <c r="H1484" s="7">
        <f>IFERROR(VLOOKUP($C1484&amp;":"&amp;$D1484, Region!$D:$K, 2, FALSE), "")</f>
        <v>35.825055999999996</v>
      </c>
      <c r="I1484" s="7">
        <f>IFERROR(VLOOKUP($C1484&amp;":"&amp;$D1484, Region!$D:$K, 3, FALSE), "")</f>
        <v>128.741544</v>
      </c>
      <c r="J1484" s="7">
        <f>IFERROR(VLOOKUP($C1484&amp;":"&amp;$D1484, Region!$D:$K, 7, FALSE), "")</f>
        <v>1.34</v>
      </c>
      <c r="K1484" s="7">
        <f>IFERROR(VLOOKUP($C1484&amp;":"&amp;$D1484, Region!$D:$K, 8, FALSE), "")</f>
        <v>16.18</v>
      </c>
      <c r="L1484" s="1"/>
      <c r="M1484" s="13">
        <f t="shared" si="164"/>
        <v>0.98206297927680974</v>
      </c>
      <c r="N1484" s="13">
        <f t="shared" si="165"/>
        <v>-0.79256686550813282</v>
      </c>
      <c r="O1484" s="13">
        <f t="shared" si="166"/>
        <v>0.79278080518420568</v>
      </c>
      <c r="P1484" s="13">
        <f t="shared" si="167"/>
        <v>-0.15461831913541968</v>
      </c>
      <c r="Q1484" s="13">
        <f t="shared" si="168"/>
        <v>-0.21627882019796993</v>
      </c>
      <c r="R1484" s="13">
        <f t="shared" si="169"/>
        <v>0.32302502555197676</v>
      </c>
      <c r="S1484" s="14">
        <f t="shared" si="170"/>
        <v>1</v>
      </c>
    </row>
    <row r="1485" spans="1:19" x14ac:dyDescent="0.45">
      <c r="A1485" s="1">
        <v>1999</v>
      </c>
      <c r="B1485" s="1" t="s">
        <v>23</v>
      </c>
      <c r="C1485" s="1" t="s">
        <v>166</v>
      </c>
      <c r="D1485" s="1" t="s">
        <v>167</v>
      </c>
      <c r="E1485" s="2">
        <v>43895</v>
      </c>
      <c r="F1485" s="1" t="s">
        <v>45</v>
      </c>
      <c r="G1485" s="1"/>
      <c r="H1485" s="7">
        <f>IFERROR(VLOOKUP($C1485&amp;":"&amp;$D1485, Region!$D:$K, 2, FALSE), "")</f>
        <v>35.825055999999996</v>
      </c>
      <c r="I1485" s="7">
        <f>IFERROR(VLOOKUP($C1485&amp;":"&amp;$D1485, Region!$D:$K, 3, FALSE), "")</f>
        <v>128.741544</v>
      </c>
      <c r="J1485" s="7">
        <f>IFERROR(VLOOKUP($C1485&amp;":"&amp;$D1485, Region!$D:$K, 7, FALSE), "")</f>
        <v>1.34</v>
      </c>
      <c r="K1485" s="7">
        <f>IFERROR(VLOOKUP($C1485&amp;":"&amp;$D1485, Region!$D:$K, 8, FALSE), "")</f>
        <v>16.18</v>
      </c>
      <c r="L1485" s="1"/>
      <c r="M1485" s="13">
        <f t="shared" si="164"/>
        <v>1.2399391967912996</v>
      </c>
      <c r="N1485" s="13">
        <f t="shared" si="165"/>
        <v>-0.79256686550813282</v>
      </c>
      <c r="O1485" s="13">
        <f t="shared" si="166"/>
        <v>0.79278080518420568</v>
      </c>
      <c r="P1485" s="13">
        <f t="shared" si="167"/>
        <v>-0.15461831913541968</v>
      </c>
      <c r="Q1485" s="13">
        <f t="shared" si="168"/>
        <v>-0.21627882019796993</v>
      </c>
      <c r="R1485" s="13">
        <f t="shared" si="169"/>
        <v>0.32302502555197676</v>
      </c>
      <c r="S1485" s="14">
        <f t="shared" si="170"/>
        <v>0</v>
      </c>
    </row>
    <row r="1486" spans="1:19" x14ac:dyDescent="0.45">
      <c r="A1486" s="1">
        <v>1967</v>
      </c>
      <c r="B1486" s="1" t="s">
        <v>23</v>
      </c>
      <c r="C1486" s="1" t="s">
        <v>166</v>
      </c>
      <c r="D1486" s="1" t="s">
        <v>167</v>
      </c>
      <c r="E1486" s="2">
        <v>43895</v>
      </c>
      <c r="F1486" s="1" t="s">
        <v>45</v>
      </c>
      <c r="G1486" s="1"/>
      <c r="H1486" s="7">
        <f>IFERROR(VLOOKUP($C1486&amp;":"&amp;$D1486, Region!$D:$K, 2, FALSE), "")</f>
        <v>35.825055999999996</v>
      </c>
      <c r="I1486" s="7">
        <f>IFERROR(VLOOKUP($C1486&amp;":"&amp;$D1486, Region!$D:$K, 3, FALSE), "")</f>
        <v>128.741544</v>
      </c>
      <c r="J1486" s="7">
        <f>IFERROR(VLOOKUP($C1486&amp;":"&amp;$D1486, Region!$D:$K, 7, FALSE), "")</f>
        <v>1.34</v>
      </c>
      <c r="K1486" s="7">
        <f>IFERROR(VLOOKUP($C1486&amp;":"&amp;$D1486, Region!$D:$K, 8, FALSE), "")</f>
        <v>16.18</v>
      </c>
      <c r="L1486" s="1"/>
      <c r="M1486" s="13">
        <f t="shared" si="164"/>
        <v>-0.41046859530143531</v>
      </c>
      <c r="N1486" s="13">
        <f t="shared" si="165"/>
        <v>-0.79256686550813282</v>
      </c>
      <c r="O1486" s="13">
        <f t="shared" si="166"/>
        <v>0.79278080518420568</v>
      </c>
      <c r="P1486" s="13">
        <f t="shared" si="167"/>
        <v>-0.15461831913541968</v>
      </c>
      <c r="Q1486" s="13">
        <f t="shared" si="168"/>
        <v>-0.21627882019796993</v>
      </c>
      <c r="R1486" s="13">
        <f t="shared" si="169"/>
        <v>0.32302502555197676</v>
      </c>
      <c r="S1486" s="14">
        <f t="shared" si="170"/>
        <v>0</v>
      </c>
    </row>
    <row r="1487" spans="1:19" x14ac:dyDescent="0.45">
      <c r="A1487" s="1">
        <v>1973</v>
      </c>
      <c r="B1487" s="1" t="s">
        <v>23</v>
      </c>
      <c r="C1487" s="1" t="s">
        <v>166</v>
      </c>
      <c r="D1487" s="1" t="s">
        <v>167</v>
      </c>
      <c r="E1487" s="2">
        <v>43895</v>
      </c>
      <c r="F1487" s="1" t="s">
        <v>45</v>
      </c>
      <c r="G1487" s="1"/>
      <c r="H1487" s="7">
        <f>IFERROR(VLOOKUP($C1487&amp;":"&amp;$D1487, Region!$D:$K, 2, FALSE), "")</f>
        <v>35.825055999999996</v>
      </c>
      <c r="I1487" s="7">
        <f>IFERROR(VLOOKUP($C1487&amp;":"&amp;$D1487, Region!$D:$K, 3, FALSE), "")</f>
        <v>128.741544</v>
      </c>
      <c r="J1487" s="7">
        <f>IFERROR(VLOOKUP($C1487&amp;":"&amp;$D1487, Region!$D:$K, 7, FALSE), "")</f>
        <v>1.34</v>
      </c>
      <c r="K1487" s="7">
        <f>IFERROR(VLOOKUP($C1487&amp;":"&amp;$D1487, Region!$D:$K, 8, FALSE), "")</f>
        <v>16.18</v>
      </c>
      <c r="L1487" s="1"/>
      <c r="M1487" s="13">
        <f t="shared" si="164"/>
        <v>-0.10101713428404753</v>
      </c>
      <c r="N1487" s="13">
        <f t="shared" si="165"/>
        <v>-0.79256686550813282</v>
      </c>
      <c r="O1487" s="13">
        <f t="shared" si="166"/>
        <v>0.79278080518420568</v>
      </c>
      <c r="P1487" s="13">
        <f t="shared" si="167"/>
        <v>-0.15461831913541968</v>
      </c>
      <c r="Q1487" s="13">
        <f t="shared" si="168"/>
        <v>-0.21627882019796993</v>
      </c>
      <c r="R1487" s="13">
        <f t="shared" si="169"/>
        <v>0.32302502555197676</v>
      </c>
      <c r="S1487" s="14">
        <f t="shared" si="170"/>
        <v>0</v>
      </c>
    </row>
    <row r="1488" spans="1:19" x14ac:dyDescent="0.45">
      <c r="A1488" s="1">
        <v>2000</v>
      </c>
      <c r="B1488" s="1" t="s">
        <v>23</v>
      </c>
      <c r="C1488" s="1" t="s">
        <v>166</v>
      </c>
      <c r="D1488" s="1" t="s">
        <v>167</v>
      </c>
      <c r="E1488" s="2">
        <v>43895</v>
      </c>
      <c r="F1488" s="1" t="s">
        <v>45</v>
      </c>
      <c r="G1488" s="1"/>
      <c r="H1488" s="7">
        <f>IFERROR(VLOOKUP($C1488&amp;":"&amp;$D1488, Region!$D:$K, 2, FALSE), "")</f>
        <v>35.825055999999996</v>
      </c>
      <c r="I1488" s="7">
        <f>IFERROR(VLOOKUP($C1488&amp;":"&amp;$D1488, Region!$D:$K, 3, FALSE), "")</f>
        <v>128.741544</v>
      </c>
      <c r="J1488" s="7">
        <f>IFERROR(VLOOKUP($C1488&amp;":"&amp;$D1488, Region!$D:$K, 7, FALSE), "")</f>
        <v>1.34</v>
      </c>
      <c r="K1488" s="7">
        <f>IFERROR(VLOOKUP($C1488&amp;":"&amp;$D1488, Region!$D:$K, 8, FALSE), "")</f>
        <v>16.18</v>
      </c>
      <c r="L1488" s="1"/>
      <c r="M1488" s="13">
        <f t="shared" si="164"/>
        <v>1.2915144402941976</v>
      </c>
      <c r="N1488" s="13">
        <f t="shared" si="165"/>
        <v>-0.79256686550813282</v>
      </c>
      <c r="O1488" s="13">
        <f t="shared" si="166"/>
        <v>0.79278080518420568</v>
      </c>
      <c r="P1488" s="13">
        <f t="shared" si="167"/>
        <v>-0.15461831913541968</v>
      </c>
      <c r="Q1488" s="13">
        <f t="shared" si="168"/>
        <v>-0.21627882019796993</v>
      </c>
      <c r="R1488" s="13">
        <f t="shared" si="169"/>
        <v>0.32302502555197676</v>
      </c>
      <c r="S1488" s="14">
        <f t="shared" si="170"/>
        <v>0</v>
      </c>
    </row>
    <row r="1489" spans="1:19" x14ac:dyDescent="0.45">
      <c r="A1489" s="1">
        <v>1967</v>
      </c>
      <c r="B1489" s="1" t="s">
        <v>23</v>
      </c>
      <c r="C1489" s="1" t="s">
        <v>166</v>
      </c>
      <c r="D1489" s="1" t="s">
        <v>167</v>
      </c>
      <c r="E1489" s="2">
        <v>43895</v>
      </c>
      <c r="F1489" s="1" t="s">
        <v>45</v>
      </c>
      <c r="G1489" s="1"/>
      <c r="H1489" s="7">
        <f>IFERROR(VLOOKUP($C1489&amp;":"&amp;$D1489, Region!$D:$K, 2, FALSE), "")</f>
        <v>35.825055999999996</v>
      </c>
      <c r="I1489" s="7">
        <f>IFERROR(VLOOKUP($C1489&amp;":"&amp;$D1489, Region!$D:$K, 3, FALSE), "")</f>
        <v>128.741544</v>
      </c>
      <c r="J1489" s="7">
        <f>IFERROR(VLOOKUP($C1489&amp;":"&amp;$D1489, Region!$D:$K, 7, FALSE), "")</f>
        <v>1.34</v>
      </c>
      <c r="K1489" s="7">
        <f>IFERROR(VLOOKUP($C1489&amp;":"&amp;$D1489, Region!$D:$K, 8, FALSE), "")</f>
        <v>16.18</v>
      </c>
      <c r="L1489" s="1"/>
      <c r="M1489" s="13">
        <f t="shared" si="164"/>
        <v>-0.41046859530143531</v>
      </c>
      <c r="N1489" s="13">
        <f t="shared" si="165"/>
        <v>-0.79256686550813282</v>
      </c>
      <c r="O1489" s="13">
        <f t="shared" si="166"/>
        <v>0.79278080518420568</v>
      </c>
      <c r="P1489" s="13">
        <f t="shared" si="167"/>
        <v>-0.15461831913541968</v>
      </c>
      <c r="Q1489" s="13">
        <f t="shared" si="168"/>
        <v>-0.21627882019796993</v>
      </c>
      <c r="R1489" s="13">
        <f t="shared" si="169"/>
        <v>0.32302502555197676</v>
      </c>
      <c r="S1489" s="14">
        <f t="shared" si="170"/>
        <v>0</v>
      </c>
    </row>
    <row r="1490" spans="1:19" x14ac:dyDescent="0.45">
      <c r="A1490" s="1">
        <v>1995</v>
      </c>
      <c r="B1490" s="1" t="s">
        <v>23</v>
      </c>
      <c r="C1490" s="1" t="s">
        <v>166</v>
      </c>
      <c r="D1490" s="1" t="s">
        <v>167</v>
      </c>
      <c r="E1490" s="2">
        <v>43895</v>
      </c>
      <c r="F1490" s="1" t="s">
        <v>45</v>
      </c>
      <c r="G1490" s="1"/>
      <c r="H1490" s="7">
        <f>IFERROR(VLOOKUP($C1490&amp;":"&amp;$D1490, Region!$D:$K, 2, FALSE), "")</f>
        <v>35.825055999999996</v>
      </c>
      <c r="I1490" s="7">
        <f>IFERROR(VLOOKUP($C1490&amp;":"&amp;$D1490, Region!$D:$K, 3, FALSE), "")</f>
        <v>128.741544</v>
      </c>
      <c r="J1490" s="7">
        <f>IFERROR(VLOOKUP($C1490&amp;":"&amp;$D1490, Region!$D:$K, 7, FALSE), "")</f>
        <v>1.34</v>
      </c>
      <c r="K1490" s="7">
        <f>IFERROR(VLOOKUP($C1490&amp;":"&amp;$D1490, Region!$D:$K, 8, FALSE), "")</f>
        <v>16.18</v>
      </c>
      <c r="L1490" s="1"/>
      <c r="M1490" s="13">
        <f t="shared" si="164"/>
        <v>1.0336382227797078</v>
      </c>
      <c r="N1490" s="13">
        <f t="shared" si="165"/>
        <v>-0.79256686550813282</v>
      </c>
      <c r="O1490" s="13">
        <f t="shared" si="166"/>
        <v>0.79278080518420568</v>
      </c>
      <c r="P1490" s="13">
        <f t="shared" si="167"/>
        <v>-0.15461831913541968</v>
      </c>
      <c r="Q1490" s="13">
        <f t="shared" si="168"/>
        <v>-0.21627882019796993</v>
      </c>
      <c r="R1490" s="13">
        <f t="shared" si="169"/>
        <v>0.32302502555197676</v>
      </c>
      <c r="S1490" s="14">
        <f t="shared" si="170"/>
        <v>0</v>
      </c>
    </row>
    <row r="1491" spans="1:19" x14ac:dyDescent="0.45">
      <c r="A1491" s="1">
        <v>1995</v>
      </c>
      <c r="B1491" s="1" t="s">
        <v>23</v>
      </c>
      <c r="C1491" s="1" t="s">
        <v>166</v>
      </c>
      <c r="D1491" s="1" t="s">
        <v>167</v>
      </c>
      <c r="E1491" s="2">
        <v>43895</v>
      </c>
      <c r="F1491" s="1" t="s">
        <v>45</v>
      </c>
      <c r="G1491" s="1"/>
      <c r="H1491" s="7">
        <f>IFERROR(VLOOKUP($C1491&amp;":"&amp;$D1491, Region!$D:$K, 2, FALSE), "")</f>
        <v>35.825055999999996</v>
      </c>
      <c r="I1491" s="7">
        <f>IFERROR(VLOOKUP($C1491&amp;":"&amp;$D1491, Region!$D:$K, 3, FALSE), "")</f>
        <v>128.741544</v>
      </c>
      <c r="J1491" s="7">
        <f>IFERROR(VLOOKUP($C1491&amp;":"&amp;$D1491, Region!$D:$K, 7, FALSE), "")</f>
        <v>1.34</v>
      </c>
      <c r="K1491" s="7">
        <f>IFERROR(VLOOKUP($C1491&amp;":"&amp;$D1491, Region!$D:$K, 8, FALSE), "")</f>
        <v>16.18</v>
      </c>
      <c r="L1491" s="1"/>
      <c r="M1491" s="13">
        <f t="shared" si="164"/>
        <v>1.0336382227797078</v>
      </c>
      <c r="N1491" s="13">
        <f t="shared" si="165"/>
        <v>-0.79256686550813282</v>
      </c>
      <c r="O1491" s="13">
        <f t="shared" si="166"/>
        <v>0.79278080518420568</v>
      </c>
      <c r="P1491" s="13">
        <f t="shared" si="167"/>
        <v>-0.15461831913541968</v>
      </c>
      <c r="Q1491" s="13">
        <f t="shared" si="168"/>
        <v>-0.21627882019796993</v>
      </c>
      <c r="R1491" s="13">
        <f t="shared" si="169"/>
        <v>0.32302502555197676</v>
      </c>
      <c r="S1491" s="14">
        <f t="shared" si="170"/>
        <v>0</v>
      </c>
    </row>
    <row r="1492" spans="1:19" x14ac:dyDescent="0.45">
      <c r="A1492" s="1">
        <v>2000</v>
      </c>
      <c r="B1492" s="1" t="s">
        <v>23</v>
      </c>
      <c r="C1492" s="1" t="s">
        <v>166</v>
      </c>
      <c r="D1492" s="1" t="s">
        <v>167</v>
      </c>
      <c r="E1492" s="2">
        <v>43895</v>
      </c>
      <c r="F1492" s="1" t="s">
        <v>27</v>
      </c>
      <c r="G1492" s="1"/>
      <c r="H1492" s="7">
        <f>IFERROR(VLOOKUP($C1492&amp;":"&amp;$D1492, Region!$D:$K, 2, FALSE), "")</f>
        <v>35.825055999999996</v>
      </c>
      <c r="I1492" s="7">
        <f>IFERROR(VLOOKUP($C1492&amp;":"&amp;$D1492, Region!$D:$K, 3, FALSE), "")</f>
        <v>128.741544</v>
      </c>
      <c r="J1492" s="7">
        <f>IFERROR(VLOOKUP($C1492&amp;":"&amp;$D1492, Region!$D:$K, 7, FALSE), "")</f>
        <v>1.34</v>
      </c>
      <c r="K1492" s="7">
        <f>IFERROR(VLOOKUP($C1492&amp;":"&amp;$D1492, Region!$D:$K, 8, FALSE), "")</f>
        <v>16.18</v>
      </c>
      <c r="L1492" s="1"/>
      <c r="M1492" s="13">
        <f t="shared" si="164"/>
        <v>1.2915144402941976</v>
      </c>
      <c r="N1492" s="13">
        <f t="shared" si="165"/>
        <v>-0.79256686550813282</v>
      </c>
      <c r="O1492" s="13">
        <f t="shared" si="166"/>
        <v>0.79278080518420568</v>
      </c>
      <c r="P1492" s="13">
        <f t="shared" si="167"/>
        <v>-0.15461831913541968</v>
      </c>
      <c r="Q1492" s="13">
        <f t="shared" si="168"/>
        <v>-0.21627882019796993</v>
      </c>
      <c r="R1492" s="13">
        <f t="shared" si="169"/>
        <v>0.32302502555197676</v>
      </c>
      <c r="S1492" s="14">
        <f t="shared" si="170"/>
        <v>1</v>
      </c>
    </row>
    <row r="1493" spans="1:19" x14ac:dyDescent="0.45">
      <c r="A1493" s="1">
        <v>1950</v>
      </c>
      <c r="B1493" s="1" t="s">
        <v>23</v>
      </c>
      <c r="C1493" s="1" t="s">
        <v>166</v>
      </c>
      <c r="D1493" s="1" t="s">
        <v>167</v>
      </c>
      <c r="E1493" s="2">
        <v>43895</v>
      </c>
      <c r="F1493" s="1" t="s">
        <v>45</v>
      </c>
      <c r="G1493" s="1"/>
      <c r="H1493" s="7">
        <f>IFERROR(VLOOKUP($C1493&amp;":"&amp;$D1493, Region!$D:$K, 2, FALSE), "")</f>
        <v>35.825055999999996</v>
      </c>
      <c r="I1493" s="7">
        <f>IFERROR(VLOOKUP($C1493&amp;":"&amp;$D1493, Region!$D:$K, 3, FALSE), "")</f>
        <v>128.741544</v>
      </c>
      <c r="J1493" s="7">
        <f>IFERROR(VLOOKUP($C1493&amp;":"&amp;$D1493, Region!$D:$K, 7, FALSE), "")</f>
        <v>1.34</v>
      </c>
      <c r="K1493" s="7">
        <f>IFERROR(VLOOKUP($C1493&amp;":"&amp;$D1493, Region!$D:$K, 8, FALSE), "")</f>
        <v>16.18</v>
      </c>
      <c r="L1493" s="1"/>
      <c r="M1493" s="13">
        <f t="shared" si="164"/>
        <v>-1.2872477348507008</v>
      </c>
      <c r="N1493" s="13">
        <f t="shared" si="165"/>
        <v>-0.79256686550813282</v>
      </c>
      <c r="O1493" s="13">
        <f t="shared" si="166"/>
        <v>0.79278080518420568</v>
      </c>
      <c r="P1493" s="13">
        <f t="shared" si="167"/>
        <v>-0.15461831913541968</v>
      </c>
      <c r="Q1493" s="13">
        <f t="shared" si="168"/>
        <v>-0.21627882019796993</v>
      </c>
      <c r="R1493" s="13">
        <f t="shared" si="169"/>
        <v>0.32302502555197676</v>
      </c>
      <c r="S1493" s="14">
        <f t="shared" si="170"/>
        <v>0</v>
      </c>
    </row>
    <row r="1494" spans="1:19" x14ac:dyDescent="0.45">
      <c r="A1494" s="1">
        <v>1998</v>
      </c>
      <c r="B1494" s="1" t="s">
        <v>23</v>
      </c>
      <c r="C1494" s="1" t="s">
        <v>166</v>
      </c>
      <c r="D1494" s="1" t="s">
        <v>167</v>
      </c>
      <c r="E1494" s="2">
        <v>43895</v>
      </c>
      <c r="F1494" s="1" t="s">
        <v>45</v>
      </c>
      <c r="G1494" s="1"/>
      <c r="H1494" s="7">
        <f>IFERROR(VLOOKUP($C1494&amp;":"&amp;$D1494, Region!$D:$K, 2, FALSE), "")</f>
        <v>35.825055999999996</v>
      </c>
      <c r="I1494" s="7">
        <f>IFERROR(VLOOKUP($C1494&amp;":"&amp;$D1494, Region!$D:$K, 3, FALSE), "")</f>
        <v>128.741544</v>
      </c>
      <c r="J1494" s="7">
        <f>IFERROR(VLOOKUP($C1494&amp;":"&amp;$D1494, Region!$D:$K, 7, FALSE), "")</f>
        <v>1.34</v>
      </c>
      <c r="K1494" s="7">
        <f>IFERROR(VLOOKUP($C1494&amp;":"&amp;$D1494, Region!$D:$K, 8, FALSE), "")</f>
        <v>16.18</v>
      </c>
      <c r="L1494" s="1"/>
      <c r="M1494" s="13">
        <f t="shared" si="164"/>
        <v>1.1883639532884016</v>
      </c>
      <c r="N1494" s="13">
        <f t="shared" si="165"/>
        <v>-0.79256686550813282</v>
      </c>
      <c r="O1494" s="13">
        <f t="shared" si="166"/>
        <v>0.79278080518420568</v>
      </c>
      <c r="P1494" s="13">
        <f t="shared" si="167"/>
        <v>-0.15461831913541968</v>
      </c>
      <c r="Q1494" s="13">
        <f t="shared" si="168"/>
        <v>-0.21627882019796993</v>
      </c>
      <c r="R1494" s="13">
        <f t="shared" si="169"/>
        <v>0.32302502555197676</v>
      </c>
      <c r="S1494" s="14">
        <f t="shared" si="170"/>
        <v>0</v>
      </c>
    </row>
    <row r="1495" spans="1:19" x14ac:dyDescent="0.45">
      <c r="A1495" s="1">
        <v>1999</v>
      </c>
      <c r="B1495" s="1" t="s">
        <v>23</v>
      </c>
      <c r="C1495" s="1" t="s">
        <v>166</v>
      </c>
      <c r="D1495" s="1" t="s">
        <v>167</v>
      </c>
      <c r="E1495" s="2">
        <v>43895</v>
      </c>
      <c r="F1495" s="1" t="s">
        <v>45</v>
      </c>
      <c r="G1495" s="1"/>
      <c r="H1495" s="7">
        <f>IFERROR(VLOOKUP($C1495&amp;":"&amp;$D1495, Region!$D:$K, 2, FALSE), "")</f>
        <v>35.825055999999996</v>
      </c>
      <c r="I1495" s="7">
        <f>IFERROR(VLOOKUP($C1495&amp;":"&amp;$D1495, Region!$D:$K, 3, FALSE), "")</f>
        <v>128.741544</v>
      </c>
      <c r="J1495" s="7">
        <f>IFERROR(VLOOKUP($C1495&amp;":"&amp;$D1495, Region!$D:$K, 7, FALSE), "")</f>
        <v>1.34</v>
      </c>
      <c r="K1495" s="7">
        <f>IFERROR(VLOOKUP($C1495&amp;":"&amp;$D1495, Region!$D:$K, 8, FALSE), "")</f>
        <v>16.18</v>
      </c>
      <c r="L1495" s="1"/>
      <c r="M1495" s="13">
        <f t="shared" si="164"/>
        <v>1.2399391967912996</v>
      </c>
      <c r="N1495" s="13">
        <f t="shared" si="165"/>
        <v>-0.79256686550813282</v>
      </c>
      <c r="O1495" s="13">
        <f t="shared" si="166"/>
        <v>0.79278080518420568</v>
      </c>
      <c r="P1495" s="13">
        <f t="shared" si="167"/>
        <v>-0.15461831913541968</v>
      </c>
      <c r="Q1495" s="13">
        <f t="shared" si="168"/>
        <v>-0.21627882019796993</v>
      </c>
      <c r="R1495" s="13">
        <f t="shared" si="169"/>
        <v>0.32302502555197676</v>
      </c>
      <c r="S1495" s="14">
        <f t="shared" si="170"/>
        <v>0</v>
      </c>
    </row>
    <row r="1496" spans="1:19" x14ac:dyDescent="0.45">
      <c r="A1496" s="1">
        <v>1999</v>
      </c>
      <c r="B1496" s="1" t="s">
        <v>23</v>
      </c>
      <c r="C1496" s="1" t="s">
        <v>166</v>
      </c>
      <c r="D1496" s="1" t="s">
        <v>167</v>
      </c>
      <c r="E1496" s="2">
        <v>43895</v>
      </c>
      <c r="F1496" s="1" t="s">
        <v>27</v>
      </c>
      <c r="G1496" s="1"/>
      <c r="H1496" s="7">
        <f>IFERROR(VLOOKUP($C1496&amp;":"&amp;$D1496, Region!$D:$K, 2, FALSE), "")</f>
        <v>35.825055999999996</v>
      </c>
      <c r="I1496" s="7">
        <f>IFERROR(VLOOKUP($C1496&amp;":"&amp;$D1496, Region!$D:$K, 3, FALSE), "")</f>
        <v>128.741544</v>
      </c>
      <c r="J1496" s="7">
        <f>IFERROR(VLOOKUP($C1496&amp;":"&amp;$D1496, Region!$D:$K, 7, FALSE), "")</f>
        <v>1.34</v>
      </c>
      <c r="K1496" s="7">
        <f>IFERROR(VLOOKUP($C1496&amp;":"&amp;$D1496, Region!$D:$K, 8, FALSE), "")</f>
        <v>16.18</v>
      </c>
      <c r="L1496" s="1"/>
      <c r="M1496" s="13">
        <f t="shared" si="164"/>
        <v>1.2399391967912996</v>
      </c>
      <c r="N1496" s="13">
        <f t="shared" si="165"/>
        <v>-0.79256686550813282</v>
      </c>
      <c r="O1496" s="13">
        <f t="shared" si="166"/>
        <v>0.79278080518420568</v>
      </c>
      <c r="P1496" s="13">
        <f t="shared" si="167"/>
        <v>-0.15461831913541968</v>
      </c>
      <c r="Q1496" s="13">
        <f t="shared" si="168"/>
        <v>-0.21627882019796993</v>
      </c>
      <c r="R1496" s="13">
        <f t="shared" si="169"/>
        <v>0.32302502555197676</v>
      </c>
      <c r="S1496" s="14">
        <f t="shared" si="170"/>
        <v>1</v>
      </c>
    </row>
    <row r="1497" spans="1:19" x14ac:dyDescent="0.45">
      <c r="A1497" s="1">
        <v>1995</v>
      </c>
      <c r="B1497" s="1" t="s">
        <v>23</v>
      </c>
      <c r="C1497" s="1" t="s">
        <v>166</v>
      </c>
      <c r="D1497" s="1" t="s">
        <v>167</v>
      </c>
      <c r="E1497" s="2">
        <v>43895</v>
      </c>
      <c r="F1497" s="1" t="s">
        <v>45</v>
      </c>
      <c r="G1497" s="1"/>
      <c r="H1497" s="7">
        <f>IFERROR(VLOOKUP($C1497&amp;":"&amp;$D1497, Region!$D:$K, 2, FALSE), "")</f>
        <v>35.825055999999996</v>
      </c>
      <c r="I1497" s="7">
        <f>IFERROR(VLOOKUP($C1497&amp;":"&amp;$D1497, Region!$D:$K, 3, FALSE), "")</f>
        <v>128.741544</v>
      </c>
      <c r="J1497" s="7">
        <f>IFERROR(VLOOKUP($C1497&amp;":"&amp;$D1497, Region!$D:$K, 7, FALSE), "")</f>
        <v>1.34</v>
      </c>
      <c r="K1497" s="7">
        <f>IFERROR(VLOOKUP($C1497&amp;":"&amp;$D1497, Region!$D:$K, 8, FALSE), "")</f>
        <v>16.18</v>
      </c>
      <c r="L1497" s="1"/>
      <c r="M1497" s="13">
        <f t="shared" si="164"/>
        <v>1.0336382227797078</v>
      </c>
      <c r="N1497" s="13">
        <f t="shared" si="165"/>
        <v>-0.79256686550813282</v>
      </c>
      <c r="O1497" s="13">
        <f t="shared" si="166"/>
        <v>0.79278080518420568</v>
      </c>
      <c r="P1497" s="13">
        <f t="shared" si="167"/>
        <v>-0.15461831913541968</v>
      </c>
      <c r="Q1497" s="13">
        <f t="shared" si="168"/>
        <v>-0.21627882019796993</v>
      </c>
      <c r="R1497" s="13">
        <f t="shared" si="169"/>
        <v>0.32302502555197676</v>
      </c>
      <c r="S1497" s="14">
        <f t="shared" si="170"/>
        <v>0</v>
      </c>
    </row>
    <row r="1498" spans="1:19" x14ac:dyDescent="0.45">
      <c r="A1498" s="1">
        <v>1994</v>
      </c>
      <c r="B1498" s="1" t="s">
        <v>23</v>
      </c>
      <c r="C1498" s="1" t="s">
        <v>166</v>
      </c>
      <c r="D1498" s="1" t="s">
        <v>167</v>
      </c>
      <c r="E1498" s="2">
        <v>43895</v>
      </c>
      <c r="F1498" s="1" t="s">
        <v>45</v>
      </c>
      <c r="G1498" s="1"/>
      <c r="H1498" s="7">
        <f>IFERROR(VLOOKUP($C1498&amp;":"&amp;$D1498, Region!$D:$K, 2, FALSE), "")</f>
        <v>35.825055999999996</v>
      </c>
      <c r="I1498" s="7">
        <f>IFERROR(VLOOKUP($C1498&amp;":"&amp;$D1498, Region!$D:$K, 3, FALSE), "")</f>
        <v>128.741544</v>
      </c>
      <c r="J1498" s="7">
        <f>IFERROR(VLOOKUP($C1498&amp;":"&amp;$D1498, Region!$D:$K, 7, FALSE), "")</f>
        <v>1.34</v>
      </c>
      <c r="K1498" s="7">
        <f>IFERROR(VLOOKUP($C1498&amp;":"&amp;$D1498, Region!$D:$K, 8, FALSE), "")</f>
        <v>16.18</v>
      </c>
      <c r="L1498" s="1"/>
      <c r="M1498" s="13">
        <f t="shared" si="164"/>
        <v>0.98206297927680974</v>
      </c>
      <c r="N1498" s="13">
        <f t="shared" si="165"/>
        <v>-0.79256686550813282</v>
      </c>
      <c r="O1498" s="13">
        <f t="shared" si="166"/>
        <v>0.79278080518420568</v>
      </c>
      <c r="P1498" s="13">
        <f t="shared" si="167"/>
        <v>-0.15461831913541968</v>
      </c>
      <c r="Q1498" s="13">
        <f t="shared" si="168"/>
        <v>-0.21627882019796993</v>
      </c>
      <c r="R1498" s="13">
        <f t="shared" si="169"/>
        <v>0.32302502555197676</v>
      </c>
      <c r="S1498" s="14">
        <f t="shared" si="170"/>
        <v>0</v>
      </c>
    </row>
    <row r="1499" spans="1:19" x14ac:dyDescent="0.45">
      <c r="A1499" s="1">
        <v>1993</v>
      </c>
      <c r="B1499" s="1" t="s">
        <v>23</v>
      </c>
      <c r="C1499" s="1" t="s">
        <v>166</v>
      </c>
      <c r="D1499" s="1" t="s">
        <v>167</v>
      </c>
      <c r="E1499" s="2">
        <v>43895</v>
      </c>
      <c r="F1499" s="1" t="s">
        <v>45</v>
      </c>
      <c r="G1499" s="1"/>
      <c r="H1499" s="7">
        <f>IFERROR(VLOOKUP($C1499&amp;":"&amp;$D1499, Region!$D:$K, 2, FALSE), "")</f>
        <v>35.825055999999996</v>
      </c>
      <c r="I1499" s="7">
        <f>IFERROR(VLOOKUP($C1499&amp;":"&amp;$D1499, Region!$D:$K, 3, FALSE), "")</f>
        <v>128.741544</v>
      </c>
      <c r="J1499" s="7">
        <f>IFERROR(VLOOKUP($C1499&amp;":"&amp;$D1499, Region!$D:$K, 7, FALSE), "")</f>
        <v>1.34</v>
      </c>
      <c r="K1499" s="7">
        <f>IFERROR(VLOOKUP($C1499&amp;":"&amp;$D1499, Region!$D:$K, 8, FALSE), "")</f>
        <v>16.18</v>
      </c>
      <c r="L1499" s="1"/>
      <c r="M1499" s="13">
        <f t="shared" si="164"/>
        <v>0.93048773577391186</v>
      </c>
      <c r="N1499" s="13">
        <f t="shared" si="165"/>
        <v>-0.79256686550813282</v>
      </c>
      <c r="O1499" s="13">
        <f t="shared" si="166"/>
        <v>0.79278080518420568</v>
      </c>
      <c r="P1499" s="13">
        <f t="shared" si="167"/>
        <v>-0.15461831913541968</v>
      </c>
      <c r="Q1499" s="13">
        <f t="shared" si="168"/>
        <v>-0.21627882019796993</v>
      </c>
      <c r="R1499" s="13">
        <f t="shared" si="169"/>
        <v>0.32302502555197676</v>
      </c>
      <c r="S1499" s="14">
        <f t="shared" si="170"/>
        <v>0</v>
      </c>
    </row>
    <row r="1500" spans="1:19" x14ac:dyDescent="0.45">
      <c r="A1500" s="1">
        <v>1999</v>
      </c>
      <c r="B1500" s="1" t="s">
        <v>23</v>
      </c>
      <c r="C1500" s="1" t="s">
        <v>166</v>
      </c>
      <c r="D1500" s="1" t="s">
        <v>167</v>
      </c>
      <c r="E1500" s="2">
        <v>43895</v>
      </c>
      <c r="F1500" s="1" t="s">
        <v>45</v>
      </c>
      <c r="G1500" s="1"/>
      <c r="H1500" s="7">
        <f>IFERROR(VLOOKUP($C1500&amp;":"&amp;$D1500, Region!$D:$K, 2, FALSE), "")</f>
        <v>35.825055999999996</v>
      </c>
      <c r="I1500" s="7">
        <f>IFERROR(VLOOKUP($C1500&amp;":"&amp;$D1500, Region!$D:$K, 3, FALSE), "")</f>
        <v>128.741544</v>
      </c>
      <c r="J1500" s="7">
        <f>IFERROR(VLOOKUP($C1500&amp;":"&amp;$D1500, Region!$D:$K, 7, FALSE), "")</f>
        <v>1.34</v>
      </c>
      <c r="K1500" s="7">
        <f>IFERROR(VLOOKUP($C1500&amp;":"&amp;$D1500, Region!$D:$K, 8, FALSE), "")</f>
        <v>16.18</v>
      </c>
      <c r="L1500" s="1"/>
      <c r="M1500" s="13">
        <f t="shared" si="164"/>
        <v>1.2399391967912996</v>
      </c>
      <c r="N1500" s="13">
        <f t="shared" si="165"/>
        <v>-0.79256686550813282</v>
      </c>
      <c r="O1500" s="13">
        <f t="shared" si="166"/>
        <v>0.79278080518420568</v>
      </c>
      <c r="P1500" s="13">
        <f t="shared" si="167"/>
        <v>-0.15461831913541968</v>
      </c>
      <c r="Q1500" s="13">
        <f t="shared" si="168"/>
        <v>-0.21627882019796993</v>
      </c>
      <c r="R1500" s="13">
        <f t="shared" si="169"/>
        <v>0.32302502555197676</v>
      </c>
      <c r="S1500" s="14">
        <f t="shared" si="170"/>
        <v>0</v>
      </c>
    </row>
    <row r="1501" spans="1:19" x14ac:dyDescent="0.45">
      <c r="A1501" s="1">
        <v>1997</v>
      </c>
      <c r="B1501" s="1" t="s">
        <v>23</v>
      </c>
      <c r="C1501" s="1" t="s">
        <v>166</v>
      </c>
      <c r="D1501" s="1" t="s">
        <v>167</v>
      </c>
      <c r="E1501" s="2">
        <v>43895</v>
      </c>
      <c r="F1501" s="1" t="s">
        <v>45</v>
      </c>
      <c r="G1501" s="1"/>
      <c r="H1501" s="7">
        <f>IFERROR(VLOOKUP($C1501&amp;":"&amp;$D1501, Region!$D:$K, 2, FALSE), "")</f>
        <v>35.825055999999996</v>
      </c>
      <c r="I1501" s="7">
        <f>IFERROR(VLOOKUP($C1501&amp;":"&amp;$D1501, Region!$D:$K, 3, FALSE), "")</f>
        <v>128.741544</v>
      </c>
      <c r="J1501" s="7">
        <f>IFERROR(VLOOKUP($C1501&amp;":"&amp;$D1501, Region!$D:$K, 7, FALSE), "")</f>
        <v>1.34</v>
      </c>
      <c r="K1501" s="7">
        <f>IFERROR(VLOOKUP($C1501&amp;":"&amp;$D1501, Region!$D:$K, 8, FALSE), "")</f>
        <v>16.18</v>
      </c>
      <c r="L1501" s="1"/>
      <c r="M1501" s="13">
        <f t="shared" si="164"/>
        <v>1.1367887097855036</v>
      </c>
      <c r="N1501" s="13">
        <f t="shared" si="165"/>
        <v>-0.79256686550813282</v>
      </c>
      <c r="O1501" s="13">
        <f t="shared" si="166"/>
        <v>0.79278080518420568</v>
      </c>
      <c r="P1501" s="13">
        <f t="shared" si="167"/>
        <v>-0.15461831913541968</v>
      </c>
      <c r="Q1501" s="13">
        <f t="shared" si="168"/>
        <v>-0.21627882019796993</v>
      </c>
      <c r="R1501" s="13">
        <f t="shared" si="169"/>
        <v>0.32302502555197676</v>
      </c>
      <c r="S1501" s="14">
        <f t="shared" si="170"/>
        <v>0</v>
      </c>
    </row>
    <row r="1502" spans="1:19" x14ac:dyDescent="0.45">
      <c r="A1502" s="1">
        <v>1978</v>
      </c>
      <c r="B1502" s="1" t="s">
        <v>23</v>
      </c>
      <c r="C1502" s="1" t="s">
        <v>166</v>
      </c>
      <c r="D1502" s="1" t="s">
        <v>167</v>
      </c>
      <c r="E1502" s="2">
        <v>43895</v>
      </c>
      <c r="F1502" s="1" t="s">
        <v>45</v>
      </c>
      <c r="G1502" s="1"/>
      <c r="H1502" s="7">
        <f>IFERROR(VLOOKUP($C1502&amp;":"&amp;$D1502, Region!$D:$K, 2, FALSE), "")</f>
        <v>35.825055999999996</v>
      </c>
      <c r="I1502" s="7">
        <f>IFERROR(VLOOKUP($C1502&amp;":"&amp;$D1502, Region!$D:$K, 3, FALSE), "")</f>
        <v>128.741544</v>
      </c>
      <c r="J1502" s="7">
        <f>IFERROR(VLOOKUP($C1502&amp;":"&amp;$D1502, Region!$D:$K, 7, FALSE), "")</f>
        <v>1.34</v>
      </c>
      <c r="K1502" s="7">
        <f>IFERROR(VLOOKUP($C1502&amp;":"&amp;$D1502, Region!$D:$K, 8, FALSE), "")</f>
        <v>16.18</v>
      </c>
      <c r="L1502" s="1"/>
      <c r="M1502" s="13">
        <f t="shared" si="164"/>
        <v>0.15685908323044231</v>
      </c>
      <c r="N1502" s="13">
        <f t="shared" si="165"/>
        <v>-0.79256686550813282</v>
      </c>
      <c r="O1502" s="13">
        <f t="shared" si="166"/>
        <v>0.79278080518420568</v>
      </c>
      <c r="P1502" s="13">
        <f t="shared" si="167"/>
        <v>-0.15461831913541968</v>
      </c>
      <c r="Q1502" s="13">
        <f t="shared" si="168"/>
        <v>-0.21627882019796993</v>
      </c>
      <c r="R1502" s="13">
        <f t="shared" si="169"/>
        <v>0.32302502555197676</v>
      </c>
      <c r="S1502" s="14">
        <f t="shared" si="170"/>
        <v>0</v>
      </c>
    </row>
    <row r="1503" spans="1:19" x14ac:dyDescent="0.45">
      <c r="A1503" s="1">
        <v>1995</v>
      </c>
      <c r="B1503" s="1" t="s">
        <v>23</v>
      </c>
      <c r="C1503" s="1" t="s">
        <v>166</v>
      </c>
      <c r="D1503" s="1" t="s">
        <v>167</v>
      </c>
      <c r="E1503" s="2">
        <v>43895</v>
      </c>
      <c r="F1503" s="1" t="s">
        <v>45</v>
      </c>
      <c r="G1503" s="1"/>
      <c r="H1503" s="7">
        <f>IFERROR(VLOOKUP($C1503&amp;":"&amp;$D1503, Region!$D:$K, 2, FALSE), "")</f>
        <v>35.825055999999996</v>
      </c>
      <c r="I1503" s="7">
        <f>IFERROR(VLOOKUP($C1503&amp;":"&amp;$D1503, Region!$D:$K, 3, FALSE), "")</f>
        <v>128.741544</v>
      </c>
      <c r="J1503" s="7">
        <f>IFERROR(VLOOKUP($C1503&amp;":"&amp;$D1503, Region!$D:$K, 7, FALSE), "")</f>
        <v>1.34</v>
      </c>
      <c r="K1503" s="7">
        <f>IFERROR(VLOOKUP($C1503&amp;":"&amp;$D1503, Region!$D:$K, 8, FALSE), "")</f>
        <v>16.18</v>
      </c>
      <c r="L1503" s="1"/>
      <c r="M1503" s="13">
        <f t="shared" si="164"/>
        <v>1.0336382227797078</v>
      </c>
      <c r="N1503" s="13">
        <f t="shared" si="165"/>
        <v>-0.79256686550813282</v>
      </c>
      <c r="O1503" s="13">
        <f t="shared" si="166"/>
        <v>0.79278080518420568</v>
      </c>
      <c r="P1503" s="13">
        <f t="shared" si="167"/>
        <v>-0.15461831913541968</v>
      </c>
      <c r="Q1503" s="13">
        <f t="shared" si="168"/>
        <v>-0.21627882019796993</v>
      </c>
      <c r="R1503" s="13">
        <f t="shared" si="169"/>
        <v>0.32302502555197676</v>
      </c>
      <c r="S1503" s="14">
        <f t="shared" si="170"/>
        <v>0</v>
      </c>
    </row>
    <row r="1504" spans="1:19" x14ac:dyDescent="0.45">
      <c r="A1504" s="1">
        <v>1955</v>
      </c>
      <c r="B1504" s="1" t="s">
        <v>23</v>
      </c>
      <c r="C1504" s="1" t="s">
        <v>166</v>
      </c>
      <c r="D1504" s="1" t="s">
        <v>167</v>
      </c>
      <c r="E1504" s="2">
        <v>43895</v>
      </c>
      <c r="F1504" s="1" t="s">
        <v>45</v>
      </c>
      <c r="G1504" s="1"/>
      <c r="H1504" s="7">
        <f>IFERROR(VLOOKUP($C1504&amp;":"&amp;$D1504, Region!$D:$K, 2, FALSE), "")</f>
        <v>35.825055999999996</v>
      </c>
      <c r="I1504" s="7">
        <f>IFERROR(VLOOKUP($C1504&amp;":"&amp;$D1504, Region!$D:$K, 3, FALSE), "")</f>
        <v>128.741544</v>
      </c>
      <c r="J1504" s="7">
        <f>IFERROR(VLOOKUP($C1504&amp;":"&amp;$D1504, Region!$D:$K, 7, FALSE), "")</f>
        <v>1.34</v>
      </c>
      <c r="K1504" s="7">
        <f>IFERROR(VLOOKUP($C1504&amp;":"&amp;$D1504, Region!$D:$K, 8, FALSE), "")</f>
        <v>16.18</v>
      </c>
      <c r="L1504" s="1"/>
      <c r="M1504" s="13">
        <f t="shared" si="164"/>
        <v>-1.029371517336211</v>
      </c>
      <c r="N1504" s="13">
        <f t="shared" si="165"/>
        <v>-0.79256686550813282</v>
      </c>
      <c r="O1504" s="13">
        <f t="shared" si="166"/>
        <v>0.79278080518420568</v>
      </c>
      <c r="P1504" s="13">
        <f t="shared" si="167"/>
        <v>-0.15461831913541968</v>
      </c>
      <c r="Q1504" s="13">
        <f t="shared" si="168"/>
        <v>-0.21627882019796993</v>
      </c>
      <c r="R1504" s="13">
        <f t="shared" si="169"/>
        <v>0.32302502555197676</v>
      </c>
      <c r="S1504" s="14">
        <f t="shared" si="170"/>
        <v>0</v>
      </c>
    </row>
    <row r="1505" spans="1:19" x14ac:dyDescent="0.45">
      <c r="A1505" s="1">
        <v>1939</v>
      </c>
      <c r="B1505" s="1" t="s">
        <v>23</v>
      </c>
      <c r="C1505" s="1" t="s">
        <v>166</v>
      </c>
      <c r="D1505" s="1" t="s">
        <v>167</v>
      </c>
      <c r="E1505" s="2">
        <v>43895</v>
      </c>
      <c r="F1505" s="1" t="s">
        <v>45</v>
      </c>
      <c r="G1505" s="1"/>
      <c r="H1505" s="7">
        <f>IFERROR(VLOOKUP($C1505&amp;":"&amp;$D1505, Region!$D:$K, 2, FALSE), "")</f>
        <v>35.825055999999996</v>
      </c>
      <c r="I1505" s="7">
        <f>IFERROR(VLOOKUP($C1505&amp;":"&amp;$D1505, Region!$D:$K, 3, FALSE), "")</f>
        <v>128.741544</v>
      </c>
      <c r="J1505" s="7">
        <f>IFERROR(VLOOKUP($C1505&amp;":"&amp;$D1505, Region!$D:$K, 7, FALSE), "")</f>
        <v>1.34</v>
      </c>
      <c r="K1505" s="7">
        <f>IFERROR(VLOOKUP($C1505&amp;":"&amp;$D1505, Region!$D:$K, 8, FALSE), "")</f>
        <v>16.18</v>
      </c>
      <c r="L1505" s="1"/>
      <c r="M1505" s="13">
        <f t="shared" si="164"/>
        <v>-1.8545754133825785</v>
      </c>
      <c r="N1505" s="13">
        <f t="shared" si="165"/>
        <v>-0.79256686550813282</v>
      </c>
      <c r="O1505" s="13">
        <f t="shared" si="166"/>
        <v>0.79278080518420568</v>
      </c>
      <c r="P1505" s="13">
        <f t="shared" si="167"/>
        <v>-0.15461831913541968</v>
      </c>
      <c r="Q1505" s="13">
        <f t="shared" si="168"/>
        <v>-0.21627882019796993</v>
      </c>
      <c r="R1505" s="13">
        <f t="shared" si="169"/>
        <v>0.32302502555197676</v>
      </c>
      <c r="S1505" s="14">
        <f t="shared" si="170"/>
        <v>0</v>
      </c>
    </row>
    <row r="1506" spans="1:19" x14ac:dyDescent="0.45">
      <c r="A1506" s="1">
        <v>1991</v>
      </c>
      <c r="B1506" s="1" t="s">
        <v>23</v>
      </c>
      <c r="C1506" s="1" t="s">
        <v>166</v>
      </c>
      <c r="D1506" s="1" t="s">
        <v>167</v>
      </c>
      <c r="E1506" s="2">
        <v>43895</v>
      </c>
      <c r="F1506" s="1" t="s">
        <v>45</v>
      </c>
      <c r="G1506" s="1"/>
      <c r="H1506" s="7">
        <f>IFERROR(VLOOKUP($C1506&amp;":"&amp;$D1506, Region!$D:$K, 2, FALSE), "")</f>
        <v>35.825055999999996</v>
      </c>
      <c r="I1506" s="7">
        <f>IFERROR(VLOOKUP($C1506&amp;":"&amp;$D1506, Region!$D:$K, 3, FALSE), "")</f>
        <v>128.741544</v>
      </c>
      <c r="J1506" s="7">
        <f>IFERROR(VLOOKUP($C1506&amp;":"&amp;$D1506, Region!$D:$K, 7, FALSE), "")</f>
        <v>1.34</v>
      </c>
      <c r="K1506" s="7">
        <f>IFERROR(VLOOKUP($C1506&amp;":"&amp;$D1506, Region!$D:$K, 8, FALSE), "")</f>
        <v>16.18</v>
      </c>
      <c r="L1506" s="1"/>
      <c r="M1506" s="13">
        <f t="shared" si="164"/>
        <v>0.82733724876811587</v>
      </c>
      <c r="N1506" s="13">
        <f t="shared" si="165"/>
        <v>-0.79256686550813282</v>
      </c>
      <c r="O1506" s="13">
        <f t="shared" si="166"/>
        <v>0.79278080518420568</v>
      </c>
      <c r="P1506" s="13">
        <f t="shared" si="167"/>
        <v>-0.15461831913541968</v>
      </c>
      <c r="Q1506" s="13">
        <f t="shared" si="168"/>
        <v>-0.21627882019796993</v>
      </c>
      <c r="R1506" s="13">
        <f t="shared" si="169"/>
        <v>0.32302502555197676</v>
      </c>
      <c r="S1506" s="14">
        <f t="shared" si="170"/>
        <v>0</v>
      </c>
    </row>
    <row r="1507" spans="1:19" x14ac:dyDescent="0.45">
      <c r="A1507" s="1">
        <v>1985</v>
      </c>
      <c r="B1507" s="1" t="s">
        <v>23</v>
      </c>
      <c r="C1507" s="1" t="s">
        <v>166</v>
      </c>
      <c r="D1507" s="1" t="s">
        <v>167</v>
      </c>
      <c r="E1507" s="2">
        <v>43895</v>
      </c>
      <c r="F1507" s="1" t="s">
        <v>27</v>
      </c>
      <c r="G1507" s="1"/>
      <c r="H1507" s="7">
        <f>IFERROR(VLOOKUP($C1507&amp;":"&amp;$D1507, Region!$D:$K, 2, FALSE), "")</f>
        <v>35.825055999999996</v>
      </c>
      <c r="I1507" s="7">
        <f>IFERROR(VLOOKUP($C1507&amp;":"&amp;$D1507, Region!$D:$K, 3, FALSE), "")</f>
        <v>128.741544</v>
      </c>
      <c r="J1507" s="7">
        <f>IFERROR(VLOOKUP($C1507&amp;":"&amp;$D1507, Region!$D:$K, 7, FALSE), "")</f>
        <v>1.34</v>
      </c>
      <c r="K1507" s="7">
        <f>IFERROR(VLOOKUP($C1507&amp;":"&amp;$D1507, Region!$D:$K, 8, FALSE), "")</f>
        <v>16.18</v>
      </c>
      <c r="L1507" s="1"/>
      <c r="M1507" s="13">
        <f t="shared" si="164"/>
        <v>0.51788578775072813</v>
      </c>
      <c r="N1507" s="13">
        <f t="shared" si="165"/>
        <v>-0.79256686550813282</v>
      </c>
      <c r="O1507" s="13">
        <f t="shared" si="166"/>
        <v>0.79278080518420568</v>
      </c>
      <c r="P1507" s="13">
        <f t="shared" si="167"/>
        <v>-0.15461831913541968</v>
      </c>
      <c r="Q1507" s="13">
        <f t="shared" si="168"/>
        <v>-0.21627882019796993</v>
      </c>
      <c r="R1507" s="13">
        <f t="shared" si="169"/>
        <v>0.32302502555197676</v>
      </c>
      <c r="S1507" s="14">
        <f t="shared" si="170"/>
        <v>1</v>
      </c>
    </row>
    <row r="1508" spans="1:19" x14ac:dyDescent="0.45">
      <c r="A1508" s="1">
        <v>1936</v>
      </c>
      <c r="B1508" s="1" t="s">
        <v>23</v>
      </c>
      <c r="C1508" s="1" t="s">
        <v>166</v>
      </c>
      <c r="D1508" s="1" t="s">
        <v>167</v>
      </c>
      <c r="E1508" s="2">
        <v>43896</v>
      </c>
      <c r="F1508" s="1" t="s">
        <v>45</v>
      </c>
      <c r="G1508" s="1"/>
      <c r="H1508" s="7">
        <f>IFERROR(VLOOKUP($C1508&amp;":"&amp;$D1508, Region!$D:$K, 2, FALSE), "")</f>
        <v>35.825055999999996</v>
      </c>
      <c r="I1508" s="7">
        <f>IFERROR(VLOOKUP($C1508&amp;":"&amp;$D1508, Region!$D:$K, 3, FALSE), "")</f>
        <v>128.741544</v>
      </c>
      <c r="J1508" s="7">
        <f>IFERROR(VLOOKUP($C1508&amp;":"&amp;$D1508, Region!$D:$K, 7, FALSE), "")</f>
        <v>1.34</v>
      </c>
      <c r="K1508" s="7">
        <f>IFERROR(VLOOKUP($C1508&amp;":"&amp;$D1508, Region!$D:$K, 8, FALSE), "")</f>
        <v>16.18</v>
      </c>
      <c r="L1508" s="1"/>
      <c r="M1508" s="13">
        <f t="shared" si="164"/>
        <v>-2.0093011438912725</v>
      </c>
      <c r="N1508" s="13">
        <f t="shared" si="165"/>
        <v>-0.79256686550813282</v>
      </c>
      <c r="O1508" s="13">
        <f t="shared" si="166"/>
        <v>0.79278080518420568</v>
      </c>
      <c r="P1508" s="13">
        <f t="shared" si="167"/>
        <v>-0.15461831913541968</v>
      </c>
      <c r="Q1508" s="13">
        <f t="shared" si="168"/>
        <v>-0.21627882019796993</v>
      </c>
      <c r="R1508" s="13">
        <f t="shared" si="169"/>
        <v>0.45010293734782064</v>
      </c>
      <c r="S1508" s="14">
        <f t="shared" si="170"/>
        <v>0</v>
      </c>
    </row>
    <row r="1509" spans="1:19" x14ac:dyDescent="0.45">
      <c r="A1509" s="1">
        <v>1934</v>
      </c>
      <c r="B1509" s="1" t="s">
        <v>23</v>
      </c>
      <c r="C1509" s="1" t="s">
        <v>166</v>
      </c>
      <c r="D1509" s="1" t="s">
        <v>167</v>
      </c>
      <c r="E1509" s="2">
        <v>43896</v>
      </c>
      <c r="F1509" s="1" t="s">
        <v>45</v>
      </c>
      <c r="G1509" s="1"/>
      <c r="H1509" s="7">
        <f>IFERROR(VLOOKUP($C1509&amp;":"&amp;$D1509, Region!$D:$K, 2, FALSE), "")</f>
        <v>35.825055999999996</v>
      </c>
      <c r="I1509" s="7">
        <f>IFERROR(VLOOKUP($C1509&amp;":"&amp;$D1509, Region!$D:$K, 3, FALSE), "")</f>
        <v>128.741544</v>
      </c>
      <c r="J1509" s="7">
        <f>IFERROR(VLOOKUP($C1509&amp;":"&amp;$D1509, Region!$D:$K, 7, FALSE), "")</f>
        <v>1.34</v>
      </c>
      <c r="K1509" s="7">
        <f>IFERROR(VLOOKUP($C1509&amp;":"&amp;$D1509, Region!$D:$K, 8, FALSE), "")</f>
        <v>16.18</v>
      </c>
      <c r="L1509" s="1"/>
      <c r="M1509" s="13">
        <f t="shared" si="164"/>
        <v>-2.1124516308970684</v>
      </c>
      <c r="N1509" s="13">
        <f t="shared" si="165"/>
        <v>-0.79256686550813282</v>
      </c>
      <c r="O1509" s="13">
        <f t="shared" si="166"/>
        <v>0.79278080518420568</v>
      </c>
      <c r="P1509" s="13">
        <f t="shared" si="167"/>
        <v>-0.15461831913541968</v>
      </c>
      <c r="Q1509" s="13">
        <f t="shared" si="168"/>
        <v>-0.21627882019796993</v>
      </c>
      <c r="R1509" s="13">
        <f t="shared" si="169"/>
        <v>0.45010293734782064</v>
      </c>
      <c r="S1509" s="14">
        <f t="shared" si="170"/>
        <v>0</v>
      </c>
    </row>
    <row r="1510" spans="1:19" x14ac:dyDescent="0.45">
      <c r="A1510" s="1">
        <v>1943</v>
      </c>
      <c r="B1510" s="1" t="s">
        <v>23</v>
      </c>
      <c r="C1510" s="1" t="s">
        <v>166</v>
      </c>
      <c r="D1510" s="1" t="s">
        <v>167</v>
      </c>
      <c r="E1510" s="2">
        <v>43896</v>
      </c>
      <c r="F1510" s="1" t="s">
        <v>45</v>
      </c>
      <c r="G1510" s="1"/>
      <c r="H1510" s="7">
        <f>IFERROR(VLOOKUP($C1510&amp;":"&amp;$D1510, Region!$D:$K, 2, FALSE), "")</f>
        <v>35.825055999999996</v>
      </c>
      <c r="I1510" s="7">
        <f>IFERROR(VLOOKUP($C1510&amp;":"&amp;$D1510, Region!$D:$K, 3, FALSE), "")</f>
        <v>128.741544</v>
      </c>
      <c r="J1510" s="7">
        <f>IFERROR(VLOOKUP($C1510&amp;":"&amp;$D1510, Region!$D:$K, 7, FALSE), "")</f>
        <v>1.34</v>
      </c>
      <c r="K1510" s="7">
        <f>IFERROR(VLOOKUP($C1510&amp;":"&amp;$D1510, Region!$D:$K, 8, FALSE), "")</f>
        <v>16.18</v>
      </c>
      <c r="L1510" s="1"/>
      <c r="M1510" s="13">
        <f t="shared" si="164"/>
        <v>-1.6482744393709865</v>
      </c>
      <c r="N1510" s="13">
        <f t="shared" si="165"/>
        <v>-0.79256686550813282</v>
      </c>
      <c r="O1510" s="13">
        <f t="shared" si="166"/>
        <v>0.79278080518420568</v>
      </c>
      <c r="P1510" s="13">
        <f t="shared" si="167"/>
        <v>-0.15461831913541968</v>
      </c>
      <c r="Q1510" s="13">
        <f t="shared" si="168"/>
        <v>-0.21627882019796993</v>
      </c>
      <c r="R1510" s="13">
        <f t="shared" si="169"/>
        <v>0.45010293734782064</v>
      </c>
      <c r="S1510" s="14">
        <f t="shared" si="170"/>
        <v>0</v>
      </c>
    </row>
    <row r="1511" spans="1:19" x14ac:dyDescent="0.45">
      <c r="A1511" s="1">
        <v>1932</v>
      </c>
      <c r="B1511" s="1" t="s">
        <v>23</v>
      </c>
      <c r="C1511" s="1" t="s">
        <v>166</v>
      </c>
      <c r="D1511" s="1" t="s">
        <v>167</v>
      </c>
      <c r="E1511" s="2">
        <v>43896</v>
      </c>
      <c r="F1511" s="1" t="s">
        <v>45</v>
      </c>
      <c r="G1511" s="1"/>
      <c r="H1511" s="7">
        <f>IFERROR(VLOOKUP($C1511&amp;":"&amp;$D1511, Region!$D:$K, 2, FALSE), "")</f>
        <v>35.825055999999996</v>
      </c>
      <c r="I1511" s="7">
        <f>IFERROR(VLOOKUP($C1511&amp;":"&amp;$D1511, Region!$D:$K, 3, FALSE), "")</f>
        <v>128.741544</v>
      </c>
      <c r="J1511" s="7">
        <f>IFERROR(VLOOKUP($C1511&amp;":"&amp;$D1511, Region!$D:$K, 7, FALSE), "")</f>
        <v>1.34</v>
      </c>
      <c r="K1511" s="7">
        <f>IFERROR(VLOOKUP($C1511&amp;":"&amp;$D1511, Region!$D:$K, 8, FALSE), "")</f>
        <v>16.18</v>
      </c>
      <c r="L1511" s="1"/>
      <c r="M1511" s="13">
        <f t="shared" si="164"/>
        <v>-2.215602117902864</v>
      </c>
      <c r="N1511" s="13">
        <f t="shared" si="165"/>
        <v>-0.79256686550813282</v>
      </c>
      <c r="O1511" s="13">
        <f t="shared" si="166"/>
        <v>0.79278080518420568</v>
      </c>
      <c r="P1511" s="13">
        <f t="shared" si="167"/>
        <v>-0.15461831913541968</v>
      </c>
      <c r="Q1511" s="13">
        <f t="shared" si="168"/>
        <v>-0.21627882019796993</v>
      </c>
      <c r="R1511" s="13">
        <f t="shared" si="169"/>
        <v>0.45010293734782064</v>
      </c>
      <c r="S1511" s="14">
        <f t="shared" si="170"/>
        <v>0</v>
      </c>
    </row>
    <row r="1512" spans="1:19" x14ac:dyDescent="0.45">
      <c r="A1512" s="1">
        <v>1942</v>
      </c>
      <c r="B1512" s="1" t="s">
        <v>23</v>
      </c>
      <c r="C1512" s="1" t="s">
        <v>166</v>
      </c>
      <c r="D1512" s="1" t="s">
        <v>167</v>
      </c>
      <c r="E1512" s="2">
        <v>43896</v>
      </c>
      <c r="F1512" s="1" t="s">
        <v>45</v>
      </c>
      <c r="G1512" s="1"/>
      <c r="H1512" s="7">
        <f>IFERROR(VLOOKUP($C1512&amp;":"&amp;$D1512, Region!$D:$K, 2, FALSE), "")</f>
        <v>35.825055999999996</v>
      </c>
      <c r="I1512" s="7">
        <f>IFERROR(VLOOKUP($C1512&amp;":"&amp;$D1512, Region!$D:$K, 3, FALSE), "")</f>
        <v>128.741544</v>
      </c>
      <c r="J1512" s="7">
        <f>IFERROR(VLOOKUP($C1512&amp;":"&amp;$D1512, Region!$D:$K, 7, FALSE), "")</f>
        <v>1.34</v>
      </c>
      <c r="K1512" s="7">
        <f>IFERROR(VLOOKUP($C1512&amp;":"&amp;$D1512, Region!$D:$K, 8, FALSE), "")</f>
        <v>16.18</v>
      </c>
      <c r="L1512" s="1"/>
      <c r="M1512" s="13">
        <f t="shared" si="164"/>
        <v>-1.6998496828738845</v>
      </c>
      <c r="N1512" s="13">
        <f t="shared" si="165"/>
        <v>-0.79256686550813282</v>
      </c>
      <c r="O1512" s="13">
        <f t="shared" si="166"/>
        <v>0.79278080518420568</v>
      </c>
      <c r="P1512" s="13">
        <f t="shared" si="167"/>
        <v>-0.15461831913541968</v>
      </c>
      <c r="Q1512" s="13">
        <f t="shared" si="168"/>
        <v>-0.21627882019796993</v>
      </c>
      <c r="R1512" s="13">
        <f t="shared" si="169"/>
        <v>0.45010293734782064</v>
      </c>
      <c r="S1512" s="14">
        <f t="shared" si="170"/>
        <v>0</v>
      </c>
    </row>
    <row r="1513" spans="1:19" x14ac:dyDescent="0.45">
      <c r="A1513" s="1">
        <v>1942</v>
      </c>
      <c r="B1513" s="1" t="s">
        <v>23</v>
      </c>
      <c r="C1513" s="1" t="s">
        <v>166</v>
      </c>
      <c r="D1513" s="1" t="s">
        <v>167</v>
      </c>
      <c r="E1513" s="2">
        <v>43896</v>
      </c>
      <c r="F1513" s="1" t="s">
        <v>45</v>
      </c>
      <c r="G1513" s="1"/>
      <c r="H1513" s="7">
        <f>IFERROR(VLOOKUP($C1513&amp;":"&amp;$D1513, Region!$D:$K, 2, FALSE), "")</f>
        <v>35.825055999999996</v>
      </c>
      <c r="I1513" s="7">
        <f>IFERROR(VLOOKUP($C1513&amp;":"&amp;$D1513, Region!$D:$K, 3, FALSE), "")</f>
        <v>128.741544</v>
      </c>
      <c r="J1513" s="7">
        <f>IFERROR(VLOOKUP($C1513&amp;":"&amp;$D1513, Region!$D:$K, 7, FALSE), "")</f>
        <v>1.34</v>
      </c>
      <c r="K1513" s="7">
        <f>IFERROR(VLOOKUP($C1513&amp;":"&amp;$D1513, Region!$D:$K, 8, FALSE), "")</f>
        <v>16.18</v>
      </c>
      <c r="L1513" s="1"/>
      <c r="M1513" s="13">
        <f t="shared" si="164"/>
        <v>-1.6998496828738845</v>
      </c>
      <c r="N1513" s="13">
        <f t="shared" si="165"/>
        <v>-0.79256686550813282</v>
      </c>
      <c r="O1513" s="13">
        <f t="shared" si="166"/>
        <v>0.79278080518420568</v>
      </c>
      <c r="P1513" s="13">
        <f t="shared" si="167"/>
        <v>-0.15461831913541968</v>
      </c>
      <c r="Q1513" s="13">
        <f t="shared" si="168"/>
        <v>-0.21627882019796993</v>
      </c>
      <c r="R1513" s="13">
        <f t="shared" si="169"/>
        <v>0.45010293734782064</v>
      </c>
      <c r="S1513" s="14">
        <f t="shared" si="170"/>
        <v>0</v>
      </c>
    </row>
    <row r="1514" spans="1:19" x14ac:dyDescent="0.45">
      <c r="A1514" s="1">
        <v>1972</v>
      </c>
      <c r="B1514" s="1" t="s">
        <v>23</v>
      </c>
      <c r="C1514" s="1" t="s">
        <v>166</v>
      </c>
      <c r="D1514" s="1" t="s">
        <v>167</v>
      </c>
      <c r="E1514" s="2">
        <v>43896</v>
      </c>
      <c r="F1514" s="1" t="s">
        <v>45</v>
      </c>
      <c r="G1514" s="1"/>
      <c r="H1514" s="7">
        <f>IFERROR(VLOOKUP($C1514&amp;":"&amp;$D1514, Region!$D:$K, 2, FALSE), "")</f>
        <v>35.825055999999996</v>
      </c>
      <c r="I1514" s="7">
        <f>IFERROR(VLOOKUP($C1514&amp;":"&amp;$D1514, Region!$D:$K, 3, FALSE), "")</f>
        <v>128.741544</v>
      </c>
      <c r="J1514" s="7">
        <f>IFERROR(VLOOKUP($C1514&amp;":"&amp;$D1514, Region!$D:$K, 7, FALSE), "")</f>
        <v>1.34</v>
      </c>
      <c r="K1514" s="7">
        <f>IFERROR(VLOOKUP($C1514&amp;":"&amp;$D1514, Region!$D:$K, 8, FALSE), "")</f>
        <v>16.18</v>
      </c>
      <c r="L1514" s="1"/>
      <c r="M1514" s="13">
        <f t="shared" si="164"/>
        <v>-0.15259237778694548</v>
      </c>
      <c r="N1514" s="13">
        <f t="shared" si="165"/>
        <v>-0.79256686550813282</v>
      </c>
      <c r="O1514" s="13">
        <f t="shared" si="166"/>
        <v>0.79278080518420568</v>
      </c>
      <c r="P1514" s="13">
        <f t="shared" si="167"/>
        <v>-0.15461831913541968</v>
      </c>
      <c r="Q1514" s="13">
        <f t="shared" si="168"/>
        <v>-0.21627882019796993</v>
      </c>
      <c r="R1514" s="13">
        <f t="shared" si="169"/>
        <v>0.45010293734782064</v>
      </c>
      <c r="S1514" s="14">
        <f t="shared" si="170"/>
        <v>0</v>
      </c>
    </row>
    <row r="1515" spans="1:19" x14ac:dyDescent="0.45">
      <c r="A1515" s="1">
        <v>1963</v>
      </c>
      <c r="B1515" s="1" t="s">
        <v>23</v>
      </c>
      <c r="C1515" s="1" t="s">
        <v>166</v>
      </c>
      <c r="D1515" s="1" t="s">
        <v>167</v>
      </c>
      <c r="E1515" s="2">
        <v>43896</v>
      </c>
      <c r="F1515" s="1" t="s">
        <v>45</v>
      </c>
      <c r="G1515" s="1"/>
      <c r="H1515" s="7">
        <f>IFERROR(VLOOKUP($C1515&amp;":"&amp;$D1515, Region!$D:$K, 2, FALSE), "")</f>
        <v>35.825055999999996</v>
      </c>
      <c r="I1515" s="7">
        <f>IFERROR(VLOOKUP($C1515&amp;":"&amp;$D1515, Region!$D:$K, 3, FALSE), "")</f>
        <v>128.741544</v>
      </c>
      <c r="J1515" s="7">
        <f>IFERROR(VLOOKUP($C1515&amp;":"&amp;$D1515, Region!$D:$K, 7, FALSE), "")</f>
        <v>1.34</v>
      </c>
      <c r="K1515" s="7">
        <f>IFERROR(VLOOKUP($C1515&amp;":"&amp;$D1515, Region!$D:$K, 8, FALSE), "")</f>
        <v>16.18</v>
      </c>
      <c r="L1515" s="1"/>
      <c r="M1515" s="13">
        <f t="shared" si="164"/>
        <v>-0.61676956931302718</v>
      </c>
      <c r="N1515" s="13">
        <f t="shared" si="165"/>
        <v>-0.79256686550813282</v>
      </c>
      <c r="O1515" s="13">
        <f t="shared" si="166"/>
        <v>0.79278080518420568</v>
      </c>
      <c r="P1515" s="13">
        <f t="shared" si="167"/>
        <v>-0.15461831913541968</v>
      </c>
      <c r="Q1515" s="13">
        <f t="shared" si="168"/>
        <v>-0.21627882019796993</v>
      </c>
      <c r="R1515" s="13">
        <f t="shared" si="169"/>
        <v>0.45010293734782064</v>
      </c>
      <c r="S1515" s="14">
        <f t="shared" si="170"/>
        <v>0</v>
      </c>
    </row>
    <row r="1516" spans="1:19" x14ac:dyDescent="0.45">
      <c r="A1516" s="1">
        <v>1971</v>
      </c>
      <c r="B1516" s="1" t="s">
        <v>23</v>
      </c>
      <c r="C1516" s="1" t="s">
        <v>166</v>
      </c>
      <c r="D1516" s="1" t="s">
        <v>167</v>
      </c>
      <c r="E1516" s="2">
        <v>43896</v>
      </c>
      <c r="F1516" s="1" t="s">
        <v>45</v>
      </c>
      <c r="G1516" s="1"/>
      <c r="H1516" s="7">
        <f>IFERROR(VLOOKUP($C1516&amp;":"&amp;$D1516, Region!$D:$K, 2, FALSE), "")</f>
        <v>35.825055999999996</v>
      </c>
      <c r="I1516" s="7">
        <f>IFERROR(VLOOKUP($C1516&amp;":"&amp;$D1516, Region!$D:$K, 3, FALSE), "")</f>
        <v>128.741544</v>
      </c>
      <c r="J1516" s="7">
        <f>IFERROR(VLOOKUP($C1516&amp;":"&amp;$D1516, Region!$D:$K, 7, FALSE), "")</f>
        <v>1.34</v>
      </c>
      <c r="K1516" s="7">
        <f>IFERROR(VLOOKUP($C1516&amp;":"&amp;$D1516, Region!$D:$K, 8, FALSE), "")</f>
        <v>16.18</v>
      </c>
      <c r="L1516" s="1"/>
      <c r="M1516" s="13">
        <f t="shared" si="164"/>
        <v>-0.20416762128984345</v>
      </c>
      <c r="N1516" s="13">
        <f t="shared" si="165"/>
        <v>-0.79256686550813282</v>
      </c>
      <c r="O1516" s="13">
        <f t="shared" si="166"/>
        <v>0.79278080518420568</v>
      </c>
      <c r="P1516" s="13">
        <f t="shared" si="167"/>
        <v>-0.15461831913541968</v>
      </c>
      <c r="Q1516" s="13">
        <f t="shared" si="168"/>
        <v>-0.21627882019796993</v>
      </c>
      <c r="R1516" s="13">
        <f t="shared" si="169"/>
        <v>0.45010293734782064</v>
      </c>
      <c r="S1516" s="14">
        <f t="shared" si="170"/>
        <v>0</v>
      </c>
    </row>
    <row r="1517" spans="1:19" x14ac:dyDescent="0.45">
      <c r="A1517" s="1">
        <v>1960</v>
      </c>
      <c r="B1517" s="1" t="s">
        <v>23</v>
      </c>
      <c r="C1517" s="1" t="s">
        <v>166</v>
      </c>
      <c r="D1517" s="1" t="s">
        <v>167</v>
      </c>
      <c r="E1517" s="2">
        <v>43896</v>
      </c>
      <c r="F1517" s="1" t="s">
        <v>45</v>
      </c>
      <c r="G1517" s="1"/>
      <c r="H1517" s="7">
        <f>IFERROR(VLOOKUP($C1517&amp;":"&amp;$D1517, Region!$D:$K, 2, FALSE), "")</f>
        <v>35.825055999999996</v>
      </c>
      <c r="I1517" s="7">
        <f>IFERROR(VLOOKUP($C1517&amp;":"&amp;$D1517, Region!$D:$K, 3, FALSE), "")</f>
        <v>128.741544</v>
      </c>
      <c r="J1517" s="7">
        <f>IFERROR(VLOOKUP($C1517&amp;":"&amp;$D1517, Region!$D:$K, 7, FALSE), "")</f>
        <v>1.34</v>
      </c>
      <c r="K1517" s="7">
        <f>IFERROR(VLOOKUP($C1517&amp;":"&amp;$D1517, Region!$D:$K, 8, FALSE), "")</f>
        <v>16.18</v>
      </c>
      <c r="L1517" s="1"/>
      <c r="M1517" s="13">
        <f t="shared" si="164"/>
        <v>-0.77149529982172116</v>
      </c>
      <c r="N1517" s="13">
        <f t="shared" si="165"/>
        <v>-0.79256686550813282</v>
      </c>
      <c r="O1517" s="13">
        <f t="shared" si="166"/>
        <v>0.79278080518420568</v>
      </c>
      <c r="P1517" s="13">
        <f t="shared" si="167"/>
        <v>-0.15461831913541968</v>
      </c>
      <c r="Q1517" s="13">
        <f t="shared" si="168"/>
        <v>-0.21627882019796993</v>
      </c>
      <c r="R1517" s="13">
        <f t="shared" si="169"/>
        <v>0.45010293734782064</v>
      </c>
      <c r="S1517" s="14">
        <f t="shared" si="170"/>
        <v>0</v>
      </c>
    </row>
    <row r="1518" spans="1:19" x14ac:dyDescent="0.45">
      <c r="A1518" s="1">
        <v>1950</v>
      </c>
      <c r="B1518" s="1" t="s">
        <v>23</v>
      </c>
      <c r="C1518" s="1" t="s">
        <v>166</v>
      </c>
      <c r="D1518" s="1" t="s">
        <v>167</v>
      </c>
      <c r="E1518" s="2">
        <v>43896</v>
      </c>
      <c r="F1518" s="1" t="s">
        <v>45</v>
      </c>
      <c r="G1518" s="1"/>
      <c r="H1518" s="7">
        <f>IFERROR(VLOOKUP($C1518&amp;":"&amp;$D1518, Region!$D:$K, 2, FALSE), "")</f>
        <v>35.825055999999996</v>
      </c>
      <c r="I1518" s="7">
        <f>IFERROR(VLOOKUP($C1518&amp;":"&amp;$D1518, Region!$D:$K, 3, FALSE), "")</f>
        <v>128.741544</v>
      </c>
      <c r="J1518" s="7">
        <f>IFERROR(VLOOKUP($C1518&amp;":"&amp;$D1518, Region!$D:$K, 7, FALSE), "")</f>
        <v>1.34</v>
      </c>
      <c r="K1518" s="7">
        <f>IFERROR(VLOOKUP($C1518&amp;":"&amp;$D1518, Region!$D:$K, 8, FALSE), "")</f>
        <v>16.18</v>
      </c>
      <c r="L1518" s="1"/>
      <c r="M1518" s="13">
        <f t="shared" si="164"/>
        <v>-1.2872477348507008</v>
      </c>
      <c r="N1518" s="13">
        <f t="shared" si="165"/>
        <v>-0.79256686550813282</v>
      </c>
      <c r="O1518" s="13">
        <f t="shared" si="166"/>
        <v>0.79278080518420568</v>
      </c>
      <c r="P1518" s="13">
        <f t="shared" si="167"/>
        <v>-0.15461831913541968</v>
      </c>
      <c r="Q1518" s="13">
        <f t="shared" si="168"/>
        <v>-0.21627882019796993</v>
      </c>
      <c r="R1518" s="13">
        <f t="shared" si="169"/>
        <v>0.45010293734782064</v>
      </c>
      <c r="S1518" s="14">
        <f t="shared" si="170"/>
        <v>0</v>
      </c>
    </row>
    <row r="1519" spans="1:19" x14ac:dyDescent="0.45">
      <c r="A1519" s="1">
        <v>1993</v>
      </c>
      <c r="B1519" s="1" t="s">
        <v>23</v>
      </c>
      <c r="C1519" s="1" t="s">
        <v>166</v>
      </c>
      <c r="D1519" s="1" t="s">
        <v>167</v>
      </c>
      <c r="E1519" s="2">
        <v>43896</v>
      </c>
      <c r="F1519" s="1" t="s">
        <v>45</v>
      </c>
      <c r="G1519" s="1"/>
      <c r="H1519" s="7">
        <f>IFERROR(VLOOKUP($C1519&amp;":"&amp;$D1519, Region!$D:$K, 2, FALSE), "")</f>
        <v>35.825055999999996</v>
      </c>
      <c r="I1519" s="7">
        <f>IFERROR(VLOOKUP($C1519&amp;":"&amp;$D1519, Region!$D:$K, 3, FALSE), "")</f>
        <v>128.741544</v>
      </c>
      <c r="J1519" s="7">
        <f>IFERROR(VLOOKUP($C1519&amp;":"&amp;$D1519, Region!$D:$K, 7, FALSE), "")</f>
        <v>1.34</v>
      </c>
      <c r="K1519" s="7">
        <f>IFERROR(VLOOKUP($C1519&amp;":"&amp;$D1519, Region!$D:$K, 8, FALSE), "")</f>
        <v>16.18</v>
      </c>
      <c r="L1519" s="1"/>
      <c r="M1519" s="13">
        <f t="shared" si="164"/>
        <v>0.93048773577391186</v>
      </c>
      <c r="N1519" s="13">
        <f t="shared" si="165"/>
        <v>-0.79256686550813282</v>
      </c>
      <c r="O1519" s="13">
        <f t="shared" si="166"/>
        <v>0.79278080518420568</v>
      </c>
      <c r="P1519" s="13">
        <f t="shared" si="167"/>
        <v>-0.15461831913541968</v>
      </c>
      <c r="Q1519" s="13">
        <f t="shared" si="168"/>
        <v>-0.21627882019796993</v>
      </c>
      <c r="R1519" s="13">
        <f t="shared" si="169"/>
        <v>0.45010293734782064</v>
      </c>
      <c r="S1519" s="14">
        <f t="shared" si="170"/>
        <v>0</v>
      </c>
    </row>
    <row r="1520" spans="1:19" x14ac:dyDescent="0.45">
      <c r="A1520" s="1">
        <v>1936</v>
      </c>
      <c r="B1520" s="1" t="s">
        <v>23</v>
      </c>
      <c r="C1520" s="1" t="s">
        <v>166</v>
      </c>
      <c r="D1520" s="1" t="s">
        <v>167</v>
      </c>
      <c r="E1520" s="2">
        <v>43896</v>
      </c>
      <c r="F1520" s="1" t="s">
        <v>45</v>
      </c>
      <c r="G1520" s="1"/>
      <c r="H1520" s="7">
        <f>IFERROR(VLOOKUP($C1520&amp;":"&amp;$D1520, Region!$D:$K, 2, FALSE), "")</f>
        <v>35.825055999999996</v>
      </c>
      <c r="I1520" s="7">
        <f>IFERROR(VLOOKUP($C1520&amp;":"&amp;$D1520, Region!$D:$K, 3, FALSE), "")</f>
        <v>128.741544</v>
      </c>
      <c r="J1520" s="7">
        <f>IFERROR(VLOOKUP($C1520&amp;":"&amp;$D1520, Region!$D:$K, 7, FALSE), "")</f>
        <v>1.34</v>
      </c>
      <c r="K1520" s="7">
        <f>IFERROR(VLOOKUP($C1520&amp;":"&amp;$D1520, Region!$D:$K, 8, FALSE), "")</f>
        <v>16.18</v>
      </c>
      <c r="L1520" s="1"/>
      <c r="M1520" s="13">
        <f t="shared" si="164"/>
        <v>-2.0093011438912725</v>
      </c>
      <c r="N1520" s="13">
        <f t="shared" si="165"/>
        <v>-0.79256686550813282</v>
      </c>
      <c r="O1520" s="13">
        <f t="shared" si="166"/>
        <v>0.79278080518420568</v>
      </c>
      <c r="P1520" s="13">
        <f t="shared" si="167"/>
        <v>-0.15461831913541968</v>
      </c>
      <c r="Q1520" s="13">
        <f t="shared" si="168"/>
        <v>-0.21627882019796993</v>
      </c>
      <c r="R1520" s="13">
        <f t="shared" si="169"/>
        <v>0.45010293734782064</v>
      </c>
      <c r="S1520" s="14">
        <f t="shared" si="170"/>
        <v>0</v>
      </c>
    </row>
    <row r="1521" spans="1:19" x14ac:dyDescent="0.45">
      <c r="A1521" s="1">
        <v>1965</v>
      </c>
      <c r="B1521" s="1" t="s">
        <v>23</v>
      </c>
      <c r="C1521" s="1" t="s">
        <v>166</v>
      </c>
      <c r="D1521" s="1" t="s">
        <v>167</v>
      </c>
      <c r="E1521" s="2">
        <v>43896</v>
      </c>
      <c r="F1521" s="1" t="s">
        <v>45</v>
      </c>
      <c r="G1521" s="1"/>
      <c r="H1521" s="7">
        <f>IFERROR(VLOOKUP($C1521&amp;":"&amp;$D1521, Region!$D:$K, 2, FALSE), "")</f>
        <v>35.825055999999996</v>
      </c>
      <c r="I1521" s="7">
        <f>IFERROR(VLOOKUP($C1521&amp;":"&amp;$D1521, Region!$D:$K, 3, FALSE), "")</f>
        <v>128.741544</v>
      </c>
      <c r="J1521" s="7">
        <f>IFERROR(VLOOKUP($C1521&amp;":"&amp;$D1521, Region!$D:$K, 7, FALSE), "")</f>
        <v>1.34</v>
      </c>
      <c r="K1521" s="7">
        <f>IFERROR(VLOOKUP($C1521&amp;":"&amp;$D1521, Region!$D:$K, 8, FALSE), "")</f>
        <v>16.18</v>
      </c>
      <c r="L1521" s="1"/>
      <c r="M1521" s="13">
        <f t="shared" si="164"/>
        <v>-0.5136190823072313</v>
      </c>
      <c r="N1521" s="13">
        <f t="shared" si="165"/>
        <v>-0.79256686550813282</v>
      </c>
      <c r="O1521" s="13">
        <f t="shared" si="166"/>
        <v>0.79278080518420568</v>
      </c>
      <c r="P1521" s="13">
        <f t="shared" si="167"/>
        <v>-0.15461831913541968</v>
      </c>
      <c r="Q1521" s="13">
        <f t="shared" si="168"/>
        <v>-0.21627882019796993</v>
      </c>
      <c r="R1521" s="13">
        <f t="shared" si="169"/>
        <v>0.45010293734782064</v>
      </c>
      <c r="S1521" s="14">
        <f t="shared" si="170"/>
        <v>0</v>
      </c>
    </row>
    <row r="1522" spans="1:19" x14ac:dyDescent="0.45">
      <c r="A1522" s="1">
        <v>1935</v>
      </c>
      <c r="B1522" s="1" t="s">
        <v>23</v>
      </c>
      <c r="C1522" s="1" t="s">
        <v>166</v>
      </c>
      <c r="D1522" s="1" t="s">
        <v>167</v>
      </c>
      <c r="E1522" s="2">
        <v>43896</v>
      </c>
      <c r="F1522" s="1" t="s">
        <v>45</v>
      </c>
      <c r="G1522" s="1"/>
      <c r="H1522" s="7">
        <f>IFERROR(VLOOKUP($C1522&amp;":"&amp;$D1522, Region!$D:$K, 2, FALSE), "")</f>
        <v>35.825055999999996</v>
      </c>
      <c r="I1522" s="7">
        <f>IFERROR(VLOOKUP($C1522&amp;":"&amp;$D1522, Region!$D:$K, 3, FALSE), "")</f>
        <v>128.741544</v>
      </c>
      <c r="J1522" s="7">
        <f>IFERROR(VLOOKUP($C1522&amp;":"&amp;$D1522, Region!$D:$K, 7, FALSE), "")</f>
        <v>1.34</v>
      </c>
      <c r="K1522" s="7">
        <f>IFERROR(VLOOKUP($C1522&amp;":"&amp;$D1522, Region!$D:$K, 8, FALSE), "")</f>
        <v>16.18</v>
      </c>
      <c r="L1522" s="1"/>
      <c r="M1522" s="13">
        <f t="shared" si="164"/>
        <v>-2.0608763873941705</v>
      </c>
      <c r="N1522" s="13">
        <f t="shared" si="165"/>
        <v>-0.79256686550813282</v>
      </c>
      <c r="O1522" s="13">
        <f t="shared" si="166"/>
        <v>0.79278080518420568</v>
      </c>
      <c r="P1522" s="13">
        <f t="shared" si="167"/>
        <v>-0.15461831913541968</v>
      </c>
      <c r="Q1522" s="13">
        <f t="shared" si="168"/>
        <v>-0.21627882019796993</v>
      </c>
      <c r="R1522" s="13">
        <f t="shared" si="169"/>
        <v>0.45010293734782064</v>
      </c>
      <c r="S1522" s="14">
        <f t="shared" si="170"/>
        <v>0</v>
      </c>
    </row>
    <row r="1523" spans="1:19" x14ac:dyDescent="0.45">
      <c r="A1523" s="1">
        <v>1997</v>
      </c>
      <c r="B1523" s="1" t="s">
        <v>23</v>
      </c>
      <c r="C1523" s="1" t="s">
        <v>166</v>
      </c>
      <c r="D1523" s="1" t="s">
        <v>167</v>
      </c>
      <c r="E1523" s="2">
        <v>43896</v>
      </c>
      <c r="F1523" s="1" t="s">
        <v>45</v>
      </c>
      <c r="G1523" s="1"/>
      <c r="H1523" s="7">
        <f>IFERROR(VLOOKUP($C1523&amp;":"&amp;$D1523, Region!$D:$K, 2, FALSE), "")</f>
        <v>35.825055999999996</v>
      </c>
      <c r="I1523" s="7">
        <f>IFERROR(VLOOKUP($C1523&amp;":"&amp;$D1523, Region!$D:$K, 3, FALSE), "")</f>
        <v>128.741544</v>
      </c>
      <c r="J1523" s="7">
        <f>IFERROR(VLOOKUP($C1523&amp;":"&amp;$D1523, Region!$D:$K, 7, FALSE), "")</f>
        <v>1.34</v>
      </c>
      <c r="K1523" s="7">
        <f>IFERROR(VLOOKUP($C1523&amp;":"&amp;$D1523, Region!$D:$K, 8, FALSE), "")</f>
        <v>16.18</v>
      </c>
      <c r="L1523" s="1"/>
      <c r="M1523" s="13">
        <f t="shared" si="164"/>
        <v>1.1367887097855036</v>
      </c>
      <c r="N1523" s="13">
        <f t="shared" si="165"/>
        <v>-0.79256686550813282</v>
      </c>
      <c r="O1523" s="13">
        <f t="shared" si="166"/>
        <v>0.79278080518420568</v>
      </c>
      <c r="P1523" s="13">
        <f t="shared" si="167"/>
        <v>-0.15461831913541968</v>
      </c>
      <c r="Q1523" s="13">
        <f t="shared" si="168"/>
        <v>-0.21627882019796993</v>
      </c>
      <c r="R1523" s="13">
        <f t="shared" si="169"/>
        <v>0.45010293734782064</v>
      </c>
      <c r="S1523" s="14">
        <f t="shared" si="170"/>
        <v>0</v>
      </c>
    </row>
    <row r="1524" spans="1:19" x14ac:dyDescent="0.45">
      <c r="A1524" s="1">
        <v>1953</v>
      </c>
      <c r="B1524" s="1" t="s">
        <v>23</v>
      </c>
      <c r="C1524" s="1" t="s">
        <v>166</v>
      </c>
      <c r="D1524" s="1" t="s">
        <v>167</v>
      </c>
      <c r="E1524" s="2">
        <v>43896</v>
      </c>
      <c r="F1524" s="1" t="s">
        <v>45</v>
      </c>
      <c r="G1524" s="1"/>
      <c r="H1524" s="7">
        <f>IFERROR(VLOOKUP($C1524&amp;":"&amp;$D1524, Region!$D:$K, 2, FALSE), "")</f>
        <v>35.825055999999996</v>
      </c>
      <c r="I1524" s="7">
        <f>IFERROR(VLOOKUP($C1524&amp;":"&amp;$D1524, Region!$D:$K, 3, FALSE), "")</f>
        <v>128.741544</v>
      </c>
      <c r="J1524" s="7">
        <f>IFERROR(VLOOKUP($C1524&amp;":"&amp;$D1524, Region!$D:$K, 7, FALSE), "")</f>
        <v>1.34</v>
      </c>
      <c r="K1524" s="7">
        <f>IFERROR(VLOOKUP($C1524&amp;":"&amp;$D1524, Region!$D:$K, 8, FALSE), "")</f>
        <v>16.18</v>
      </c>
      <c r="L1524" s="1"/>
      <c r="M1524" s="13">
        <f t="shared" si="164"/>
        <v>-1.1325220043420068</v>
      </c>
      <c r="N1524" s="13">
        <f t="shared" si="165"/>
        <v>-0.79256686550813282</v>
      </c>
      <c r="O1524" s="13">
        <f t="shared" si="166"/>
        <v>0.79278080518420568</v>
      </c>
      <c r="P1524" s="13">
        <f t="shared" si="167"/>
        <v>-0.15461831913541968</v>
      </c>
      <c r="Q1524" s="13">
        <f t="shared" si="168"/>
        <v>-0.21627882019796993</v>
      </c>
      <c r="R1524" s="13">
        <f t="shared" si="169"/>
        <v>0.45010293734782064</v>
      </c>
      <c r="S1524" s="14">
        <f t="shared" si="170"/>
        <v>0</v>
      </c>
    </row>
    <row r="1525" spans="1:19" x14ac:dyDescent="0.45">
      <c r="A1525" s="1">
        <v>1970</v>
      </c>
      <c r="B1525" s="1" t="s">
        <v>23</v>
      </c>
      <c r="C1525" s="1" t="s">
        <v>166</v>
      </c>
      <c r="D1525" s="1" t="s">
        <v>167</v>
      </c>
      <c r="E1525" s="2">
        <v>43896</v>
      </c>
      <c r="F1525" s="1" t="s">
        <v>45</v>
      </c>
      <c r="G1525" s="1"/>
      <c r="H1525" s="7">
        <f>IFERROR(VLOOKUP($C1525&amp;":"&amp;$D1525, Region!$D:$K, 2, FALSE), "")</f>
        <v>35.825055999999996</v>
      </c>
      <c r="I1525" s="7">
        <f>IFERROR(VLOOKUP($C1525&amp;":"&amp;$D1525, Region!$D:$K, 3, FALSE), "")</f>
        <v>128.741544</v>
      </c>
      <c r="J1525" s="7">
        <f>IFERROR(VLOOKUP($C1525&amp;":"&amp;$D1525, Region!$D:$K, 7, FALSE), "")</f>
        <v>1.34</v>
      </c>
      <c r="K1525" s="7">
        <f>IFERROR(VLOOKUP($C1525&amp;":"&amp;$D1525, Region!$D:$K, 8, FALSE), "")</f>
        <v>16.18</v>
      </c>
      <c r="L1525" s="1"/>
      <c r="M1525" s="13">
        <f t="shared" si="164"/>
        <v>-0.25574286479274144</v>
      </c>
      <c r="N1525" s="13">
        <f t="shared" si="165"/>
        <v>-0.79256686550813282</v>
      </c>
      <c r="O1525" s="13">
        <f t="shared" si="166"/>
        <v>0.79278080518420568</v>
      </c>
      <c r="P1525" s="13">
        <f t="shared" si="167"/>
        <v>-0.15461831913541968</v>
      </c>
      <c r="Q1525" s="13">
        <f t="shared" si="168"/>
        <v>-0.21627882019796993</v>
      </c>
      <c r="R1525" s="13">
        <f t="shared" si="169"/>
        <v>0.45010293734782064</v>
      </c>
      <c r="S1525" s="14">
        <f t="shared" si="170"/>
        <v>0</v>
      </c>
    </row>
    <row r="1526" spans="1:19" x14ac:dyDescent="0.45">
      <c r="A1526" s="1">
        <v>1957</v>
      </c>
      <c r="B1526" s="1" t="s">
        <v>23</v>
      </c>
      <c r="C1526" s="1" t="s">
        <v>166</v>
      </c>
      <c r="D1526" s="1" t="s">
        <v>167</v>
      </c>
      <c r="E1526" s="2">
        <v>43896</v>
      </c>
      <c r="F1526" s="1" t="s">
        <v>45</v>
      </c>
      <c r="G1526" s="1"/>
      <c r="H1526" s="7">
        <f>IFERROR(VLOOKUP($C1526&amp;":"&amp;$D1526, Region!$D:$K, 2, FALSE), "")</f>
        <v>35.825055999999996</v>
      </c>
      <c r="I1526" s="7">
        <f>IFERROR(VLOOKUP($C1526&amp;":"&amp;$D1526, Region!$D:$K, 3, FALSE), "")</f>
        <v>128.741544</v>
      </c>
      <c r="J1526" s="7">
        <f>IFERROR(VLOOKUP($C1526&amp;":"&amp;$D1526, Region!$D:$K, 7, FALSE), "")</f>
        <v>1.34</v>
      </c>
      <c r="K1526" s="7">
        <f>IFERROR(VLOOKUP($C1526&amp;":"&amp;$D1526, Region!$D:$K, 8, FALSE), "")</f>
        <v>16.18</v>
      </c>
      <c r="L1526" s="1"/>
      <c r="M1526" s="13">
        <f t="shared" si="164"/>
        <v>-0.92622103033041503</v>
      </c>
      <c r="N1526" s="13">
        <f t="shared" si="165"/>
        <v>-0.79256686550813282</v>
      </c>
      <c r="O1526" s="13">
        <f t="shared" si="166"/>
        <v>0.79278080518420568</v>
      </c>
      <c r="P1526" s="13">
        <f t="shared" si="167"/>
        <v>-0.15461831913541968</v>
      </c>
      <c r="Q1526" s="13">
        <f t="shared" si="168"/>
        <v>-0.21627882019796993</v>
      </c>
      <c r="R1526" s="13">
        <f t="shared" si="169"/>
        <v>0.45010293734782064</v>
      </c>
      <c r="S1526" s="14">
        <f t="shared" si="170"/>
        <v>0</v>
      </c>
    </row>
    <row r="1527" spans="1:19" x14ac:dyDescent="0.45">
      <c r="A1527" s="1">
        <v>1995</v>
      </c>
      <c r="B1527" s="1" t="s">
        <v>23</v>
      </c>
      <c r="C1527" s="1" t="s">
        <v>166</v>
      </c>
      <c r="D1527" s="1" t="s">
        <v>167</v>
      </c>
      <c r="E1527" s="2">
        <v>43896</v>
      </c>
      <c r="F1527" s="1" t="s">
        <v>45</v>
      </c>
      <c r="G1527" s="1"/>
      <c r="H1527" s="7">
        <f>IFERROR(VLOOKUP($C1527&amp;":"&amp;$D1527, Region!$D:$K, 2, FALSE), "")</f>
        <v>35.825055999999996</v>
      </c>
      <c r="I1527" s="7">
        <f>IFERROR(VLOOKUP($C1527&amp;":"&amp;$D1527, Region!$D:$K, 3, FALSE), "")</f>
        <v>128.741544</v>
      </c>
      <c r="J1527" s="7">
        <f>IFERROR(VLOOKUP($C1527&amp;":"&amp;$D1527, Region!$D:$K, 7, FALSE), "")</f>
        <v>1.34</v>
      </c>
      <c r="K1527" s="7">
        <f>IFERROR(VLOOKUP($C1527&amp;":"&amp;$D1527, Region!$D:$K, 8, FALSE), "")</f>
        <v>16.18</v>
      </c>
      <c r="L1527" s="1"/>
      <c r="M1527" s="13">
        <f t="shared" si="164"/>
        <v>1.0336382227797078</v>
      </c>
      <c r="N1527" s="13">
        <f t="shared" si="165"/>
        <v>-0.79256686550813282</v>
      </c>
      <c r="O1527" s="13">
        <f t="shared" si="166"/>
        <v>0.79278080518420568</v>
      </c>
      <c r="P1527" s="13">
        <f t="shared" si="167"/>
        <v>-0.15461831913541968</v>
      </c>
      <c r="Q1527" s="13">
        <f t="shared" si="168"/>
        <v>-0.21627882019796993</v>
      </c>
      <c r="R1527" s="13">
        <f t="shared" si="169"/>
        <v>0.45010293734782064</v>
      </c>
      <c r="S1527" s="14">
        <f t="shared" si="170"/>
        <v>0</v>
      </c>
    </row>
    <row r="1528" spans="1:19" x14ac:dyDescent="0.45">
      <c r="A1528" s="1">
        <v>1996</v>
      </c>
      <c r="B1528" s="1" t="s">
        <v>23</v>
      </c>
      <c r="C1528" s="1" t="s">
        <v>166</v>
      </c>
      <c r="D1528" s="1" t="s">
        <v>167</v>
      </c>
      <c r="E1528" s="2">
        <v>43896</v>
      </c>
      <c r="F1528" s="1" t="s">
        <v>27</v>
      </c>
      <c r="G1528" s="1"/>
      <c r="H1528" s="7">
        <f>IFERROR(VLOOKUP($C1528&amp;":"&amp;$D1528, Region!$D:$K, 2, FALSE), "")</f>
        <v>35.825055999999996</v>
      </c>
      <c r="I1528" s="7">
        <f>IFERROR(VLOOKUP($C1528&amp;":"&amp;$D1528, Region!$D:$K, 3, FALSE), "")</f>
        <v>128.741544</v>
      </c>
      <c r="J1528" s="7">
        <f>IFERROR(VLOOKUP($C1528&amp;":"&amp;$D1528, Region!$D:$K, 7, FALSE), "")</f>
        <v>1.34</v>
      </c>
      <c r="K1528" s="7">
        <f>IFERROR(VLOOKUP($C1528&amp;":"&amp;$D1528, Region!$D:$K, 8, FALSE), "")</f>
        <v>16.18</v>
      </c>
      <c r="L1528" s="1"/>
      <c r="M1528" s="13">
        <f t="shared" si="164"/>
        <v>1.0852134662826058</v>
      </c>
      <c r="N1528" s="13">
        <f t="shared" si="165"/>
        <v>-0.79256686550813282</v>
      </c>
      <c r="O1528" s="13">
        <f t="shared" si="166"/>
        <v>0.79278080518420568</v>
      </c>
      <c r="P1528" s="13">
        <f t="shared" si="167"/>
        <v>-0.15461831913541968</v>
      </c>
      <c r="Q1528" s="13">
        <f t="shared" si="168"/>
        <v>-0.21627882019796993</v>
      </c>
      <c r="R1528" s="13">
        <f t="shared" si="169"/>
        <v>0.45010293734782064</v>
      </c>
      <c r="S1528" s="14">
        <f t="shared" si="170"/>
        <v>1</v>
      </c>
    </row>
    <row r="1529" spans="1:19" x14ac:dyDescent="0.45">
      <c r="A1529" s="1">
        <v>1997</v>
      </c>
      <c r="B1529" s="1" t="s">
        <v>23</v>
      </c>
      <c r="C1529" s="1" t="s">
        <v>166</v>
      </c>
      <c r="D1529" s="1" t="s">
        <v>167</v>
      </c>
      <c r="E1529" s="2">
        <v>43896</v>
      </c>
      <c r="F1529" s="1" t="s">
        <v>45</v>
      </c>
      <c r="G1529" s="1"/>
      <c r="H1529" s="7">
        <f>IFERROR(VLOOKUP($C1529&amp;":"&amp;$D1529, Region!$D:$K, 2, FALSE), "")</f>
        <v>35.825055999999996</v>
      </c>
      <c r="I1529" s="7">
        <f>IFERROR(VLOOKUP($C1529&amp;":"&amp;$D1529, Region!$D:$K, 3, FALSE), "")</f>
        <v>128.741544</v>
      </c>
      <c r="J1529" s="7">
        <f>IFERROR(VLOOKUP($C1529&amp;":"&amp;$D1529, Region!$D:$K, 7, FALSE), "")</f>
        <v>1.34</v>
      </c>
      <c r="K1529" s="7">
        <f>IFERROR(VLOOKUP($C1529&amp;":"&amp;$D1529, Region!$D:$K, 8, FALSE), "")</f>
        <v>16.18</v>
      </c>
      <c r="L1529" s="1"/>
      <c r="M1529" s="13">
        <f t="shared" si="164"/>
        <v>1.1367887097855036</v>
      </c>
      <c r="N1529" s="13">
        <f t="shared" si="165"/>
        <v>-0.79256686550813282</v>
      </c>
      <c r="O1529" s="13">
        <f t="shared" si="166"/>
        <v>0.79278080518420568</v>
      </c>
      <c r="P1529" s="13">
        <f t="shared" si="167"/>
        <v>-0.15461831913541968</v>
      </c>
      <c r="Q1529" s="13">
        <f t="shared" si="168"/>
        <v>-0.21627882019796993</v>
      </c>
      <c r="R1529" s="13">
        <f t="shared" si="169"/>
        <v>0.45010293734782064</v>
      </c>
      <c r="S1529" s="14">
        <f t="shared" si="170"/>
        <v>0</v>
      </c>
    </row>
    <row r="1530" spans="1:19" x14ac:dyDescent="0.45">
      <c r="A1530" s="1">
        <v>1995</v>
      </c>
      <c r="B1530" s="1" t="s">
        <v>23</v>
      </c>
      <c r="C1530" s="1" t="s">
        <v>166</v>
      </c>
      <c r="D1530" s="1" t="s">
        <v>167</v>
      </c>
      <c r="E1530" s="2">
        <v>43896</v>
      </c>
      <c r="F1530" s="1" t="s">
        <v>45</v>
      </c>
      <c r="G1530" s="1"/>
      <c r="H1530" s="7">
        <f>IFERROR(VLOOKUP($C1530&amp;":"&amp;$D1530, Region!$D:$K, 2, FALSE), "")</f>
        <v>35.825055999999996</v>
      </c>
      <c r="I1530" s="7">
        <f>IFERROR(VLOOKUP($C1530&amp;":"&amp;$D1530, Region!$D:$K, 3, FALSE), "")</f>
        <v>128.741544</v>
      </c>
      <c r="J1530" s="7">
        <f>IFERROR(VLOOKUP($C1530&amp;":"&amp;$D1530, Region!$D:$K, 7, FALSE), "")</f>
        <v>1.34</v>
      </c>
      <c r="K1530" s="7">
        <f>IFERROR(VLOOKUP($C1530&amp;":"&amp;$D1530, Region!$D:$K, 8, FALSE), "")</f>
        <v>16.18</v>
      </c>
      <c r="L1530" s="1"/>
      <c r="M1530" s="13">
        <f t="shared" si="164"/>
        <v>1.0336382227797078</v>
      </c>
      <c r="N1530" s="13">
        <f t="shared" si="165"/>
        <v>-0.79256686550813282</v>
      </c>
      <c r="O1530" s="13">
        <f t="shared" si="166"/>
        <v>0.79278080518420568</v>
      </c>
      <c r="P1530" s="13">
        <f t="shared" si="167"/>
        <v>-0.15461831913541968</v>
      </c>
      <c r="Q1530" s="13">
        <f t="shared" si="168"/>
        <v>-0.21627882019796993</v>
      </c>
      <c r="R1530" s="13">
        <f t="shared" si="169"/>
        <v>0.45010293734782064</v>
      </c>
      <c r="S1530" s="14">
        <f t="shared" si="170"/>
        <v>0</v>
      </c>
    </row>
    <row r="1531" spans="1:19" x14ac:dyDescent="0.45">
      <c r="A1531" s="1">
        <v>1968</v>
      </c>
      <c r="B1531" s="1" t="s">
        <v>23</v>
      </c>
      <c r="C1531" s="1" t="s">
        <v>166</v>
      </c>
      <c r="D1531" s="1" t="s">
        <v>167</v>
      </c>
      <c r="E1531" s="2">
        <v>43896</v>
      </c>
      <c r="F1531" s="1" t="s">
        <v>45</v>
      </c>
      <c r="G1531" s="1"/>
      <c r="H1531" s="7">
        <f>IFERROR(VLOOKUP($C1531&amp;":"&amp;$D1531, Region!$D:$K, 2, FALSE), "")</f>
        <v>35.825055999999996</v>
      </c>
      <c r="I1531" s="7">
        <f>IFERROR(VLOOKUP($C1531&amp;":"&amp;$D1531, Region!$D:$K, 3, FALSE), "")</f>
        <v>128.741544</v>
      </c>
      <c r="J1531" s="7">
        <f>IFERROR(VLOOKUP($C1531&amp;":"&amp;$D1531, Region!$D:$K, 7, FALSE), "")</f>
        <v>1.34</v>
      </c>
      <c r="K1531" s="7">
        <f>IFERROR(VLOOKUP($C1531&amp;":"&amp;$D1531, Region!$D:$K, 8, FALSE), "")</f>
        <v>16.18</v>
      </c>
      <c r="L1531" s="1"/>
      <c r="M1531" s="13">
        <f t="shared" si="164"/>
        <v>-0.35889335179853737</v>
      </c>
      <c r="N1531" s="13">
        <f t="shared" si="165"/>
        <v>-0.79256686550813282</v>
      </c>
      <c r="O1531" s="13">
        <f t="shared" si="166"/>
        <v>0.79278080518420568</v>
      </c>
      <c r="P1531" s="13">
        <f t="shared" si="167"/>
        <v>-0.15461831913541968</v>
      </c>
      <c r="Q1531" s="13">
        <f t="shared" si="168"/>
        <v>-0.21627882019796993</v>
      </c>
      <c r="R1531" s="13">
        <f t="shared" si="169"/>
        <v>0.45010293734782064</v>
      </c>
      <c r="S1531" s="14">
        <f t="shared" si="170"/>
        <v>0</v>
      </c>
    </row>
    <row r="1532" spans="1:19" x14ac:dyDescent="0.45">
      <c r="A1532" s="1">
        <v>1995</v>
      </c>
      <c r="B1532" s="1" t="s">
        <v>23</v>
      </c>
      <c r="C1532" s="1" t="s">
        <v>166</v>
      </c>
      <c r="D1532" s="1" t="s">
        <v>167</v>
      </c>
      <c r="E1532" s="2">
        <v>43896</v>
      </c>
      <c r="F1532" s="1" t="s">
        <v>45</v>
      </c>
      <c r="G1532" s="1"/>
      <c r="H1532" s="7">
        <f>IFERROR(VLOOKUP($C1532&amp;":"&amp;$D1532, Region!$D:$K, 2, FALSE), "")</f>
        <v>35.825055999999996</v>
      </c>
      <c r="I1532" s="7">
        <f>IFERROR(VLOOKUP($C1532&amp;":"&amp;$D1532, Region!$D:$K, 3, FALSE), "")</f>
        <v>128.741544</v>
      </c>
      <c r="J1532" s="7">
        <f>IFERROR(VLOOKUP($C1532&amp;":"&amp;$D1532, Region!$D:$K, 7, FALSE), "")</f>
        <v>1.34</v>
      </c>
      <c r="K1532" s="7">
        <f>IFERROR(VLOOKUP($C1532&amp;":"&amp;$D1532, Region!$D:$K, 8, FALSE), "")</f>
        <v>16.18</v>
      </c>
      <c r="L1532" s="1"/>
      <c r="M1532" s="13">
        <f t="shared" si="164"/>
        <v>1.0336382227797078</v>
      </c>
      <c r="N1532" s="13">
        <f t="shared" si="165"/>
        <v>-0.79256686550813282</v>
      </c>
      <c r="O1532" s="13">
        <f t="shared" si="166"/>
        <v>0.79278080518420568</v>
      </c>
      <c r="P1532" s="13">
        <f t="shared" si="167"/>
        <v>-0.15461831913541968</v>
      </c>
      <c r="Q1532" s="13">
        <f t="shared" si="168"/>
        <v>-0.21627882019796993</v>
      </c>
      <c r="R1532" s="13">
        <f t="shared" si="169"/>
        <v>0.45010293734782064</v>
      </c>
      <c r="S1532" s="14">
        <f t="shared" si="170"/>
        <v>0</v>
      </c>
    </row>
    <row r="1533" spans="1:19" x14ac:dyDescent="0.45">
      <c r="A1533" s="1">
        <v>1940</v>
      </c>
      <c r="B1533" s="1" t="s">
        <v>23</v>
      </c>
      <c r="C1533" s="1" t="s">
        <v>166</v>
      </c>
      <c r="D1533" s="1" t="s">
        <v>167</v>
      </c>
      <c r="E1533" s="2">
        <v>43896</v>
      </c>
      <c r="F1533" s="1" t="s">
        <v>45</v>
      </c>
      <c r="G1533" s="1"/>
      <c r="H1533" s="7">
        <f>IFERROR(VLOOKUP($C1533&amp;":"&amp;$D1533, Region!$D:$K, 2, FALSE), "")</f>
        <v>35.825055999999996</v>
      </c>
      <c r="I1533" s="7">
        <f>IFERROR(VLOOKUP($C1533&amp;":"&amp;$D1533, Region!$D:$K, 3, FALSE), "")</f>
        <v>128.741544</v>
      </c>
      <c r="J1533" s="7">
        <f>IFERROR(VLOOKUP($C1533&amp;":"&amp;$D1533, Region!$D:$K, 7, FALSE), "")</f>
        <v>1.34</v>
      </c>
      <c r="K1533" s="7">
        <f>IFERROR(VLOOKUP($C1533&amp;":"&amp;$D1533, Region!$D:$K, 8, FALSE), "")</f>
        <v>16.18</v>
      </c>
      <c r="L1533" s="1"/>
      <c r="M1533" s="13">
        <f t="shared" si="164"/>
        <v>-1.8030001698796805</v>
      </c>
      <c r="N1533" s="13">
        <f t="shared" si="165"/>
        <v>-0.79256686550813282</v>
      </c>
      <c r="O1533" s="13">
        <f t="shared" si="166"/>
        <v>0.79278080518420568</v>
      </c>
      <c r="P1533" s="13">
        <f t="shared" si="167"/>
        <v>-0.15461831913541968</v>
      </c>
      <c r="Q1533" s="13">
        <f t="shared" si="168"/>
        <v>-0.21627882019796993</v>
      </c>
      <c r="R1533" s="13">
        <f t="shared" si="169"/>
        <v>0.45010293734782064</v>
      </c>
      <c r="S1533" s="14">
        <f t="shared" si="170"/>
        <v>0</v>
      </c>
    </row>
    <row r="1534" spans="1:19" x14ac:dyDescent="0.45">
      <c r="A1534" s="1">
        <v>2000</v>
      </c>
      <c r="B1534" s="1" t="s">
        <v>23</v>
      </c>
      <c r="C1534" s="1" t="s">
        <v>166</v>
      </c>
      <c r="D1534" s="1" t="s">
        <v>167</v>
      </c>
      <c r="E1534" s="2">
        <v>43896</v>
      </c>
      <c r="F1534" s="1" t="s">
        <v>45</v>
      </c>
      <c r="G1534" s="1"/>
      <c r="H1534" s="7">
        <f>IFERROR(VLOOKUP($C1534&amp;":"&amp;$D1534, Region!$D:$K, 2, FALSE), "")</f>
        <v>35.825055999999996</v>
      </c>
      <c r="I1534" s="7">
        <f>IFERROR(VLOOKUP($C1534&amp;":"&amp;$D1534, Region!$D:$K, 3, FALSE), "")</f>
        <v>128.741544</v>
      </c>
      <c r="J1534" s="7">
        <f>IFERROR(VLOOKUP($C1534&amp;":"&amp;$D1534, Region!$D:$K, 7, FALSE), "")</f>
        <v>1.34</v>
      </c>
      <c r="K1534" s="7">
        <f>IFERROR(VLOOKUP($C1534&amp;":"&amp;$D1534, Region!$D:$K, 8, FALSE), "")</f>
        <v>16.18</v>
      </c>
      <c r="L1534" s="1"/>
      <c r="M1534" s="13">
        <f t="shared" si="164"/>
        <v>1.2915144402941976</v>
      </c>
      <c r="N1534" s="13">
        <f t="shared" si="165"/>
        <v>-0.79256686550813282</v>
      </c>
      <c r="O1534" s="13">
        <f t="shared" si="166"/>
        <v>0.79278080518420568</v>
      </c>
      <c r="P1534" s="13">
        <f t="shared" si="167"/>
        <v>-0.15461831913541968</v>
      </c>
      <c r="Q1534" s="13">
        <f t="shared" si="168"/>
        <v>-0.21627882019796993</v>
      </c>
      <c r="R1534" s="13">
        <f t="shared" si="169"/>
        <v>0.45010293734782064</v>
      </c>
      <c r="S1534" s="14">
        <f t="shared" si="170"/>
        <v>0</v>
      </c>
    </row>
    <row r="1535" spans="1:19" x14ac:dyDescent="0.45">
      <c r="A1535" s="1">
        <v>1968</v>
      </c>
      <c r="B1535" s="1" t="s">
        <v>23</v>
      </c>
      <c r="C1535" s="1" t="s">
        <v>166</v>
      </c>
      <c r="D1535" s="1" t="s">
        <v>167</v>
      </c>
      <c r="E1535" s="2">
        <v>43896</v>
      </c>
      <c r="F1535" s="1" t="s">
        <v>45</v>
      </c>
      <c r="G1535" s="1"/>
      <c r="H1535" s="7">
        <f>IFERROR(VLOOKUP($C1535&amp;":"&amp;$D1535, Region!$D:$K, 2, FALSE), "")</f>
        <v>35.825055999999996</v>
      </c>
      <c r="I1535" s="7">
        <f>IFERROR(VLOOKUP($C1535&amp;":"&amp;$D1535, Region!$D:$K, 3, FALSE), "")</f>
        <v>128.741544</v>
      </c>
      <c r="J1535" s="7">
        <f>IFERROR(VLOOKUP($C1535&amp;":"&amp;$D1535, Region!$D:$K, 7, FALSE), "")</f>
        <v>1.34</v>
      </c>
      <c r="K1535" s="7">
        <f>IFERROR(VLOOKUP($C1535&amp;":"&amp;$D1535, Region!$D:$K, 8, FALSE), "")</f>
        <v>16.18</v>
      </c>
      <c r="L1535" s="1"/>
      <c r="M1535" s="13">
        <f t="shared" si="164"/>
        <v>-0.35889335179853737</v>
      </c>
      <c r="N1535" s="13">
        <f t="shared" si="165"/>
        <v>-0.79256686550813282</v>
      </c>
      <c r="O1535" s="13">
        <f t="shared" si="166"/>
        <v>0.79278080518420568</v>
      </c>
      <c r="P1535" s="13">
        <f t="shared" si="167"/>
        <v>-0.15461831913541968</v>
      </c>
      <c r="Q1535" s="13">
        <f t="shared" si="168"/>
        <v>-0.21627882019796993</v>
      </c>
      <c r="R1535" s="13">
        <f t="shared" si="169"/>
        <v>0.45010293734782064</v>
      </c>
      <c r="S1535" s="14">
        <f t="shared" si="170"/>
        <v>0</v>
      </c>
    </row>
    <row r="1536" spans="1:19" x14ac:dyDescent="0.45">
      <c r="A1536" s="1">
        <v>1967</v>
      </c>
      <c r="B1536" s="1" t="s">
        <v>23</v>
      </c>
      <c r="C1536" s="1" t="s">
        <v>166</v>
      </c>
      <c r="D1536" s="1" t="s">
        <v>167</v>
      </c>
      <c r="E1536" s="2">
        <v>43896</v>
      </c>
      <c r="F1536" s="1" t="s">
        <v>45</v>
      </c>
      <c r="G1536" s="1"/>
      <c r="H1536" s="7">
        <f>IFERROR(VLOOKUP($C1536&amp;":"&amp;$D1536, Region!$D:$K, 2, FALSE), "")</f>
        <v>35.825055999999996</v>
      </c>
      <c r="I1536" s="7">
        <f>IFERROR(VLOOKUP($C1536&amp;":"&amp;$D1536, Region!$D:$K, 3, FALSE), "")</f>
        <v>128.741544</v>
      </c>
      <c r="J1536" s="7">
        <f>IFERROR(VLOOKUP($C1536&amp;":"&amp;$D1536, Region!$D:$K, 7, FALSE), "")</f>
        <v>1.34</v>
      </c>
      <c r="K1536" s="7">
        <f>IFERROR(VLOOKUP($C1536&amp;":"&amp;$D1536, Region!$D:$K, 8, FALSE), "")</f>
        <v>16.18</v>
      </c>
      <c r="L1536" s="1"/>
      <c r="M1536" s="13">
        <f t="shared" si="164"/>
        <v>-0.41046859530143531</v>
      </c>
      <c r="N1536" s="13">
        <f t="shared" si="165"/>
        <v>-0.79256686550813282</v>
      </c>
      <c r="O1536" s="13">
        <f t="shared" si="166"/>
        <v>0.79278080518420568</v>
      </c>
      <c r="P1536" s="13">
        <f t="shared" si="167"/>
        <v>-0.15461831913541968</v>
      </c>
      <c r="Q1536" s="13">
        <f t="shared" si="168"/>
        <v>-0.21627882019796993</v>
      </c>
      <c r="R1536" s="13">
        <f t="shared" si="169"/>
        <v>0.45010293734782064</v>
      </c>
      <c r="S1536" s="14">
        <f t="shared" si="170"/>
        <v>0</v>
      </c>
    </row>
    <row r="1537" spans="1:19" x14ac:dyDescent="0.45">
      <c r="A1537" s="1">
        <v>1940</v>
      </c>
      <c r="B1537" s="1" t="s">
        <v>23</v>
      </c>
      <c r="C1537" s="1" t="s">
        <v>166</v>
      </c>
      <c r="D1537" s="1" t="s">
        <v>167</v>
      </c>
      <c r="E1537" s="2">
        <v>43896</v>
      </c>
      <c r="F1537" s="1" t="s">
        <v>45</v>
      </c>
      <c r="G1537" s="1"/>
      <c r="H1537" s="7">
        <f>IFERROR(VLOOKUP($C1537&amp;":"&amp;$D1537, Region!$D:$K, 2, FALSE), "")</f>
        <v>35.825055999999996</v>
      </c>
      <c r="I1537" s="7">
        <f>IFERROR(VLOOKUP($C1537&amp;":"&amp;$D1537, Region!$D:$K, 3, FALSE), "")</f>
        <v>128.741544</v>
      </c>
      <c r="J1537" s="7">
        <f>IFERROR(VLOOKUP($C1537&amp;":"&amp;$D1537, Region!$D:$K, 7, FALSE), "")</f>
        <v>1.34</v>
      </c>
      <c r="K1537" s="7">
        <f>IFERROR(VLOOKUP($C1537&amp;":"&amp;$D1537, Region!$D:$K, 8, FALSE), "")</f>
        <v>16.18</v>
      </c>
      <c r="L1537" s="1"/>
      <c r="M1537" s="13">
        <f t="shared" si="164"/>
        <v>-1.8030001698796805</v>
      </c>
      <c r="N1537" s="13">
        <f t="shared" si="165"/>
        <v>-0.79256686550813282</v>
      </c>
      <c r="O1537" s="13">
        <f t="shared" si="166"/>
        <v>0.79278080518420568</v>
      </c>
      <c r="P1537" s="13">
        <f t="shared" si="167"/>
        <v>-0.15461831913541968</v>
      </c>
      <c r="Q1537" s="13">
        <f t="shared" si="168"/>
        <v>-0.21627882019796993</v>
      </c>
      <c r="R1537" s="13">
        <f t="shared" si="169"/>
        <v>0.45010293734782064</v>
      </c>
      <c r="S1537" s="14">
        <f t="shared" si="170"/>
        <v>0</v>
      </c>
    </row>
    <row r="1538" spans="1:19" x14ac:dyDescent="0.45">
      <c r="A1538" s="1">
        <v>1975</v>
      </c>
      <c r="B1538" s="1" t="s">
        <v>23</v>
      </c>
      <c r="C1538" s="1" t="s">
        <v>166</v>
      </c>
      <c r="D1538" s="1" t="s">
        <v>167</v>
      </c>
      <c r="E1538" s="2">
        <v>43896</v>
      </c>
      <c r="F1538" s="1" t="s">
        <v>27</v>
      </c>
      <c r="G1538" s="1"/>
      <c r="H1538" s="7">
        <f>IFERROR(VLOOKUP($C1538&amp;":"&amp;$D1538, Region!$D:$K, 2, FALSE), "")</f>
        <v>35.825055999999996</v>
      </c>
      <c r="I1538" s="7">
        <f>IFERROR(VLOOKUP($C1538&amp;":"&amp;$D1538, Region!$D:$K, 3, FALSE), "")</f>
        <v>128.741544</v>
      </c>
      <c r="J1538" s="7">
        <f>IFERROR(VLOOKUP($C1538&amp;":"&amp;$D1538, Region!$D:$K, 7, FALSE), "")</f>
        <v>1.34</v>
      </c>
      <c r="K1538" s="7">
        <f>IFERROR(VLOOKUP($C1538&amp;":"&amp;$D1538, Region!$D:$K, 8, FALSE), "")</f>
        <v>16.18</v>
      </c>
      <c r="L1538" s="1"/>
      <c r="M1538" s="13">
        <f t="shared" si="164"/>
        <v>2.1333527217484104E-3</v>
      </c>
      <c r="N1538" s="13">
        <f t="shared" si="165"/>
        <v>-0.79256686550813282</v>
      </c>
      <c r="O1538" s="13">
        <f t="shared" si="166"/>
        <v>0.79278080518420568</v>
      </c>
      <c r="P1538" s="13">
        <f t="shared" si="167"/>
        <v>-0.15461831913541968</v>
      </c>
      <c r="Q1538" s="13">
        <f t="shared" si="168"/>
        <v>-0.21627882019796993</v>
      </c>
      <c r="R1538" s="13">
        <f t="shared" si="169"/>
        <v>0.45010293734782064</v>
      </c>
      <c r="S1538" s="14">
        <f t="shared" si="170"/>
        <v>1</v>
      </c>
    </row>
    <row r="1539" spans="1:19" x14ac:dyDescent="0.45">
      <c r="A1539" s="1">
        <v>1997</v>
      </c>
      <c r="B1539" s="1" t="s">
        <v>23</v>
      </c>
      <c r="C1539" s="1" t="s">
        <v>166</v>
      </c>
      <c r="D1539" s="1" t="s">
        <v>167</v>
      </c>
      <c r="E1539" s="2">
        <v>43896</v>
      </c>
      <c r="F1539" s="1" t="s">
        <v>45</v>
      </c>
      <c r="G1539" s="1"/>
      <c r="H1539" s="7">
        <f>IFERROR(VLOOKUP($C1539&amp;":"&amp;$D1539, Region!$D:$K, 2, FALSE), "")</f>
        <v>35.825055999999996</v>
      </c>
      <c r="I1539" s="7">
        <f>IFERROR(VLOOKUP($C1539&amp;":"&amp;$D1539, Region!$D:$K, 3, FALSE), "")</f>
        <v>128.741544</v>
      </c>
      <c r="J1539" s="7">
        <f>IFERROR(VLOOKUP($C1539&amp;":"&amp;$D1539, Region!$D:$K, 7, FALSE), "")</f>
        <v>1.34</v>
      </c>
      <c r="K1539" s="7">
        <f>IFERROR(VLOOKUP($C1539&amp;":"&amp;$D1539, Region!$D:$K, 8, FALSE), "")</f>
        <v>16.18</v>
      </c>
      <c r="L1539" s="1"/>
      <c r="M1539" s="13">
        <f t="shared" si="164"/>
        <v>1.1367887097855036</v>
      </c>
      <c r="N1539" s="13">
        <f t="shared" si="165"/>
        <v>-0.79256686550813282</v>
      </c>
      <c r="O1539" s="13">
        <f t="shared" si="166"/>
        <v>0.79278080518420568</v>
      </c>
      <c r="P1539" s="13">
        <f t="shared" si="167"/>
        <v>-0.15461831913541968</v>
      </c>
      <c r="Q1539" s="13">
        <f t="shared" si="168"/>
        <v>-0.21627882019796993</v>
      </c>
      <c r="R1539" s="13">
        <f t="shared" si="169"/>
        <v>0.45010293734782064</v>
      </c>
      <c r="S1539" s="14">
        <f t="shared" si="170"/>
        <v>0</v>
      </c>
    </row>
    <row r="1540" spans="1:19" x14ac:dyDescent="0.45">
      <c r="A1540" s="1">
        <v>1963</v>
      </c>
      <c r="B1540" s="1" t="s">
        <v>23</v>
      </c>
      <c r="C1540" s="1" t="s">
        <v>166</v>
      </c>
      <c r="D1540" s="1" t="s">
        <v>167</v>
      </c>
      <c r="E1540" s="2">
        <v>43896</v>
      </c>
      <c r="F1540" s="1" t="s">
        <v>45</v>
      </c>
      <c r="G1540" s="1"/>
      <c r="H1540" s="7">
        <f>IFERROR(VLOOKUP($C1540&amp;":"&amp;$D1540, Region!$D:$K, 2, FALSE), "")</f>
        <v>35.825055999999996</v>
      </c>
      <c r="I1540" s="7">
        <f>IFERROR(VLOOKUP($C1540&amp;":"&amp;$D1540, Region!$D:$K, 3, FALSE), "")</f>
        <v>128.741544</v>
      </c>
      <c r="J1540" s="7">
        <f>IFERROR(VLOOKUP($C1540&amp;":"&amp;$D1540, Region!$D:$K, 7, FALSE), "")</f>
        <v>1.34</v>
      </c>
      <c r="K1540" s="7">
        <f>IFERROR(VLOOKUP($C1540&amp;":"&amp;$D1540, Region!$D:$K, 8, FALSE), "")</f>
        <v>16.18</v>
      </c>
      <c r="L1540" s="1"/>
      <c r="M1540" s="13">
        <f t="shared" si="164"/>
        <v>-0.61676956931302718</v>
      </c>
      <c r="N1540" s="13">
        <f t="shared" si="165"/>
        <v>-0.79256686550813282</v>
      </c>
      <c r="O1540" s="13">
        <f t="shared" si="166"/>
        <v>0.79278080518420568</v>
      </c>
      <c r="P1540" s="13">
        <f t="shared" si="167"/>
        <v>-0.15461831913541968</v>
      </c>
      <c r="Q1540" s="13">
        <f t="shared" si="168"/>
        <v>-0.21627882019796993</v>
      </c>
      <c r="R1540" s="13">
        <f t="shared" si="169"/>
        <v>0.45010293734782064</v>
      </c>
      <c r="S1540" s="14">
        <f t="shared" si="170"/>
        <v>0</v>
      </c>
    </row>
    <row r="1541" spans="1:19" x14ac:dyDescent="0.45">
      <c r="A1541" s="1">
        <v>1949</v>
      </c>
      <c r="B1541" s="1" t="s">
        <v>23</v>
      </c>
      <c r="C1541" s="1" t="s">
        <v>166</v>
      </c>
      <c r="D1541" s="1" t="s">
        <v>167</v>
      </c>
      <c r="E1541" s="2">
        <v>43896</v>
      </c>
      <c r="F1541" s="1" t="s">
        <v>45</v>
      </c>
      <c r="G1541" s="1"/>
      <c r="H1541" s="7">
        <f>IFERROR(VLOOKUP($C1541&amp;":"&amp;$D1541, Region!$D:$K, 2, FALSE), "")</f>
        <v>35.825055999999996</v>
      </c>
      <c r="I1541" s="7">
        <f>IFERROR(VLOOKUP($C1541&amp;":"&amp;$D1541, Region!$D:$K, 3, FALSE), "")</f>
        <v>128.741544</v>
      </c>
      <c r="J1541" s="7">
        <f>IFERROR(VLOOKUP($C1541&amp;":"&amp;$D1541, Region!$D:$K, 7, FALSE), "")</f>
        <v>1.34</v>
      </c>
      <c r="K1541" s="7">
        <f>IFERROR(VLOOKUP($C1541&amp;":"&amp;$D1541, Region!$D:$K, 8, FALSE), "")</f>
        <v>16.18</v>
      </c>
      <c r="L1541" s="1"/>
      <c r="M1541" s="13">
        <f t="shared" ref="M1541:M1604" si="171">(A1541-A$1)/A$2</f>
        <v>-1.3388229783535988</v>
      </c>
      <c r="N1541" s="13">
        <f t="shared" ref="N1541:N1604" si="172">(H1541-H$1)/H$2</f>
        <v>-0.79256686550813282</v>
      </c>
      <c r="O1541" s="13">
        <f t="shared" ref="O1541:O1604" si="173">(I1541-I$1)/I$2</f>
        <v>0.79278080518420568</v>
      </c>
      <c r="P1541" s="13">
        <f t="shared" ref="P1541:P1604" si="174">(J1541-J$1)/J$2</f>
        <v>-0.15461831913541968</v>
      </c>
      <c r="Q1541" s="13">
        <f t="shared" ref="Q1541:Q1604" si="175">(K1541-K$1)/K$2</f>
        <v>-0.21627882019796993</v>
      </c>
      <c r="R1541" s="13">
        <f t="shared" ref="R1541:R1604" si="176">(E1541-E$1)/E$2</f>
        <v>0.45010293734782064</v>
      </c>
      <c r="S1541" s="14">
        <f t="shared" ref="S1541:S1604" si="177">IF(F1541="released", 1, 0)</f>
        <v>0</v>
      </c>
    </row>
    <row r="1542" spans="1:19" x14ac:dyDescent="0.45">
      <c r="A1542" s="1">
        <v>2002</v>
      </c>
      <c r="B1542" s="1" t="s">
        <v>23</v>
      </c>
      <c r="C1542" s="1" t="s">
        <v>166</v>
      </c>
      <c r="D1542" s="1" t="s">
        <v>167</v>
      </c>
      <c r="E1542" s="2">
        <v>43896</v>
      </c>
      <c r="F1542" s="1" t="s">
        <v>27</v>
      </c>
      <c r="G1542" s="1"/>
      <c r="H1542" s="7">
        <f>IFERROR(VLOOKUP($C1542&amp;":"&amp;$D1542, Region!$D:$K, 2, FALSE), "")</f>
        <v>35.825055999999996</v>
      </c>
      <c r="I1542" s="7">
        <f>IFERROR(VLOOKUP($C1542&amp;":"&amp;$D1542, Region!$D:$K, 3, FALSE), "")</f>
        <v>128.741544</v>
      </c>
      <c r="J1542" s="7">
        <f>IFERROR(VLOOKUP($C1542&amp;":"&amp;$D1542, Region!$D:$K, 7, FALSE), "")</f>
        <v>1.34</v>
      </c>
      <c r="K1542" s="7">
        <f>IFERROR(VLOOKUP($C1542&amp;":"&amp;$D1542, Region!$D:$K, 8, FALSE), "")</f>
        <v>16.18</v>
      </c>
      <c r="L1542" s="1"/>
      <c r="M1542" s="13">
        <f t="shared" si="171"/>
        <v>1.3946649272999936</v>
      </c>
      <c r="N1542" s="13">
        <f t="shared" si="172"/>
        <v>-0.79256686550813282</v>
      </c>
      <c r="O1542" s="13">
        <f t="shared" si="173"/>
        <v>0.79278080518420568</v>
      </c>
      <c r="P1542" s="13">
        <f t="shared" si="174"/>
        <v>-0.15461831913541968</v>
      </c>
      <c r="Q1542" s="13">
        <f t="shared" si="175"/>
        <v>-0.21627882019796993</v>
      </c>
      <c r="R1542" s="13">
        <f t="shared" si="176"/>
        <v>0.45010293734782064</v>
      </c>
      <c r="S1542" s="14">
        <f t="shared" si="177"/>
        <v>1</v>
      </c>
    </row>
    <row r="1543" spans="1:19" x14ac:dyDescent="0.45">
      <c r="A1543" s="1">
        <v>1999</v>
      </c>
      <c r="B1543" s="1" t="s">
        <v>23</v>
      </c>
      <c r="C1543" s="1" t="s">
        <v>166</v>
      </c>
      <c r="D1543" s="1" t="s">
        <v>167</v>
      </c>
      <c r="E1543" s="2">
        <v>43896</v>
      </c>
      <c r="F1543" s="1" t="s">
        <v>45</v>
      </c>
      <c r="G1543" s="1"/>
      <c r="H1543" s="7">
        <f>IFERROR(VLOOKUP($C1543&amp;":"&amp;$D1543, Region!$D:$K, 2, FALSE), "")</f>
        <v>35.825055999999996</v>
      </c>
      <c r="I1543" s="7">
        <f>IFERROR(VLOOKUP($C1543&amp;":"&amp;$D1543, Region!$D:$K, 3, FALSE), "")</f>
        <v>128.741544</v>
      </c>
      <c r="J1543" s="7">
        <f>IFERROR(VLOOKUP($C1543&amp;":"&amp;$D1543, Region!$D:$K, 7, FALSE), "")</f>
        <v>1.34</v>
      </c>
      <c r="K1543" s="7">
        <f>IFERROR(VLOOKUP($C1543&amp;":"&amp;$D1543, Region!$D:$K, 8, FALSE), "")</f>
        <v>16.18</v>
      </c>
      <c r="L1543" s="1"/>
      <c r="M1543" s="13">
        <f t="shared" si="171"/>
        <v>1.2399391967912996</v>
      </c>
      <c r="N1543" s="13">
        <f t="shared" si="172"/>
        <v>-0.79256686550813282</v>
      </c>
      <c r="O1543" s="13">
        <f t="shared" si="173"/>
        <v>0.79278080518420568</v>
      </c>
      <c r="P1543" s="13">
        <f t="shared" si="174"/>
        <v>-0.15461831913541968</v>
      </c>
      <c r="Q1543" s="13">
        <f t="shared" si="175"/>
        <v>-0.21627882019796993</v>
      </c>
      <c r="R1543" s="13">
        <f t="shared" si="176"/>
        <v>0.45010293734782064</v>
      </c>
      <c r="S1543" s="14">
        <f t="shared" si="177"/>
        <v>0</v>
      </c>
    </row>
    <row r="1544" spans="1:19" x14ac:dyDescent="0.45">
      <c r="A1544" s="1">
        <v>2001</v>
      </c>
      <c r="B1544" s="1" t="s">
        <v>23</v>
      </c>
      <c r="C1544" s="1" t="s">
        <v>166</v>
      </c>
      <c r="D1544" s="1" t="s">
        <v>167</v>
      </c>
      <c r="E1544" s="2">
        <v>43896</v>
      </c>
      <c r="F1544" s="1" t="s">
        <v>45</v>
      </c>
      <c r="G1544" s="1"/>
      <c r="H1544" s="7">
        <f>IFERROR(VLOOKUP($C1544&amp;":"&amp;$D1544, Region!$D:$K, 2, FALSE), "")</f>
        <v>35.825055999999996</v>
      </c>
      <c r="I1544" s="7">
        <f>IFERROR(VLOOKUP($C1544&amp;":"&amp;$D1544, Region!$D:$K, 3, FALSE), "")</f>
        <v>128.741544</v>
      </c>
      <c r="J1544" s="7">
        <f>IFERROR(VLOOKUP($C1544&amp;":"&amp;$D1544, Region!$D:$K, 7, FALSE), "")</f>
        <v>1.34</v>
      </c>
      <c r="K1544" s="7">
        <f>IFERROR(VLOOKUP($C1544&amp;":"&amp;$D1544, Region!$D:$K, 8, FALSE), "")</f>
        <v>16.18</v>
      </c>
      <c r="L1544" s="1"/>
      <c r="M1544" s="13">
        <f t="shared" si="171"/>
        <v>1.3430896837970956</v>
      </c>
      <c r="N1544" s="13">
        <f t="shared" si="172"/>
        <v>-0.79256686550813282</v>
      </c>
      <c r="O1544" s="13">
        <f t="shared" si="173"/>
        <v>0.79278080518420568</v>
      </c>
      <c r="P1544" s="13">
        <f t="shared" si="174"/>
        <v>-0.15461831913541968</v>
      </c>
      <c r="Q1544" s="13">
        <f t="shared" si="175"/>
        <v>-0.21627882019796993</v>
      </c>
      <c r="R1544" s="13">
        <f t="shared" si="176"/>
        <v>0.45010293734782064</v>
      </c>
      <c r="S1544" s="14">
        <f t="shared" si="177"/>
        <v>0</v>
      </c>
    </row>
    <row r="1545" spans="1:19" x14ac:dyDescent="0.45">
      <c r="A1545" s="1">
        <v>1970</v>
      </c>
      <c r="B1545" s="1" t="s">
        <v>23</v>
      </c>
      <c r="C1545" s="1" t="s">
        <v>166</v>
      </c>
      <c r="D1545" s="1" t="s">
        <v>167</v>
      </c>
      <c r="E1545" s="2">
        <v>43896</v>
      </c>
      <c r="F1545" s="1" t="s">
        <v>45</v>
      </c>
      <c r="G1545" s="1"/>
      <c r="H1545" s="7">
        <f>IFERROR(VLOOKUP($C1545&amp;":"&amp;$D1545, Region!$D:$K, 2, FALSE), "")</f>
        <v>35.825055999999996</v>
      </c>
      <c r="I1545" s="7">
        <f>IFERROR(VLOOKUP($C1545&amp;":"&amp;$D1545, Region!$D:$K, 3, FALSE), "")</f>
        <v>128.741544</v>
      </c>
      <c r="J1545" s="7">
        <f>IFERROR(VLOOKUP($C1545&amp;":"&amp;$D1545, Region!$D:$K, 7, FALSE), "")</f>
        <v>1.34</v>
      </c>
      <c r="K1545" s="7">
        <f>IFERROR(VLOOKUP($C1545&amp;":"&amp;$D1545, Region!$D:$K, 8, FALSE), "")</f>
        <v>16.18</v>
      </c>
      <c r="L1545" s="1"/>
      <c r="M1545" s="13">
        <f t="shared" si="171"/>
        <v>-0.25574286479274144</v>
      </c>
      <c r="N1545" s="13">
        <f t="shared" si="172"/>
        <v>-0.79256686550813282</v>
      </c>
      <c r="O1545" s="13">
        <f t="shared" si="173"/>
        <v>0.79278080518420568</v>
      </c>
      <c r="P1545" s="13">
        <f t="shared" si="174"/>
        <v>-0.15461831913541968</v>
      </c>
      <c r="Q1545" s="13">
        <f t="shared" si="175"/>
        <v>-0.21627882019796993</v>
      </c>
      <c r="R1545" s="13">
        <f t="shared" si="176"/>
        <v>0.45010293734782064</v>
      </c>
      <c r="S1545" s="14">
        <f t="shared" si="177"/>
        <v>0</v>
      </c>
    </row>
    <row r="1546" spans="1:19" x14ac:dyDescent="0.45">
      <c r="A1546" s="1">
        <v>1997</v>
      </c>
      <c r="B1546" s="1" t="s">
        <v>23</v>
      </c>
      <c r="C1546" s="1" t="s">
        <v>166</v>
      </c>
      <c r="D1546" s="1" t="s">
        <v>167</v>
      </c>
      <c r="E1546" s="2">
        <v>43896</v>
      </c>
      <c r="F1546" s="1" t="s">
        <v>45</v>
      </c>
      <c r="G1546" s="1"/>
      <c r="H1546" s="7">
        <f>IFERROR(VLOOKUP($C1546&amp;":"&amp;$D1546, Region!$D:$K, 2, FALSE), "")</f>
        <v>35.825055999999996</v>
      </c>
      <c r="I1546" s="7">
        <f>IFERROR(VLOOKUP($C1546&amp;":"&amp;$D1546, Region!$D:$K, 3, FALSE), "")</f>
        <v>128.741544</v>
      </c>
      <c r="J1546" s="7">
        <f>IFERROR(VLOOKUP($C1546&amp;":"&amp;$D1546, Region!$D:$K, 7, FALSE), "")</f>
        <v>1.34</v>
      </c>
      <c r="K1546" s="7">
        <f>IFERROR(VLOOKUP($C1546&amp;":"&amp;$D1546, Region!$D:$K, 8, FALSE), "")</f>
        <v>16.18</v>
      </c>
      <c r="L1546" s="1"/>
      <c r="M1546" s="13">
        <f t="shared" si="171"/>
        <v>1.1367887097855036</v>
      </c>
      <c r="N1546" s="13">
        <f t="shared" si="172"/>
        <v>-0.79256686550813282</v>
      </c>
      <c r="O1546" s="13">
        <f t="shared" si="173"/>
        <v>0.79278080518420568</v>
      </c>
      <c r="P1546" s="13">
        <f t="shared" si="174"/>
        <v>-0.15461831913541968</v>
      </c>
      <c r="Q1546" s="13">
        <f t="shared" si="175"/>
        <v>-0.21627882019796993</v>
      </c>
      <c r="R1546" s="13">
        <f t="shared" si="176"/>
        <v>0.45010293734782064</v>
      </c>
      <c r="S1546" s="14">
        <f t="shared" si="177"/>
        <v>0</v>
      </c>
    </row>
    <row r="1547" spans="1:19" x14ac:dyDescent="0.45">
      <c r="A1547" s="1">
        <v>2000</v>
      </c>
      <c r="B1547" s="1" t="s">
        <v>23</v>
      </c>
      <c r="C1547" s="1" t="s">
        <v>166</v>
      </c>
      <c r="D1547" s="1" t="s">
        <v>167</v>
      </c>
      <c r="E1547" s="2">
        <v>43896</v>
      </c>
      <c r="F1547" s="1" t="s">
        <v>27</v>
      </c>
      <c r="G1547" s="1"/>
      <c r="H1547" s="7">
        <f>IFERROR(VLOOKUP($C1547&amp;":"&amp;$D1547, Region!$D:$K, 2, FALSE), "")</f>
        <v>35.825055999999996</v>
      </c>
      <c r="I1547" s="7">
        <f>IFERROR(VLOOKUP($C1547&amp;":"&amp;$D1547, Region!$D:$K, 3, FALSE), "")</f>
        <v>128.741544</v>
      </c>
      <c r="J1547" s="7">
        <f>IFERROR(VLOOKUP($C1547&amp;":"&amp;$D1547, Region!$D:$K, 7, FALSE), "")</f>
        <v>1.34</v>
      </c>
      <c r="K1547" s="7">
        <f>IFERROR(VLOOKUP($C1547&amp;":"&amp;$D1547, Region!$D:$K, 8, FALSE), "")</f>
        <v>16.18</v>
      </c>
      <c r="L1547" s="1"/>
      <c r="M1547" s="13">
        <f t="shared" si="171"/>
        <v>1.2915144402941976</v>
      </c>
      <c r="N1547" s="13">
        <f t="shared" si="172"/>
        <v>-0.79256686550813282</v>
      </c>
      <c r="O1547" s="13">
        <f t="shared" si="173"/>
        <v>0.79278080518420568</v>
      </c>
      <c r="P1547" s="13">
        <f t="shared" si="174"/>
        <v>-0.15461831913541968</v>
      </c>
      <c r="Q1547" s="13">
        <f t="shared" si="175"/>
        <v>-0.21627882019796993</v>
      </c>
      <c r="R1547" s="13">
        <f t="shared" si="176"/>
        <v>0.45010293734782064</v>
      </c>
      <c r="S1547" s="14">
        <f t="shared" si="177"/>
        <v>1</v>
      </c>
    </row>
    <row r="1548" spans="1:19" x14ac:dyDescent="0.45">
      <c r="A1548" s="1">
        <v>1958</v>
      </c>
      <c r="B1548" s="1" t="s">
        <v>23</v>
      </c>
      <c r="C1548" s="1" t="s">
        <v>166</v>
      </c>
      <c r="D1548" s="1" t="s">
        <v>167</v>
      </c>
      <c r="E1548" s="2">
        <v>43896</v>
      </c>
      <c r="F1548" s="1" t="s">
        <v>45</v>
      </c>
      <c r="G1548" s="1"/>
      <c r="H1548" s="7">
        <f>IFERROR(VLOOKUP($C1548&amp;":"&amp;$D1548, Region!$D:$K, 2, FALSE), "")</f>
        <v>35.825055999999996</v>
      </c>
      <c r="I1548" s="7">
        <f>IFERROR(VLOOKUP($C1548&amp;":"&amp;$D1548, Region!$D:$K, 3, FALSE), "")</f>
        <v>128.741544</v>
      </c>
      <c r="J1548" s="7">
        <f>IFERROR(VLOOKUP($C1548&amp;":"&amp;$D1548, Region!$D:$K, 7, FALSE), "")</f>
        <v>1.34</v>
      </c>
      <c r="K1548" s="7">
        <f>IFERROR(VLOOKUP($C1548&amp;":"&amp;$D1548, Region!$D:$K, 8, FALSE), "")</f>
        <v>16.18</v>
      </c>
      <c r="L1548" s="1"/>
      <c r="M1548" s="13">
        <f t="shared" si="171"/>
        <v>-0.87464578682751704</v>
      </c>
      <c r="N1548" s="13">
        <f t="shared" si="172"/>
        <v>-0.79256686550813282</v>
      </c>
      <c r="O1548" s="13">
        <f t="shared" si="173"/>
        <v>0.79278080518420568</v>
      </c>
      <c r="P1548" s="13">
        <f t="shared" si="174"/>
        <v>-0.15461831913541968</v>
      </c>
      <c r="Q1548" s="13">
        <f t="shared" si="175"/>
        <v>-0.21627882019796993</v>
      </c>
      <c r="R1548" s="13">
        <f t="shared" si="176"/>
        <v>0.45010293734782064</v>
      </c>
      <c r="S1548" s="14">
        <f t="shared" si="177"/>
        <v>0</v>
      </c>
    </row>
    <row r="1549" spans="1:19" x14ac:dyDescent="0.45">
      <c r="A1549" s="1">
        <v>1998</v>
      </c>
      <c r="B1549" s="1" t="s">
        <v>23</v>
      </c>
      <c r="C1549" s="1" t="s">
        <v>166</v>
      </c>
      <c r="D1549" s="1" t="s">
        <v>167</v>
      </c>
      <c r="E1549" s="2">
        <v>43896</v>
      </c>
      <c r="F1549" s="1" t="s">
        <v>27</v>
      </c>
      <c r="G1549" s="1"/>
      <c r="H1549" s="7">
        <f>IFERROR(VLOOKUP($C1549&amp;":"&amp;$D1549, Region!$D:$K, 2, FALSE), "")</f>
        <v>35.825055999999996</v>
      </c>
      <c r="I1549" s="7">
        <f>IFERROR(VLOOKUP($C1549&amp;":"&amp;$D1549, Region!$D:$K, 3, FALSE), "")</f>
        <v>128.741544</v>
      </c>
      <c r="J1549" s="7">
        <f>IFERROR(VLOOKUP($C1549&amp;":"&amp;$D1549, Region!$D:$K, 7, FALSE), "")</f>
        <v>1.34</v>
      </c>
      <c r="K1549" s="7">
        <f>IFERROR(VLOOKUP($C1549&amp;":"&amp;$D1549, Region!$D:$K, 8, FALSE), "")</f>
        <v>16.18</v>
      </c>
      <c r="L1549" s="1"/>
      <c r="M1549" s="13">
        <f t="shared" si="171"/>
        <v>1.1883639532884016</v>
      </c>
      <c r="N1549" s="13">
        <f t="shared" si="172"/>
        <v>-0.79256686550813282</v>
      </c>
      <c r="O1549" s="13">
        <f t="shared" si="173"/>
        <v>0.79278080518420568</v>
      </c>
      <c r="P1549" s="13">
        <f t="shared" si="174"/>
        <v>-0.15461831913541968</v>
      </c>
      <c r="Q1549" s="13">
        <f t="shared" si="175"/>
        <v>-0.21627882019796993</v>
      </c>
      <c r="R1549" s="13">
        <f t="shared" si="176"/>
        <v>0.45010293734782064</v>
      </c>
      <c r="S1549" s="14">
        <f t="shared" si="177"/>
        <v>1</v>
      </c>
    </row>
    <row r="1550" spans="1:19" x14ac:dyDescent="0.45">
      <c r="A1550" s="1">
        <v>1930</v>
      </c>
      <c r="B1550" s="1" t="s">
        <v>23</v>
      </c>
      <c r="C1550" s="1" t="s">
        <v>166</v>
      </c>
      <c r="D1550" s="1" t="s">
        <v>167</v>
      </c>
      <c r="E1550" s="2">
        <v>43896</v>
      </c>
      <c r="F1550" s="1" t="s">
        <v>45</v>
      </c>
      <c r="G1550" s="1"/>
      <c r="H1550" s="7">
        <f>IFERROR(VLOOKUP($C1550&amp;":"&amp;$D1550, Region!$D:$K, 2, FALSE), "")</f>
        <v>35.825055999999996</v>
      </c>
      <c r="I1550" s="7">
        <f>IFERROR(VLOOKUP($C1550&amp;":"&amp;$D1550, Region!$D:$K, 3, FALSE), "")</f>
        <v>128.741544</v>
      </c>
      <c r="J1550" s="7">
        <f>IFERROR(VLOOKUP($C1550&amp;":"&amp;$D1550, Region!$D:$K, 7, FALSE), "")</f>
        <v>1.34</v>
      </c>
      <c r="K1550" s="7">
        <f>IFERROR(VLOOKUP($C1550&amp;":"&amp;$D1550, Region!$D:$K, 8, FALSE), "")</f>
        <v>16.18</v>
      </c>
      <c r="L1550" s="1"/>
      <c r="M1550" s="13">
        <f t="shared" si="171"/>
        <v>-2.31875260490866</v>
      </c>
      <c r="N1550" s="13">
        <f t="shared" si="172"/>
        <v>-0.79256686550813282</v>
      </c>
      <c r="O1550" s="13">
        <f t="shared" si="173"/>
        <v>0.79278080518420568</v>
      </c>
      <c r="P1550" s="13">
        <f t="shared" si="174"/>
        <v>-0.15461831913541968</v>
      </c>
      <c r="Q1550" s="13">
        <f t="shared" si="175"/>
        <v>-0.21627882019796993</v>
      </c>
      <c r="R1550" s="13">
        <f t="shared" si="176"/>
        <v>0.45010293734782064</v>
      </c>
      <c r="S1550" s="14">
        <f t="shared" si="177"/>
        <v>0</v>
      </c>
    </row>
    <row r="1551" spans="1:19" x14ac:dyDescent="0.45">
      <c r="A1551" s="1">
        <v>1932</v>
      </c>
      <c r="B1551" s="1" t="s">
        <v>23</v>
      </c>
      <c r="C1551" s="1" t="s">
        <v>166</v>
      </c>
      <c r="D1551" s="1" t="s">
        <v>167</v>
      </c>
      <c r="E1551" s="2">
        <v>43896</v>
      </c>
      <c r="F1551" s="1" t="s">
        <v>45</v>
      </c>
      <c r="G1551" s="1"/>
      <c r="H1551" s="7">
        <f>IFERROR(VLOOKUP($C1551&amp;":"&amp;$D1551, Region!$D:$K, 2, FALSE), "")</f>
        <v>35.825055999999996</v>
      </c>
      <c r="I1551" s="7">
        <f>IFERROR(VLOOKUP($C1551&amp;":"&amp;$D1551, Region!$D:$K, 3, FALSE), "")</f>
        <v>128.741544</v>
      </c>
      <c r="J1551" s="7">
        <f>IFERROR(VLOOKUP($C1551&amp;":"&amp;$D1551, Region!$D:$K, 7, FALSE), "")</f>
        <v>1.34</v>
      </c>
      <c r="K1551" s="7">
        <f>IFERROR(VLOOKUP($C1551&amp;":"&amp;$D1551, Region!$D:$K, 8, FALSE), "")</f>
        <v>16.18</v>
      </c>
      <c r="L1551" s="1"/>
      <c r="M1551" s="13">
        <f t="shared" si="171"/>
        <v>-2.215602117902864</v>
      </c>
      <c r="N1551" s="13">
        <f t="shared" si="172"/>
        <v>-0.79256686550813282</v>
      </c>
      <c r="O1551" s="13">
        <f t="shared" si="173"/>
        <v>0.79278080518420568</v>
      </c>
      <c r="P1551" s="13">
        <f t="shared" si="174"/>
        <v>-0.15461831913541968</v>
      </c>
      <c r="Q1551" s="13">
        <f t="shared" si="175"/>
        <v>-0.21627882019796993</v>
      </c>
      <c r="R1551" s="13">
        <f t="shared" si="176"/>
        <v>0.45010293734782064</v>
      </c>
      <c r="S1551" s="14">
        <f t="shared" si="177"/>
        <v>0</v>
      </c>
    </row>
    <row r="1552" spans="1:19" x14ac:dyDescent="0.45">
      <c r="A1552" s="1">
        <v>1932</v>
      </c>
      <c r="B1552" s="1" t="s">
        <v>23</v>
      </c>
      <c r="C1552" s="1" t="s">
        <v>166</v>
      </c>
      <c r="D1552" s="1" t="s">
        <v>167</v>
      </c>
      <c r="E1552" s="2">
        <v>43896</v>
      </c>
      <c r="F1552" s="1" t="s">
        <v>45</v>
      </c>
      <c r="G1552" s="1"/>
      <c r="H1552" s="7">
        <f>IFERROR(VLOOKUP($C1552&amp;":"&amp;$D1552, Region!$D:$K, 2, FALSE), "")</f>
        <v>35.825055999999996</v>
      </c>
      <c r="I1552" s="7">
        <f>IFERROR(VLOOKUP($C1552&amp;":"&amp;$D1552, Region!$D:$K, 3, FALSE), "")</f>
        <v>128.741544</v>
      </c>
      <c r="J1552" s="7">
        <f>IFERROR(VLOOKUP($C1552&amp;":"&amp;$D1552, Region!$D:$K, 7, FALSE), "")</f>
        <v>1.34</v>
      </c>
      <c r="K1552" s="7">
        <f>IFERROR(VLOOKUP($C1552&amp;":"&amp;$D1552, Region!$D:$K, 8, FALSE), "")</f>
        <v>16.18</v>
      </c>
      <c r="L1552" s="1"/>
      <c r="M1552" s="13">
        <f t="shared" si="171"/>
        <v>-2.215602117902864</v>
      </c>
      <c r="N1552" s="13">
        <f t="shared" si="172"/>
        <v>-0.79256686550813282</v>
      </c>
      <c r="O1552" s="13">
        <f t="shared" si="173"/>
        <v>0.79278080518420568</v>
      </c>
      <c r="P1552" s="13">
        <f t="shared" si="174"/>
        <v>-0.15461831913541968</v>
      </c>
      <c r="Q1552" s="13">
        <f t="shared" si="175"/>
        <v>-0.21627882019796993</v>
      </c>
      <c r="R1552" s="13">
        <f t="shared" si="176"/>
        <v>0.45010293734782064</v>
      </c>
      <c r="S1552" s="14">
        <f t="shared" si="177"/>
        <v>0</v>
      </c>
    </row>
    <row r="1553" spans="1:19" x14ac:dyDescent="0.45">
      <c r="A1553" s="1">
        <v>2001</v>
      </c>
      <c r="B1553" s="1" t="s">
        <v>23</v>
      </c>
      <c r="C1553" s="1" t="s">
        <v>166</v>
      </c>
      <c r="D1553" s="1" t="s">
        <v>167</v>
      </c>
      <c r="E1553" s="2">
        <v>43896</v>
      </c>
      <c r="F1553" s="1" t="s">
        <v>45</v>
      </c>
      <c r="G1553" s="1"/>
      <c r="H1553" s="7">
        <f>IFERROR(VLOOKUP($C1553&amp;":"&amp;$D1553, Region!$D:$K, 2, FALSE), "")</f>
        <v>35.825055999999996</v>
      </c>
      <c r="I1553" s="7">
        <f>IFERROR(VLOOKUP($C1553&amp;":"&amp;$D1553, Region!$D:$K, 3, FALSE), "")</f>
        <v>128.741544</v>
      </c>
      <c r="J1553" s="7">
        <f>IFERROR(VLOOKUP($C1553&amp;":"&amp;$D1553, Region!$D:$K, 7, FALSE), "")</f>
        <v>1.34</v>
      </c>
      <c r="K1553" s="7">
        <f>IFERROR(VLOOKUP($C1553&amp;":"&amp;$D1553, Region!$D:$K, 8, FALSE), "")</f>
        <v>16.18</v>
      </c>
      <c r="L1553" s="1"/>
      <c r="M1553" s="13">
        <f t="shared" si="171"/>
        <v>1.3430896837970956</v>
      </c>
      <c r="N1553" s="13">
        <f t="shared" si="172"/>
        <v>-0.79256686550813282</v>
      </c>
      <c r="O1553" s="13">
        <f t="shared" si="173"/>
        <v>0.79278080518420568</v>
      </c>
      <c r="P1553" s="13">
        <f t="shared" si="174"/>
        <v>-0.15461831913541968</v>
      </c>
      <c r="Q1553" s="13">
        <f t="shared" si="175"/>
        <v>-0.21627882019796993</v>
      </c>
      <c r="R1553" s="13">
        <f t="shared" si="176"/>
        <v>0.45010293734782064</v>
      </c>
      <c r="S1553" s="14">
        <f t="shared" si="177"/>
        <v>0</v>
      </c>
    </row>
    <row r="1554" spans="1:19" x14ac:dyDescent="0.45">
      <c r="A1554" s="1">
        <v>1998</v>
      </c>
      <c r="B1554" s="1" t="s">
        <v>23</v>
      </c>
      <c r="C1554" s="1" t="s">
        <v>166</v>
      </c>
      <c r="D1554" s="1" t="s">
        <v>167</v>
      </c>
      <c r="E1554" s="2">
        <v>43896</v>
      </c>
      <c r="F1554" s="1" t="s">
        <v>45</v>
      </c>
      <c r="G1554" s="1"/>
      <c r="H1554" s="7">
        <f>IFERROR(VLOOKUP($C1554&amp;":"&amp;$D1554, Region!$D:$K, 2, FALSE), "")</f>
        <v>35.825055999999996</v>
      </c>
      <c r="I1554" s="7">
        <f>IFERROR(VLOOKUP($C1554&amp;":"&amp;$D1554, Region!$D:$K, 3, FALSE), "")</f>
        <v>128.741544</v>
      </c>
      <c r="J1554" s="7">
        <f>IFERROR(VLOOKUP($C1554&amp;":"&amp;$D1554, Region!$D:$K, 7, FALSE), "")</f>
        <v>1.34</v>
      </c>
      <c r="K1554" s="7">
        <f>IFERROR(VLOOKUP($C1554&amp;":"&amp;$D1554, Region!$D:$K, 8, FALSE), "")</f>
        <v>16.18</v>
      </c>
      <c r="L1554" s="1"/>
      <c r="M1554" s="13">
        <f t="shared" si="171"/>
        <v>1.1883639532884016</v>
      </c>
      <c r="N1554" s="13">
        <f t="shared" si="172"/>
        <v>-0.79256686550813282</v>
      </c>
      <c r="O1554" s="13">
        <f t="shared" si="173"/>
        <v>0.79278080518420568</v>
      </c>
      <c r="P1554" s="13">
        <f t="shared" si="174"/>
        <v>-0.15461831913541968</v>
      </c>
      <c r="Q1554" s="13">
        <f t="shared" si="175"/>
        <v>-0.21627882019796993</v>
      </c>
      <c r="R1554" s="13">
        <f t="shared" si="176"/>
        <v>0.45010293734782064</v>
      </c>
      <c r="S1554" s="14">
        <f t="shared" si="177"/>
        <v>0</v>
      </c>
    </row>
    <row r="1555" spans="1:19" x14ac:dyDescent="0.45">
      <c r="A1555" s="1">
        <v>1951</v>
      </c>
      <c r="B1555" s="1" t="s">
        <v>23</v>
      </c>
      <c r="C1555" s="1" t="s">
        <v>166</v>
      </c>
      <c r="D1555" s="1" t="s">
        <v>167</v>
      </c>
      <c r="E1555" s="2">
        <v>43896</v>
      </c>
      <c r="F1555" s="1" t="s">
        <v>45</v>
      </c>
      <c r="G1555" s="1"/>
      <c r="H1555" s="7">
        <f>IFERROR(VLOOKUP($C1555&amp;":"&amp;$D1555, Region!$D:$K, 2, FALSE), "")</f>
        <v>35.825055999999996</v>
      </c>
      <c r="I1555" s="7">
        <f>IFERROR(VLOOKUP($C1555&amp;":"&amp;$D1555, Region!$D:$K, 3, FALSE), "")</f>
        <v>128.741544</v>
      </c>
      <c r="J1555" s="7">
        <f>IFERROR(VLOOKUP($C1555&amp;":"&amp;$D1555, Region!$D:$K, 7, FALSE), "")</f>
        <v>1.34</v>
      </c>
      <c r="K1555" s="7">
        <f>IFERROR(VLOOKUP($C1555&amp;":"&amp;$D1555, Region!$D:$K, 8, FALSE), "")</f>
        <v>16.18</v>
      </c>
      <c r="L1555" s="1"/>
      <c r="M1555" s="13">
        <f t="shared" si="171"/>
        <v>-1.2356724913478028</v>
      </c>
      <c r="N1555" s="13">
        <f t="shared" si="172"/>
        <v>-0.79256686550813282</v>
      </c>
      <c r="O1555" s="13">
        <f t="shared" si="173"/>
        <v>0.79278080518420568</v>
      </c>
      <c r="P1555" s="13">
        <f t="shared" si="174"/>
        <v>-0.15461831913541968</v>
      </c>
      <c r="Q1555" s="13">
        <f t="shared" si="175"/>
        <v>-0.21627882019796993</v>
      </c>
      <c r="R1555" s="13">
        <f t="shared" si="176"/>
        <v>0.45010293734782064</v>
      </c>
      <c r="S1555" s="14">
        <f t="shared" si="177"/>
        <v>0</v>
      </c>
    </row>
    <row r="1556" spans="1:19" x14ac:dyDescent="0.45">
      <c r="A1556" s="1">
        <v>1938</v>
      </c>
      <c r="B1556" s="1" t="s">
        <v>23</v>
      </c>
      <c r="C1556" s="1" t="s">
        <v>166</v>
      </c>
      <c r="D1556" s="1" t="s">
        <v>167</v>
      </c>
      <c r="E1556" s="2">
        <v>43897</v>
      </c>
      <c r="F1556" s="1" t="s">
        <v>45</v>
      </c>
      <c r="G1556" s="1"/>
      <c r="H1556" s="7">
        <f>IFERROR(VLOOKUP($C1556&amp;":"&amp;$D1556, Region!$D:$K, 2, FALSE), "")</f>
        <v>35.825055999999996</v>
      </c>
      <c r="I1556" s="7">
        <f>IFERROR(VLOOKUP($C1556&amp;":"&amp;$D1556, Region!$D:$K, 3, FALSE), "")</f>
        <v>128.741544</v>
      </c>
      <c r="J1556" s="7">
        <f>IFERROR(VLOOKUP($C1556&amp;":"&amp;$D1556, Region!$D:$K, 7, FALSE), "")</f>
        <v>1.34</v>
      </c>
      <c r="K1556" s="7">
        <f>IFERROR(VLOOKUP($C1556&amp;":"&amp;$D1556, Region!$D:$K, 8, FALSE), "")</f>
        <v>16.18</v>
      </c>
      <c r="L1556" s="1"/>
      <c r="M1556" s="13">
        <f t="shared" si="171"/>
        <v>-1.9061506568854765</v>
      </c>
      <c r="N1556" s="13">
        <f t="shared" si="172"/>
        <v>-0.79256686550813282</v>
      </c>
      <c r="O1556" s="13">
        <f t="shared" si="173"/>
        <v>0.79278080518420568</v>
      </c>
      <c r="P1556" s="13">
        <f t="shared" si="174"/>
        <v>-0.15461831913541968</v>
      </c>
      <c r="Q1556" s="13">
        <f t="shared" si="175"/>
        <v>-0.21627882019796993</v>
      </c>
      <c r="R1556" s="13">
        <f t="shared" si="176"/>
        <v>0.57718084914366452</v>
      </c>
      <c r="S1556" s="14">
        <f t="shared" si="177"/>
        <v>0</v>
      </c>
    </row>
    <row r="1557" spans="1:19" x14ac:dyDescent="0.45">
      <c r="A1557" s="1">
        <v>1953</v>
      </c>
      <c r="B1557" s="1" t="s">
        <v>23</v>
      </c>
      <c r="C1557" s="1" t="s">
        <v>166</v>
      </c>
      <c r="D1557" s="1" t="s">
        <v>167</v>
      </c>
      <c r="E1557" s="2">
        <v>43897</v>
      </c>
      <c r="F1557" s="1" t="s">
        <v>45</v>
      </c>
      <c r="G1557" s="1"/>
      <c r="H1557" s="7">
        <f>IFERROR(VLOOKUP($C1557&amp;":"&amp;$D1557, Region!$D:$K, 2, FALSE), "")</f>
        <v>35.825055999999996</v>
      </c>
      <c r="I1557" s="7">
        <f>IFERROR(VLOOKUP($C1557&amp;":"&amp;$D1557, Region!$D:$K, 3, FALSE), "")</f>
        <v>128.741544</v>
      </c>
      <c r="J1557" s="7">
        <f>IFERROR(VLOOKUP($C1557&amp;":"&amp;$D1557, Region!$D:$K, 7, FALSE), "")</f>
        <v>1.34</v>
      </c>
      <c r="K1557" s="7">
        <f>IFERROR(VLOOKUP($C1557&amp;":"&amp;$D1557, Region!$D:$K, 8, FALSE), "")</f>
        <v>16.18</v>
      </c>
      <c r="L1557" s="1"/>
      <c r="M1557" s="13">
        <f t="shared" si="171"/>
        <v>-1.1325220043420068</v>
      </c>
      <c r="N1557" s="13">
        <f t="shared" si="172"/>
        <v>-0.79256686550813282</v>
      </c>
      <c r="O1557" s="13">
        <f t="shared" si="173"/>
        <v>0.79278080518420568</v>
      </c>
      <c r="P1557" s="13">
        <f t="shared" si="174"/>
        <v>-0.15461831913541968</v>
      </c>
      <c r="Q1557" s="13">
        <f t="shared" si="175"/>
        <v>-0.21627882019796993</v>
      </c>
      <c r="R1557" s="13">
        <f t="shared" si="176"/>
        <v>0.57718084914366452</v>
      </c>
      <c r="S1557" s="14">
        <f t="shared" si="177"/>
        <v>0</v>
      </c>
    </row>
    <row r="1558" spans="1:19" x14ac:dyDescent="0.45">
      <c r="A1558" s="1">
        <v>1998</v>
      </c>
      <c r="B1558" s="1" t="s">
        <v>23</v>
      </c>
      <c r="C1558" s="1" t="s">
        <v>166</v>
      </c>
      <c r="D1558" s="1" t="s">
        <v>167</v>
      </c>
      <c r="E1558" s="2">
        <v>43897</v>
      </c>
      <c r="F1558" s="1" t="s">
        <v>45</v>
      </c>
      <c r="G1558" s="1"/>
      <c r="H1558" s="7">
        <f>IFERROR(VLOOKUP($C1558&amp;":"&amp;$D1558, Region!$D:$K, 2, FALSE), "")</f>
        <v>35.825055999999996</v>
      </c>
      <c r="I1558" s="7">
        <f>IFERROR(VLOOKUP($C1558&amp;":"&amp;$D1558, Region!$D:$K, 3, FALSE), "")</f>
        <v>128.741544</v>
      </c>
      <c r="J1558" s="7">
        <f>IFERROR(VLOOKUP($C1558&amp;":"&amp;$D1558, Region!$D:$K, 7, FALSE), "")</f>
        <v>1.34</v>
      </c>
      <c r="K1558" s="7">
        <f>IFERROR(VLOOKUP($C1558&amp;":"&amp;$D1558, Region!$D:$K, 8, FALSE), "")</f>
        <v>16.18</v>
      </c>
      <c r="L1558" s="1"/>
      <c r="M1558" s="13">
        <f t="shared" si="171"/>
        <v>1.1883639532884016</v>
      </c>
      <c r="N1558" s="13">
        <f t="shared" si="172"/>
        <v>-0.79256686550813282</v>
      </c>
      <c r="O1558" s="13">
        <f t="shared" si="173"/>
        <v>0.79278080518420568</v>
      </c>
      <c r="P1558" s="13">
        <f t="shared" si="174"/>
        <v>-0.15461831913541968</v>
      </c>
      <c r="Q1558" s="13">
        <f t="shared" si="175"/>
        <v>-0.21627882019796993</v>
      </c>
      <c r="R1558" s="13">
        <f t="shared" si="176"/>
        <v>0.57718084914366452</v>
      </c>
      <c r="S1558" s="14">
        <f t="shared" si="177"/>
        <v>0</v>
      </c>
    </row>
    <row r="1559" spans="1:19" x14ac:dyDescent="0.45">
      <c r="A1559" s="1">
        <v>1997</v>
      </c>
      <c r="B1559" s="1" t="s">
        <v>23</v>
      </c>
      <c r="C1559" s="1" t="s">
        <v>166</v>
      </c>
      <c r="D1559" s="1" t="s">
        <v>167</v>
      </c>
      <c r="E1559" s="2">
        <v>43897</v>
      </c>
      <c r="F1559" s="1" t="s">
        <v>45</v>
      </c>
      <c r="G1559" s="1"/>
      <c r="H1559" s="7">
        <f>IFERROR(VLOOKUP($C1559&amp;":"&amp;$D1559, Region!$D:$K, 2, FALSE), "")</f>
        <v>35.825055999999996</v>
      </c>
      <c r="I1559" s="7">
        <f>IFERROR(VLOOKUP($C1559&amp;":"&amp;$D1559, Region!$D:$K, 3, FALSE), "")</f>
        <v>128.741544</v>
      </c>
      <c r="J1559" s="7">
        <f>IFERROR(VLOOKUP($C1559&amp;":"&amp;$D1559, Region!$D:$K, 7, FALSE), "")</f>
        <v>1.34</v>
      </c>
      <c r="K1559" s="7">
        <f>IFERROR(VLOOKUP($C1559&amp;":"&amp;$D1559, Region!$D:$K, 8, FALSE), "")</f>
        <v>16.18</v>
      </c>
      <c r="L1559" s="1"/>
      <c r="M1559" s="13">
        <f t="shared" si="171"/>
        <v>1.1367887097855036</v>
      </c>
      <c r="N1559" s="13">
        <f t="shared" si="172"/>
        <v>-0.79256686550813282</v>
      </c>
      <c r="O1559" s="13">
        <f t="shared" si="173"/>
        <v>0.79278080518420568</v>
      </c>
      <c r="P1559" s="13">
        <f t="shared" si="174"/>
        <v>-0.15461831913541968</v>
      </c>
      <c r="Q1559" s="13">
        <f t="shared" si="175"/>
        <v>-0.21627882019796993</v>
      </c>
      <c r="R1559" s="13">
        <f t="shared" si="176"/>
        <v>0.57718084914366452</v>
      </c>
      <c r="S1559" s="14">
        <f t="shared" si="177"/>
        <v>0</v>
      </c>
    </row>
    <row r="1560" spans="1:19" x14ac:dyDescent="0.45">
      <c r="A1560" s="1">
        <v>1967</v>
      </c>
      <c r="B1560" s="1" t="s">
        <v>23</v>
      </c>
      <c r="C1560" s="1" t="s">
        <v>166</v>
      </c>
      <c r="D1560" s="1" t="s">
        <v>167</v>
      </c>
      <c r="E1560" s="2">
        <v>43897</v>
      </c>
      <c r="F1560" s="1" t="s">
        <v>45</v>
      </c>
      <c r="G1560" s="1"/>
      <c r="H1560" s="7">
        <f>IFERROR(VLOOKUP($C1560&amp;":"&amp;$D1560, Region!$D:$K, 2, FALSE), "")</f>
        <v>35.825055999999996</v>
      </c>
      <c r="I1560" s="7">
        <f>IFERROR(VLOOKUP($C1560&amp;":"&amp;$D1560, Region!$D:$K, 3, FALSE), "")</f>
        <v>128.741544</v>
      </c>
      <c r="J1560" s="7">
        <f>IFERROR(VLOOKUP($C1560&amp;":"&amp;$D1560, Region!$D:$K, 7, FALSE), "")</f>
        <v>1.34</v>
      </c>
      <c r="K1560" s="7">
        <f>IFERROR(VLOOKUP($C1560&amp;":"&amp;$D1560, Region!$D:$K, 8, FALSE), "")</f>
        <v>16.18</v>
      </c>
      <c r="L1560" s="1"/>
      <c r="M1560" s="13">
        <f t="shared" si="171"/>
        <v>-0.41046859530143531</v>
      </c>
      <c r="N1560" s="13">
        <f t="shared" si="172"/>
        <v>-0.79256686550813282</v>
      </c>
      <c r="O1560" s="13">
        <f t="shared" si="173"/>
        <v>0.79278080518420568</v>
      </c>
      <c r="P1560" s="13">
        <f t="shared" si="174"/>
        <v>-0.15461831913541968</v>
      </c>
      <c r="Q1560" s="13">
        <f t="shared" si="175"/>
        <v>-0.21627882019796993</v>
      </c>
      <c r="R1560" s="13">
        <f t="shared" si="176"/>
        <v>0.57718084914366452</v>
      </c>
      <c r="S1560" s="14">
        <f t="shared" si="177"/>
        <v>0</v>
      </c>
    </row>
    <row r="1561" spans="1:19" x14ac:dyDescent="0.45">
      <c r="A1561" s="1">
        <v>1927</v>
      </c>
      <c r="B1561" s="1" t="s">
        <v>23</v>
      </c>
      <c r="C1561" s="1" t="s">
        <v>166</v>
      </c>
      <c r="D1561" s="1" t="s">
        <v>167</v>
      </c>
      <c r="E1561" s="2">
        <v>43897</v>
      </c>
      <c r="F1561" s="1" t="s">
        <v>45</v>
      </c>
      <c r="G1561" s="1"/>
      <c r="H1561" s="7">
        <f>IFERROR(VLOOKUP($C1561&amp;":"&amp;$D1561, Region!$D:$K, 2, FALSE), "")</f>
        <v>35.825055999999996</v>
      </c>
      <c r="I1561" s="7">
        <f>IFERROR(VLOOKUP($C1561&amp;":"&amp;$D1561, Region!$D:$K, 3, FALSE), "")</f>
        <v>128.741544</v>
      </c>
      <c r="J1561" s="7">
        <f>IFERROR(VLOOKUP($C1561&amp;":"&amp;$D1561, Region!$D:$K, 7, FALSE), "")</f>
        <v>1.34</v>
      </c>
      <c r="K1561" s="7">
        <f>IFERROR(VLOOKUP($C1561&amp;":"&amp;$D1561, Region!$D:$K, 8, FALSE), "")</f>
        <v>16.18</v>
      </c>
      <c r="L1561" s="1"/>
      <c r="M1561" s="13">
        <f t="shared" si="171"/>
        <v>-2.473478335417354</v>
      </c>
      <c r="N1561" s="13">
        <f t="shared" si="172"/>
        <v>-0.79256686550813282</v>
      </c>
      <c r="O1561" s="13">
        <f t="shared" si="173"/>
        <v>0.79278080518420568</v>
      </c>
      <c r="P1561" s="13">
        <f t="shared" si="174"/>
        <v>-0.15461831913541968</v>
      </c>
      <c r="Q1561" s="13">
        <f t="shared" si="175"/>
        <v>-0.21627882019796993</v>
      </c>
      <c r="R1561" s="13">
        <f t="shared" si="176"/>
        <v>0.57718084914366452</v>
      </c>
      <c r="S1561" s="14">
        <f t="shared" si="177"/>
        <v>0</v>
      </c>
    </row>
    <row r="1562" spans="1:19" x14ac:dyDescent="0.45">
      <c r="A1562" s="1">
        <v>1927</v>
      </c>
      <c r="B1562" s="1" t="s">
        <v>23</v>
      </c>
      <c r="C1562" s="1" t="s">
        <v>166</v>
      </c>
      <c r="D1562" s="1" t="s">
        <v>167</v>
      </c>
      <c r="E1562" s="2">
        <v>43897</v>
      </c>
      <c r="F1562" s="1" t="s">
        <v>45</v>
      </c>
      <c r="G1562" s="1"/>
      <c r="H1562" s="7">
        <f>IFERROR(VLOOKUP($C1562&amp;":"&amp;$D1562, Region!$D:$K, 2, FALSE), "")</f>
        <v>35.825055999999996</v>
      </c>
      <c r="I1562" s="7">
        <f>IFERROR(VLOOKUP($C1562&amp;":"&amp;$D1562, Region!$D:$K, 3, FALSE), "")</f>
        <v>128.741544</v>
      </c>
      <c r="J1562" s="7">
        <f>IFERROR(VLOOKUP($C1562&amp;":"&amp;$D1562, Region!$D:$K, 7, FALSE), "")</f>
        <v>1.34</v>
      </c>
      <c r="K1562" s="7">
        <f>IFERROR(VLOOKUP($C1562&amp;":"&amp;$D1562, Region!$D:$K, 8, FALSE), "")</f>
        <v>16.18</v>
      </c>
      <c r="L1562" s="1"/>
      <c r="M1562" s="13">
        <f t="shared" si="171"/>
        <v>-2.473478335417354</v>
      </c>
      <c r="N1562" s="13">
        <f t="shared" si="172"/>
        <v>-0.79256686550813282</v>
      </c>
      <c r="O1562" s="13">
        <f t="shared" si="173"/>
        <v>0.79278080518420568</v>
      </c>
      <c r="P1562" s="13">
        <f t="shared" si="174"/>
        <v>-0.15461831913541968</v>
      </c>
      <c r="Q1562" s="13">
        <f t="shared" si="175"/>
        <v>-0.21627882019796993</v>
      </c>
      <c r="R1562" s="13">
        <f t="shared" si="176"/>
        <v>0.57718084914366452</v>
      </c>
      <c r="S1562" s="14">
        <f t="shared" si="177"/>
        <v>0</v>
      </c>
    </row>
    <row r="1563" spans="1:19" x14ac:dyDescent="0.45">
      <c r="A1563" s="1">
        <v>1938</v>
      </c>
      <c r="B1563" s="1" t="s">
        <v>23</v>
      </c>
      <c r="C1563" s="1" t="s">
        <v>166</v>
      </c>
      <c r="D1563" s="1" t="s">
        <v>167</v>
      </c>
      <c r="E1563" s="2">
        <v>43897</v>
      </c>
      <c r="F1563" s="1" t="s">
        <v>45</v>
      </c>
      <c r="G1563" s="1"/>
      <c r="H1563" s="7">
        <f>IFERROR(VLOOKUP($C1563&amp;":"&amp;$D1563, Region!$D:$K, 2, FALSE), "")</f>
        <v>35.825055999999996</v>
      </c>
      <c r="I1563" s="7">
        <f>IFERROR(VLOOKUP($C1563&amp;":"&amp;$D1563, Region!$D:$K, 3, FALSE), "")</f>
        <v>128.741544</v>
      </c>
      <c r="J1563" s="7">
        <f>IFERROR(VLOOKUP($C1563&amp;":"&amp;$D1563, Region!$D:$K, 7, FALSE), "")</f>
        <v>1.34</v>
      </c>
      <c r="K1563" s="7">
        <f>IFERROR(VLOOKUP($C1563&amp;":"&amp;$D1563, Region!$D:$K, 8, FALSE), "")</f>
        <v>16.18</v>
      </c>
      <c r="L1563" s="1"/>
      <c r="M1563" s="13">
        <f t="shared" si="171"/>
        <v>-1.9061506568854765</v>
      </c>
      <c r="N1563" s="13">
        <f t="shared" si="172"/>
        <v>-0.79256686550813282</v>
      </c>
      <c r="O1563" s="13">
        <f t="shared" si="173"/>
        <v>0.79278080518420568</v>
      </c>
      <c r="P1563" s="13">
        <f t="shared" si="174"/>
        <v>-0.15461831913541968</v>
      </c>
      <c r="Q1563" s="13">
        <f t="shared" si="175"/>
        <v>-0.21627882019796993</v>
      </c>
      <c r="R1563" s="13">
        <f t="shared" si="176"/>
        <v>0.57718084914366452</v>
      </c>
      <c r="S1563" s="14">
        <f t="shared" si="177"/>
        <v>0</v>
      </c>
    </row>
    <row r="1564" spans="1:19" x14ac:dyDescent="0.45">
      <c r="A1564" s="1">
        <v>1964</v>
      </c>
      <c r="B1564" s="1" t="s">
        <v>23</v>
      </c>
      <c r="C1564" s="1" t="s">
        <v>166</v>
      </c>
      <c r="D1564" s="1" t="s">
        <v>167</v>
      </c>
      <c r="E1564" s="2">
        <v>43897</v>
      </c>
      <c r="F1564" s="1" t="s">
        <v>45</v>
      </c>
      <c r="G1564" s="1"/>
      <c r="H1564" s="7">
        <f>IFERROR(VLOOKUP($C1564&amp;":"&amp;$D1564, Region!$D:$K, 2, FALSE), "")</f>
        <v>35.825055999999996</v>
      </c>
      <c r="I1564" s="7">
        <f>IFERROR(VLOOKUP($C1564&amp;":"&amp;$D1564, Region!$D:$K, 3, FALSE), "")</f>
        <v>128.741544</v>
      </c>
      <c r="J1564" s="7">
        <f>IFERROR(VLOOKUP($C1564&amp;":"&amp;$D1564, Region!$D:$K, 7, FALSE), "")</f>
        <v>1.34</v>
      </c>
      <c r="K1564" s="7">
        <f>IFERROR(VLOOKUP($C1564&amp;":"&amp;$D1564, Region!$D:$K, 8, FALSE), "")</f>
        <v>16.18</v>
      </c>
      <c r="L1564" s="1"/>
      <c r="M1564" s="13">
        <f t="shared" si="171"/>
        <v>-0.56519432581012918</v>
      </c>
      <c r="N1564" s="13">
        <f t="shared" si="172"/>
        <v>-0.79256686550813282</v>
      </c>
      <c r="O1564" s="13">
        <f t="shared" si="173"/>
        <v>0.79278080518420568</v>
      </c>
      <c r="P1564" s="13">
        <f t="shared" si="174"/>
        <v>-0.15461831913541968</v>
      </c>
      <c r="Q1564" s="13">
        <f t="shared" si="175"/>
        <v>-0.21627882019796993</v>
      </c>
      <c r="R1564" s="13">
        <f t="shared" si="176"/>
        <v>0.57718084914366452</v>
      </c>
      <c r="S1564" s="14">
        <f t="shared" si="177"/>
        <v>0</v>
      </c>
    </row>
    <row r="1565" spans="1:19" x14ac:dyDescent="0.45">
      <c r="A1565" s="1">
        <v>1950</v>
      </c>
      <c r="B1565" s="1" t="s">
        <v>23</v>
      </c>
      <c r="C1565" s="1" t="s">
        <v>166</v>
      </c>
      <c r="D1565" s="1" t="s">
        <v>167</v>
      </c>
      <c r="E1565" s="2">
        <v>43897</v>
      </c>
      <c r="F1565" s="1" t="s">
        <v>45</v>
      </c>
      <c r="G1565" s="1"/>
      <c r="H1565" s="7">
        <f>IFERROR(VLOOKUP($C1565&amp;":"&amp;$D1565, Region!$D:$K, 2, FALSE), "")</f>
        <v>35.825055999999996</v>
      </c>
      <c r="I1565" s="7">
        <f>IFERROR(VLOOKUP($C1565&amp;":"&amp;$D1565, Region!$D:$K, 3, FALSE), "")</f>
        <v>128.741544</v>
      </c>
      <c r="J1565" s="7">
        <f>IFERROR(VLOOKUP($C1565&amp;":"&amp;$D1565, Region!$D:$K, 7, FALSE), "")</f>
        <v>1.34</v>
      </c>
      <c r="K1565" s="7">
        <f>IFERROR(VLOOKUP($C1565&amp;":"&amp;$D1565, Region!$D:$K, 8, FALSE), "")</f>
        <v>16.18</v>
      </c>
      <c r="L1565" s="1"/>
      <c r="M1565" s="13">
        <f t="shared" si="171"/>
        <v>-1.2872477348507008</v>
      </c>
      <c r="N1565" s="13">
        <f t="shared" si="172"/>
        <v>-0.79256686550813282</v>
      </c>
      <c r="O1565" s="13">
        <f t="shared" si="173"/>
        <v>0.79278080518420568</v>
      </c>
      <c r="P1565" s="13">
        <f t="shared" si="174"/>
        <v>-0.15461831913541968</v>
      </c>
      <c r="Q1565" s="13">
        <f t="shared" si="175"/>
        <v>-0.21627882019796993</v>
      </c>
      <c r="R1565" s="13">
        <f t="shared" si="176"/>
        <v>0.57718084914366452</v>
      </c>
      <c r="S1565" s="14">
        <f t="shared" si="177"/>
        <v>0</v>
      </c>
    </row>
    <row r="1566" spans="1:19" x14ac:dyDescent="0.45">
      <c r="A1566" s="1">
        <v>1966</v>
      </c>
      <c r="B1566" s="1" t="s">
        <v>23</v>
      </c>
      <c r="C1566" s="1" t="s">
        <v>166</v>
      </c>
      <c r="D1566" s="1" t="s">
        <v>167</v>
      </c>
      <c r="E1566" s="2">
        <v>43897</v>
      </c>
      <c r="F1566" s="1" t="s">
        <v>45</v>
      </c>
      <c r="G1566" s="1"/>
      <c r="H1566" s="7">
        <f>IFERROR(VLOOKUP($C1566&amp;":"&amp;$D1566, Region!$D:$K, 2, FALSE), "")</f>
        <v>35.825055999999996</v>
      </c>
      <c r="I1566" s="7">
        <f>IFERROR(VLOOKUP($C1566&amp;":"&amp;$D1566, Region!$D:$K, 3, FALSE), "")</f>
        <v>128.741544</v>
      </c>
      <c r="J1566" s="7">
        <f>IFERROR(VLOOKUP($C1566&amp;":"&amp;$D1566, Region!$D:$K, 7, FALSE), "")</f>
        <v>1.34</v>
      </c>
      <c r="K1566" s="7">
        <f>IFERROR(VLOOKUP($C1566&amp;":"&amp;$D1566, Region!$D:$K, 8, FALSE), "")</f>
        <v>16.18</v>
      </c>
      <c r="L1566" s="1"/>
      <c r="M1566" s="13">
        <f t="shared" si="171"/>
        <v>-0.46204383880433331</v>
      </c>
      <c r="N1566" s="13">
        <f t="shared" si="172"/>
        <v>-0.79256686550813282</v>
      </c>
      <c r="O1566" s="13">
        <f t="shared" si="173"/>
        <v>0.79278080518420568</v>
      </c>
      <c r="P1566" s="13">
        <f t="shared" si="174"/>
        <v>-0.15461831913541968</v>
      </c>
      <c r="Q1566" s="13">
        <f t="shared" si="175"/>
        <v>-0.21627882019796993</v>
      </c>
      <c r="R1566" s="13">
        <f t="shared" si="176"/>
        <v>0.57718084914366452</v>
      </c>
      <c r="S1566" s="14">
        <f t="shared" si="177"/>
        <v>0</v>
      </c>
    </row>
    <row r="1567" spans="1:19" x14ac:dyDescent="0.45">
      <c r="A1567" s="1">
        <v>1969</v>
      </c>
      <c r="B1567" s="1" t="s">
        <v>23</v>
      </c>
      <c r="C1567" s="1" t="s">
        <v>166</v>
      </c>
      <c r="D1567" s="1" t="s">
        <v>167</v>
      </c>
      <c r="E1567" s="2">
        <v>43897</v>
      </c>
      <c r="F1567" s="1" t="s">
        <v>45</v>
      </c>
      <c r="G1567" s="1"/>
      <c r="H1567" s="7">
        <f>IFERROR(VLOOKUP($C1567&amp;":"&amp;$D1567, Region!$D:$K, 2, FALSE), "")</f>
        <v>35.825055999999996</v>
      </c>
      <c r="I1567" s="7">
        <f>IFERROR(VLOOKUP($C1567&amp;":"&amp;$D1567, Region!$D:$K, 3, FALSE), "")</f>
        <v>128.741544</v>
      </c>
      <c r="J1567" s="7">
        <f>IFERROR(VLOOKUP($C1567&amp;":"&amp;$D1567, Region!$D:$K, 7, FALSE), "")</f>
        <v>1.34</v>
      </c>
      <c r="K1567" s="7">
        <f>IFERROR(VLOOKUP($C1567&amp;":"&amp;$D1567, Region!$D:$K, 8, FALSE), "")</f>
        <v>16.18</v>
      </c>
      <c r="L1567" s="1"/>
      <c r="M1567" s="13">
        <f t="shared" si="171"/>
        <v>-0.30731810829563938</v>
      </c>
      <c r="N1567" s="13">
        <f t="shared" si="172"/>
        <v>-0.79256686550813282</v>
      </c>
      <c r="O1567" s="13">
        <f t="shared" si="173"/>
        <v>0.79278080518420568</v>
      </c>
      <c r="P1567" s="13">
        <f t="shared" si="174"/>
        <v>-0.15461831913541968</v>
      </c>
      <c r="Q1567" s="13">
        <f t="shared" si="175"/>
        <v>-0.21627882019796993</v>
      </c>
      <c r="R1567" s="13">
        <f t="shared" si="176"/>
        <v>0.57718084914366452</v>
      </c>
      <c r="S1567" s="14">
        <f t="shared" si="177"/>
        <v>0</v>
      </c>
    </row>
    <row r="1568" spans="1:19" x14ac:dyDescent="0.45">
      <c r="A1568" s="1">
        <v>1994</v>
      </c>
      <c r="B1568" s="1" t="s">
        <v>23</v>
      </c>
      <c r="C1568" s="1" t="s">
        <v>166</v>
      </c>
      <c r="D1568" s="1" t="s">
        <v>167</v>
      </c>
      <c r="E1568" s="2">
        <v>43897</v>
      </c>
      <c r="F1568" s="1" t="s">
        <v>45</v>
      </c>
      <c r="G1568" s="1"/>
      <c r="H1568" s="7">
        <f>IFERROR(VLOOKUP($C1568&amp;":"&amp;$D1568, Region!$D:$K, 2, FALSE), "")</f>
        <v>35.825055999999996</v>
      </c>
      <c r="I1568" s="7">
        <f>IFERROR(VLOOKUP($C1568&amp;":"&amp;$D1568, Region!$D:$K, 3, FALSE), "")</f>
        <v>128.741544</v>
      </c>
      <c r="J1568" s="7">
        <f>IFERROR(VLOOKUP($C1568&amp;":"&amp;$D1568, Region!$D:$K, 7, FALSE), "")</f>
        <v>1.34</v>
      </c>
      <c r="K1568" s="7">
        <f>IFERROR(VLOOKUP($C1568&amp;":"&amp;$D1568, Region!$D:$K, 8, FALSE), "")</f>
        <v>16.18</v>
      </c>
      <c r="L1568" s="1"/>
      <c r="M1568" s="13">
        <f t="shared" si="171"/>
        <v>0.98206297927680974</v>
      </c>
      <c r="N1568" s="13">
        <f t="shared" si="172"/>
        <v>-0.79256686550813282</v>
      </c>
      <c r="O1568" s="13">
        <f t="shared" si="173"/>
        <v>0.79278080518420568</v>
      </c>
      <c r="P1568" s="13">
        <f t="shared" si="174"/>
        <v>-0.15461831913541968</v>
      </c>
      <c r="Q1568" s="13">
        <f t="shared" si="175"/>
        <v>-0.21627882019796993</v>
      </c>
      <c r="R1568" s="13">
        <f t="shared" si="176"/>
        <v>0.57718084914366452</v>
      </c>
      <c r="S1568" s="14">
        <f t="shared" si="177"/>
        <v>0</v>
      </c>
    </row>
    <row r="1569" spans="1:19" x14ac:dyDescent="0.45">
      <c r="A1569" s="1">
        <v>1994</v>
      </c>
      <c r="B1569" s="1" t="s">
        <v>23</v>
      </c>
      <c r="C1569" s="1" t="s">
        <v>166</v>
      </c>
      <c r="D1569" s="1" t="s">
        <v>167</v>
      </c>
      <c r="E1569" s="2">
        <v>43897</v>
      </c>
      <c r="F1569" s="1" t="s">
        <v>45</v>
      </c>
      <c r="G1569" s="1"/>
      <c r="H1569" s="7">
        <f>IFERROR(VLOOKUP($C1569&amp;":"&amp;$D1569, Region!$D:$K, 2, FALSE), "")</f>
        <v>35.825055999999996</v>
      </c>
      <c r="I1569" s="7">
        <f>IFERROR(VLOOKUP($C1569&amp;":"&amp;$D1569, Region!$D:$K, 3, FALSE), "")</f>
        <v>128.741544</v>
      </c>
      <c r="J1569" s="7">
        <f>IFERROR(VLOOKUP($C1569&amp;":"&amp;$D1569, Region!$D:$K, 7, FALSE), "")</f>
        <v>1.34</v>
      </c>
      <c r="K1569" s="7">
        <f>IFERROR(VLOOKUP($C1569&amp;":"&amp;$D1569, Region!$D:$K, 8, FALSE), "")</f>
        <v>16.18</v>
      </c>
      <c r="L1569" s="1"/>
      <c r="M1569" s="13">
        <f t="shared" si="171"/>
        <v>0.98206297927680974</v>
      </c>
      <c r="N1569" s="13">
        <f t="shared" si="172"/>
        <v>-0.79256686550813282</v>
      </c>
      <c r="O1569" s="13">
        <f t="shared" si="173"/>
        <v>0.79278080518420568</v>
      </c>
      <c r="P1569" s="13">
        <f t="shared" si="174"/>
        <v>-0.15461831913541968</v>
      </c>
      <c r="Q1569" s="13">
        <f t="shared" si="175"/>
        <v>-0.21627882019796993</v>
      </c>
      <c r="R1569" s="13">
        <f t="shared" si="176"/>
        <v>0.57718084914366452</v>
      </c>
      <c r="S1569" s="14">
        <f t="shared" si="177"/>
        <v>0</v>
      </c>
    </row>
    <row r="1570" spans="1:19" x14ac:dyDescent="0.45">
      <c r="A1570" s="1">
        <v>1964</v>
      </c>
      <c r="B1570" s="1" t="s">
        <v>23</v>
      </c>
      <c r="C1570" s="1" t="s">
        <v>166</v>
      </c>
      <c r="D1570" s="1" t="s">
        <v>167</v>
      </c>
      <c r="E1570" s="2">
        <v>43897</v>
      </c>
      <c r="F1570" s="1" t="s">
        <v>45</v>
      </c>
      <c r="G1570" s="1"/>
      <c r="H1570" s="7">
        <f>IFERROR(VLOOKUP($C1570&amp;":"&amp;$D1570, Region!$D:$K, 2, FALSE), "")</f>
        <v>35.825055999999996</v>
      </c>
      <c r="I1570" s="7">
        <f>IFERROR(VLOOKUP($C1570&amp;":"&amp;$D1570, Region!$D:$K, 3, FALSE), "")</f>
        <v>128.741544</v>
      </c>
      <c r="J1570" s="7">
        <f>IFERROR(VLOOKUP($C1570&amp;":"&amp;$D1570, Region!$D:$K, 7, FALSE), "")</f>
        <v>1.34</v>
      </c>
      <c r="K1570" s="7">
        <f>IFERROR(VLOOKUP($C1570&amp;":"&amp;$D1570, Region!$D:$K, 8, FALSE), "")</f>
        <v>16.18</v>
      </c>
      <c r="L1570" s="1"/>
      <c r="M1570" s="13">
        <f t="shared" si="171"/>
        <v>-0.56519432581012918</v>
      </c>
      <c r="N1570" s="13">
        <f t="shared" si="172"/>
        <v>-0.79256686550813282</v>
      </c>
      <c r="O1570" s="13">
        <f t="shared" si="173"/>
        <v>0.79278080518420568</v>
      </c>
      <c r="P1570" s="13">
        <f t="shared" si="174"/>
        <v>-0.15461831913541968</v>
      </c>
      <c r="Q1570" s="13">
        <f t="shared" si="175"/>
        <v>-0.21627882019796993</v>
      </c>
      <c r="R1570" s="13">
        <f t="shared" si="176"/>
        <v>0.57718084914366452</v>
      </c>
      <c r="S1570" s="14">
        <f t="shared" si="177"/>
        <v>0</v>
      </c>
    </row>
    <row r="1571" spans="1:19" x14ac:dyDescent="0.45">
      <c r="A1571" s="1">
        <v>1998</v>
      </c>
      <c r="B1571" s="1" t="s">
        <v>23</v>
      </c>
      <c r="C1571" s="1" t="s">
        <v>166</v>
      </c>
      <c r="D1571" s="1" t="s">
        <v>167</v>
      </c>
      <c r="E1571" s="2">
        <v>43897</v>
      </c>
      <c r="F1571" s="1" t="s">
        <v>45</v>
      </c>
      <c r="G1571" s="1"/>
      <c r="H1571" s="7">
        <f>IFERROR(VLOOKUP($C1571&amp;":"&amp;$D1571, Region!$D:$K, 2, FALSE), "")</f>
        <v>35.825055999999996</v>
      </c>
      <c r="I1571" s="7">
        <f>IFERROR(VLOOKUP($C1571&amp;":"&amp;$D1571, Region!$D:$K, 3, FALSE), "")</f>
        <v>128.741544</v>
      </c>
      <c r="J1571" s="7">
        <f>IFERROR(VLOOKUP($C1571&amp;":"&amp;$D1571, Region!$D:$K, 7, FALSE), "")</f>
        <v>1.34</v>
      </c>
      <c r="K1571" s="7">
        <f>IFERROR(VLOOKUP($C1571&amp;":"&amp;$D1571, Region!$D:$K, 8, FALSE), "")</f>
        <v>16.18</v>
      </c>
      <c r="L1571" s="1"/>
      <c r="M1571" s="13">
        <f t="shared" si="171"/>
        <v>1.1883639532884016</v>
      </c>
      <c r="N1571" s="13">
        <f t="shared" si="172"/>
        <v>-0.79256686550813282</v>
      </c>
      <c r="O1571" s="13">
        <f t="shared" si="173"/>
        <v>0.79278080518420568</v>
      </c>
      <c r="P1571" s="13">
        <f t="shared" si="174"/>
        <v>-0.15461831913541968</v>
      </c>
      <c r="Q1571" s="13">
        <f t="shared" si="175"/>
        <v>-0.21627882019796993</v>
      </c>
      <c r="R1571" s="13">
        <f t="shared" si="176"/>
        <v>0.57718084914366452</v>
      </c>
      <c r="S1571" s="14">
        <f t="shared" si="177"/>
        <v>0</v>
      </c>
    </row>
    <row r="1572" spans="1:19" x14ac:dyDescent="0.45">
      <c r="A1572" s="1">
        <v>1965</v>
      </c>
      <c r="B1572" s="1" t="s">
        <v>23</v>
      </c>
      <c r="C1572" s="1" t="s">
        <v>166</v>
      </c>
      <c r="D1572" s="1" t="s">
        <v>167</v>
      </c>
      <c r="E1572" s="2">
        <v>43897</v>
      </c>
      <c r="F1572" s="1" t="s">
        <v>45</v>
      </c>
      <c r="G1572" s="1"/>
      <c r="H1572" s="7">
        <f>IFERROR(VLOOKUP($C1572&amp;":"&amp;$D1572, Region!$D:$K, 2, FALSE), "")</f>
        <v>35.825055999999996</v>
      </c>
      <c r="I1572" s="7">
        <f>IFERROR(VLOOKUP($C1572&amp;":"&amp;$D1572, Region!$D:$K, 3, FALSE), "")</f>
        <v>128.741544</v>
      </c>
      <c r="J1572" s="7">
        <f>IFERROR(VLOOKUP($C1572&amp;":"&amp;$D1572, Region!$D:$K, 7, FALSE), "")</f>
        <v>1.34</v>
      </c>
      <c r="K1572" s="7">
        <f>IFERROR(VLOOKUP($C1572&amp;":"&amp;$D1572, Region!$D:$K, 8, FALSE), "")</f>
        <v>16.18</v>
      </c>
      <c r="L1572" s="1"/>
      <c r="M1572" s="13">
        <f t="shared" si="171"/>
        <v>-0.5136190823072313</v>
      </c>
      <c r="N1572" s="13">
        <f t="shared" si="172"/>
        <v>-0.79256686550813282</v>
      </c>
      <c r="O1572" s="13">
        <f t="shared" si="173"/>
        <v>0.79278080518420568</v>
      </c>
      <c r="P1572" s="13">
        <f t="shared" si="174"/>
        <v>-0.15461831913541968</v>
      </c>
      <c r="Q1572" s="13">
        <f t="shared" si="175"/>
        <v>-0.21627882019796993</v>
      </c>
      <c r="R1572" s="13">
        <f t="shared" si="176"/>
        <v>0.57718084914366452</v>
      </c>
      <c r="S1572" s="14">
        <f t="shared" si="177"/>
        <v>0</v>
      </c>
    </row>
    <row r="1573" spans="1:19" x14ac:dyDescent="0.45">
      <c r="A1573" s="1">
        <v>1997</v>
      </c>
      <c r="B1573" s="1" t="s">
        <v>23</v>
      </c>
      <c r="C1573" s="1" t="s">
        <v>166</v>
      </c>
      <c r="D1573" s="1" t="s">
        <v>167</v>
      </c>
      <c r="E1573" s="2">
        <v>43897</v>
      </c>
      <c r="F1573" s="1" t="s">
        <v>45</v>
      </c>
      <c r="G1573" s="1"/>
      <c r="H1573" s="7">
        <f>IFERROR(VLOOKUP($C1573&amp;":"&amp;$D1573, Region!$D:$K, 2, FALSE), "")</f>
        <v>35.825055999999996</v>
      </c>
      <c r="I1573" s="7">
        <f>IFERROR(VLOOKUP($C1573&amp;":"&amp;$D1573, Region!$D:$K, 3, FALSE), "")</f>
        <v>128.741544</v>
      </c>
      <c r="J1573" s="7">
        <f>IFERROR(VLOOKUP($C1573&amp;":"&amp;$D1573, Region!$D:$K, 7, FALSE), "")</f>
        <v>1.34</v>
      </c>
      <c r="K1573" s="7">
        <f>IFERROR(VLOOKUP($C1573&amp;":"&amp;$D1573, Region!$D:$K, 8, FALSE), "")</f>
        <v>16.18</v>
      </c>
      <c r="L1573" s="1"/>
      <c r="M1573" s="13">
        <f t="shared" si="171"/>
        <v>1.1367887097855036</v>
      </c>
      <c r="N1573" s="13">
        <f t="shared" si="172"/>
        <v>-0.79256686550813282</v>
      </c>
      <c r="O1573" s="13">
        <f t="shared" si="173"/>
        <v>0.79278080518420568</v>
      </c>
      <c r="P1573" s="13">
        <f t="shared" si="174"/>
        <v>-0.15461831913541968</v>
      </c>
      <c r="Q1573" s="13">
        <f t="shared" si="175"/>
        <v>-0.21627882019796993</v>
      </c>
      <c r="R1573" s="13">
        <f t="shared" si="176"/>
        <v>0.57718084914366452</v>
      </c>
      <c r="S1573" s="14">
        <f t="shared" si="177"/>
        <v>0</v>
      </c>
    </row>
    <row r="1574" spans="1:19" x14ac:dyDescent="0.45">
      <c r="A1574" s="1">
        <v>1961</v>
      </c>
      <c r="B1574" s="1" t="s">
        <v>23</v>
      </c>
      <c r="C1574" s="1" t="s">
        <v>166</v>
      </c>
      <c r="D1574" s="1" t="s">
        <v>167</v>
      </c>
      <c r="E1574" s="2">
        <v>43897</v>
      </c>
      <c r="F1574" s="1" t="s">
        <v>45</v>
      </c>
      <c r="G1574" s="1"/>
      <c r="H1574" s="7">
        <f>IFERROR(VLOOKUP($C1574&amp;":"&amp;$D1574, Region!$D:$K, 2, FALSE), "")</f>
        <v>35.825055999999996</v>
      </c>
      <c r="I1574" s="7">
        <f>IFERROR(VLOOKUP($C1574&amp;":"&amp;$D1574, Region!$D:$K, 3, FALSE), "")</f>
        <v>128.741544</v>
      </c>
      <c r="J1574" s="7">
        <f>IFERROR(VLOOKUP($C1574&amp;":"&amp;$D1574, Region!$D:$K, 7, FALSE), "")</f>
        <v>1.34</v>
      </c>
      <c r="K1574" s="7">
        <f>IFERROR(VLOOKUP($C1574&amp;":"&amp;$D1574, Region!$D:$K, 8, FALSE), "")</f>
        <v>16.18</v>
      </c>
      <c r="L1574" s="1"/>
      <c r="M1574" s="13">
        <f t="shared" si="171"/>
        <v>-0.71992005631882316</v>
      </c>
      <c r="N1574" s="13">
        <f t="shared" si="172"/>
        <v>-0.79256686550813282</v>
      </c>
      <c r="O1574" s="13">
        <f t="shared" si="173"/>
        <v>0.79278080518420568</v>
      </c>
      <c r="P1574" s="13">
        <f t="shared" si="174"/>
        <v>-0.15461831913541968</v>
      </c>
      <c r="Q1574" s="13">
        <f t="shared" si="175"/>
        <v>-0.21627882019796993</v>
      </c>
      <c r="R1574" s="13">
        <f t="shared" si="176"/>
        <v>0.57718084914366452</v>
      </c>
      <c r="S1574" s="14">
        <f t="shared" si="177"/>
        <v>0</v>
      </c>
    </row>
    <row r="1575" spans="1:19" x14ac:dyDescent="0.45">
      <c r="A1575" s="1">
        <v>1929</v>
      </c>
      <c r="B1575" s="1" t="s">
        <v>23</v>
      </c>
      <c r="C1575" s="1" t="s">
        <v>166</v>
      </c>
      <c r="D1575" s="1" t="s">
        <v>167</v>
      </c>
      <c r="E1575" s="2">
        <v>43897</v>
      </c>
      <c r="F1575" s="1" t="s">
        <v>45</v>
      </c>
      <c r="G1575" s="1"/>
      <c r="H1575" s="7">
        <f>IFERROR(VLOOKUP($C1575&amp;":"&amp;$D1575, Region!$D:$K, 2, FALSE), "")</f>
        <v>35.825055999999996</v>
      </c>
      <c r="I1575" s="7">
        <f>IFERROR(VLOOKUP($C1575&amp;":"&amp;$D1575, Region!$D:$K, 3, FALSE), "")</f>
        <v>128.741544</v>
      </c>
      <c r="J1575" s="7">
        <f>IFERROR(VLOOKUP($C1575&amp;":"&amp;$D1575, Region!$D:$K, 7, FALSE), "")</f>
        <v>1.34</v>
      </c>
      <c r="K1575" s="7">
        <f>IFERROR(VLOOKUP($C1575&amp;":"&amp;$D1575, Region!$D:$K, 8, FALSE), "")</f>
        <v>16.18</v>
      </c>
      <c r="L1575" s="1"/>
      <c r="M1575" s="13">
        <f t="shared" si="171"/>
        <v>-2.370327848411558</v>
      </c>
      <c r="N1575" s="13">
        <f t="shared" si="172"/>
        <v>-0.79256686550813282</v>
      </c>
      <c r="O1575" s="13">
        <f t="shared" si="173"/>
        <v>0.79278080518420568</v>
      </c>
      <c r="P1575" s="13">
        <f t="shared" si="174"/>
        <v>-0.15461831913541968</v>
      </c>
      <c r="Q1575" s="13">
        <f t="shared" si="175"/>
        <v>-0.21627882019796993</v>
      </c>
      <c r="R1575" s="13">
        <f t="shared" si="176"/>
        <v>0.57718084914366452</v>
      </c>
      <c r="S1575" s="14">
        <f t="shared" si="177"/>
        <v>0</v>
      </c>
    </row>
    <row r="1576" spans="1:19" x14ac:dyDescent="0.45">
      <c r="A1576" s="1">
        <v>1951</v>
      </c>
      <c r="B1576" s="1" t="s">
        <v>23</v>
      </c>
      <c r="C1576" s="1" t="s">
        <v>166</v>
      </c>
      <c r="D1576" s="1" t="s">
        <v>167</v>
      </c>
      <c r="E1576" s="2">
        <v>43897</v>
      </c>
      <c r="F1576" s="1" t="s">
        <v>45</v>
      </c>
      <c r="G1576" s="1"/>
      <c r="H1576" s="7">
        <f>IFERROR(VLOOKUP($C1576&amp;":"&amp;$D1576, Region!$D:$K, 2, FALSE), "")</f>
        <v>35.825055999999996</v>
      </c>
      <c r="I1576" s="7">
        <f>IFERROR(VLOOKUP($C1576&amp;":"&amp;$D1576, Region!$D:$K, 3, FALSE), "")</f>
        <v>128.741544</v>
      </c>
      <c r="J1576" s="7">
        <f>IFERROR(VLOOKUP($C1576&amp;":"&amp;$D1576, Region!$D:$K, 7, FALSE), "")</f>
        <v>1.34</v>
      </c>
      <c r="K1576" s="7">
        <f>IFERROR(VLOOKUP($C1576&amp;":"&amp;$D1576, Region!$D:$K, 8, FALSE), "")</f>
        <v>16.18</v>
      </c>
      <c r="L1576" s="1"/>
      <c r="M1576" s="13">
        <f t="shared" si="171"/>
        <v>-1.2356724913478028</v>
      </c>
      <c r="N1576" s="13">
        <f t="shared" si="172"/>
        <v>-0.79256686550813282</v>
      </c>
      <c r="O1576" s="13">
        <f t="shared" si="173"/>
        <v>0.79278080518420568</v>
      </c>
      <c r="P1576" s="13">
        <f t="shared" si="174"/>
        <v>-0.15461831913541968</v>
      </c>
      <c r="Q1576" s="13">
        <f t="shared" si="175"/>
        <v>-0.21627882019796993</v>
      </c>
      <c r="R1576" s="13">
        <f t="shared" si="176"/>
        <v>0.57718084914366452</v>
      </c>
      <c r="S1576" s="14">
        <f t="shared" si="177"/>
        <v>0</v>
      </c>
    </row>
    <row r="1577" spans="1:19" x14ac:dyDescent="0.45">
      <c r="A1577" s="1">
        <v>1997</v>
      </c>
      <c r="B1577" s="1" t="s">
        <v>23</v>
      </c>
      <c r="C1577" s="1" t="s">
        <v>166</v>
      </c>
      <c r="D1577" s="1" t="s">
        <v>167</v>
      </c>
      <c r="E1577" s="2">
        <v>43898</v>
      </c>
      <c r="F1577" s="1" t="s">
        <v>45</v>
      </c>
      <c r="G1577" s="1"/>
      <c r="H1577" s="7">
        <f>IFERROR(VLOOKUP($C1577&amp;":"&amp;$D1577, Region!$D:$K, 2, FALSE), "")</f>
        <v>35.825055999999996</v>
      </c>
      <c r="I1577" s="7">
        <f>IFERROR(VLOOKUP($C1577&amp;":"&amp;$D1577, Region!$D:$K, 3, FALSE), "")</f>
        <v>128.741544</v>
      </c>
      <c r="J1577" s="7">
        <f>IFERROR(VLOOKUP($C1577&amp;":"&amp;$D1577, Region!$D:$K, 7, FALSE), "")</f>
        <v>1.34</v>
      </c>
      <c r="K1577" s="7">
        <f>IFERROR(VLOOKUP($C1577&amp;":"&amp;$D1577, Region!$D:$K, 8, FALSE), "")</f>
        <v>16.18</v>
      </c>
      <c r="L1577" s="1"/>
      <c r="M1577" s="13">
        <f t="shared" si="171"/>
        <v>1.1367887097855036</v>
      </c>
      <c r="N1577" s="13">
        <f t="shared" si="172"/>
        <v>-0.79256686550813282</v>
      </c>
      <c r="O1577" s="13">
        <f t="shared" si="173"/>
        <v>0.79278080518420568</v>
      </c>
      <c r="P1577" s="13">
        <f t="shared" si="174"/>
        <v>-0.15461831913541968</v>
      </c>
      <c r="Q1577" s="13">
        <f t="shared" si="175"/>
        <v>-0.21627882019796993</v>
      </c>
      <c r="R1577" s="13">
        <f t="shared" si="176"/>
        <v>0.70425876093950834</v>
      </c>
      <c r="S1577" s="14">
        <f t="shared" si="177"/>
        <v>0</v>
      </c>
    </row>
    <row r="1578" spans="1:19" x14ac:dyDescent="0.45">
      <c r="A1578" s="1">
        <v>2002</v>
      </c>
      <c r="B1578" s="1" t="s">
        <v>23</v>
      </c>
      <c r="C1578" s="1" t="s">
        <v>166</v>
      </c>
      <c r="D1578" s="1" t="s">
        <v>167</v>
      </c>
      <c r="E1578" s="2">
        <v>43898</v>
      </c>
      <c r="F1578" s="1" t="s">
        <v>45</v>
      </c>
      <c r="G1578" s="1"/>
      <c r="H1578" s="7">
        <f>IFERROR(VLOOKUP($C1578&amp;":"&amp;$D1578, Region!$D:$K, 2, FALSE), "")</f>
        <v>35.825055999999996</v>
      </c>
      <c r="I1578" s="7">
        <f>IFERROR(VLOOKUP($C1578&amp;":"&amp;$D1578, Region!$D:$K, 3, FALSE), "")</f>
        <v>128.741544</v>
      </c>
      <c r="J1578" s="7">
        <f>IFERROR(VLOOKUP($C1578&amp;":"&amp;$D1578, Region!$D:$K, 7, FALSE), "")</f>
        <v>1.34</v>
      </c>
      <c r="K1578" s="7">
        <f>IFERROR(VLOOKUP($C1578&amp;":"&amp;$D1578, Region!$D:$K, 8, FALSE), "")</f>
        <v>16.18</v>
      </c>
      <c r="L1578" s="1"/>
      <c r="M1578" s="13">
        <f t="shared" si="171"/>
        <v>1.3946649272999936</v>
      </c>
      <c r="N1578" s="13">
        <f t="shared" si="172"/>
        <v>-0.79256686550813282</v>
      </c>
      <c r="O1578" s="13">
        <f t="shared" si="173"/>
        <v>0.79278080518420568</v>
      </c>
      <c r="P1578" s="13">
        <f t="shared" si="174"/>
        <v>-0.15461831913541968</v>
      </c>
      <c r="Q1578" s="13">
        <f t="shared" si="175"/>
        <v>-0.21627882019796993</v>
      </c>
      <c r="R1578" s="13">
        <f t="shared" si="176"/>
        <v>0.70425876093950834</v>
      </c>
      <c r="S1578" s="14">
        <f t="shared" si="177"/>
        <v>0</v>
      </c>
    </row>
    <row r="1579" spans="1:19" x14ac:dyDescent="0.45">
      <c r="A1579" s="1">
        <v>1955</v>
      </c>
      <c r="B1579" s="1" t="s">
        <v>23</v>
      </c>
      <c r="C1579" s="1" t="s">
        <v>166</v>
      </c>
      <c r="D1579" s="1" t="s">
        <v>167</v>
      </c>
      <c r="E1579" s="2">
        <v>43898</v>
      </c>
      <c r="F1579" s="1" t="s">
        <v>45</v>
      </c>
      <c r="G1579" s="1"/>
      <c r="H1579" s="7">
        <f>IFERROR(VLOOKUP($C1579&amp;":"&amp;$D1579, Region!$D:$K, 2, FALSE), "")</f>
        <v>35.825055999999996</v>
      </c>
      <c r="I1579" s="7">
        <f>IFERROR(VLOOKUP($C1579&amp;":"&amp;$D1579, Region!$D:$K, 3, FALSE), "")</f>
        <v>128.741544</v>
      </c>
      <c r="J1579" s="7">
        <f>IFERROR(VLOOKUP($C1579&amp;":"&amp;$D1579, Region!$D:$K, 7, FALSE), "")</f>
        <v>1.34</v>
      </c>
      <c r="K1579" s="7">
        <f>IFERROR(VLOOKUP($C1579&amp;":"&amp;$D1579, Region!$D:$K, 8, FALSE), "")</f>
        <v>16.18</v>
      </c>
      <c r="L1579" s="1"/>
      <c r="M1579" s="13">
        <f t="shared" si="171"/>
        <v>-1.029371517336211</v>
      </c>
      <c r="N1579" s="13">
        <f t="shared" si="172"/>
        <v>-0.79256686550813282</v>
      </c>
      <c r="O1579" s="13">
        <f t="shared" si="173"/>
        <v>0.79278080518420568</v>
      </c>
      <c r="P1579" s="13">
        <f t="shared" si="174"/>
        <v>-0.15461831913541968</v>
      </c>
      <c r="Q1579" s="13">
        <f t="shared" si="175"/>
        <v>-0.21627882019796993</v>
      </c>
      <c r="R1579" s="13">
        <f t="shared" si="176"/>
        <v>0.70425876093950834</v>
      </c>
      <c r="S1579" s="14">
        <f t="shared" si="177"/>
        <v>0</v>
      </c>
    </row>
    <row r="1580" spans="1:19" x14ac:dyDescent="0.45">
      <c r="A1580" s="1">
        <v>1968</v>
      </c>
      <c r="B1580" s="1" t="s">
        <v>23</v>
      </c>
      <c r="C1580" s="1" t="s">
        <v>166</v>
      </c>
      <c r="D1580" s="1" t="s">
        <v>167</v>
      </c>
      <c r="E1580" s="2">
        <v>43898</v>
      </c>
      <c r="F1580" s="1" t="s">
        <v>45</v>
      </c>
      <c r="G1580" s="1"/>
      <c r="H1580" s="7">
        <f>IFERROR(VLOOKUP($C1580&amp;":"&amp;$D1580, Region!$D:$K, 2, FALSE), "")</f>
        <v>35.825055999999996</v>
      </c>
      <c r="I1580" s="7">
        <f>IFERROR(VLOOKUP($C1580&amp;":"&amp;$D1580, Region!$D:$K, 3, FALSE), "")</f>
        <v>128.741544</v>
      </c>
      <c r="J1580" s="7">
        <f>IFERROR(VLOOKUP($C1580&amp;":"&amp;$D1580, Region!$D:$K, 7, FALSE), "")</f>
        <v>1.34</v>
      </c>
      <c r="K1580" s="7">
        <f>IFERROR(VLOOKUP($C1580&amp;":"&amp;$D1580, Region!$D:$K, 8, FALSE), "")</f>
        <v>16.18</v>
      </c>
      <c r="L1580" s="1"/>
      <c r="M1580" s="13">
        <f t="shared" si="171"/>
        <v>-0.35889335179853737</v>
      </c>
      <c r="N1580" s="13">
        <f t="shared" si="172"/>
        <v>-0.79256686550813282</v>
      </c>
      <c r="O1580" s="13">
        <f t="shared" si="173"/>
        <v>0.79278080518420568</v>
      </c>
      <c r="P1580" s="13">
        <f t="shared" si="174"/>
        <v>-0.15461831913541968</v>
      </c>
      <c r="Q1580" s="13">
        <f t="shared" si="175"/>
        <v>-0.21627882019796993</v>
      </c>
      <c r="R1580" s="13">
        <f t="shared" si="176"/>
        <v>0.70425876093950834</v>
      </c>
      <c r="S1580" s="14">
        <f t="shared" si="177"/>
        <v>0</v>
      </c>
    </row>
    <row r="1581" spans="1:19" x14ac:dyDescent="0.45">
      <c r="A1581" s="1">
        <v>1976</v>
      </c>
      <c r="B1581" s="1" t="s">
        <v>23</v>
      </c>
      <c r="C1581" s="1" t="s">
        <v>166</v>
      </c>
      <c r="D1581" s="1" t="s">
        <v>167</v>
      </c>
      <c r="E1581" s="2">
        <v>43898</v>
      </c>
      <c r="F1581" s="1" t="s">
        <v>45</v>
      </c>
      <c r="G1581" s="1"/>
      <c r="H1581" s="7">
        <f>IFERROR(VLOOKUP($C1581&amp;":"&amp;$D1581, Region!$D:$K, 2, FALSE), "")</f>
        <v>35.825055999999996</v>
      </c>
      <c r="I1581" s="7">
        <f>IFERROR(VLOOKUP($C1581&amp;":"&amp;$D1581, Region!$D:$K, 3, FALSE), "")</f>
        <v>128.741544</v>
      </c>
      <c r="J1581" s="7">
        <f>IFERROR(VLOOKUP($C1581&amp;":"&amp;$D1581, Region!$D:$K, 7, FALSE), "")</f>
        <v>1.34</v>
      </c>
      <c r="K1581" s="7">
        <f>IFERROR(VLOOKUP($C1581&amp;":"&amp;$D1581, Region!$D:$K, 8, FALSE), "")</f>
        <v>16.18</v>
      </c>
      <c r="L1581" s="1"/>
      <c r="M1581" s="13">
        <f t="shared" si="171"/>
        <v>5.3708596224646375E-2</v>
      </c>
      <c r="N1581" s="13">
        <f t="shared" si="172"/>
        <v>-0.79256686550813282</v>
      </c>
      <c r="O1581" s="13">
        <f t="shared" si="173"/>
        <v>0.79278080518420568</v>
      </c>
      <c r="P1581" s="13">
        <f t="shared" si="174"/>
        <v>-0.15461831913541968</v>
      </c>
      <c r="Q1581" s="13">
        <f t="shared" si="175"/>
        <v>-0.21627882019796993</v>
      </c>
      <c r="R1581" s="13">
        <f t="shared" si="176"/>
        <v>0.70425876093950834</v>
      </c>
      <c r="S1581" s="14">
        <f t="shared" si="177"/>
        <v>0</v>
      </c>
    </row>
    <row r="1582" spans="1:19" x14ac:dyDescent="0.45">
      <c r="A1582" s="1">
        <v>1975</v>
      </c>
      <c r="B1582" s="1" t="s">
        <v>23</v>
      </c>
      <c r="C1582" s="1" t="s">
        <v>166</v>
      </c>
      <c r="D1582" s="1" t="s">
        <v>167</v>
      </c>
      <c r="E1582" s="2">
        <v>43898</v>
      </c>
      <c r="F1582" s="1" t="s">
        <v>45</v>
      </c>
      <c r="G1582" s="1"/>
      <c r="H1582" s="7">
        <f>IFERROR(VLOOKUP($C1582&amp;":"&amp;$D1582, Region!$D:$K, 2, FALSE), "")</f>
        <v>35.825055999999996</v>
      </c>
      <c r="I1582" s="7">
        <f>IFERROR(VLOOKUP($C1582&amp;":"&amp;$D1582, Region!$D:$K, 3, FALSE), "")</f>
        <v>128.741544</v>
      </c>
      <c r="J1582" s="7">
        <f>IFERROR(VLOOKUP($C1582&amp;":"&amp;$D1582, Region!$D:$K, 7, FALSE), "")</f>
        <v>1.34</v>
      </c>
      <c r="K1582" s="7">
        <f>IFERROR(VLOOKUP($C1582&amp;":"&amp;$D1582, Region!$D:$K, 8, FALSE), "")</f>
        <v>16.18</v>
      </c>
      <c r="L1582" s="1"/>
      <c r="M1582" s="13">
        <f t="shared" si="171"/>
        <v>2.1333527217484104E-3</v>
      </c>
      <c r="N1582" s="13">
        <f t="shared" si="172"/>
        <v>-0.79256686550813282</v>
      </c>
      <c r="O1582" s="13">
        <f t="shared" si="173"/>
        <v>0.79278080518420568</v>
      </c>
      <c r="P1582" s="13">
        <f t="shared" si="174"/>
        <v>-0.15461831913541968</v>
      </c>
      <c r="Q1582" s="13">
        <f t="shared" si="175"/>
        <v>-0.21627882019796993</v>
      </c>
      <c r="R1582" s="13">
        <f t="shared" si="176"/>
        <v>0.70425876093950834</v>
      </c>
      <c r="S1582" s="14">
        <f t="shared" si="177"/>
        <v>0</v>
      </c>
    </row>
    <row r="1583" spans="1:19" x14ac:dyDescent="0.45">
      <c r="A1583" s="1">
        <v>1961</v>
      </c>
      <c r="B1583" s="1" t="s">
        <v>23</v>
      </c>
      <c r="C1583" s="1" t="s">
        <v>166</v>
      </c>
      <c r="D1583" s="1" t="s">
        <v>167</v>
      </c>
      <c r="E1583" s="2">
        <v>43898</v>
      </c>
      <c r="F1583" s="1" t="s">
        <v>45</v>
      </c>
      <c r="G1583" s="1"/>
      <c r="H1583" s="7">
        <f>IFERROR(VLOOKUP($C1583&amp;":"&amp;$D1583, Region!$D:$K, 2, FALSE), "")</f>
        <v>35.825055999999996</v>
      </c>
      <c r="I1583" s="7">
        <f>IFERROR(VLOOKUP($C1583&amp;":"&amp;$D1583, Region!$D:$K, 3, FALSE), "")</f>
        <v>128.741544</v>
      </c>
      <c r="J1583" s="7">
        <f>IFERROR(VLOOKUP($C1583&amp;":"&amp;$D1583, Region!$D:$K, 7, FALSE), "")</f>
        <v>1.34</v>
      </c>
      <c r="K1583" s="7">
        <f>IFERROR(VLOOKUP($C1583&amp;":"&amp;$D1583, Region!$D:$K, 8, FALSE), "")</f>
        <v>16.18</v>
      </c>
      <c r="L1583" s="1"/>
      <c r="M1583" s="13">
        <f t="shared" si="171"/>
        <v>-0.71992005631882316</v>
      </c>
      <c r="N1583" s="13">
        <f t="shared" si="172"/>
        <v>-0.79256686550813282</v>
      </c>
      <c r="O1583" s="13">
        <f t="shared" si="173"/>
        <v>0.79278080518420568</v>
      </c>
      <c r="P1583" s="13">
        <f t="shared" si="174"/>
        <v>-0.15461831913541968</v>
      </c>
      <c r="Q1583" s="13">
        <f t="shared" si="175"/>
        <v>-0.21627882019796993</v>
      </c>
      <c r="R1583" s="13">
        <f t="shared" si="176"/>
        <v>0.70425876093950834</v>
      </c>
      <c r="S1583" s="14">
        <f t="shared" si="177"/>
        <v>0</v>
      </c>
    </row>
    <row r="1584" spans="1:19" x14ac:dyDescent="0.45">
      <c r="A1584" s="1">
        <v>1999</v>
      </c>
      <c r="B1584" s="1" t="s">
        <v>23</v>
      </c>
      <c r="C1584" s="1" t="s">
        <v>166</v>
      </c>
      <c r="D1584" s="1" t="s">
        <v>167</v>
      </c>
      <c r="E1584" s="2">
        <v>43898</v>
      </c>
      <c r="F1584" s="1" t="s">
        <v>45</v>
      </c>
      <c r="G1584" s="1"/>
      <c r="H1584" s="7">
        <f>IFERROR(VLOOKUP($C1584&amp;":"&amp;$D1584, Region!$D:$K, 2, FALSE), "")</f>
        <v>35.825055999999996</v>
      </c>
      <c r="I1584" s="7">
        <f>IFERROR(VLOOKUP($C1584&amp;":"&amp;$D1584, Region!$D:$K, 3, FALSE), "")</f>
        <v>128.741544</v>
      </c>
      <c r="J1584" s="7">
        <f>IFERROR(VLOOKUP($C1584&amp;":"&amp;$D1584, Region!$D:$K, 7, FALSE), "")</f>
        <v>1.34</v>
      </c>
      <c r="K1584" s="7">
        <f>IFERROR(VLOOKUP($C1584&amp;":"&amp;$D1584, Region!$D:$K, 8, FALSE), "")</f>
        <v>16.18</v>
      </c>
      <c r="L1584" s="1"/>
      <c r="M1584" s="13">
        <f t="shared" si="171"/>
        <v>1.2399391967912996</v>
      </c>
      <c r="N1584" s="13">
        <f t="shared" si="172"/>
        <v>-0.79256686550813282</v>
      </c>
      <c r="O1584" s="13">
        <f t="shared" si="173"/>
        <v>0.79278080518420568</v>
      </c>
      <c r="P1584" s="13">
        <f t="shared" si="174"/>
        <v>-0.15461831913541968</v>
      </c>
      <c r="Q1584" s="13">
        <f t="shared" si="175"/>
        <v>-0.21627882019796993</v>
      </c>
      <c r="R1584" s="13">
        <f t="shared" si="176"/>
        <v>0.70425876093950834</v>
      </c>
      <c r="S1584" s="14">
        <f t="shared" si="177"/>
        <v>0</v>
      </c>
    </row>
    <row r="1585" spans="1:19" x14ac:dyDescent="0.45">
      <c r="A1585" s="1">
        <v>2001</v>
      </c>
      <c r="B1585" s="1" t="s">
        <v>23</v>
      </c>
      <c r="C1585" s="1" t="s">
        <v>166</v>
      </c>
      <c r="D1585" s="1" t="s">
        <v>167</v>
      </c>
      <c r="E1585" s="2">
        <v>43898</v>
      </c>
      <c r="F1585" s="1" t="s">
        <v>45</v>
      </c>
      <c r="G1585" s="1"/>
      <c r="H1585" s="7">
        <f>IFERROR(VLOOKUP($C1585&amp;":"&amp;$D1585, Region!$D:$K, 2, FALSE), "")</f>
        <v>35.825055999999996</v>
      </c>
      <c r="I1585" s="7">
        <f>IFERROR(VLOOKUP($C1585&amp;":"&amp;$D1585, Region!$D:$K, 3, FALSE), "")</f>
        <v>128.741544</v>
      </c>
      <c r="J1585" s="7">
        <f>IFERROR(VLOOKUP($C1585&amp;":"&amp;$D1585, Region!$D:$K, 7, FALSE), "")</f>
        <v>1.34</v>
      </c>
      <c r="K1585" s="7">
        <f>IFERROR(VLOOKUP($C1585&amp;":"&amp;$D1585, Region!$D:$K, 8, FALSE), "")</f>
        <v>16.18</v>
      </c>
      <c r="L1585" s="1"/>
      <c r="M1585" s="13">
        <f t="shared" si="171"/>
        <v>1.3430896837970956</v>
      </c>
      <c r="N1585" s="13">
        <f t="shared" si="172"/>
        <v>-0.79256686550813282</v>
      </c>
      <c r="O1585" s="13">
        <f t="shared" si="173"/>
        <v>0.79278080518420568</v>
      </c>
      <c r="P1585" s="13">
        <f t="shared" si="174"/>
        <v>-0.15461831913541968</v>
      </c>
      <c r="Q1585" s="13">
        <f t="shared" si="175"/>
        <v>-0.21627882019796993</v>
      </c>
      <c r="R1585" s="13">
        <f t="shared" si="176"/>
        <v>0.70425876093950834</v>
      </c>
      <c r="S1585" s="14">
        <f t="shared" si="177"/>
        <v>0</v>
      </c>
    </row>
    <row r="1586" spans="1:19" x14ac:dyDescent="0.45">
      <c r="A1586" s="1">
        <v>1951</v>
      </c>
      <c r="B1586" s="1" t="s">
        <v>23</v>
      </c>
      <c r="C1586" s="1" t="s">
        <v>166</v>
      </c>
      <c r="D1586" s="1" t="s">
        <v>167</v>
      </c>
      <c r="E1586" s="2">
        <v>43898</v>
      </c>
      <c r="F1586" s="1" t="s">
        <v>45</v>
      </c>
      <c r="G1586" s="1"/>
      <c r="H1586" s="7">
        <f>IFERROR(VLOOKUP($C1586&amp;":"&amp;$D1586, Region!$D:$K, 2, FALSE), "")</f>
        <v>35.825055999999996</v>
      </c>
      <c r="I1586" s="7">
        <f>IFERROR(VLOOKUP($C1586&amp;":"&amp;$D1586, Region!$D:$K, 3, FALSE), "")</f>
        <v>128.741544</v>
      </c>
      <c r="J1586" s="7">
        <f>IFERROR(VLOOKUP($C1586&amp;":"&amp;$D1586, Region!$D:$K, 7, FALSE), "")</f>
        <v>1.34</v>
      </c>
      <c r="K1586" s="7">
        <f>IFERROR(VLOOKUP($C1586&amp;":"&amp;$D1586, Region!$D:$K, 8, FALSE), "")</f>
        <v>16.18</v>
      </c>
      <c r="L1586" s="1"/>
      <c r="M1586" s="13">
        <f t="shared" si="171"/>
        <v>-1.2356724913478028</v>
      </c>
      <c r="N1586" s="13">
        <f t="shared" si="172"/>
        <v>-0.79256686550813282</v>
      </c>
      <c r="O1586" s="13">
        <f t="shared" si="173"/>
        <v>0.79278080518420568</v>
      </c>
      <c r="P1586" s="13">
        <f t="shared" si="174"/>
        <v>-0.15461831913541968</v>
      </c>
      <c r="Q1586" s="13">
        <f t="shared" si="175"/>
        <v>-0.21627882019796993</v>
      </c>
      <c r="R1586" s="13">
        <f t="shared" si="176"/>
        <v>0.70425876093950834</v>
      </c>
      <c r="S1586" s="14">
        <f t="shared" si="177"/>
        <v>0</v>
      </c>
    </row>
    <row r="1587" spans="1:19" x14ac:dyDescent="0.45">
      <c r="A1587" s="1">
        <v>1996</v>
      </c>
      <c r="B1587" s="1" t="s">
        <v>23</v>
      </c>
      <c r="C1587" s="1" t="s">
        <v>166</v>
      </c>
      <c r="D1587" s="1" t="s">
        <v>167</v>
      </c>
      <c r="E1587" s="2">
        <v>43898</v>
      </c>
      <c r="F1587" s="1" t="s">
        <v>45</v>
      </c>
      <c r="G1587" s="1"/>
      <c r="H1587" s="7">
        <f>IFERROR(VLOOKUP($C1587&amp;":"&amp;$D1587, Region!$D:$K, 2, FALSE), "")</f>
        <v>35.825055999999996</v>
      </c>
      <c r="I1587" s="7">
        <f>IFERROR(VLOOKUP($C1587&amp;":"&amp;$D1587, Region!$D:$K, 3, FALSE), "")</f>
        <v>128.741544</v>
      </c>
      <c r="J1587" s="7">
        <f>IFERROR(VLOOKUP($C1587&amp;":"&amp;$D1587, Region!$D:$K, 7, FALSE), "")</f>
        <v>1.34</v>
      </c>
      <c r="K1587" s="7">
        <f>IFERROR(VLOOKUP($C1587&amp;":"&amp;$D1587, Region!$D:$K, 8, FALSE), "")</f>
        <v>16.18</v>
      </c>
      <c r="L1587" s="1"/>
      <c r="M1587" s="13">
        <f t="shared" si="171"/>
        <v>1.0852134662826058</v>
      </c>
      <c r="N1587" s="13">
        <f t="shared" si="172"/>
        <v>-0.79256686550813282</v>
      </c>
      <c r="O1587" s="13">
        <f t="shared" si="173"/>
        <v>0.79278080518420568</v>
      </c>
      <c r="P1587" s="13">
        <f t="shared" si="174"/>
        <v>-0.15461831913541968</v>
      </c>
      <c r="Q1587" s="13">
        <f t="shared" si="175"/>
        <v>-0.21627882019796993</v>
      </c>
      <c r="R1587" s="13">
        <f t="shared" si="176"/>
        <v>0.70425876093950834</v>
      </c>
      <c r="S1587" s="14">
        <f t="shared" si="177"/>
        <v>0</v>
      </c>
    </row>
    <row r="1588" spans="1:19" x14ac:dyDescent="0.45">
      <c r="A1588" s="1">
        <v>1957</v>
      </c>
      <c r="B1588" s="1" t="s">
        <v>23</v>
      </c>
      <c r="C1588" s="1" t="s">
        <v>166</v>
      </c>
      <c r="D1588" s="1" t="s">
        <v>167</v>
      </c>
      <c r="E1588" s="2">
        <v>43898</v>
      </c>
      <c r="F1588" s="1" t="s">
        <v>45</v>
      </c>
      <c r="G1588" s="1"/>
      <c r="H1588" s="7">
        <f>IFERROR(VLOOKUP($C1588&amp;":"&amp;$D1588, Region!$D:$K, 2, FALSE), "")</f>
        <v>35.825055999999996</v>
      </c>
      <c r="I1588" s="7">
        <f>IFERROR(VLOOKUP($C1588&amp;":"&amp;$D1588, Region!$D:$K, 3, FALSE), "")</f>
        <v>128.741544</v>
      </c>
      <c r="J1588" s="7">
        <f>IFERROR(VLOOKUP($C1588&amp;":"&amp;$D1588, Region!$D:$K, 7, FALSE), "")</f>
        <v>1.34</v>
      </c>
      <c r="K1588" s="7">
        <f>IFERROR(VLOOKUP($C1588&amp;":"&amp;$D1588, Region!$D:$K, 8, FALSE), "")</f>
        <v>16.18</v>
      </c>
      <c r="L1588" s="1"/>
      <c r="M1588" s="13">
        <f t="shared" si="171"/>
        <v>-0.92622103033041503</v>
      </c>
      <c r="N1588" s="13">
        <f t="shared" si="172"/>
        <v>-0.79256686550813282</v>
      </c>
      <c r="O1588" s="13">
        <f t="shared" si="173"/>
        <v>0.79278080518420568</v>
      </c>
      <c r="P1588" s="13">
        <f t="shared" si="174"/>
        <v>-0.15461831913541968</v>
      </c>
      <c r="Q1588" s="13">
        <f t="shared" si="175"/>
        <v>-0.21627882019796993</v>
      </c>
      <c r="R1588" s="13">
        <f t="shared" si="176"/>
        <v>0.70425876093950834</v>
      </c>
      <c r="S1588" s="14">
        <f t="shared" si="177"/>
        <v>0</v>
      </c>
    </row>
    <row r="1589" spans="1:19" x14ac:dyDescent="0.45">
      <c r="A1589" s="1">
        <v>1953</v>
      </c>
      <c r="B1589" s="1" t="s">
        <v>23</v>
      </c>
      <c r="C1589" s="1" t="s">
        <v>166</v>
      </c>
      <c r="D1589" s="1" t="s">
        <v>167</v>
      </c>
      <c r="E1589" s="2">
        <v>43898</v>
      </c>
      <c r="F1589" s="1" t="s">
        <v>45</v>
      </c>
      <c r="G1589" s="1"/>
      <c r="H1589" s="7">
        <f>IFERROR(VLOOKUP($C1589&amp;":"&amp;$D1589, Region!$D:$K, 2, FALSE), "")</f>
        <v>35.825055999999996</v>
      </c>
      <c r="I1589" s="7">
        <f>IFERROR(VLOOKUP($C1589&amp;":"&amp;$D1589, Region!$D:$K, 3, FALSE), "")</f>
        <v>128.741544</v>
      </c>
      <c r="J1589" s="7">
        <f>IFERROR(VLOOKUP($C1589&amp;":"&amp;$D1589, Region!$D:$K, 7, FALSE), "")</f>
        <v>1.34</v>
      </c>
      <c r="K1589" s="7">
        <f>IFERROR(VLOOKUP($C1589&amp;":"&amp;$D1589, Region!$D:$K, 8, FALSE), "")</f>
        <v>16.18</v>
      </c>
      <c r="L1589" s="1"/>
      <c r="M1589" s="13">
        <f t="shared" si="171"/>
        <v>-1.1325220043420068</v>
      </c>
      <c r="N1589" s="13">
        <f t="shared" si="172"/>
        <v>-0.79256686550813282</v>
      </c>
      <c r="O1589" s="13">
        <f t="shared" si="173"/>
        <v>0.79278080518420568</v>
      </c>
      <c r="P1589" s="13">
        <f t="shared" si="174"/>
        <v>-0.15461831913541968</v>
      </c>
      <c r="Q1589" s="13">
        <f t="shared" si="175"/>
        <v>-0.21627882019796993</v>
      </c>
      <c r="R1589" s="13">
        <f t="shared" si="176"/>
        <v>0.70425876093950834</v>
      </c>
      <c r="S1589" s="14">
        <f t="shared" si="177"/>
        <v>0</v>
      </c>
    </row>
    <row r="1590" spans="1:19" x14ac:dyDescent="0.45">
      <c r="A1590" s="1">
        <v>1968</v>
      </c>
      <c r="B1590" s="1" t="s">
        <v>23</v>
      </c>
      <c r="C1590" s="1" t="s">
        <v>166</v>
      </c>
      <c r="D1590" s="1" t="s">
        <v>167</v>
      </c>
      <c r="E1590" s="2">
        <v>43898</v>
      </c>
      <c r="F1590" s="1" t="s">
        <v>45</v>
      </c>
      <c r="G1590" s="1"/>
      <c r="H1590" s="7">
        <f>IFERROR(VLOOKUP($C1590&amp;":"&amp;$D1590, Region!$D:$K, 2, FALSE), "")</f>
        <v>35.825055999999996</v>
      </c>
      <c r="I1590" s="7">
        <f>IFERROR(VLOOKUP($C1590&amp;":"&amp;$D1590, Region!$D:$K, 3, FALSE), "")</f>
        <v>128.741544</v>
      </c>
      <c r="J1590" s="7">
        <f>IFERROR(VLOOKUP($C1590&amp;":"&amp;$D1590, Region!$D:$K, 7, FALSE), "")</f>
        <v>1.34</v>
      </c>
      <c r="K1590" s="7">
        <f>IFERROR(VLOOKUP($C1590&amp;":"&amp;$D1590, Region!$D:$K, 8, FALSE), "")</f>
        <v>16.18</v>
      </c>
      <c r="L1590" s="1"/>
      <c r="M1590" s="13">
        <f t="shared" si="171"/>
        <v>-0.35889335179853737</v>
      </c>
      <c r="N1590" s="13">
        <f t="shared" si="172"/>
        <v>-0.79256686550813282</v>
      </c>
      <c r="O1590" s="13">
        <f t="shared" si="173"/>
        <v>0.79278080518420568</v>
      </c>
      <c r="P1590" s="13">
        <f t="shared" si="174"/>
        <v>-0.15461831913541968</v>
      </c>
      <c r="Q1590" s="13">
        <f t="shared" si="175"/>
        <v>-0.21627882019796993</v>
      </c>
      <c r="R1590" s="13">
        <f t="shared" si="176"/>
        <v>0.70425876093950834</v>
      </c>
      <c r="S1590" s="14">
        <f t="shared" si="177"/>
        <v>0</v>
      </c>
    </row>
    <row r="1591" spans="1:19" x14ac:dyDescent="0.45">
      <c r="A1591" s="1">
        <v>1978</v>
      </c>
      <c r="B1591" s="1" t="s">
        <v>23</v>
      </c>
      <c r="C1591" s="1" t="s">
        <v>166</v>
      </c>
      <c r="D1591" s="1" t="s">
        <v>167</v>
      </c>
      <c r="E1591" s="2">
        <v>43898</v>
      </c>
      <c r="F1591" s="1" t="s">
        <v>45</v>
      </c>
      <c r="G1591" s="1"/>
      <c r="H1591" s="7">
        <f>IFERROR(VLOOKUP($C1591&amp;":"&amp;$D1591, Region!$D:$K, 2, FALSE), "")</f>
        <v>35.825055999999996</v>
      </c>
      <c r="I1591" s="7">
        <f>IFERROR(VLOOKUP($C1591&amp;":"&amp;$D1591, Region!$D:$K, 3, FALSE), "")</f>
        <v>128.741544</v>
      </c>
      <c r="J1591" s="7">
        <f>IFERROR(VLOOKUP($C1591&amp;":"&amp;$D1591, Region!$D:$K, 7, FALSE), "")</f>
        <v>1.34</v>
      </c>
      <c r="K1591" s="7">
        <f>IFERROR(VLOOKUP($C1591&amp;":"&amp;$D1591, Region!$D:$K, 8, FALSE), "")</f>
        <v>16.18</v>
      </c>
      <c r="L1591" s="1"/>
      <c r="M1591" s="13">
        <f t="shared" si="171"/>
        <v>0.15685908323044231</v>
      </c>
      <c r="N1591" s="13">
        <f t="shared" si="172"/>
        <v>-0.79256686550813282</v>
      </c>
      <c r="O1591" s="13">
        <f t="shared" si="173"/>
        <v>0.79278080518420568</v>
      </c>
      <c r="P1591" s="13">
        <f t="shared" si="174"/>
        <v>-0.15461831913541968</v>
      </c>
      <c r="Q1591" s="13">
        <f t="shared" si="175"/>
        <v>-0.21627882019796993</v>
      </c>
      <c r="R1591" s="13">
        <f t="shared" si="176"/>
        <v>0.70425876093950834</v>
      </c>
      <c r="S1591" s="14">
        <f t="shared" si="177"/>
        <v>0</v>
      </c>
    </row>
    <row r="1592" spans="1:19" x14ac:dyDescent="0.45">
      <c r="A1592" s="1">
        <v>2000</v>
      </c>
      <c r="B1592" s="1" t="s">
        <v>23</v>
      </c>
      <c r="C1592" s="1" t="s">
        <v>166</v>
      </c>
      <c r="D1592" s="1" t="s">
        <v>167</v>
      </c>
      <c r="E1592" s="2">
        <v>43898</v>
      </c>
      <c r="F1592" s="1" t="s">
        <v>45</v>
      </c>
      <c r="G1592" s="1"/>
      <c r="H1592" s="7">
        <f>IFERROR(VLOOKUP($C1592&amp;":"&amp;$D1592, Region!$D:$K, 2, FALSE), "")</f>
        <v>35.825055999999996</v>
      </c>
      <c r="I1592" s="7">
        <f>IFERROR(VLOOKUP($C1592&amp;":"&amp;$D1592, Region!$D:$K, 3, FALSE), "")</f>
        <v>128.741544</v>
      </c>
      <c r="J1592" s="7">
        <f>IFERROR(VLOOKUP($C1592&amp;":"&amp;$D1592, Region!$D:$K, 7, FALSE), "")</f>
        <v>1.34</v>
      </c>
      <c r="K1592" s="7">
        <f>IFERROR(VLOOKUP($C1592&amp;":"&amp;$D1592, Region!$D:$K, 8, FALSE), "")</f>
        <v>16.18</v>
      </c>
      <c r="L1592" s="1"/>
      <c r="M1592" s="13">
        <f t="shared" si="171"/>
        <v>1.2915144402941976</v>
      </c>
      <c r="N1592" s="13">
        <f t="shared" si="172"/>
        <v>-0.79256686550813282</v>
      </c>
      <c r="O1592" s="13">
        <f t="shared" si="173"/>
        <v>0.79278080518420568</v>
      </c>
      <c r="P1592" s="13">
        <f t="shared" si="174"/>
        <v>-0.15461831913541968</v>
      </c>
      <c r="Q1592" s="13">
        <f t="shared" si="175"/>
        <v>-0.21627882019796993</v>
      </c>
      <c r="R1592" s="13">
        <f t="shared" si="176"/>
        <v>0.70425876093950834</v>
      </c>
      <c r="S1592" s="14">
        <f t="shared" si="177"/>
        <v>0</v>
      </c>
    </row>
    <row r="1593" spans="1:19" x14ac:dyDescent="0.45">
      <c r="A1593" s="1">
        <v>2007</v>
      </c>
      <c r="B1593" s="1" t="s">
        <v>23</v>
      </c>
      <c r="C1593" s="1" t="s">
        <v>166</v>
      </c>
      <c r="D1593" s="1" t="s">
        <v>167</v>
      </c>
      <c r="E1593" s="2">
        <v>43899</v>
      </c>
      <c r="F1593" s="1" t="s">
        <v>45</v>
      </c>
      <c r="G1593" s="1"/>
      <c r="H1593" s="7">
        <f>IFERROR(VLOOKUP($C1593&amp;":"&amp;$D1593, Region!$D:$K, 2, FALSE), "")</f>
        <v>35.825055999999996</v>
      </c>
      <c r="I1593" s="7">
        <f>IFERROR(VLOOKUP($C1593&amp;":"&amp;$D1593, Region!$D:$K, 3, FALSE), "")</f>
        <v>128.741544</v>
      </c>
      <c r="J1593" s="7">
        <f>IFERROR(VLOOKUP($C1593&amp;":"&amp;$D1593, Region!$D:$K, 7, FALSE), "")</f>
        <v>1.34</v>
      </c>
      <c r="K1593" s="7">
        <f>IFERROR(VLOOKUP($C1593&amp;":"&amp;$D1593, Region!$D:$K, 8, FALSE), "")</f>
        <v>16.18</v>
      </c>
      <c r="L1593" s="1"/>
      <c r="M1593" s="13">
        <f t="shared" si="171"/>
        <v>1.6525411448144833</v>
      </c>
      <c r="N1593" s="13">
        <f t="shared" si="172"/>
        <v>-0.79256686550813282</v>
      </c>
      <c r="O1593" s="13">
        <f t="shared" si="173"/>
        <v>0.79278080518420568</v>
      </c>
      <c r="P1593" s="13">
        <f t="shared" si="174"/>
        <v>-0.15461831913541968</v>
      </c>
      <c r="Q1593" s="13">
        <f t="shared" si="175"/>
        <v>-0.21627882019796993</v>
      </c>
      <c r="R1593" s="13">
        <f t="shared" si="176"/>
        <v>0.83133667273535228</v>
      </c>
      <c r="S1593" s="14">
        <f t="shared" si="177"/>
        <v>0</v>
      </c>
    </row>
    <row r="1594" spans="1:19" x14ac:dyDescent="0.45">
      <c r="A1594" s="1">
        <v>1977</v>
      </c>
      <c r="B1594" s="1" t="s">
        <v>23</v>
      </c>
      <c r="C1594" s="1" t="s">
        <v>166</v>
      </c>
      <c r="D1594" s="1" t="s">
        <v>167</v>
      </c>
      <c r="E1594" s="2">
        <v>43899</v>
      </c>
      <c r="F1594" s="1" t="s">
        <v>45</v>
      </c>
      <c r="G1594" s="1"/>
      <c r="H1594" s="7">
        <f>IFERROR(VLOOKUP($C1594&amp;":"&amp;$D1594, Region!$D:$K, 2, FALSE), "")</f>
        <v>35.825055999999996</v>
      </c>
      <c r="I1594" s="7">
        <f>IFERROR(VLOOKUP($C1594&amp;":"&amp;$D1594, Region!$D:$K, 3, FALSE), "")</f>
        <v>128.741544</v>
      </c>
      <c r="J1594" s="7">
        <f>IFERROR(VLOOKUP($C1594&amp;":"&amp;$D1594, Region!$D:$K, 7, FALSE), "")</f>
        <v>1.34</v>
      </c>
      <c r="K1594" s="7">
        <f>IFERROR(VLOOKUP($C1594&amp;":"&amp;$D1594, Region!$D:$K, 8, FALSE), "")</f>
        <v>16.18</v>
      </c>
      <c r="L1594" s="1"/>
      <c r="M1594" s="13">
        <f t="shared" si="171"/>
        <v>0.10528383972754435</v>
      </c>
      <c r="N1594" s="13">
        <f t="shared" si="172"/>
        <v>-0.79256686550813282</v>
      </c>
      <c r="O1594" s="13">
        <f t="shared" si="173"/>
        <v>0.79278080518420568</v>
      </c>
      <c r="P1594" s="13">
        <f t="shared" si="174"/>
        <v>-0.15461831913541968</v>
      </c>
      <c r="Q1594" s="13">
        <f t="shared" si="175"/>
        <v>-0.21627882019796993</v>
      </c>
      <c r="R1594" s="13">
        <f t="shared" si="176"/>
        <v>0.83133667273535228</v>
      </c>
      <c r="S1594" s="14">
        <f t="shared" si="177"/>
        <v>0</v>
      </c>
    </row>
    <row r="1595" spans="1:19" x14ac:dyDescent="0.45">
      <c r="A1595" s="1">
        <v>1989</v>
      </c>
      <c r="B1595" s="1" t="s">
        <v>23</v>
      </c>
      <c r="C1595" s="1" t="s">
        <v>166</v>
      </c>
      <c r="D1595" s="1" t="s">
        <v>167</v>
      </c>
      <c r="E1595" s="2">
        <v>43899</v>
      </c>
      <c r="F1595" s="1" t="s">
        <v>45</v>
      </c>
      <c r="G1595" s="1"/>
      <c r="H1595" s="7">
        <f>IFERROR(VLOOKUP($C1595&amp;":"&amp;$D1595, Region!$D:$K, 2, FALSE), "")</f>
        <v>35.825055999999996</v>
      </c>
      <c r="I1595" s="7">
        <f>IFERROR(VLOOKUP($C1595&amp;":"&amp;$D1595, Region!$D:$K, 3, FALSE), "")</f>
        <v>128.741544</v>
      </c>
      <c r="J1595" s="7">
        <f>IFERROR(VLOOKUP($C1595&amp;":"&amp;$D1595, Region!$D:$K, 7, FALSE), "")</f>
        <v>1.34</v>
      </c>
      <c r="K1595" s="7">
        <f>IFERROR(VLOOKUP($C1595&amp;":"&amp;$D1595, Region!$D:$K, 8, FALSE), "")</f>
        <v>16.18</v>
      </c>
      <c r="L1595" s="1"/>
      <c r="M1595" s="13">
        <f t="shared" si="171"/>
        <v>0.72418676176232</v>
      </c>
      <c r="N1595" s="13">
        <f t="shared" si="172"/>
        <v>-0.79256686550813282</v>
      </c>
      <c r="O1595" s="13">
        <f t="shared" si="173"/>
        <v>0.79278080518420568</v>
      </c>
      <c r="P1595" s="13">
        <f t="shared" si="174"/>
        <v>-0.15461831913541968</v>
      </c>
      <c r="Q1595" s="13">
        <f t="shared" si="175"/>
        <v>-0.21627882019796993</v>
      </c>
      <c r="R1595" s="13">
        <f t="shared" si="176"/>
        <v>0.83133667273535228</v>
      </c>
      <c r="S1595" s="14">
        <f t="shared" si="177"/>
        <v>0</v>
      </c>
    </row>
    <row r="1596" spans="1:19" x14ac:dyDescent="0.45">
      <c r="A1596" s="1">
        <v>1963</v>
      </c>
      <c r="B1596" s="1" t="s">
        <v>23</v>
      </c>
      <c r="C1596" s="1" t="s">
        <v>166</v>
      </c>
      <c r="D1596" s="1" t="s">
        <v>167</v>
      </c>
      <c r="E1596" s="2">
        <v>43899</v>
      </c>
      <c r="F1596" s="1" t="s">
        <v>45</v>
      </c>
      <c r="G1596" s="1"/>
      <c r="H1596" s="7">
        <f>IFERROR(VLOOKUP($C1596&amp;":"&amp;$D1596, Region!$D:$K, 2, FALSE), "")</f>
        <v>35.825055999999996</v>
      </c>
      <c r="I1596" s="7">
        <f>IFERROR(VLOOKUP($C1596&amp;":"&amp;$D1596, Region!$D:$K, 3, FALSE), "")</f>
        <v>128.741544</v>
      </c>
      <c r="J1596" s="7">
        <f>IFERROR(VLOOKUP($C1596&amp;":"&amp;$D1596, Region!$D:$K, 7, FALSE), "")</f>
        <v>1.34</v>
      </c>
      <c r="K1596" s="7">
        <f>IFERROR(VLOOKUP($C1596&amp;":"&amp;$D1596, Region!$D:$K, 8, FALSE), "")</f>
        <v>16.18</v>
      </c>
      <c r="L1596" s="1"/>
      <c r="M1596" s="13">
        <f t="shared" si="171"/>
        <v>-0.61676956931302718</v>
      </c>
      <c r="N1596" s="13">
        <f t="shared" si="172"/>
        <v>-0.79256686550813282</v>
      </c>
      <c r="O1596" s="13">
        <f t="shared" si="173"/>
        <v>0.79278080518420568</v>
      </c>
      <c r="P1596" s="13">
        <f t="shared" si="174"/>
        <v>-0.15461831913541968</v>
      </c>
      <c r="Q1596" s="13">
        <f t="shared" si="175"/>
        <v>-0.21627882019796993</v>
      </c>
      <c r="R1596" s="13">
        <f t="shared" si="176"/>
        <v>0.83133667273535228</v>
      </c>
      <c r="S1596" s="14">
        <f t="shared" si="177"/>
        <v>0</v>
      </c>
    </row>
    <row r="1597" spans="1:19" x14ac:dyDescent="0.45">
      <c r="A1597" s="1">
        <v>1978</v>
      </c>
      <c r="B1597" s="1" t="s">
        <v>23</v>
      </c>
      <c r="C1597" s="1" t="s">
        <v>166</v>
      </c>
      <c r="D1597" s="1" t="s">
        <v>167</v>
      </c>
      <c r="E1597" s="2">
        <v>43899</v>
      </c>
      <c r="F1597" s="1" t="s">
        <v>45</v>
      </c>
      <c r="G1597" s="1"/>
      <c r="H1597" s="7">
        <f>IFERROR(VLOOKUP($C1597&amp;":"&amp;$D1597, Region!$D:$K, 2, FALSE), "")</f>
        <v>35.825055999999996</v>
      </c>
      <c r="I1597" s="7">
        <f>IFERROR(VLOOKUP($C1597&amp;":"&amp;$D1597, Region!$D:$K, 3, FALSE), "")</f>
        <v>128.741544</v>
      </c>
      <c r="J1597" s="7">
        <f>IFERROR(VLOOKUP($C1597&amp;":"&amp;$D1597, Region!$D:$K, 7, FALSE), "")</f>
        <v>1.34</v>
      </c>
      <c r="K1597" s="7">
        <f>IFERROR(VLOOKUP($C1597&amp;":"&amp;$D1597, Region!$D:$K, 8, FALSE), "")</f>
        <v>16.18</v>
      </c>
      <c r="L1597" s="1"/>
      <c r="M1597" s="13">
        <f t="shared" si="171"/>
        <v>0.15685908323044231</v>
      </c>
      <c r="N1597" s="13">
        <f t="shared" si="172"/>
        <v>-0.79256686550813282</v>
      </c>
      <c r="O1597" s="13">
        <f t="shared" si="173"/>
        <v>0.79278080518420568</v>
      </c>
      <c r="P1597" s="13">
        <f t="shared" si="174"/>
        <v>-0.15461831913541968</v>
      </c>
      <c r="Q1597" s="13">
        <f t="shared" si="175"/>
        <v>-0.21627882019796993</v>
      </c>
      <c r="R1597" s="13">
        <f t="shared" si="176"/>
        <v>0.83133667273535228</v>
      </c>
      <c r="S1597" s="14">
        <f t="shared" si="177"/>
        <v>0</v>
      </c>
    </row>
    <row r="1598" spans="1:19" x14ac:dyDescent="0.45">
      <c r="A1598" s="1">
        <v>1976</v>
      </c>
      <c r="B1598" s="1" t="s">
        <v>23</v>
      </c>
      <c r="C1598" s="1" t="s">
        <v>166</v>
      </c>
      <c r="D1598" s="1" t="s">
        <v>167</v>
      </c>
      <c r="E1598" s="2">
        <v>43899</v>
      </c>
      <c r="F1598" s="1" t="s">
        <v>45</v>
      </c>
      <c r="G1598" s="1"/>
      <c r="H1598" s="7">
        <f>IFERROR(VLOOKUP($C1598&amp;":"&amp;$D1598, Region!$D:$K, 2, FALSE), "")</f>
        <v>35.825055999999996</v>
      </c>
      <c r="I1598" s="7">
        <f>IFERROR(VLOOKUP($C1598&amp;":"&amp;$D1598, Region!$D:$K, 3, FALSE), "")</f>
        <v>128.741544</v>
      </c>
      <c r="J1598" s="7">
        <f>IFERROR(VLOOKUP($C1598&amp;":"&amp;$D1598, Region!$D:$K, 7, FALSE), "")</f>
        <v>1.34</v>
      </c>
      <c r="K1598" s="7">
        <f>IFERROR(VLOOKUP($C1598&amp;":"&amp;$D1598, Region!$D:$K, 8, FALSE), "")</f>
        <v>16.18</v>
      </c>
      <c r="L1598" s="1"/>
      <c r="M1598" s="13">
        <f t="shared" si="171"/>
        <v>5.3708596224646375E-2</v>
      </c>
      <c r="N1598" s="13">
        <f t="shared" si="172"/>
        <v>-0.79256686550813282</v>
      </c>
      <c r="O1598" s="13">
        <f t="shared" si="173"/>
        <v>0.79278080518420568</v>
      </c>
      <c r="P1598" s="13">
        <f t="shared" si="174"/>
        <v>-0.15461831913541968</v>
      </c>
      <c r="Q1598" s="13">
        <f t="shared" si="175"/>
        <v>-0.21627882019796993</v>
      </c>
      <c r="R1598" s="13">
        <f t="shared" si="176"/>
        <v>0.83133667273535228</v>
      </c>
      <c r="S1598" s="14">
        <f t="shared" si="177"/>
        <v>0</v>
      </c>
    </row>
    <row r="1599" spans="1:19" x14ac:dyDescent="0.45">
      <c r="A1599" s="1">
        <v>1948</v>
      </c>
      <c r="B1599" s="1" t="s">
        <v>23</v>
      </c>
      <c r="C1599" s="1" t="s">
        <v>166</v>
      </c>
      <c r="D1599" s="1" t="s">
        <v>167</v>
      </c>
      <c r="E1599" s="2">
        <v>43899</v>
      </c>
      <c r="F1599" s="1" t="s">
        <v>45</v>
      </c>
      <c r="G1599" s="1"/>
      <c r="H1599" s="7">
        <f>IFERROR(VLOOKUP($C1599&amp;":"&amp;$D1599, Region!$D:$K, 2, FALSE), "")</f>
        <v>35.825055999999996</v>
      </c>
      <c r="I1599" s="7">
        <f>IFERROR(VLOOKUP($C1599&amp;":"&amp;$D1599, Region!$D:$K, 3, FALSE), "")</f>
        <v>128.741544</v>
      </c>
      <c r="J1599" s="7">
        <f>IFERROR(VLOOKUP($C1599&amp;":"&amp;$D1599, Region!$D:$K, 7, FALSE), "")</f>
        <v>1.34</v>
      </c>
      <c r="K1599" s="7">
        <f>IFERROR(VLOOKUP($C1599&amp;":"&amp;$D1599, Region!$D:$K, 8, FALSE), "")</f>
        <v>16.18</v>
      </c>
      <c r="L1599" s="1"/>
      <c r="M1599" s="13">
        <f t="shared" si="171"/>
        <v>-1.3903982218564968</v>
      </c>
      <c r="N1599" s="13">
        <f t="shared" si="172"/>
        <v>-0.79256686550813282</v>
      </c>
      <c r="O1599" s="13">
        <f t="shared" si="173"/>
        <v>0.79278080518420568</v>
      </c>
      <c r="P1599" s="13">
        <f t="shared" si="174"/>
        <v>-0.15461831913541968</v>
      </c>
      <c r="Q1599" s="13">
        <f t="shared" si="175"/>
        <v>-0.21627882019796993</v>
      </c>
      <c r="R1599" s="13">
        <f t="shared" si="176"/>
        <v>0.83133667273535228</v>
      </c>
      <c r="S1599" s="14">
        <f t="shared" si="177"/>
        <v>0</v>
      </c>
    </row>
    <row r="1600" spans="1:19" x14ac:dyDescent="0.45">
      <c r="A1600" s="1">
        <v>1934</v>
      </c>
      <c r="B1600" s="1" t="s">
        <v>23</v>
      </c>
      <c r="C1600" s="1" t="s">
        <v>166</v>
      </c>
      <c r="D1600" s="1" t="s">
        <v>167</v>
      </c>
      <c r="E1600" s="2">
        <v>43899</v>
      </c>
      <c r="F1600" s="1" t="s">
        <v>45</v>
      </c>
      <c r="G1600" s="1"/>
      <c r="H1600" s="7">
        <f>IFERROR(VLOOKUP($C1600&amp;":"&amp;$D1600, Region!$D:$K, 2, FALSE), "")</f>
        <v>35.825055999999996</v>
      </c>
      <c r="I1600" s="7">
        <f>IFERROR(VLOOKUP($C1600&amp;":"&amp;$D1600, Region!$D:$K, 3, FALSE), "")</f>
        <v>128.741544</v>
      </c>
      <c r="J1600" s="7">
        <f>IFERROR(VLOOKUP($C1600&amp;":"&amp;$D1600, Region!$D:$K, 7, FALSE), "")</f>
        <v>1.34</v>
      </c>
      <c r="K1600" s="7">
        <f>IFERROR(VLOOKUP($C1600&amp;":"&amp;$D1600, Region!$D:$K, 8, FALSE), "")</f>
        <v>16.18</v>
      </c>
      <c r="L1600" s="1"/>
      <c r="M1600" s="13">
        <f t="shared" si="171"/>
        <v>-2.1124516308970684</v>
      </c>
      <c r="N1600" s="13">
        <f t="shared" si="172"/>
        <v>-0.79256686550813282</v>
      </c>
      <c r="O1600" s="13">
        <f t="shared" si="173"/>
        <v>0.79278080518420568</v>
      </c>
      <c r="P1600" s="13">
        <f t="shared" si="174"/>
        <v>-0.15461831913541968</v>
      </c>
      <c r="Q1600" s="13">
        <f t="shared" si="175"/>
        <v>-0.21627882019796993</v>
      </c>
      <c r="R1600" s="13">
        <f t="shared" si="176"/>
        <v>0.83133667273535228</v>
      </c>
      <c r="S1600" s="14">
        <f t="shared" si="177"/>
        <v>0</v>
      </c>
    </row>
    <row r="1601" spans="1:19" x14ac:dyDescent="0.45">
      <c r="A1601" s="1">
        <v>1950</v>
      </c>
      <c r="B1601" s="1" t="s">
        <v>23</v>
      </c>
      <c r="C1601" s="1" t="s">
        <v>166</v>
      </c>
      <c r="D1601" s="1" t="s">
        <v>167</v>
      </c>
      <c r="E1601" s="2">
        <v>43899</v>
      </c>
      <c r="F1601" s="1" t="s">
        <v>45</v>
      </c>
      <c r="G1601" s="1"/>
      <c r="H1601" s="7">
        <f>IFERROR(VLOOKUP($C1601&amp;":"&amp;$D1601, Region!$D:$K, 2, FALSE), "")</f>
        <v>35.825055999999996</v>
      </c>
      <c r="I1601" s="7">
        <f>IFERROR(VLOOKUP($C1601&amp;":"&amp;$D1601, Region!$D:$K, 3, FALSE), "")</f>
        <v>128.741544</v>
      </c>
      <c r="J1601" s="7">
        <f>IFERROR(VLOOKUP($C1601&amp;":"&amp;$D1601, Region!$D:$K, 7, FALSE), "")</f>
        <v>1.34</v>
      </c>
      <c r="K1601" s="7">
        <f>IFERROR(VLOOKUP($C1601&amp;":"&amp;$D1601, Region!$D:$K, 8, FALSE), "")</f>
        <v>16.18</v>
      </c>
      <c r="L1601" s="1"/>
      <c r="M1601" s="13">
        <f t="shared" si="171"/>
        <v>-1.2872477348507008</v>
      </c>
      <c r="N1601" s="13">
        <f t="shared" si="172"/>
        <v>-0.79256686550813282</v>
      </c>
      <c r="O1601" s="13">
        <f t="shared" si="173"/>
        <v>0.79278080518420568</v>
      </c>
      <c r="P1601" s="13">
        <f t="shared" si="174"/>
        <v>-0.15461831913541968</v>
      </c>
      <c r="Q1601" s="13">
        <f t="shared" si="175"/>
        <v>-0.21627882019796993</v>
      </c>
      <c r="R1601" s="13">
        <f t="shared" si="176"/>
        <v>0.83133667273535228</v>
      </c>
      <c r="S1601" s="14">
        <f t="shared" si="177"/>
        <v>0</v>
      </c>
    </row>
    <row r="1602" spans="1:19" x14ac:dyDescent="0.45">
      <c r="A1602" s="1">
        <v>1932</v>
      </c>
      <c r="B1602" s="1" t="s">
        <v>23</v>
      </c>
      <c r="C1602" s="1" t="s">
        <v>166</v>
      </c>
      <c r="D1602" s="1" t="s">
        <v>167</v>
      </c>
      <c r="E1602" s="2">
        <v>43900</v>
      </c>
      <c r="F1602" s="1" t="s">
        <v>45</v>
      </c>
      <c r="G1602" s="1"/>
      <c r="H1602" s="7">
        <f>IFERROR(VLOOKUP($C1602&amp;":"&amp;$D1602, Region!$D:$K, 2, FALSE), "")</f>
        <v>35.825055999999996</v>
      </c>
      <c r="I1602" s="7">
        <f>IFERROR(VLOOKUP($C1602&amp;":"&amp;$D1602, Region!$D:$K, 3, FALSE), "")</f>
        <v>128.741544</v>
      </c>
      <c r="J1602" s="7">
        <f>IFERROR(VLOOKUP($C1602&amp;":"&amp;$D1602, Region!$D:$K, 7, FALSE), "")</f>
        <v>1.34</v>
      </c>
      <c r="K1602" s="7">
        <f>IFERROR(VLOOKUP($C1602&amp;":"&amp;$D1602, Region!$D:$K, 8, FALSE), "")</f>
        <v>16.18</v>
      </c>
      <c r="L1602" s="1"/>
      <c r="M1602" s="13">
        <f t="shared" si="171"/>
        <v>-2.215602117902864</v>
      </c>
      <c r="N1602" s="13">
        <f t="shared" si="172"/>
        <v>-0.79256686550813282</v>
      </c>
      <c r="O1602" s="13">
        <f t="shared" si="173"/>
        <v>0.79278080518420568</v>
      </c>
      <c r="P1602" s="13">
        <f t="shared" si="174"/>
        <v>-0.15461831913541968</v>
      </c>
      <c r="Q1602" s="13">
        <f t="shared" si="175"/>
        <v>-0.21627882019796993</v>
      </c>
      <c r="R1602" s="13">
        <f t="shared" si="176"/>
        <v>0.9584145845311961</v>
      </c>
      <c r="S1602" s="14">
        <f t="shared" si="177"/>
        <v>0</v>
      </c>
    </row>
    <row r="1603" spans="1:19" x14ac:dyDescent="0.45">
      <c r="A1603" s="1">
        <v>1938</v>
      </c>
      <c r="B1603" s="1" t="s">
        <v>23</v>
      </c>
      <c r="C1603" s="1" t="s">
        <v>166</v>
      </c>
      <c r="D1603" s="1" t="s">
        <v>167</v>
      </c>
      <c r="E1603" s="2">
        <v>43900</v>
      </c>
      <c r="F1603" s="1" t="s">
        <v>45</v>
      </c>
      <c r="G1603" s="1"/>
      <c r="H1603" s="7">
        <f>IFERROR(VLOOKUP($C1603&amp;":"&amp;$D1603, Region!$D:$K, 2, FALSE), "")</f>
        <v>35.825055999999996</v>
      </c>
      <c r="I1603" s="7">
        <f>IFERROR(VLOOKUP($C1603&amp;":"&amp;$D1603, Region!$D:$K, 3, FALSE), "")</f>
        <v>128.741544</v>
      </c>
      <c r="J1603" s="7">
        <f>IFERROR(VLOOKUP($C1603&amp;":"&amp;$D1603, Region!$D:$K, 7, FALSE), "")</f>
        <v>1.34</v>
      </c>
      <c r="K1603" s="7">
        <f>IFERROR(VLOOKUP($C1603&amp;":"&amp;$D1603, Region!$D:$K, 8, FALSE), "")</f>
        <v>16.18</v>
      </c>
      <c r="L1603" s="1"/>
      <c r="M1603" s="13">
        <f t="shared" si="171"/>
        <v>-1.9061506568854765</v>
      </c>
      <c r="N1603" s="13">
        <f t="shared" si="172"/>
        <v>-0.79256686550813282</v>
      </c>
      <c r="O1603" s="13">
        <f t="shared" si="173"/>
        <v>0.79278080518420568</v>
      </c>
      <c r="P1603" s="13">
        <f t="shared" si="174"/>
        <v>-0.15461831913541968</v>
      </c>
      <c r="Q1603" s="13">
        <f t="shared" si="175"/>
        <v>-0.21627882019796993</v>
      </c>
      <c r="R1603" s="13">
        <f t="shared" si="176"/>
        <v>0.9584145845311961</v>
      </c>
      <c r="S1603" s="14">
        <f t="shared" si="177"/>
        <v>0</v>
      </c>
    </row>
    <row r="1604" spans="1:19" x14ac:dyDescent="0.45">
      <c r="A1604" s="1">
        <v>1930</v>
      </c>
      <c r="B1604" s="1" t="s">
        <v>23</v>
      </c>
      <c r="C1604" s="1" t="s">
        <v>166</v>
      </c>
      <c r="D1604" s="1" t="s">
        <v>167</v>
      </c>
      <c r="E1604" s="2">
        <v>43900</v>
      </c>
      <c r="F1604" s="1" t="s">
        <v>45</v>
      </c>
      <c r="G1604" s="1"/>
      <c r="H1604" s="7">
        <f>IFERROR(VLOOKUP($C1604&amp;":"&amp;$D1604, Region!$D:$K, 2, FALSE), "")</f>
        <v>35.825055999999996</v>
      </c>
      <c r="I1604" s="7">
        <f>IFERROR(VLOOKUP($C1604&amp;":"&amp;$D1604, Region!$D:$K, 3, FALSE), "")</f>
        <v>128.741544</v>
      </c>
      <c r="J1604" s="7">
        <f>IFERROR(VLOOKUP($C1604&amp;":"&amp;$D1604, Region!$D:$K, 7, FALSE), "")</f>
        <v>1.34</v>
      </c>
      <c r="K1604" s="7">
        <f>IFERROR(VLOOKUP($C1604&amp;":"&amp;$D1604, Region!$D:$K, 8, FALSE), "")</f>
        <v>16.18</v>
      </c>
      <c r="L1604" s="1"/>
      <c r="M1604" s="13">
        <f t="shared" si="171"/>
        <v>-2.31875260490866</v>
      </c>
      <c r="N1604" s="13">
        <f t="shared" si="172"/>
        <v>-0.79256686550813282</v>
      </c>
      <c r="O1604" s="13">
        <f t="shared" si="173"/>
        <v>0.79278080518420568</v>
      </c>
      <c r="P1604" s="13">
        <f t="shared" si="174"/>
        <v>-0.15461831913541968</v>
      </c>
      <c r="Q1604" s="13">
        <f t="shared" si="175"/>
        <v>-0.21627882019796993</v>
      </c>
      <c r="R1604" s="13">
        <f t="shared" si="176"/>
        <v>0.9584145845311961</v>
      </c>
      <c r="S1604" s="14">
        <f t="shared" si="177"/>
        <v>0</v>
      </c>
    </row>
    <row r="1605" spans="1:19" x14ac:dyDescent="0.45">
      <c r="A1605" s="1">
        <v>1934</v>
      </c>
      <c r="B1605" s="1" t="s">
        <v>23</v>
      </c>
      <c r="C1605" s="1" t="s">
        <v>166</v>
      </c>
      <c r="D1605" s="1" t="s">
        <v>167</v>
      </c>
      <c r="E1605" s="2">
        <v>43900</v>
      </c>
      <c r="F1605" s="1" t="s">
        <v>45</v>
      </c>
      <c r="G1605" s="1"/>
      <c r="H1605" s="7">
        <f>IFERROR(VLOOKUP($C1605&amp;":"&amp;$D1605, Region!$D:$K, 2, FALSE), "")</f>
        <v>35.825055999999996</v>
      </c>
      <c r="I1605" s="7">
        <f>IFERROR(VLOOKUP($C1605&amp;":"&amp;$D1605, Region!$D:$K, 3, FALSE), "")</f>
        <v>128.741544</v>
      </c>
      <c r="J1605" s="7">
        <f>IFERROR(VLOOKUP($C1605&amp;":"&amp;$D1605, Region!$D:$K, 7, FALSE), "")</f>
        <v>1.34</v>
      </c>
      <c r="K1605" s="7">
        <f>IFERROR(VLOOKUP($C1605&amp;":"&amp;$D1605, Region!$D:$K, 8, FALSE), "")</f>
        <v>16.18</v>
      </c>
      <c r="L1605" s="1"/>
      <c r="M1605" s="13">
        <f t="shared" ref="M1605:M1668" si="178">(A1605-A$1)/A$2</f>
        <v>-2.1124516308970684</v>
      </c>
      <c r="N1605" s="13">
        <f t="shared" ref="N1605:N1668" si="179">(H1605-H$1)/H$2</f>
        <v>-0.79256686550813282</v>
      </c>
      <c r="O1605" s="13">
        <f t="shared" ref="O1605:O1668" si="180">(I1605-I$1)/I$2</f>
        <v>0.79278080518420568</v>
      </c>
      <c r="P1605" s="13">
        <f t="shared" ref="P1605:P1668" si="181">(J1605-J$1)/J$2</f>
        <v>-0.15461831913541968</v>
      </c>
      <c r="Q1605" s="13">
        <f t="shared" ref="Q1605:Q1668" si="182">(K1605-K$1)/K$2</f>
        <v>-0.21627882019796993</v>
      </c>
      <c r="R1605" s="13">
        <f t="shared" ref="R1605:R1668" si="183">(E1605-E$1)/E$2</f>
        <v>0.9584145845311961</v>
      </c>
      <c r="S1605" s="14">
        <f t="shared" ref="S1605:S1668" si="184">IF(F1605="released", 1, 0)</f>
        <v>0</v>
      </c>
    </row>
    <row r="1606" spans="1:19" x14ac:dyDescent="0.45">
      <c r="A1606" s="1">
        <v>1916</v>
      </c>
      <c r="B1606" s="1" t="s">
        <v>23</v>
      </c>
      <c r="C1606" s="1" t="s">
        <v>166</v>
      </c>
      <c r="D1606" s="1" t="s">
        <v>167</v>
      </c>
      <c r="E1606" s="2">
        <v>43900</v>
      </c>
      <c r="F1606" s="1" t="s">
        <v>45</v>
      </c>
      <c r="G1606" s="1"/>
      <c r="H1606" s="7">
        <f>IFERROR(VLOOKUP($C1606&amp;":"&amp;$D1606, Region!$D:$K, 2, FALSE), "")</f>
        <v>35.825055999999996</v>
      </c>
      <c r="I1606" s="7">
        <f>IFERROR(VLOOKUP($C1606&amp;":"&amp;$D1606, Region!$D:$K, 3, FALSE), "")</f>
        <v>128.741544</v>
      </c>
      <c r="J1606" s="7">
        <f>IFERROR(VLOOKUP($C1606&amp;":"&amp;$D1606, Region!$D:$K, 7, FALSE), "")</f>
        <v>1.34</v>
      </c>
      <c r="K1606" s="7">
        <f>IFERROR(VLOOKUP($C1606&amp;":"&amp;$D1606, Region!$D:$K, 8, FALSE), "")</f>
        <v>16.18</v>
      </c>
      <c r="L1606" s="1"/>
      <c r="M1606" s="13">
        <f t="shared" si="178"/>
        <v>-3.0408060139492319</v>
      </c>
      <c r="N1606" s="13">
        <f t="shared" si="179"/>
        <v>-0.79256686550813282</v>
      </c>
      <c r="O1606" s="13">
        <f t="shared" si="180"/>
        <v>0.79278080518420568</v>
      </c>
      <c r="P1606" s="13">
        <f t="shared" si="181"/>
        <v>-0.15461831913541968</v>
      </c>
      <c r="Q1606" s="13">
        <f t="shared" si="182"/>
        <v>-0.21627882019796993</v>
      </c>
      <c r="R1606" s="13">
        <f t="shared" si="183"/>
        <v>0.9584145845311961</v>
      </c>
      <c r="S1606" s="14">
        <f t="shared" si="184"/>
        <v>0</v>
      </c>
    </row>
    <row r="1607" spans="1:19" x14ac:dyDescent="0.45">
      <c r="A1607" s="1">
        <v>1931</v>
      </c>
      <c r="B1607" s="1" t="s">
        <v>23</v>
      </c>
      <c r="C1607" s="1" t="s">
        <v>166</v>
      </c>
      <c r="D1607" s="1" t="s">
        <v>167</v>
      </c>
      <c r="E1607" s="2">
        <v>43900</v>
      </c>
      <c r="F1607" s="1" t="s">
        <v>45</v>
      </c>
      <c r="G1607" s="1"/>
      <c r="H1607" s="7">
        <f>IFERROR(VLOOKUP($C1607&amp;":"&amp;$D1607, Region!$D:$K, 2, FALSE), "")</f>
        <v>35.825055999999996</v>
      </c>
      <c r="I1607" s="7">
        <f>IFERROR(VLOOKUP($C1607&amp;":"&amp;$D1607, Region!$D:$K, 3, FALSE), "")</f>
        <v>128.741544</v>
      </c>
      <c r="J1607" s="7">
        <f>IFERROR(VLOOKUP($C1607&amp;":"&amp;$D1607, Region!$D:$K, 7, FALSE), "")</f>
        <v>1.34</v>
      </c>
      <c r="K1607" s="7">
        <f>IFERROR(VLOOKUP($C1607&amp;":"&amp;$D1607, Region!$D:$K, 8, FALSE), "")</f>
        <v>16.18</v>
      </c>
      <c r="L1607" s="1"/>
      <c r="M1607" s="13">
        <f t="shared" si="178"/>
        <v>-2.267177361405762</v>
      </c>
      <c r="N1607" s="13">
        <f t="shared" si="179"/>
        <v>-0.79256686550813282</v>
      </c>
      <c r="O1607" s="13">
        <f t="shared" si="180"/>
        <v>0.79278080518420568</v>
      </c>
      <c r="P1607" s="13">
        <f t="shared" si="181"/>
        <v>-0.15461831913541968</v>
      </c>
      <c r="Q1607" s="13">
        <f t="shared" si="182"/>
        <v>-0.21627882019796993</v>
      </c>
      <c r="R1607" s="13">
        <f t="shared" si="183"/>
        <v>0.9584145845311961</v>
      </c>
      <c r="S1607" s="14">
        <f t="shared" si="184"/>
        <v>0</v>
      </c>
    </row>
    <row r="1608" spans="1:19" x14ac:dyDescent="0.45">
      <c r="A1608" s="1">
        <v>1985</v>
      </c>
      <c r="B1608" s="1" t="s">
        <v>23</v>
      </c>
      <c r="C1608" s="1" t="s">
        <v>166</v>
      </c>
      <c r="D1608" s="1" t="s">
        <v>167</v>
      </c>
      <c r="E1608" s="2">
        <v>43900</v>
      </c>
      <c r="F1608" s="1" t="s">
        <v>45</v>
      </c>
      <c r="G1608" s="1"/>
      <c r="H1608" s="7">
        <f>IFERROR(VLOOKUP($C1608&amp;":"&amp;$D1608, Region!$D:$K, 2, FALSE), "")</f>
        <v>35.825055999999996</v>
      </c>
      <c r="I1608" s="7">
        <f>IFERROR(VLOOKUP($C1608&amp;":"&amp;$D1608, Region!$D:$K, 3, FALSE), "")</f>
        <v>128.741544</v>
      </c>
      <c r="J1608" s="7">
        <f>IFERROR(VLOOKUP($C1608&amp;":"&amp;$D1608, Region!$D:$K, 7, FALSE), "")</f>
        <v>1.34</v>
      </c>
      <c r="K1608" s="7">
        <f>IFERROR(VLOOKUP($C1608&amp;":"&amp;$D1608, Region!$D:$K, 8, FALSE), "")</f>
        <v>16.18</v>
      </c>
      <c r="L1608" s="1"/>
      <c r="M1608" s="13">
        <f t="shared" si="178"/>
        <v>0.51788578775072813</v>
      </c>
      <c r="N1608" s="13">
        <f t="shared" si="179"/>
        <v>-0.79256686550813282</v>
      </c>
      <c r="O1608" s="13">
        <f t="shared" si="180"/>
        <v>0.79278080518420568</v>
      </c>
      <c r="P1608" s="13">
        <f t="shared" si="181"/>
        <v>-0.15461831913541968</v>
      </c>
      <c r="Q1608" s="13">
        <f t="shared" si="182"/>
        <v>-0.21627882019796993</v>
      </c>
      <c r="R1608" s="13">
        <f t="shared" si="183"/>
        <v>0.9584145845311961</v>
      </c>
      <c r="S1608" s="14">
        <f t="shared" si="184"/>
        <v>0</v>
      </c>
    </row>
    <row r="1609" spans="1:19" x14ac:dyDescent="0.45">
      <c r="A1609" s="1">
        <v>2019</v>
      </c>
      <c r="B1609" s="1" t="s">
        <v>23</v>
      </c>
      <c r="C1609" s="1" t="s">
        <v>166</v>
      </c>
      <c r="D1609" s="1" t="s">
        <v>167</v>
      </c>
      <c r="E1609" s="2">
        <v>43900</v>
      </c>
      <c r="F1609" s="1" t="s">
        <v>45</v>
      </c>
      <c r="G1609" s="1"/>
      <c r="H1609" s="7">
        <f>IFERROR(VLOOKUP($C1609&amp;":"&amp;$D1609, Region!$D:$K, 2, FALSE), "")</f>
        <v>35.825055999999996</v>
      </c>
      <c r="I1609" s="7">
        <f>IFERROR(VLOOKUP($C1609&amp;":"&amp;$D1609, Region!$D:$K, 3, FALSE), "")</f>
        <v>128.741544</v>
      </c>
      <c r="J1609" s="7">
        <f>IFERROR(VLOOKUP($C1609&amp;":"&amp;$D1609, Region!$D:$K, 7, FALSE), "")</f>
        <v>1.34</v>
      </c>
      <c r="K1609" s="7">
        <f>IFERROR(VLOOKUP($C1609&amp;":"&amp;$D1609, Region!$D:$K, 8, FALSE), "")</f>
        <v>16.18</v>
      </c>
      <c r="L1609" s="1"/>
      <c r="M1609" s="13">
        <f t="shared" si="178"/>
        <v>2.2714440668492588</v>
      </c>
      <c r="N1609" s="13">
        <f t="shared" si="179"/>
        <v>-0.79256686550813282</v>
      </c>
      <c r="O1609" s="13">
        <f t="shared" si="180"/>
        <v>0.79278080518420568</v>
      </c>
      <c r="P1609" s="13">
        <f t="shared" si="181"/>
        <v>-0.15461831913541968</v>
      </c>
      <c r="Q1609" s="13">
        <f t="shared" si="182"/>
        <v>-0.21627882019796993</v>
      </c>
      <c r="R1609" s="13">
        <f t="shared" si="183"/>
        <v>0.9584145845311961</v>
      </c>
      <c r="S1609" s="14">
        <f t="shared" si="184"/>
        <v>0</v>
      </c>
    </row>
    <row r="1610" spans="1:19" x14ac:dyDescent="0.45">
      <c r="A1610" s="1">
        <v>1973</v>
      </c>
      <c r="B1610" s="1" t="s">
        <v>23</v>
      </c>
      <c r="C1610" s="1" t="s">
        <v>166</v>
      </c>
      <c r="D1610" s="1" t="s">
        <v>167</v>
      </c>
      <c r="E1610" s="2">
        <v>43900</v>
      </c>
      <c r="F1610" s="1" t="s">
        <v>45</v>
      </c>
      <c r="G1610" s="1"/>
      <c r="H1610" s="7">
        <f>IFERROR(VLOOKUP($C1610&amp;":"&amp;$D1610, Region!$D:$K, 2, FALSE), "")</f>
        <v>35.825055999999996</v>
      </c>
      <c r="I1610" s="7">
        <f>IFERROR(VLOOKUP($C1610&amp;":"&amp;$D1610, Region!$D:$K, 3, FALSE), "")</f>
        <v>128.741544</v>
      </c>
      <c r="J1610" s="7">
        <f>IFERROR(VLOOKUP($C1610&amp;":"&amp;$D1610, Region!$D:$K, 7, FALSE), "")</f>
        <v>1.34</v>
      </c>
      <c r="K1610" s="7">
        <f>IFERROR(VLOOKUP($C1610&amp;":"&amp;$D1610, Region!$D:$K, 8, FALSE), "")</f>
        <v>16.18</v>
      </c>
      <c r="L1610" s="1"/>
      <c r="M1610" s="13">
        <f t="shared" si="178"/>
        <v>-0.10101713428404753</v>
      </c>
      <c r="N1610" s="13">
        <f t="shared" si="179"/>
        <v>-0.79256686550813282</v>
      </c>
      <c r="O1610" s="13">
        <f t="shared" si="180"/>
        <v>0.79278080518420568</v>
      </c>
      <c r="P1610" s="13">
        <f t="shared" si="181"/>
        <v>-0.15461831913541968</v>
      </c>
      <c r="Q1610" s="13">
        <f t="shared" si="182"/>
        <v>-0.21627882019796993</v>
      </c>
      <c r="R1610" s="13">
        <f t="shared" si="183"/>
        <v>0.9584145845311961</v>
      </c>
      <c r="S1610" s="14">
        <f t="shared" si="184"/>
        <v>0</v>
      </c>
    </row>
    <row r="1611" spans="1:19" x14ac:dyDescent="0.45">
      <c r="A1611" s="1">
        <v>1994</v>
      </c>
      <c r="B1611" s="1" t="s">
        <v>23</v>
      </c>
      <c r="C1611" s="1" t="s">
        <v>166</v>
      </c>
      <c r="D1611" s="1" t="s">
        <v>167</v>
      </c>
      <c r="E1611" s="2">
        <v>43900</v>
      </c>
      <c r="F1611" s="1" t="s">
        <v>45</v>
      </c>
      <c r="G1611" s="1"/>
      <c r="H1611" s="7">
        <f>IFERROR(VLOOKUP($C1611&amp;":"&amp;$D1611, Region!$D:$K, 2, FALSE), "")</f>
        <v>35.825055999999996</v>
      </c>
      <c r="I1611" s="7">
        <f>IFERROR(VLOOKUP($C1611&amp;":"&amp;$D1611, Region!$D:$K, 3, FALSE), "")</f>
        <v>128.741544</v>
      </c>
      <c r="J1611" s="7">
        <f>IFERROR(VLOOKUP($C1611&amp;":"&amp;$D1611, Region!$D:$K, 7, FALSE), "")</f>
        <v>1.34</v>
      </c>
      <c r="K1611" s="7">
        <f>IFERROR(VLOOKUP($C1611&amp;":"&amp;$D1611, Region!$D:$K, 8, FALSE), "")</f>
        <v>16.18</v>
      </c>
      <c r="L1611" s="1"/>
      <c r="M1611" s="13">
        <f t="shared" si="178"/>
        <v>0.98206297927680974</v>
      </c>
      <c r="N1611" s="13">
        <f t="shared" si="179"/>
        <v>-0.79256686550813282</v>
      </c>
      <c r="O1611" s="13">
        <f t="shared" si="180"/>
        <v>0.79278080518420568</v>
      </c>
      <c r="P1611" s="13">
        <f t="shared" si="181"/>
        <v>-0.15461831913541968</v>
      </c>
      <c r="Q1611" s="13">
        <f t="shared" si="182"/>
        <v>-0.21627882019796993</v>
      </c>
      <c r="R1611" s="13">
        <f t="shared" si="183"/>
        <v>0.9584145845311961</v>
      </c>
      <c r="S1611" s="14">
        <f t="shared" si="184"/>
        <v>0</v>
      </c>
    </row>
    <row r="1612" spans="1:19" x14ac:dyDescent="0.45">
      <c r="A1612" s="1">
        <v>1946</v>
      </c>
      <c r="B1612" s="1" t="s">
        <v>23</v>
      </c>
      <c r="C1612" s="1" t="s">
        <v>166</v>
      </c>
      <c r="D1612" s="1" t="s">
        <v>167</v>
      </c>
      <c r="E1612" s="2">
        <v>43900</v>
      </c>
      <c r="F1612" s="1" t="s">
        <v>45</v>
      </c>
      <c r="G1612" s="1"/>
      <c r="H1612" s="7">
        <f>IFERROR(VLOOKUP($C1612&amp;":"&amp;$D1612, Region!$D:$K, 2, FALSE), "")</f>
        <v>35.825055999999996</v>
      </c>
      <c r="I1612" s="7">
        <f>IFERROR(VLOOKUP($C1612&amp;":"&amp;$D1612, Region!$D:$K, 3, FALSE), "")</f>
        <v>128.741544</v>
      </c>
      <c r="J1612" s="7">
        <f>IFERROR(VLOOKUP($C1612&amp;":"&amp;$D1612, Region!$D:$K, 7, FALSE), "")</f>
        <v>1.34</v>
      </c>
      <c r="K1612" s="7">
        <f>IFERROR(VLOOKUP($C1612&amp;":"&amp;$D1612, Region!$D:$K, 8, FALSE), "")</f>
        <v>16.18</v>
      </c>
      <c r="L1612" s="1"/>
      <c r="M1612" s="13">
        <f t="shared" si="178"/>
        <v>-1.4935487088622927</v>
      </c>
      <c r="N1612" s="13">
        <f t="shared" si="179"/>
        <v>-0.79256686550813282</v>
      </c>
      <c r="O1612" s="13">
        <f t="shared" si="180"/>
        <v>0.79278080518420568</v>
      </c>
      <c r="P1612" s="13">
        <f t="shared" si="181"/>
        <v>-0.15461831913541968</v>
      </c>
      <c r="Q1612" s="13">
        <f t="shared" si="182"/>
        <v>-0.21627882019796993</v>
      </c>
      <c r="R1612" s="13">
        <f t="shared" si="183"/>
        <v>0.9584145845311961</v>
      </c>
      <c r="S1612" s="14">
        <f t="shared" si="184"/>
        <v>0</v>
      </c>
    </row>
    <row r="1613" spans="1:19" x14ac:dyDescent="0.45">
      <c r="A1613" s="1">
        <v>1947</v>
      </c>
      <c r="B1613" s="1" t="s">
        <v>23</v>
      </c>
      <c r="C1613" s="1" t="s">
        <v>166</v>
      </c>
      <c r="D1613" s="1" t="s">
        <v>167</v>
      </c>
      <c r="E1613" s="2">
        <v>43901</v>
      </c>
      <c r="F1613" s="1" t="s">
        <v>45</v>
      </c>
      <c r="G1613" s="1"/>
      <c r="H1613" s="7">
        <f>IFERROR(VLOOKUP($C1613&amp;":"&amp;$D1613, Region!$D:$K, 2, FALSE), "")</f>
        <v>35.825055999999996</v>
      </c>
      <c r="I1613" s="7">
        <f>IFERROR(VLOOKUP($C1613&amp;":"&amp;$D1613, Region!$D:$K, 3, FALSE), "")</f>
        <v>128.741544</v>
      </c>
      <c r="J1613" s="7">
        <f>IFERROR(VLOOKUP($C1613&amp;":"&amp;$D1613, Region!$D:$K, 7, FALSE), "")</f>
        <v>1.34</v>
      </c>
      <c r="K1613" s="7">
        <f>IFERROR(VLOOKUP($C1613&amp;":"&amp;$D1613, Region!$D:$K, 8, FALSE), "")</f>
        <v>16.18</v>
      </c>
      <c r="L1613" s="1"/>
      <c r="M1613" s="13">
        <f t="shared" si="178"/>
        <v>-1.4419734653593947</v>
      </c>
      <c r="N1613" s="13">
        <f t="shared" si="179"/>
        <v>-0.79256686550813282</v>
      </c>
      <c r="O1613" s="13">
        <f t="shared" si="180"/>
        <v>0.79278080518420568</v>
      </c>
      <c r="P1613" s="13">
        <f t="shared" si="181"/>
        <v>-0.15461831913541968</v>
      </c>
      <c r="Q1613" s="13">
        <f t="shared" si="182"/>
        <v>-0.21627882019796993</v>
      </c>
      <c r="R1613" s="13">
        <f t="shared" si="183"/>
        <v>1.08549249632704</v>
      </c>
      <c r="S1613" s="14">
        <f t="shared" si="184"/>
        <v>0</v>
      </c>
    </row>
    <row r="1614" spans="1:19" x14ac:dyDescent="0.45">
      <c r="A1614" s="1">
        <v>1997</v>
      </c>
      <c r="B1614" s="1" t="s">
        <v>23</v>
      </c>
      <c r="C1614" s="1" t="s">
        <v>166</v>
      </c>
      <c r="D1614" s="1" t="s">
        <v>167</v>
      </c>
      <c r="E1614" s="2">
        <v>43901</v>
      </c>
      <c r="F1614" s="1" t="s">
        <v>45</v>
      </c>
      <c r="G1614" s="1"/>
      <c r="H1614" s="7">
        <f>IFERROR(VLOOKUP($C1614&amp;":"&amp;$D1614, Region!$D:$K, 2, FALSE), "")</f>
        <v>35.825055999999996</v>
      </c>
      <c r="I1614" s="7">
        <f>IFERROR(VLOOKUP($C1614&amp;":"&amp;$D1614, Region!$D:$K, 3, FALSE), "")</f>
        <v>128.741544</v>
      </c>
      <c r="J1614" s="7">
        <f>IFERROR(VLOOKUP($C1614&amp;":"&amp;$D1614, Region!$D:$K, 7, FALSE), "")</f>
        <v>1.34</v>
      </c>
      <c r="K1614" s="7">
        <f>IFERROR(VLOOKUP($C1614&amp;":"&amp;$D1614, Region!$D:$K, 8, FALSE), "")</f>
        <v>16.18</v>
      </c>
      <c r="L1614" s="1"/>
      <c r="M1614" s="13">
        <f t="shared" si="178"/>
        <v>1.1367887097855036</v>
      </c>
      <c r="N1614" s="13">
        <f t="shared" si="179"/>
        <v>-0.79256686550813282</v>
      </c>
      <c r="O1614" s="13">
        <f t="shared" si="180"/>
        <v>0.79278080518420568</v>
      </c>
      <c r="P1614" s="13">
        <f t="shared" si="181"/>
        <v>-0.15461831913541968</v>
      </c>
      <c r="Q1614" s="13">
        <f t="shared" si="182"/>
        <v>-0.21627882019796993</v>
      </c>
      <c r="R1614" s="13">
        <f t="shared" si="183"/>
        <v>1.08549249632704</v>
      </c>
      <c r="S1614" s="14">
        <f t="shared" si="184"/>
        <v>0</v>
      </c>
    </row>
    <row r="1615" spans="1:19" x14ac:dyDescent="0.45">
      <c r="A1615" s="1">
        <v>1962</v>
      </c>
      <c r="B1615" s="1" t="s">
        <v>23</v>
      </c>
      <c r="C1615" s="1" t="s">
        <v>166</v>
      </c>
      <c r="D1615" s="1" t="s">
        <v>167</v>
      </c>
      <c r="E1615" s="2">
        <v>43901</v>
      </c>
      <c r="F1615" s="1" t="s">
        <v>45</v>
      </c>
      <c r="G1615" s="1"/>
      <c r="H1615" s="7">
        <f>IFERROR(VLOOKUP($C1615&amp;":"&amp;$D1615, Region!$D:$K, 2, FALSE), "")</f>
        <v>35.825055999999996</v>
      </c>
      <c r="I1615" s="7">
        <f>IFERROR(VLOOKUP($C1615&amp;":"&amp;$D1615, Region!$D:$K, 3, FALSE), "")</f>
        <v>128.741544</v>
      </c>
      <c r="J1615" s="7">
        <f>IFERROR(VLOOKUP($C1615&amp;":"&amp;$D1615, Region!$D:$K, 7, FALSE), "")</f>
        <v>1.34</v>
      </c>
      <c r="K1615" s="7">
        <f>IFERROR(VLOOKUP($C1615&amp;":"&amp;$D1615, Region!$D:$K, 8, FALSE), "")</f>
        <v>16.18</v>
      </c>
      <c r="L1615" s="1"/>
      <c r="M1615" s="13">
        <f t="shared" si="178"/>
        <v>-0.66834481281592517</v>
      </c>
      <c r="N1615" s="13">
        <f t="shared" si="179"/>
        <v>-0.79256686550813282</v>
      </c>
      <c r="O1615" s="13">
        <f t="shared" si="180"/>
        <v>0.79278080518420568</v>
      </c>
      <c r="P1615" s="13">
        <f t="shared" si="181"/>
        <v>-0.15461831913541968</v>
      </c>
      <c r="Q1615" s="13">
        <f t="shared" si="182"/>
        <v>-0.21627882019796993</v>
      </c>
      <c r="R1615" s="13">
        <f t="shared" si="183"/>
        <v>1.08549249632704</v>
      </c>
      <c r="S1615" s="14">
        <f t="shared" si="184"/>
        <v>0</v>
      </c>
    </row>
    <row r="1616" spans="1:19" x14ac:dyDescent="0.45">
      <c r="A1616" s="1">
        <v>1963</v>
      </c>
      <c r="B1616" s="1" t="s">
        <v>23</v>
      </c>
      <c r="C1616" s="1" t="s">
        <v>166</v>
      </c>
      <c r="D1616" s="1" t="s">
        <v>167</v>
      </c>
      <c r="E1616" s="2">
        <v>43901</v>
      </c>
      <c r="F1616" s="1" t="s">
        <v>45</v>
      </c>
      <c r="G1616" s="1"/>
      <c r="H1616" s="7">
        <f>IFERROR(VLOOKUP($C1616&amp;":"&amp;$D1616, Region!$D:$K, 2, FALSE), "")</f>
        <v>35.825055999999996</v>
      </c>
      <c r="I1616" s="7">
        <f>IFERROR(VLOOKUP($C1616&amp;":"&amp;$D1616, Region!$D:$K, 3, FALSE), "")</f>
        <v>128.741544</v>
      </c>
      <c r="J1616" s="7">
        <f>IFERROR(VLOOKUP($C1616&amp;":"&amp;$D1616, Region!$D:$K, 7, FALSE), "")</f>
        <v>1.34</v>
      </c>
      <c r="K1616" s="7">
        <f>IFERROR(VLOOKUP($C1616&amp;":"&amp;$D1616, Region!$D:$K, 8, FALSE), "")</f>
        <v>16.18</v>
      </c>
      <c r="L1616" s="1"/>
      <c r="M1616" s="13">
        <f t="shared" si="178"/>
        <v>-0.61676956931302718</v>
      </c>
      <c r="N1616" s="13">
        <f t="shared" si="179"/>
        <v>-0.79256686550813282</v>
      </c>
      <c r="O1616" s="13">
        <f t="shared" si="180"/>
        <v>0.79278080518420568</v>
      </c>
      <c r="P1616" s="13">
        <f t="shared" si="181"/>
        <v>-0.15461831913541968</v>
      </c>
      <c r="Q1616" s="13">
        <f t="shared" si="182"/>
        <v>-0.21627882019796993</v>
      </c>
      <c r="R1616" s="13">
        <f t="shared" si="183"/>
        <v>1.08549249632704</v>
      </c>
      <c r="S1616" s="14">
        <f t="shared" si="184"/>
        <v>0</v>
      </c>
    </row>
    <row r="1617" spans="1:19" x14ac:dyDescent="0.45">
      <c r="A1617" s="1">
        <v>1939</v>
      </c>
      <c r="B1617" s="1" t="s">
        <v>23</v>
      </c>
      <c r="C1617" s="1" t="s">
        <v>166</v>
      </c>
      <c r="D1617" s="1" t="s">
        <v>167</v>
      </c>
      <c r="E1617" s="2">
        <v>43891</v>
      </c>
      <c r="F1617" s="1" t="s">
        <v>45</v>
      </c>
      <c r="G1617" s="1"/>
      <c r="H1617" s="7">
        <f>IFERROR(VLOOKUP($C1617&amp;":"&amp;$D1617, Region!$D:$K, 2, FALSE), "")</f>
        <v>35.825055999999996</v>
      </c>
      <c r="I1617" s="7">
        <f>IFERROR(VLOOKUP($C1617&amp;":"&amp;$D1617, Region!$D:$K, 3, FALSE), "")</f>
        <v>128.741544</v>
      </c>
      <c r="J1617" s="7">
        <f>IFERROR(VLOOKUP($C1617&amp;":"&amp;$D1617, Region!$D:$K, 7, FALSE), "")</f>
        <v>1.34</v>
      </c>
      <c r="K1617" s="7">
        <f>IFERROR(VLOOKUP($C1617&amp;":"&amp;$D1617, Region!$D:$K, 8, FALSE), "")</f>
        <v>16.18</v>
      </c>
      <c r="L1617" s="1"/>
      <c r="M1617" s="13">
        <f t="shared" si="178"/>
        <v>-1.8545754133825785</v>
      </c>
      <c r="N1617" s="13">
        <f t="shared" si="179"/>
        <v>-0.79256686550813282</v>
      </c>
      <c r="O1617" s="13">
        <f t="shared" si="180"/>
        <v>0.79278080518420568</v>
      </c>
      <c r="P1617" s="13">
        <f t="shared" si="181"/>
        <v>-0.15461831913541968</v>
      </c>
      <c r="Q1617" s="13">
        <f t="shared" si="182"/>
        <v>-0.21627882019796993</v>
      </c>
      <c r="R1617" s="13">
        <f t="shared" si="183"/>
        <v>-0.18528662163139878</v>
      </c>
      <c r="S1617" s="14">
        <f t="shared" si="184"/>
        <v>0</v>
      </c>
    </row>
    <row r="1618" spans="1:19" x14ac:dyDescent="0.45">
      <c r="A1618" s="1">
        <v>1932</v>
      </c>
      <c r="B1618" s="1" t="s">
        <v>23</v>
      </c>
      <c r="C1618" s="1" t="s">
        <v>166</v>
      </c>
      <c r="D1618" s="1" t="s">
        <v>167</v>
      </c>
      <c r="E1618" s="2">
        <v>43902</v>
      </c>
      <c r="F1618" s="1" t="s">
        <v>45</v>
      </c>
      <c r="G1618" s="1"/>
      <c r="H1618" s="7">
        <f>IFERROR(VLOOKUP($C1618&amp;":"&amp;$D1618, Region!$D:$K, 2, FALSE), "")</f>
        <v>35.825055999999996</v>
      </c>
      <c r="I1618" s="7">
        <f>IFERROR(VLOOKUP($C1618&amp;":"&amp;$D1618, Region!$D:$K, 3, FALSE), "")</f>
        <v>128.741544</v>
      </c>
      <c r="J1618" s="7">
        <f>IFERROR(VLOOKUP($C1618&amp;":"&amp;$D1618, Region!$D:$K, 7, FALSE), "")</f>
        <v>1.34</v>
      </c>
      <c r="K1618" s="7">
        <f>IFERROR(VLOOKUP($C1618&amp;":"&amp;$D1618, Region!$D:$K, 8, FALSE), "")</f>
        <v>16.18</v>
      </c>
      <c r="L1618" s="1"/>
      <c r="M1618" s="13">
        <f t="shared" si="178"/>
        <v>-2.215602117902864</v>
      </c>
      <c r="N1618" s="13">
        <f t="shared" si="179"/>
        <v>-0.79256686550813282</v>
      </c>
      <c r="O1618" s="13">
        <f t="shared" si="180"/>
        <v>0.79278080518420568</v>
      </c>
      <c r="P1618" s="13">
        <f t="shared" si="181"/>
        <v>-0.15461831913541968</v>
      </c>
      <c r="Q1618" s="13">
        <f t="shared" si="182"/>
        <v>-0.21627882019796993</v>
      </c>
      <c r="R1618" s="13">
        <f t="shared" si="183"/>
        <v>1.2125704081228839</v>
      </c>
      <c r="S1618" s="14">
        <f t="shared" si="184"/>
        <v>0</v>
      </c>
    </row>
    <row r="1619" spans="1:19" x14ac:dyDescent="0.45">
      <c r="A1619" s="1">
        <v>1933</v>
      </c>
      <c r="B1619" s="1" t="s">
        <v>23</v>
      </c>
      <c r="C1619" s="1" t="s">
        <v>166</v>
      </c>
      <c r="D1619" s="1" t="s">
        <v>167</v>
      </c>
      <c r="E1619" s="2">
        <v>43903</v>
      </c>
      <c r="F1619" s="1" t="s">
        <v>45</v>
      </c>
      <c r="G1619" s="1"/>
      <c r="H1619" s="7">
        <f>IFERROR(VLOOKUP($C1619&amp;":"&amp;$D1619, Region!$D:$K, 2, FALSE), "")</f>
        <v>35.825055999999996</v>
      </c>
      <c r="I1619" s="7">
        <f>IFERROR(VLOOKUP($C1619&amp;":"&amp;$D1619, Region!$D:$K, 3, FALSE), "")</f>
        <v>128.741544</v>
      </c>
      <c r="J1619" s="7">
        <f>IFERROR(VLOOKUP($C1619&amp;":"&amp;$D1619, Region!$D:$K, 7, FALSE), "")</f>
        <v>1.34</v>
      </c>
      <c r="K1619" s="7">
        <f>IFERROR(VLOOKUP($C1619&amp;":"&amp;$D1619, Region!$D:$K, 8, FALSE), "")</f>
        <v>16.18</v>
      </c>
      <c r="L1619" s="1"/>
      <c r="M1619" s="13">
        <f t="shared" si="178"/>
        <v>-2.1640268743999664</v>
      </c>
      <c r="N1619" s="13">
        <f t="shared" si="179"/>
        <v>-0.79256686550813282</v>
      </c>
      <c r="O1619" s="13">
        <f t="shared" si="180"/>
        <v>0.79278080518420568</v>
      </c>
      <c r="P1619" s="13">
        <f t="shared" si="181"/>
        <v>-0.15461831913541968</v>
      </c>
      <c r="Q1619" s="13">
        <f t="shared" si="182"/>
        <v>-0.21627882019796993</v>
      </c>
      <c r="R1619" s="13">
        <f t="shared" si="183"/>
        <v>1.3396483199187277</v>
      </c>
      <c r="S1619" s="14">
        <f t="shared" si="184"/>
        <v>0</v>
      </c>
    </row>
    <row r="1620" spans="1:19" x14ac:dyDescent="0.45">
      <c r="A1620" s="1">
        <v>1978</v>
      </c>
      <c r="B1620" s="1" t="s">
        <v>23</v>
      </c>
      <c r="C1620" s="1" t="s">
        <v>166</v>
      </c>
      <c r="D1620" s="1" t="s">
        <v>167</v>
      </c>
      <c r="E1620" s="2">
        <v>43903</v>
      </c>
      <c r="F1620" s="1" t="s">
        <v>45</v>
      </c>
      <c r="G1620" s="1"/>
      <c r="H1620" s="7">
        <f>IFERROR(VLOOKUP($C1620&amp;":"&amp;$D1620, Region!$D:$K, 2, FALSE), "")</f>
        <v>35.825055999999996</v>
      </c>
      <c r="I1620" s="7">
        <f>IFERROR(VLOOKUP($C1620&amp;":"&amp;$D1620, Region!$D:$K, 3, FALSE), "")</f>
        <v>128.741544</v>
      </c>
      <c r="J1620" s="7">
        <f>IFERROR(VLOOKUP($C1620&amp;":"&amp;$D1620, Region!$D:$K, 7, FALSE), "")</f>
        <v>1.34</v>
      </c>
      <c r="K1620" s="7">
        <f>IFERROR(VLOOKUP($C1620&amp;":"&amp;$D1620, Region!$D:$K, 8, FALSE), "")</f>
        <v>16.18</v>
      </c>
      <c r="L1620" s="1"/>
      <c r="M1620" s="13">
        <f t="shared" si="178"/>
        <v>0.15685908323044231</v>
      </c>
      <c r="N1620" s="13">
        <f t="shared" si="179"/>
        <v>-0.79256686550813282</v>
      </c>
      <c r="O1620" s="13">
        <f t="shared" si="180"/>
        <v>0.79278080518420568</v>
      </c>
      <c r="P1620" s="13">
        <f t="shared" si="181"/>
        <v>-0.15461831913541968</v>
      </c>
      <c r="Q1620" s="13">
        <f t="shared" si="182"/>
        <v>-0.21627882019796993</v>
      </c>
      <c r="R1620" s="13">
        <f t="shared" si="183"/>
        <v>1.3396483199187277</v>
      </c>
      <c r="S1620" s="14">
        <f t="shared" si="184"/>
        <v>0</v>
      </c>
    </row>
    <row r="1621" spans="1:19" x14ac:dyDescent="0.45">
      <c r="A1621" s="1">
        <v>1937</v>
      </c>
      <c r="B1621" s="1" t="s">
        <v>23</v>
      </c>
      <c r="C1621" s="1" t="s">
        <v>166</v>
      </c>
      <c r="D1621" s="1" t="s">
        <v>167</v>
      </c>
      <c r="E1621" s="2">
        <v>43904</v>
      </c>
      <c r="F1621" s="1" t="s">
        <v>45</v>
      </c>
      <c r="G1621" s="1"/>
      <c r="H1621" s="7">
        <f>IFERROR(VLOOKUP($C1621&amp;":"&amp;$D1621, Region!$D:$K, 2, FALSE), "")</f>
        <v>35.825055999999996</v>
      </c>
      <c r="I1621" s="7">
        <f>IFERROR(VLOOKUP($C1621&amp;":"&amp;$D1621, Region!$D:$K, 3, FALSE), "")</f>
        <v>128.741544</v>
      </c>
      <c r="J1621" s="7">
        <f>IFERROR(VLOOKUP($C1621&amp;":"&amp;$D1621, Region!$D:$K, 7, FALSE), "")</f>
        <v>1.34</v>
      </c>
      <c r="K1621" s="7">
        <f>IFERROR(VLOOKUP($C1621&amp;":"&amp;$D1621, Region!$D:$K, 8, FALSE), "")</f>
        <v>16.18</v>
      </c>
      <c r="L1621" s="1"/>
      <c r="M1621" s="13">
        <f t="shared" si="178"/>
        <v>-1.9577259003883745</v>
      </c>
      <c r="N1621" s="13">
        <f t="shared" si="179"/>
        <v>-0.79256686550813282</v>
      </c>
      <c r="O1621" s="13">
        <f t="shared" si="180"/>
        <v>0.79278080518420568</v>
      </c>
      <c r="P1621" s="13">
        <f t="shared" si="181"/>
        <v>-0.15461831913541968</v>
      </c>
      <c r="Q1621" s="13">
        <f t="shared" si="182"/>
        <v>-0.21627882019796993</v>
      </c>
      <c r="R1621" s="13">
        <f t="shared" si="183"/>
        <v>1.4667262317145717</v>
      </c>
      <c r="S1621" s="14">
        <f t="shared" si="184"/>
        <v>0</v>
      </c>
    </row>
    <row r="1622" spans="1:19" x14ac:dyDescent="0.45">
      <c r="A1622" s="1">
        <v>1957</v>
      </c>
      <c r="B1622" s="1" t="s">
        <v>23</v>
      </c>
      <c r="C1622" s="1" t="s">
        <v>166</v>
      </c>
      <c r="D1622" s="1" t="s">
        <v>167</v>
      </c>
      <c r="E1622" s="2">
        <v>43904</v>
      </c>
      <c r="F1622" s="1" t="s">
        <v>45</v>
      </c>
      <c r="G1622" s="1"/>
      <c r="H1622" s="7">
        <f>IFERROR(VLOOKUP($C1622&amp;":"&amp;$D1622, Region!$D:$K, 2, FALSE), "")</f>
        <v>35.825055999999996</v>
      </c>
      <c r="I1622" s="7">
        <f>IFERROR(VLOOKUP($C1622&amp;":"&amp;$D1622, Region!$D:$K, 3, FALSE), "")</f>
        <v>128.741544</v>
      </c>
      <c r="J1622" s="7">
        <f>IFERROR(VLOOKUP($C1622&amp;":"&amp;$D1622, Region!$D:$K, 7, FALSE), "")</f>
        <v>1.34</v>
      </c>
      <c r="K1622" s="7">
        <f>IFERROR(VLOOKUP($C1622&amp;":"&amp;$D1622, Region!$D:$K, 8, FALSE), "")</f>
        <v>16.18</v>
      </c>
      <c r="L1622" s="1"/>
      <c r="M1622" s="13">
        <f t="shared" si="178"/>
        <v>-0.92622103033041503</v>
      </c>
      <c r="N1622" s="13">
        <f t="shared" si="179"/>
        <v>-0.79256686550813282</v>
      </c>
      <c r="O1622" s="13">
        <f t="shared" si="180"/>
        <v>0.79278080518420568</v>
      </c>
      <c r="P1622" s="13">
        <f t="shared" si="181"/>
        <v>-0.15461831913541968</v>
      </c>
      <c r="Q1622" s="13">
        <f t="shared" si="182"/>
        <v>-0.21627882019796993</v>
      </c>
      <c r="R1622" s="13">
        <f t="shared" si="183"/>
        <v>1.4667262317145717</v>
      </c>
      <c r="S1622" s="14">
        <f t="shared" si="184"/>
        <v>0</v>
      </c>
    </row>
    <row r="1623" spans="1:19" x14ac:dyDescent="0.45">
      <c r="A1623" s="1">
        <v>1989</v>
      </c>
      <c r="B1623" s="1" t="s">
        <v>23</v>
      </c>
      <c r="C1623" s="1" t="s">
        <v>166</v>
      </c>
      <c r="D1623" s="1" t="s">
        <v>167</v>
      </c>
      <c r="E1623" s="2">
        <v>43904</v>
      </c>
      <c r="F1623" s="1" t="s">
        <v>45</v>
      </c>
      <c r="G1623" s="1"/>
      <c r="H1623" s="7">
        <f>IFERROR(VLOOKUP($C1623&amp;":"&amp;$D1623, Region!$D:$K, 2, FALSE), "")</f>
        <v>35.825055999999996</v>
      </c>
      <c r="I1623" s="7">
        <f>IFERROR(VLOOKUP($C1623&amp;":"&amp;$D1623, Region!$D:$K, 3, FALSE), "")</f>
        <v>128.741544</v>
      </c>
      <c r="J1623" s="7">
        <f>IFERROR(VLOOKUP($C1623&amp;":"&amp;$D1623, Region!$D:$K, 7, FALSE), "")</f>
        <v>1.34</v>
      </c>
      <c r="K1623" s="7">
        <f>IFERROR(VLOOKUP($C1623&amp;":"&amp;$D1623, Region!$D:$K, 8, FALSE), "")</f>
        <v>16.18</v>
      </c>
      <c r="L1623" s="1"/>
      <c r="M1623" s="13">
        <f t="shared" si="178"/>
        <v>0.72418676176232</v>
      </c>
      <c r="N1623" s="13">
        <f t="shared" si="179"/>
        <v>-0.79256686550813282</v>
      </c>
      <c r="O1623" s="13">
        <f t="shared" si="180"/>
        <v>0.79278080518420568</v>
      </c>
      <c r="P1623" s="13">
        <f t="shared" si="181"/>
        <v>-0.15461831913541968</v>
      </c>
      <c r="Q1623" s="13">
        <f t="shared" si="182"/>
        <v>-0.21627882019796993</v>
      </c>
      <c r="R1623" s="13">
        <f t="shared" si="183"/>
        <v>1.4667262317145717</v>
      </c>
      <c r="S1623" s="14">
        <f t="shared" si="184"/>
        <v>0</v>
      </c>
    </row>
    <row r="1624" spans="1:19" x14ac:dyDescent="0.45">
      <c r="A1624" s="1">
        <v>1950</v>
      </c>
      <c r="B1624" s="1" t="s">
        <v>23</v>
      </c>
      <c r="C1624" s="1" t="s">
        <v>166</v>
      </c>
      <c r="D1624" s="1" t="s">
        <v>167</v>
      </c>
      <c r="E1624" s="2">
        <v>43904</v>
      </c>
      <c r="F1624" s="1" t="s">
        <v>45</v>
      </c>
      <c r="G1624" s="1"/>
      <c r="H1624" s="7">
        <f>IFERROR(VLOOKUP($C1624&amp;":"&amp;$D1624, Region!$D:$K, 2, FALSE), "")</f>
        <v>35.825055999999996</v>
      </c>
      <c r="I1624" s="7">
        <f>IFERROR(VLOOKUP($C1624&amp;":"&amp;$D1624, Region!$D:$K, 3, FALSE), "")</f>
        <v>128.741544</v>
      </c>
      <c r="J1624" s="7">
        <f>IFERROR(VLOOKUP($C1624&amp;":"&amp;$D1624, Region!$D:$K, 7, FALSE), "")</f>
        <v>1.34</v>
      </c>
      <c r="K1624" s="7">
        <f>IFERROR(VLOOKUP($C1624&amp;":"&amp;$D1624, Region!$D:$K, 8, FALSE), "")</f>
        <v>16.18</v>
      </c>
      <c r="L1624" s="1"/>
      <c r="M1624" s="13">
        <f t="shared" si="178"/>
        <v>-1.2872477348507008</v>
      </c>
      <c r="N1624" s="13">
        <f t="shared" si="179"/>
        <v>-0.79256686550813282</v>
      </c>
      <c r="O1624" s="13">
        <f t="shared" si="180"/>
        <v>0.79278080518420568</v>
      </c>
      <c r="P1624" s="13">
        <f t="shared" si="181"/>
        <v>-0.15461831913541968</v>
      </c>
      <c r="Q1624" s="13">
        <f t="shared" si="182"/>
        <v>-0.21627882019796993</v>
      </c>
      <c r="R1624" s="13">
        <f t="shared" si="183"/>
        <v>1.4667262317145717</v>
      </c>
      <c r="S1624" s="14">
        <f t="shared" si="184"/>
        <v>0</v>
      </c>
    </row>
    <row r="1625" spans="1:19" x14ac:dyDescent="0.45">
      <c r="A1625" s="1">
        <v>1948</v>
      </c>
      <c r="B1625" s="1" t="s">
        <v>23</v>
      </c>
      <c r="C1625" s="1" t="s">
        <v>166</v>
      </c>
      <c r="D1625" s="1" t="s">
        <v>167</v>
      </c>
      <c r="E1625" s="2">
        <v>43905</v>
      </c>
      <c r="F1625" s="1" t="s">
        <v>45</v>
      </c>
      <c r="G1625" s="1"/>
      <c r="H1625" s="7">
        <f>IFERROR(VLOOKUP($C1625&amp;":"&amp;$D1625, Region!$D:$K, 2, FALSE), "")</f>
        <v>35.825055999999996</v>
      </c>
      <c r="I1625" s="7">
        <f>IFERROR(VLOOKUP($C1625&amp;":"&amp;$D1625, Region!$D:$K, 3, FALSE), "")</f>
        <v>128.741544</v>
      </c>
      <c r="J1625" s="7">
        <f>IFERROR(VLOOKUP($C1625&amp;":"&amp;$D1625, Region!$D:$K, 7, FALSE), "")</f>
        <v>1.34</v>
      </c>
      <c r="K1625" s="7">
        <f>IFERROR(VLOOKUP($C1625&amp;":"&amp;$D1625, Region!$D:$K, 8, FALSE), "")</f>
        <v>16.18</v>
      </c>
      <c r="L1625" s="1"/>
      <c r="M1625" s="13">
        <f t="shared" si="178"/>
        <v>-1.3903982218564968</v>
      </c>
      <c r="N1625" s="13">
        <f t="shared" si="179"/>
        <v>-0.79256686550813282</v>
      </c>
      <c r="O1625" s="13">
        <f t="shared" si="180"/>
        <v>0.79278080518420568</v>
      </c>
      <c r="P1625" s="13">
        <f t="shared" si="181"/>
        <v>-0.15461831913541968</v>
      </c>
      <c r="Q1625" s="13">
        <f t="shared" si="182"/>
        <v>-0.21627882019796993</v>
      </c>
      <c r="R1625" s="13">
        <f t="shared" si="183"/>
        <v>1.5938041435104155</v>
      </c>
      <c r="S1625" s="14">
        <f t="shared" si="184"/>
        <v>0</v>
      </c>
    </row>
    <row r="1626" spans="1:19" x14ac:dyDescent="0.45">
      <c r="A1626" s="1">
        <v>1963</v>
      </c>
      <c r="B1626" s="1" t="s">
        <v>23</v>
      </c>
      <c r="C1626" s="1" t="s">
        <v>166</v>
      </c>
      <c r="D1626" s="1" t="s">
        <v>167</v>
      </c>
      <c r="E1626" s="2">
        <v>43905</v>
      </c>
      <c r="F1626" s="1" t="s">
        <v>45</v>
      </c>
      <c r="G1626" s="1"/>
      <c r="H1626" s="7">
        <f>IFERROR(VLOOKUP($C1626&amp;":"&amp;$D1626, Region!$D:$K, 2, FALSE), "")</f>
        <v>35.825055999999996</v>
      </c>
      <c r="I1626" s="7">
        <f>IFERROR(VLOOKUP($C1626&amp;":"&amp;$D1626, Region!$D:$K, 3, FALSE), "")</f>
        <v>128.741544</v>
      </c>
      <c r="J1626" s="7">
        <f>IFERROR(VLOOKUP($C1626&amp;":"&amp;$D1626, Region!$D:$K, 7, FALSE), "")</f>
        <v>1.34</v>
      </c>
      <c r="K1626" s="7">
        <f>IFERROR(VLOOKUP($C1626&amp;":"&amp;$D1626, Region!$D:$K, 8, FALSE), "")</f>
        <v>16.18</v>
      </c>
      <c r="L1626" s="1"/>
      <c r="M1626" s="13">
        <f t="shared" si="178"/>
        <v>-0.61676956931302718</v>
      </c>
      <c r="N1626" s="13">
        <f t="shared" si="179"/>
        <v>-0.79256686550813282</v>
      </c>
      <c r="O1626" s="13">
        <f t="shared" si="180"/>
        <v>0.79278080518420568</v>
      </c>
      <c r="P1626" s="13">
        <f t="shared" si="181"/>
        <v>-0.15461831913541968</v>
      </c>
      <c r="Q1626" s="13">
        <f t="shared" si="182"/>
        <v>-0.21627882019796993</v>
      </c>
      <c r="R1626" s="13">
        <f t="shared" si="183"/>
        <v>1.5938041435104155</v>
      </c>
      <c r="S1626" s="14">
        <f t="shared" si="184"/>
        <v>0</v>
      </c>
    </row>
    <row r="1627" spans="1:19" x14ac:dyDescent="0.45">
      <c r="A1627" s="1">
        <v>1968</v>
      </c>
      <c r="B1627" s="1" t="s">
        <v>23</v>
      </c>
      <c r="C1627" s="1" t="s">
        <v>166</v>
      </c>
      <c r="D1627" s="1" t="s">
        <v>167</v>
      </c>
      <c r="E1627" s="2">
        <v>43905</v>
      </c>
      <c r="F1627" s="1" t="s">
        <v>45</v>
      </c>
      <c r="G1627" s="1"/>
      <c r="H1627" s="7">
        <f>IFERROR(VLOOKUP($C1627&amp;":"&amp;$D1627, Region!$D:$K, 2, FALSE), "")</f>
        <v>35.825055999999996</v>
      </c>
      <c r="I1627" s="7">
        <f>IFERROR(VLOOKUP($C1627&amp;":"&amp;$D1627, Region!$D:$K, 3, FALSE), "")</f>
        <v>128.741544</v>
      </c>
      <c r="J1627" s="7">
        <f>IFERROR(VLOOKUP($C1627&amp;":"&amp;$D1627, Region!$D:$K, 7, FALSE), "")</f>
        <v>1.34</v>
      </c>
      <c r="K1627" s="7">
        <f>IFERROR(VLOOKUP($C1627&amp;":"&amp;$D1627, Region!$D:$K, 8, FALSE), "")</f>
        <v>16.18</v>
      </c>
      <c r="L1627" s="1"/>
      <c r="M1627" s="13">
        <f t="shared" si="178"/>
        <v>-0.35889335179853737</v>
      </c>
      <c r="N1627" s="13">
        <f t="shared" si="179"/>
        <v>-0.79256686550813282</v>
      </c>
      <c r="O1627" s="13">
        <f t="shared" si="180"/>
        <v>0.79278080518420568</v>
      </c>
      <c r="P1627" s="13">
        <f t="shared" si="181"/>
        <v>-0.15461831913541968</v>
      </c>
      <c r="Q1627" s="13">
        <f t="shared" si="182"/>
        <v>-0.21627882019796993</v>
      </c>
      <c r="R1627" s="13">
        <f t="shared" si="183"/>
        <v>1.5938041435104155</v>
      </c>
      <c r="S1627" s="14">
        <f t="shared" si="184"/>
        <v>0</v>
      </c>
    </row>
    <row r="1628" spans="1:19" x14ac:dyDescent="0.45">
      <c r="A1628" s="1">
        <v>1938</v>
      </c>
      <c r="B1628" s="1" t="s">
        <v>23</v>
      </c>
      <c r="C1628" s="1" t="s">
        <v>166</v>
      </c>
      <c r="D1628" s="1" t="s">
        <v>167</v>
      </c>
      <c r="E1628" s="2">
        <v>43905</v>
      </c>
      <c r="F1628" s="1" t="s">
        <v>45</v>
      </c>
      <c r="G1628" s="1"/>
      <c r="H1628" s="7">
        <f>IFERROR(VLOOKUP($C1628&amp;":"&amp;$D1628, Region!$D:$K, 2, FALSE), "")</f>
        <v>35.825055999999996</v>
      </c>
      <c r="I1628" s="7">
        <f>IFERROR(VLOOKUP($C1628&amp;":"&amp;$D1628, Region!$D:$K, 3, FALSE), "")</f>
        <v>128.741544</v>
      </c>
      <c r="J1628" s="7">
        <f>IFERROR(VLOOKUP($C1628&amp;":"&amp;$D1628, Region!$D:$K, 7, FALSE), "")</f>
        <v>1.34</v>
      </c>
      <c r="K1628" s="7">
        <f>IFERROR(VLOOKUP($C1628&amp;":"&amp;$D1628, Region!$D:$K, 8, FALSE), "")</f>
        <v>16.18</v>
      </c>
      <c r="L1628" s="1"/>
      <c r="M1628" s="13">
        <f t="shared" si="178"/>
        <v>-1.9061506568854765</v>
      </c>
      <c r="N1628" s="13">
        <f t="shared" si="179"/>
        <v>-0.79256686550813282</v>
      </c>
      <c r="O1628" s="13">
        <f t="shared" si="180"/>
        <v>0.79278080518420568</v>
      </c>
      <c r="P1628" s="13">
        <f t="shared" si="181"/>
        <v>-0.15461831913541968</v>
      </c>
      <c r="Q1628" s="13">
        <f t="shared" si="182"/>
        <v>-0.21627882019796993</v>
      </c>
      <c r="R1628" s="13">
        <f t="shared" si="183"/>
        <v>1.5938041435104155</v>
      </c>
      <c r="S1628" s="14">
        <f t="shared" si="184"/>
        <v>0</v>
      </c>
    </row>
    <row r="1629" spans="1:19" x14ac:dyDescent="0.45">
      <c r="A1629" s="1">
        <v>1928</v>
      </c>
      <c r="B1629" s="1" t="s">
        <v>23</v>
      </c>
      <c r="C1629" s="1" t="s">
        <v>166</v>
      </c>
      <c r="D1629" s="1" t="s">
        <v>167</v>
      </c>
      <c r="E1629" s="2">
        <v>43905</v>
      </c>
      <c r="F1629" s="1" t="s">
        <v>45</v>
      </c>
      <c r="G1629" s="1"/>
      <c r="H1629" s="7">
        <f>IFERROR(VLOOKUP($C1629&amp;":"&amp;$D1629, Region!$D:$K, 2, FALSE), "")</f>
        <v>35.825055999999996</v>
      </c>
      <c r="I1629" s="7">
        <f>IFERROR(VLOOKUP($C1629&amp;":"&amp;$D1629, Region!$D:$K, 3, FALSE), "")</f>
        <v>128.741544</v>
      </c>
      <c r="J1629" s="7">
        <f>IFERROR(VLOOKUP($C1629&amp;":"&amp;$D1629, Region!$D:$K, 7, FALSE), "")</f>
        <v>1.34</v>
      </c>
      <c r="K1629" s="7">
        <f>IFERROR(VLOOKUP($C1629&amp;":"&amp;$D1629, Region!$D:$K, 8, FALSE), "")</f>
        <v>16.18</v>
      </c>
      <c r="L1629" s="1"/>
      <c r="M1629" s="13">
        <f t="shared" si="178"/>
        <v>-2.421903091914456</v>
      </c>
      <c r="N1629" s="13">
        <f t="shared" si="179"/>
        <v>-0.79256686550813282</v>
      </c>
      <c r="O1629" s="13">
        <f t="shared" si="180"/>
        <v>0.79278080518420568</v>
      </c>
      <c r="P1629" s="13">
        <f t="shared" si="181"/>
        <v>-0.15461831913541968</v>
      </c>
      <c r="Q1629" s="13">
        <f t="shared" si="182"/>
        <v>-0.21627882019796993</v>
      </c>
      <c r="R1629" s="13">
        <f t="shared" si="183"/>
        <v>1.5938041435104155</v>
      </c>
      <c r="S1629" s="14">
        <f t="shared" si="184"/>
        <v>0</v>
      </c>
    </row>
    <row r="1630" spans="1:19" x14ac:dyDescent="0.45">
      <c r="A1630" s="1">
        <v>1950</v>
      </c>
      <c r="B1630" s="1" t="s">
        <v>23</v>
      </c>
      <c r="C1630" s="1" t="s">
        <v>166</v>
      </c>
      <c r="D1630" s="1" t="s">
        <v>167</v>
      </c>
      <c r="E1630" s="2">
        <v>43906</v>
      </c>
      <c r="F1630" s="1" t="s">
        <v>45</v>
      </c>
      <c r="G1630" s="1"/>
      <c r="H1630" s="7">
        <f>IFERROR(VLOOKUP($C1630&amp;":"&amp;$D1630, Region!$D:$K, 2, FALSE), "")</f>
        <v>35.825055999999996</v>
      </c>
      <c r="I1630" s="7">
        <f>IFERROR(VLOOKUP($C1630&amp;":"&amp;$D1630, Region!$D:$K, 3, FALSE), "")</f>
        <v>128.741544</v>
      </c>
      <c r="J1630" s="7">
        <f>IFERROR(VLOOKUP($C1630&amp;":"&amp;$D1630, Region!$D:$K, 7, FALSE), "")</f>
        <v>1.34</v>
      </c>
      <c r="K1630" s="7">
        <f>IFERROR(VLOOKUP($C1630&amp;":"&amp;$D1630, Region!$D:$K, 8, FALSE), "")</f>
        <v>16.18</v>
      </c>
      <c r="L1630" s="1"/>
      <c r="M1630" s="13">
        <f t="shared" si="178"/>
        <v>-1.2872477348507008</v>
      </c>
      <c r="N1630" s="13">
        <f t="shared" si="179"/>
        <v>-0.79256686550813282</v>
      </c>
      <c r="O1630" s="13">
        <f t="shared" si="180"/>
        <v>0.79278080518420568</v>
      </c>
      <c r="P1630" s="13">
        <f t="shared" si="181"/>
        <v>-0.15461831913541968</v>
      </c>
      <c r="Q1630" s="13">
        <f t="shared" si="182"/>
        <v>-0.21627882019796993</v>
      </c>
      <c r="R1630" s="13">
        <f t="shared" si="183"/>
        <v>1.7208820553062594</v>
      </c>
      <c r="S1630" s="14">
        <f t="shared" si="184"/>
        <v>0</v>
      </c>
    </row>
    <row r="1631" spans="1:19" x14ac:dyDescent="0.45">
      <c r="A1631" s="1">
        <v>1949</v>
      </c>
      <c r="B1631" s="1" t="s">
        <v>23</v>
      </c>
      <c r="C1631" s="1" t="s">
        <v>166</v>
      </c>
      <c r="D1631" s="1" t="s">
        <v>167</v>
      </c>
      <c r="E1631" s="2">
        <v>43905</v>
      </c>
      <c r="F1631" s="1" t="s">
        <v>45</v>
      </c>
      <c r="G1631" s="1"/>
      <c r="H1631" s="7">
        <f>IFERROR(VLOOKUP($C1631&amp;":"&amp;$D1631, Region!$D:$K, 2, FALSE), "")</f>
        <v>35.825055999999996</v>
      </c>
      <c r="I1631" s="7">
        <f>IFERROR(VLOOKUP($C1631&amp;":"&amp;$D1631, Region!$D:$K, 3, FALSE), "")</f>
        <v>128.741544</v>
      </c>
      <c r="J1631" s="7">
        <f>IFERROR(VLOOKUP($C1631&amp;":"&amp;$D1631, Region!$D:$K, 7, FALSE), "")</f>
        <v>1.34</v>
      </c>
      <c r="K1631" s="7">
        <f>IFERROR(VLOOKUP($C1631&amp;":"&amp;$D1631, Region!$D:$K, 8, FALSE), "")</f>
        <v>16.18</v>
      </c>
      <c r="L1631" s="1"/>
      <c r="M1631" s="13">
        <f t="shared" si="178"/>
        <v>-1.3388229783535988</v>
      </c>
      <c r="N1631" s="13">
        <f t="shared" si="179"/>
        <v>-0.79256686550813282</v>
      </c>
      <c r="O1631" s="13">
        <f t="shared" si="180"/>
        <v>0.79278080518420568</v>
      </c>
      <c r="P1631" s="13">
        <f t="shared" si="181"/>
        <v>-0.15461831913541968</v>
      </c>
      <c r="Q1631" s="13">
        <f t="shared" si="182"/>
        <v>-0.21627882019796993</v>
      </c>
      <c r="R1631" s="13">
        <f t="shared" si="183"/>
        <v>1.5938041435104155</v>
      </c>
      <c r="S1631" s="14">
        <f t="shared" si="184"/>
        <v>0</v>
      </c>
    </row>
    <row r="1632" spans="1:19" x14ac:dyDescent="0.45">
      <c r="A1632" s="1">
        <v>1949</v>
      </c>
      <c r="B1632" s="1" t="s">
        <v>23</v>
      </c>
      <c r="C1632" s="1" t="s">
        <v>166</v>
      </c>
      <c r="D1632" s="1" t="s">
        <v>167</v>
      </c>
      <c r="E1632" s="2">
        <v>43906</v>
      </c>
      <c r="F1632" s="1" t="s">
        <v>45</v>
      </c>
      <c r="G1632" s="1"/>
      <c r="H1632" s="7">
        <f>IFERROR(VLOOKUP($C1632&amp;":"&amp;$D1632, Region!$D:$K, 2, FALSE), "")</f>
        <v>35.825055999999996</v>
      </c>
      <c r="I1632" s="7">
        <f>IFERROR(VLOOKUP($C1632&amp;":"&amp;$D1632, Region!$D:$K, 3, FALSE), "")</f>
        <v>128.741544</v>
      </c>
      <c r="J1632" s="7">
        <f>IFERROR(VLOOKUP($C1632&amp;":"&amp;$D1632, Region!$D:$K, 7, FALSE), "")</f>
        <v>1.34</v>
      </c>
      <c r="K1632" s="7">
        <f>IFERROR(VLOOKUP($C1632&amp;":"&amp;$D1632, Region!$D:$K, 8, FALSE), "")</f>
        <v>16.18</v>
      </c>
      <c r="L1632" s="1"/>
      <c r="M1632" s="13">
        <f t="shared" si="178"/>
        <v>-1.3388229783535988</v>
      </c>
      <c r="N1632" s="13">
        <f t="shared" si="179"/>
        <v>-0.79256686550813282</v>
      </c>
      <c r="O1632" s="13">
        <f t="shared" si="180"/>
        <v>0.79278080518420568</v>
      </c>
      <c r="P1632" s="13">
        <f t="shared" si="181"/>
        <v>-0.15461831913541968</v>
      </c>
      <c r="Q1632" s="13">
        <f t="shared" si="182"/>
        <v>-0.21627882019796993</v>
      </c>
      <c r="R1632" s="13">
        <f t="shared" si="183"/>
        <v>1.7208820553062594</v>
      </c>
      <c r="S1632" s="14">
        <f t="shared" si="184"/>
        <v>0</v>
      </c>
    </row>
    <row r="1633" spans="1:19" x14ac:dyDescent="0.45">
      <c r="A1633" s="1">
        <v>1939</v>
      </c>
      <c r="B1633" s="1" t="s">
        <v>23</v>
      </c>
      <c r="C1633" s="1" t="s">
        <v>166</v>
      </c>
      <c r="D1633" s="1" t="s">
        <v>167</v>
      </c>
      <c r="E1633" s="2">
        <v>43906</v>
      </c>
      <c r="F1633" s="1" t="s">
        <v>45</v>
      </c>
      <c r="G1633" s="1"/>
      <c r="H1633" s="7">
        <f>IFERROR(VLOOKUP($C1633&amp;":"&amp;$D1633, Region!$D:$K, 2, FALSE), "")</f>
        <v>35.825055999999996</v>
      </c>
      <c r="I1633" s="7">
        <f>IFERROR(VLOOKUP($C1633&amp;":"&amp;$D1633, Region!$D:$K, 3, FALSE), "")</f>
        <v>128.741544</v>
      </c>
      <c r="J1633" s="7">
        <f>IFERROR(VLOOKUP($C1633&amp;":"&amp;$D1633, Region!$D:$K, 7, FALSE), "")</f>
        <v>1.34</v>
      </c>
      <c r="K1633" s="7">
        <f>IFERROR(VLOOKUP($C1633&amp;":"&amp;$D1633, Region!$D:$K, 8, FALSE), "")</f>
        <v>16.18</v>
      </c>
      <c r="L1633" s="1"/>
      <c r="M1633" s="13">
        <f t="shared" si="178"/>
        <v>-1.8545754133825785</v>
      </c>
      <c r="N1633" s="13">
        <f t="shared" si="179"/>
        <v>-0.79256686550813282</v>
      </c>
      <c r="O1633" s="13">
        <f t="shared" si="180"/>
        <v>0.79278080518420568</v>
      </c>
      <c r="P1633" s="13">
        <f t="shared" si="181"/>
        <v>-0.15461831913541968</v>
      </c>
      <c r="Q1633" s="13">
        <f t="shared" si="182"/>
        <v>-0.21627882019796993</v>
      </c>
      <c r="R1633" s="13">
        <f t="shared" si="183"/>
        <v>1.7208820553062594</v>
      </c>
      <c r="S1633" s="14">
        <f t="shared" si="184"/>
        <v>0</v>
      </c>
    </row>
    <row r="1634" spans="1:19" x14ac:dyDescent="0.45">
      <c r="A1634" s="1">
        <v>1969</v>
      </c>
      <c r="B1634" s="1" t="s">
        <v>23</v>
      </c>
      <c r="C1634" s="1" t="s">
        <v>166</v>
      </c>
      <c r="D1634" s="1" t="s">
        <v>167</v>
      </c>
      <c r="E1634" s="2">
        <v>43907</v>
      </c>
      <c r="F1634" s="1" t="s">
        <v>45</v>
      </c>
      <c r="G1634" s="1"/>
      <c r="H1634" s="7">
        <f>IFERROR(VLOOKUP($C1634&amp;":"&amp;$D1634, Region!$D:$K, 2, FALSE), "")</f>
        <v>35.825055999999996</v>
      </c>
      <c r="I1634" s="7">
        <f>IFERROR(VLOOKUP($C1634&amp;":"&amp;$D1634, Region!$D:$K, 3, FALSE), "")</f>
        <v>128.741544</v>
      </c>
      <c r="J1634" s="7">
        <f>IFERROR(VLOOKUP($C1634&amp;":"&amp;$D1634, Region!$D:$K, 7, FALSE), "")</f>
        <v>1.34</v>
      </c>
      <c r="K1634" s="7">
        <f>IFERROR(VLOOKUP($C1634&amp;":"&amp;$D1634, Region!$D:$K, 8, FALSE), "")</f>
        <v>16.18</v>
      </c>
      <c r="L1634" s="1"/>
      <c r="M1634" s="13">
        <f t="shared" si="178"/>
        <v>-0.30731810829563938</v>
      </c>
      <c r="N1634" s="13">
        <f t="shared" si="179"/>
        <v>-0.79256686550813282</v>
      </c>
      <c r="O1634" s="13">
        <f t="shared" si="180"/>
        <v>0.79278080518420568</v>
      </c>
      <c r="P1634" s="13">
        <f t="shared" si="181"/>
        <v>-0.15461831913541968</v>
      </c>
      <c r="Q1634" s="13">
        <f t="shared" si="182"/>
        <v>-0.21627882019796993</v>
      </c>
      <c r="R1634" s="13">
        <f t="shared" si="183"/>
        <v>1.8479599671021034</v>
      </c>
      <c r="S1634" s="14">
        <f t="shared" si="184"/>
        <v>0</v>
      </c>
    </row>
    <row r="1635" spans="1:19" x14ac:dyDescent="0.45">
      <c r="A1635" s="1">
        <v>1932</v>
      </c>
      <c r="B1635" s="1" t="s">
        <v>23</v>
      </c>
      <c r="C1635" s="1" t="s">
        <v>166</v>
      </c>
      <c r="D1635" s="1" t="s">
        <v>167</v>
      </c>
      <c r="E1635" s="2">
        <v>43907</v>
      </c>
      <c r="F1635" s="1" t="s">
        <v>45</v>
      </c>
      <c r="G1635" s="1"/>
      <c r="H1635" s="7">
        <f>IFERROR(VLOOKUP($C1635&amp;":"&amp;$D1635, Region!$D:$K, 2, FALSE), "")</f>
        <v>35.825055999999996</v>
      </c>
      <c r="I1635" s="7">
        <f>IFERROR(VLOOKUP($C1635&amp;":"&amp;$D1635, Region!$D:$K, 3, FALSE), "")</f>
        <v>128.741544</v>
      </c>
      <c r="J1635" s="7">
        <f>IFERROR(VLOOKUP($C1635&amp;":"&amp;$D1635, Region!$D:$K, 7, FALSE), "")</f>
        <v>1.34</v>
      </c>
      <c r="K1635" s="7">
        <f>IFERROR(VLOOKUP($C1635&amp;":"&amp;$D1635, Region!$D:$K, 8, FALSE), "")</f>
        <v>16.18</v>
      </c>
      <c r="L1635" s="1"/>
      <c r="M1635" s="13">
        <f t="shared" si="178"/>
        <v>-2.215602117902864</v>
      </c>
      <c r="N1635" s="13">
        <f t="shared" si="179"/>
        <v>-0.79256686550813282</v>
      </c>
      <c r="O1635" s="13">
        <f t="shared" si="180"/>
        <v>0.79278080518420568</v>
      </c>
      <c r="P1635" s="13">
        <f t="shared" si="181"/>
        <v>-0.15461831913541968</v>
      </c>
      <c r="Q1635" s="13">
        <f t="shared" si="182"/>
        <v>-0.21627882019796993</v>
      </c>
      <c r="R1635" s="13">
        <f t="shared" si="183"/>
        <v>1.8479599671021034</v>
      </c>
      <c r="S1635" s="14">
        <f t="shared" si="184"/>
        <v>0</v>
      </c>
    </row>
    <row r="1636" spans="1:19" x14ac:dyDescent="0.45">
      <c r="A1636" s="1">
        <v>1986</v>
      </c>
      <c r="B1636" s="1" t="s">
        <v>23</v>
      </c>
      <c r="C1636" s="1" t="s">
        <v>166</v>
      </c>
      <c r="D1636" s="1" t="s">
        <v>167</v>
      </c>
      <c r="E1636" s="2">
        <v>43907</v>
      </c>
      <c r="F1636" s="1" t="s">
        <v>45</v>
      </c>
      <c r="G1636" s="1"/>
      <c r="H1636" s="7">
        <f>IFERROR(VLOOKUP($C1636&amp;":"&amp;$D1636, Region!$D:$K, 2, FALSE), "")</f>
        <v>35.825055999999996</v>
      </c>
      <c r="I1636" s="7">
        <f>IFERROR(VLOOKUP($C1636&amp;":"&amp;$D1636, Region!$D:$K, 3, FALSE), "")</f>
        <v>128.741544</v>
      </c>
      <c r="J1636" s="7">
        <f>IFERROR(VLOOKUP($C1636&amp;":"&amp;$D1636, Region!$D:$K, 7, FALSE), "")</f>
        <v>1.34</v>
      </c>
      <c r="K1636" s="7">
        <f>IFERROR(VLOOKUP($C1636&amp;":"&amp;$D1636, Region!$D:$K, 8, FALSE), "")</f>
        <v>16.18</v>
      </c>
      <c r="L1636" s="1"/>
      <c r="M1636" s="13">
        <f t="shared" si="178"/>
        <v>0.56946103125362602</v>
      </c>
      <c r="N1636" s="13">
        <f t="shared" si="179"/>
        <v>-0.79256686550813282</v>
      </c>
      <c r="O1636" s="13">
        <f t="shared" si="180"/>
        <v>0.79278080518420568</v>
      </c>
      <c r="P1636" s="13">
        <f t="shared" si="181"/>
        <v>-0.15461831913541968</v>
      </c>
      <c r="Q1636" s="13">
        <f t="shared" si="182"/>
        <v>-0.21627882019796993</v>
      </c>
      <c r="R1636" s="13">
        <f t="shared" si="183"/>
        <v>1.8479599671021034</v>
      </c>
      <c r="S1636" s="14">
        <f t="shared" si="184"/>
        <v>0</v>
      </c>
    </row>
    <row r="1637" spans="1:19" x14ac:dyDescent="0.45">
      <c r="A1637" s="1">
        <v>1956</v>
      </c>
      <c r="B1637" s="1" t="s">
        <v>23</v>
      </c>
      <c r="C1637" s="1" t="s">
        <v>166</v>
      </c>
      <c r="D1637" s="1" t="s">
        <v>167</v>
      </c>
      <c r="E1637" s="2">
        <v>43907</v>
      </c>
      <c r="F1637" s="1" t="s">
        <v>45</v>
      </c>
      <c r="G1637" s="1"/>
      <c r="H1637" s="7">
        <f>IFERROR(VLOOKUP($C1637&amp;":"&amp;$D1637, Region!$D:$K, 2, FALSE), "")</f>
        <v>35.825055999999996</v>
      </c>
      <c r="I1637" s="7">
        <f>IFERROR(VLOOKUP($C1637&amp;":"&amp;$D1637, Region!$D:$K, 3, FALSE), "")</f>
        <v>128.741544</v>
      </c>
      <c r="J1637" s="7">
        <f>IFERROR(VLOOKUP($C1637&amp;":"&amp;$D1637, Region!$D:$K, 7, FALSE), "")</f>
        <v>1.34</v>
      </c>
      <c r="K1637" s="7">
        <f>IFERROR(VLOOKUP($C1637&amp;":"&amp;$D1637, Region!$D:$K, 8, FALSE), "")</f>
        <v>16.18</v>
      </c>
      <c r="L1637" s="1"/>
      <c r="M1637" s="13">
        <f t="shared" si="178"/>
        <v>-0.97779627383331302</v>
      </c>
      <c r="N1637" s="13">
        <f t="shared" si="179"/>
        <v>-0.79256686550813282</v>
      </c>
      <c r="O1637" s="13">
        <f t="shared" si="180"/>
        <v>0.79278080518420568</v>
      </c>
      <c r="P1637" s="13">
        <f t="shared" si="181"/>
        <v>-0.15461831913541968</v>
      </c>
      <c r="Q1637" s="13">
        <f t="shared" si="182"/>
        <v>-0.21627882019796993</v>
      </c>
      <c r="R1637" s="13">
        <f t="shared" si="183"/>
        <v>1.8479599671021034</v>
      </c>
      <c r="S1637" s="14">
        <f t="shared" si="184"/>
        <v>0</v>
      </c>
    </row>
    <row r="1638" spans="1:19" x14ac:dyDescent="0.45">
      <c r="A1638" s="1">
        <v>1963</v>
      </c>
      <c r="B1638" s="1" t="s">
        <v>23</v>
      </c>
      <c r="C1638" s="1" t="s">
        <v>166</v>
      </c>
      <c r="D1638" s="1" t="s">
        <v>167</v>
      </c>
      <c r="E1638" s="2">
        <v>43907</v>
      </c>
      <c r="F1638" s="1" t="s">
        <v>45</v>
      </c>
      <c r="G1638" s="1"/>
      <c r="H1638" s="7">
        <f>IFERROR(VLOOKUP($C1638&amp;":"&amp;$D1638, Region!$D:$K, 2, FALSE), "")</f>
        <v>35.825055999999996</v>
      </c>
      <c r="I1638" s="7">
        <f>IFERROR(VLOOKUP($C1638&amp;":"&amp;$D1638, Region!$D:$K, 3, FALSE), "")</f>
        <v>128.741544</v>
      </c>
      <c r="J1638" s="7">
        <f>IFERROR(VLOOKUP($C1638&amp;":"&amp;$D1638, Region!$D:$K, 7, FALSE), "")</f>
        <v>1.34</v>
      </c>
      <c r="K1638" s="7">
        <f>IFERROR(VLOOKUP($C1638&amp;":"&amp;$D1638, Region!$D:$K, 8, FALSE), "")</f>
        <v>16.18</v>
      </c>
      <c r="L1638" s="1"/>
      <c r="M1638" s="13">
        <f t="shared" si="178"/>
        <v>-0.61676956931302718</v>
      </c>
      <c r="N1638" s="13">
        <f t="shared" si="179"/>
        <v>-0.79256686550813282</v>
      </c>
      <c r="O1638" s="13">
        <f t="shared" si="180"/>
        <v>0.79278080518420568</v>
      </c>
      <c r="P1638" s="13">
        <f t="shared" si="181"/>
        <v>-0.15461831913541968</v>
      </c>
      <c r="Q1638" s="13">
        <f t="shared" si="182"/>
        <v>-0.21627882019796993</v>
      </c>
      <c r="R1638" s="13">
        <f t="shared" si="183"/>
        <v>1.8479599671021034</v>
      </c>
      <c r="S1638" s="14">
        <f t="shared" si="184"/>
        <v>0</v>
      </c>
    </row>
    <row r="1639" spans="1:19" x14ac:dyDescent="0.45">
      <c r="A1639" s="1">
        <v>1998</v>
      </c>
      <c r="B1639" s="1" t="s">
        <v>23</v>
      </c>
      <c r="C1639" s="1" t="s">
        <v>166</v>
      </c>
      <c r="D1639" s="1" t="s">
        <v>169</v>
      </c>
      <c r="E1639" s="2">
        <v>43883</v>
      </c>
      <c r="F1639" s="1" t="s">
        <v>45</v>
      </c>
      <c r="G1639" s="1"/>
      <c r="H1639" s="7">
        <f>IFERROR(VLOOKUP($C1639&amp;":"&amp;$D1639, Region!$D:$K, 2, FALSE), "")</f>
        <v>35.856185000000004</v>
      </c>
      <c r="I1639" s="7">
        <f>IFERROR(VLOOKUP($C1639&amp;":"&amp;$D1639, Region!$D:$K, 3, FALSE), "")</f>
        <v>129.224796</v>
      </c>
      <c r="J1639" s="7">
        <f>IFERROR(VLOOKUP($C1639&amp;":"&amp;$D1639, Region!$D:$K, 7, FALSE), "")</f>
        <v>1.34</v>
      </c>
      <c r="K1639" s="7">
        <f>IFERROR(VLOOKUP($C1639&amp;":"&amp;$D1639, Region!$D:$K, 8, FALSE), "")</f>
        <v>21.66</v>
      </c>
      <c r="L1639" s="1"/>
      <c r="M1639" s="13">
        <f t="shared" si="178"/>
        <v>1.1883639532884016</v>
      </c>
      <c r="N1639" s="13">
        <f t="shared" si="179"/>
        <v>-0.75316630721233202</v>
      </c>
      <c r="O1639" s="13">
        <f t="shared" si="180"/>
        <v>1.3556333605290904</v>
      </c>
      <c r="P1639" s="13">
        <f t="shared" si="181"/>
        <v>-0.15461831913541968</v>
      </c>
      <c r="Q1639" s="13">
        <f t="shared" si="182"/>
        <v>0.52005624232501502</v>
      </c>
      <c r="R1639" s="13">
        <f t="shared" si="183"/>
        <v>-1.2019099159981499</v>
      </c>
      <c r="S1639" s="14">
        <f t="shared" si="184"/>
        <v>0</v>
      </c>
    </row>
    <row r="1640" spans="1:19" x14ac:dyDescent="0.45">
      <c r="A1640" s="1">
        <v>1980</v>
      </c>
      <c r="B1640" s="1" t="s">
        <v>23</v>
      </c>
      <c r="C1640" s="1" t="s">
        <v>166</v>
      </c>
      <c r="D1640" s="1" t="s">
        <v>169</v>
      </c>
      <c r="E1640" s="2">
        <v>43883</v>
      </c>
      <c r="F1640" s="1" t="s">
        <v>87</v>
      </c>
      <c r="G1640" s="1"/>
      <c r="H1640" s="7">
        <f>IFERROR(VLOOKUP($C1640&amp;":"&amp;$D1640, Region!$D:$K, 2, FALSE), "")</f>
        <v>35.856185000000004</v>
      </c>
      <c r="I1640" s="7">
        <f>IFERROR(VLOOKUP($C1640&amp;":"&amp;$D1640, Region!$D:$K, 3, FALSE), "")</f>
        <v>129.224796</v>
      </c>
      <c r="J1640" s="7">
        <f>IFERROR(VLOOKUP($C1640&amp;":"&amp;$D1640, Region!$D:$K, 7, FALSE), "")</f>
        <v>1.34</v>
      </c>
      <c r="K1640" s="7">
        <f>IFERROR(VLOOKUP($C1640&amp;":"&amp;$D1640, Region!$D:$K, 8, FALSE), "")</f>
        <v>21.66</v>
      </c>
      <c r="L1640" s="1"/>
      <c r="M1640" s="13">
        <f t="shared" si="178"/>
        <v>0.26000957023623827</v>
      </c>
      <c r="N1640" s="13">
        <f t="shared" si="179"/>
        <v>-0.75316630721233202</v>
      </c>
      <c r="O1640" s="13">
        <f t="shared" si="180"/>
        <v>1.3556333605290904</v>
      </c>
      <c r="P1640" s="13">
        <f t="shared" si="181"/>
        <v>-0.15461831913541968</v>
      </c>
      <c r="Q1640" s="13">
        <f t="shared" si="182"/>
        <v>0.52005624232501502</v>
      </c>
      <c r="R1640" s="13">
        <f t="shared" si="183"/>
        <v>-1.2019099159981499</v>
      </c>
      <c r="S1640" s="14">
        <f t="shared" si="184"/>
        <v>0</v>
      </c>
    </row>
    <row r="1641" spans="1:19" x14ac:dyDescent="0.45">
      <c r="A1641" s="1">
        <v>1996</v>
      </c>
      <c r="B1641" s="1" t="s">
        <v>23</v>
      </c>
      <c r="C1641" s="1" t="s">
        <v>166</v>
      </c>
      <c r="D1641" s="1" t="s">
        <v>169</v>
      </c>
      <c r="E1641" s="2">
        <v>43883</v>
      </c>
      <c r="F1641" s="1" t="s">
        <v>45</v>
      </c>
      <c r="G1641" s="1"/>
      <c r="H1641" s="7">
        <f>IFERROR(VLOOKUP($C1641&amp;":"&amp;$D1641, Region!$D:$K, 2, FALSE), "")</f>
        <v>35.856185000000004</v>
      </c>
      <c r="I1641" s="7">
        <f>IFERROR(VLOOKUP($C1641&amp;":"&amp;$D1641, Region!$D:$K, 3, FALSE), "")</f>
        <v>129.224796</v>
      </c>
      <c r="J1641" s="7">
        <f>IFERROR(VLOOKUP($C1641&amp;":"&amp;$D1641, Region!$D:$K, 7, FALSE), "")</f>
        <v>1.34</v>
      </c>
      <c r="K1641" s="7">
        <f>IFERROR(VLOOKUP($C1641&amp;":"&amp;$D1641, Region!$D:$K, 8, FALSE), "")</f>
        <v>21.66</v>
      </c>
      <c r="L1641" s="1"/>
      <c r="M1641" s="13">
        <f t="shared" si="178"/>
        <v>1.0852134662826058</v>
      </c>
      <c r="N1641" s="13">
        <f t="shared" si="179"/>
        <v>-0.75316630721233202</v>
      </c>
      <c r="O1641" s="13">
        <f t="shared" si="180"/>
        <v>1.3556333605290904</v>
      </c>
      <c r="P1641" s="13">
        <f t="shared" si="181"/>
        <v>-0.15461831913541968</v>
      </c>
      <c r="Q1641" s="13">
        <f t="shared" si="182"/>
        <v>0.52005624232501502</v>
      </c>
      <c r="R1641" s="13">
        <f t="shared" si="183"/>
        <v>-1.2019099159981499</v>
      </c>
      <c r="S1641" s="14">
        <f t="shared" si="184"/>
        <v>0</v>
      </c>
    </row>
    <row r="1642" spans="1:19" x14ac:dyDescent="0.45">
      <c r="A1642" s="1">
        <v>1970</v>
      </c>
      <c r="B1642" s="1" t="s">
        <v>23</v>
      </c>
      <c r="C1642" s="1" t="s">
        <v>166</v>
      </c>
      <c r="D1642" s="1" t="s">
        <v>169</v>
      </c>
      <c r="E1642" s="2">
        <v>43885</v>
      </c>
      <c r="F1642" s="1" t="s">
        <v>45</v>
      </c>
      <c r="G1642" s="1"/>
      <c r="H1642" s="7">
        <f>IFERROR(VLOOKUP($C1642&amp;":"&amp;$D1642, Region!$D:$K, 2, FALSE), "")</f>
        <v>35.856185000000004</v>
      </c>
      <c r="I1642" s="7">
        <f>IFERROR(VLOOKUP($C1642&amp;":"&amp;$D1642, Region!$D:$K, 3, FALSE), "")</f>
        <v>129.224796</v>
      </c>
      <c r="J1642" s="7">
        <f>IFERROR(VLOOKUP($C1642&amp;":"&amp;$D1642, Region!$D:$K, 7, FALSE), "")</f>
        <v>1.34</v>
      </c>
      <c r="K1642" s="7">
        <f>IFERROR(VLOOKUP($C1642&amp;":"&amp;$D1642, Region!$D:$K, 8, FALSE), "")</f>
        <v>21.66</v>
      </c>
      <c r="L1642" s="1"/>
      <c r="M1642" s="13">
        <f t="shared" si="178"/>
        <v>-0.25574286479274144</v>
      </c>
      <c r="N1642" s="13">
        <f t="shared" si="179"/>
        <v>-0.75316630721233202</v>
      </c>
      <c r="O1642" s="13">
        <f t="shared" si="180"/>
        <v>1.3556333605290904</v>
      </c>
      <c r="P1642" s="13">
        <f t="shared" si="181"/>
        <v>-0.15461831913541968</v>
      </c>
      <c r="Q1642" s="13">
        <f t="shared" si="182"/>
        <v>0.52005624232501502</v>
      </c>
      <c r="R1642" s="13">
        <f t="shared" si="183"/>
        <v>-0.94775409240646202</v>
      </c>
      <c r="S1642" s="14">
        <f t="shared" si="184"/>
        <v>0</v>
      </c>
    </row>
    <row r="1643" spans="1:19" x14ac:dyDescent="0.45">
      <c r="A1643" s="1">
        <v>1975</v>
      </c>
      <c r="B1643" s="1" t="s">
        <v>23</v>
      </c>
      <c r="C1643" s="1" t="s">
        <v>166</v>
      </c>
      <c r="D1643" s="1" t="s">
        <v>169</v>
      </c>
      <c r="E1643" s="2">
        <v>43885</v>
      </c>
      <c r="F1643" s="1" t="s">
        <v>45</v>
      </c>
      <c r="G1643" s="1"/>
      <c r="H1643" s="7">
        <f>IFERROR(VLOOKUP($C1643&amp;":"&amp;$D1643, Region!$D:$K, 2, FALSE), "")</f>
        <v>35.856185000000004</v>
      </c>
      <c r="I1643" s="7">
        <f>IFERROR(VLOOKUP($C1643&amp;":"&amp;$D1643, Region!$D:$K, 3, FALSE), "")</f>
        <v>129.224796</v>
      </c>
      <c r="J1643" s="7">
        <f>IFERROR(VLOOKUP($C1643&amp;":"&amp;$D1643, Region!$D:$K, 7, FALSE), "")</f>
        <v>1.34</v>
      </c>
      <c r="K1643" s="7">
        <f>IFERROR(VLOOKUP($C1643&amp;":"&amp;$D1643, Region!$D:$K, 8, FALSE), "")</f>
        <v>21.66</v>
      </c>
      <c r="L1643" s="1"/>
      <c r="M1643" s="13">
        <f t="shared" si="178"/>
        <v>2.1333527217484104E-3</v>
      </c>
      <c r="N1643" s="13">
        <f t="shared" si="179"/>
        <v>-0.75316630721233202</v>
      </c>
      <c r="O1643" s="13">
        <f t="shared" si="180"/>
        <v>1.3556333605290904</v>
      </c>
      <c r="P1643" s="13">
        <f t="shared" si="181"/>
        <v>-0.15461831913541968</v>
      </c>
      <c r="Q1643" s="13">
        <f t="shared" si="182"/>
        <v>0.52005624232501502</v>
      </c>
      <c r="R1643" s="13">
        <f t="shared" si="183"/>
        <v>-0.94775409240646202</v>
      </c>
      <c r="S1643" s="14">
        <f t="shared" si="184"/>
        <v>0</v>
      </c>
    </row>
    <row r="1644" spans="1:19" x14ac:dyDescent="0.45">
      <c r="A1644" s="1">
        <v>1993</v>
      </c>
      <c r="B1644" s="1" t="s">
        <v>23</v>
      </c>
      <c r="C1644" s="1" t="s">
        <v>166</v>
      </c>
      <c r="D1644" s="1" t="s">
        <v>169</v>
      </c>
      <c r="E1644" s="2">
        <v>43886</v>
      </c>
      <c r="F1644" s="1" t="s">
        <v>45</v>
      </c>
      <c r="G1644" s="1"/>
      <c r="H1644" s="7">
        <f>IFERROR(VLOOKUP($C1644&amp;":"&amp;$D1644, Region!$D:$K, 2, FALSE), "")</f>
        <v>35.856185000000004</v>
      </c>
      <c r="I1644" s="7">
        <f>IFERROR(VLOOKUP($C1644&amp;":"&amp;$D1644, Region!$D:$K, 3, FALSE), "")</f>
        <v>129.224796</v>
      </c>
      <c r="J1644" s="7">
        <f>IFERROR(VLOOKUP($C1644&amp;":"&amp;$D1644, Region!$D:$K, 7, FALSE), "")</f>
        <v>1.34</v>
      </c>
      <c r="K1644" s="7">
        <f>IFERROR(VLOOKUP($C1644&amp;":"&amp;$D1644, Region!$D:$K, 8, FALSE), "")</f>
        <v>21.66</v>
      </c>
      <c r="L1644" s="1"/>
      <c r="M1644" s="13">
        <f t="shared" si="178"/>
        <v>0.93048773577391186</v>
      </c>
      <c r="N1644" s="13">
        <f t="shared" si="179"/>
        <v>-0.75316630721233202</v>
      </c>
      <c r="O1644" s="13">
        <f t="shared" si="180"/>
        <v>1.3556333605290904</v>
      </c>
      <c r="P1644" s="13">
        <f t="shared" si="181"/>
        <v>-0.15461831913541968</v>
      </c>
      <c r="Q1644" s="13">
        <f t="shared" si="182"/>
        <v>0.52005624232501502</v>
      </c>
      <c r="R1644" s="13">
        <f t="shared" si="183"/>
        <v>-0.8206761806106182</v>
      </c>
      <c r="S1644" s="14">
        <f t="shared" si="184"/>
        <v>0</v>
      </c>
    </row>
    <row r="1645" spans="1:19" x14ac:dyDescent="0.45">
      <c r="A1645" s="1">
        <v>1969</v>
      </c>
      <c r="B1645" s="1" t="s">
        <v>23</v>
      </c>
      <c r="C1645" s="1" t="s">
        <v>166</v>
      </c>
      <c r="D1645" s="1" t="s">
        <v>169</v>
      </c>
      <c r="E1645" s="2">
        <v>43886</v>
      </c>
      <c r="F1645" s="1" t="s">
        <v>45</v>
      </c>
      <c r="G1645" s="1"/>
      <c r="H1645" s="7">
        <f>IFERROR(VLOOKUP($C1645&amp;":"&amp;$D1645, Region!$D:$K, 2, FALSE), "")</f>
        <v>35.856185000000004</v>
      </c>
      <c r="I1645" s="7">
        <f>IFERROR(VLOOKUP($C1645&amp;":"&amp;$D1645, Region!$D:$K, 3, FALSE), "")</f>
        <v>129.224796</v>
      </c>
      <c r="J1645" s="7">
        <f>IFERROR(VLOOKUP($C1645&amp;":"&amp;$D1645, Region!$D:$K, 7, FALSE), "")</f>
        <v>1.34</v>
      </c>
      <c r="K1645" s="7">
        <f>IFERROR(VLOOKUP($C1645&amp;":"&amp;$D1645, Region!$D:$K, 8, FALSE), "")</f>
        <v>21.66</v>
      </c>
      <c r="L1645" s="1"/>
      <c r="M1645" s="13">
        <f t="shared" si="178"/>
        <v>-0.30731810829563938</v>
      </c>
      <c r="N1645" s="13">
        <f t="shared" si="179"/>
        <v>-0.75316630721233202</v>
      </c>
      <c r="O1645" s="13">
        <f t="shared" si="180"/>
        <v>1.3556333605290904</v>
      </c>
      <c r="P1645" s="13">
        <f t="shared" si="181"/>
        <v>-0.15461831913541968</v>
      </c>
      <c r="Q1645" s="13">
        <f t="shared" si="182"/>
        <v>0.52005624232501502</v>
      </c>
      <c r="R1645" s="13">
        <f t="shared" si="183"/>
        <v>-0.8206761806106182</v>
      </c>
      <c r="S1645" s="14">
        <f t="shared" si="184"/>
        <v>0</v>
      </c>
    </row>
    <row r="1646" spans="1:19" x14ac:dyDescent="0.45">
      <c r="A1646" s="1">
        <v>1988</v>
      </c>
      <c r="B1646" s="1" t="s">
        <v>23</v>
      </c>
      <c r="C1646" s="1" t="s">
        <v>166</v>
      </c>
      <c r="D1646" s="1" t="s">
        <v>169</v>
      </c>
      <c r="E1646" s="2">
        <v>43886</v>
      </c>
      <c r="F1646" s="1" t="s">
        <v>27</v>
      </c>
      <c r="G1646" s="1"/>
      <c r="H1646" s="7">
        <f>IFERROR(VLOOKUP($C1646&amp;":"&amp;$D1646, Region!$D:$K, 2, FALSE), "")</f>
        <v>35.856185000000004</v>
      </c>
      <c r="I1646" s="7">
        <f>IFERROR(VLOOKUP($C1646&amp;":"&amp;$D1646, Region!$D:$K, 3, FALSE), "")</f>
        <v>129.224796</v>
      </c>
      <c r="J1646" s="7">
        <f>IFERROR(VLOOKUP($C1646&amp;":"&amp;$D1646, Region!$D:$K, 7, FALSE), "")</f>
        <v>1.34</v>
      </c>
      <c r="K1646" s="7">
        <f>IFERROR(VLOOKUP($C1646&amp;":"&amp;$D1646, Region!$D:$K, 8, FALSE), "")</f>
        <v>21.66</v>
      </c>
      <c r="L1646" s="1"/>
      <c r="M1646" s="13">
        <f t="shared" si="178"/>
        <v>0.672611518259422</v>
      </c>
      <c r="N1646" s="13">
        <f t="shared" si="179"/>
        <v>-0.75316630721233202</v>
      </c>
      <c r="O1646" s="13">
        <f t="shared" si="180"/>
        <v>1.3556333605290904</v>
      </c>
      <c r="P1646" s="13">
        <f t="shared" si="181"/>
        <v>-0.15461831913541968</v>
      </c>
      <c r="Q1646" s="13">
        <f t="shared" si="182"/>
        <v>0.52005624232501502</v>
      </c>
      <c r="R1646" s="13">
        <f t="shared" si="183"/>
        <v>-0.8206761806106182</v>
      </c>
      <c r="S1646" s="14">
        <f t="shared" si="184"/>
        <v>1</v>
      </c>
    </row>
    <row r="1647" spans="1:19" x14ac:dyDescent="0.45">
      <c r="A1647" s="1">
        <v>1977</v>
      </c>
      <c r="B1647" s="1" t="s">
        <v>23</v>
      </c>
      <c r="C1647" s="1" t="s">
        <v>166</v>
      </c>
      <c r="D1647" s="1" t="s">
        <v>169</v>
      </c>
      <c r="E1647" s="2">
        <v>43888</v>
      </c>
      <c r="F1647" s="1" t="s">
        <v>45</v>
      </c>
      <c r="G1647" s="1"/>
      <c r="H1647" s="7">
        <f>IFERROR(VLOOKUP($C1647&amp;":"&amp;$D1647, Region!$D:$K, 2, FALSE), "")</f>
        <v>35.856185000000004</v>
      </c>
      <c r="I1647" s="7">
        <f>IFERROR(VLOOKUP($C1647&amp;":"&amp;$D1647, Region!$D:$K, 3, FALSE), "")</f>
        <v>129.224796</v>
      </c>
      <c r="J1647" s="7">
        <f>IFERROR(VLOOKUP($C1647&amp;":"&amp;$D1647, Region!$D:$K, 7, FALSE), "")</f>
        <v>1.34</v>
      </c>
      <c r="K1647" s="7">
        <f>IFERROR(VLOOKUP($C1647&amp;":"&amp;$D1647, Region!$D:$K, 8, FALSE), "")</f>
        <v>21.66</v>
      </c>
      <c r="L1647" s="1"/>
      <c r="M1647" s="13">
        <f t="shared" si="178"/>
        <v>0.10528383972754435</v>
      </c>
      <c r="N1647" s="13">
        <f t="shared" si="179"/>
        <v>-0.75316630721233202</v>
      </c>
      <c r="O1647" s="13">
        <f t="shared" si="180"/>
        <v>1.3556333605290904</v>
      </c>
      <c r="P1647" s="13">
        <f t="shared" si="181"/>
        <v>-0.15461831913541968</v>
      </c>
      <c r="Q1647" s="13">
        <f t="shared" si="182"/>
        <v>0.52005624232501502</v>
      </c>
      <c r="R1647" s="13">
        <f t="shared" si="183"/>
        <v>-0.56652035701893044</v>
      </c>
      <c r="S1647" s="14">
        <f t="shared" si="184"/>
        <v>0</v>
      </c>
    </row>
    <row r="1648" spans="1:19" x14ac:dyDescent="0.45">
      <c r="A1648" s="1">
        <v>1936</v>
      </c>
      <c r="B1648" s="1" t="s">
        <v>23</v>
      </c>
      <c r="C1648" s="1" t="s">
        <v>166</v>
      </c>
      <c r="D1648" s="1" t="s">
        <v>169</v>
      </c>
      <c r="E1648" s="2">
        <v>43888</v>
      </c>
      <c r="F1648" s="1" t="s">
        <v>45</v>
      </c>
      <c r="G1648" s="1"/>
      <c r="H1648" s="7">
        <f>IFERROR(VLOOKUP($C1648&amp;":"&amp;$D1648, Region!$D:$K, 2, FALSE), "")</f>
        <v>35.856185000000004</v>
      </c>
      <c r="I1648" s="7">
        <f>IFERROR(VLOOKUP($C1648&amp;":"&amp;$D1648, Region!$D:$K, 3, FALSE), "")</f>
        <v>129.224796</v>
      </c>
      <c r="J1648" s="7">
        <f>IFERROR(VLOOKUP($C1648&amp;":"&amp;$D1648, Region!$D:$K, 7, FALSE), "")</f>
        <v>1.34</v>
      </c>
      <c r="K1648" s="7">
        <f>IFERROR(VLOOKUP($C1648&amp;":"&amp;$D1648, Region!$D:$K, 8, FALSE), "")</f>
        <v>21.66</v>
      </c>
      <c r="L1648" s="1"/>
      <c r="M1648" s="13">
        <f t="shared" si="178"/>
        <v>-2.0093011438912725</v>
      </c>
      <c r="N1648" s="13">
        <f t="shared" si="179"/>
        <v>-0.75316630721233202</v>
      </c>
      <c r="O1648" s="13">
        <f t="shared" si="180"/>
        <v>1.3556333605290904</v>
      </c>
      <c r="P1648" s="13">
        <f t="shared" si="181"/>
        <v>-0.15461831913541968</v>
      </c>
      <c r="Q1648" s="13">
        <f t="shared" si="182"/>
        <v>0.52005624232501502</v>
      </c>
      <c r="R1648" s="13">
        <f t="shared" si="183"/>
        <v>-0.56652035701893044</v>
      </c>
      <c r="S1648" s="14">
        <f t="shared" si="184"/>
        <v>0</v>
      </c>
    </row>
    <row r="1649" spans="1:19" x14ac:dyDescent="0.45">
      <c r="A1649" s="1">
        <v>1973</v>
      </c>
      <c r="B1649" s="1" t="s">
        <v>23</v>
      </c>
      <c r="C1649" s="1" t="s">
        <v>166</v>
      </c>
      <c r="D1649" s="1" t="s">
        <v>169</v>
      </c>
      <c r="E1649" s="2">
        <v>43888</v>
      </c>
      <c r="F1649" s="1" t="s">
        <v>45</v>
      </c>
      <c r="G1649" s="1"/>
      <c r="H1649" s="7">
        <f>IFERROR(VLOOKUP($C1649&amp;":"&amp;$D1649, Region!$D:$K, 2, FALSE), "")</f>
        <v>35.856185000000004</v>
      </c>
      <c r="I1649" s="7">
        <f>IFERROR(VLOOKUP($C1649&amp;":"&amp;$D1649, Region!$D:$K, 3, FALSE), "")</f>
        <v>129.224796</v>
      </c>
      <c r="J1649" s="7">
        <f>IFERROR(VLOOKUP($C1649&amp;":"&amp;$D1649, Region!$D:$K, 7, FALSE), "")</f>
        <v>1.34</v>
      </c>
      <c r="K1649" s="7">
        <f>IFERROR(VLOOKUP($C1649&amp;":"&amp;$D1649, Region!$D:$K, 8, FALSE), "")</f>
        <v>21.66</v>
      </c>
      <c r="L1649" s="1"/>
      <c r="M1649" s="13">
        <f t="shared" si="178"/>
        <v>-0.10101713428404753</v>
      </c>
      <c r="N1649" s="13">
        <f t="shared" si="179"/>
        <v>-0.75316630721233202</v>
      </c>
      <c r="O1649" s="13">
        <f t="shared" si="180"/>
        <v>1.3556333605290904</v>
      </c>
      <c r="P1649" s="13">
        <f t="shared" si="181"/>
        <v>-0.15461831913541968</v>
      </c>
      <c r="Q1649" s="13">
        <f t="shared" si="182"/>
        <v>0.52005624232501502</v>
      </c>
      <c r="R1649" s="13">
        <f t="shared" si="183"/>
        <v>-0.56652035701893044</v>
      </c>
      <c r="S1649" s="14">
        <f t="shared" si="184"/>
        <v>0</v>
      </c>
    </row>
    <row r="1650" spans="1:19" x14ac:dyDescent="0.45">
      <c r="A1650" s="1">
        <v>1998</v>
      </c>
      <c r="B1650" s="1" t="s">
        <v>23</v>
      </c>
      <c r="C1650" s="1" t="s">
        <v>166</v>
      </c>
      <c r="D1650" s="1" t="s">
        <v>169</v>
      </c>
      <c r="E1650" s="2">
        <v>43889</v>
      </c>
      <c r="F1650" s="1" t="s">
        <v>45</v>
      </c>
      <c r="G1650" s="1"/>
      <c r="H1650" s="7">
        <f>IFERROR(VLOOKUP($C1650&amp;":"&amp;$D1650, Region!$D:$K, 2, FALSE), "")</f>
        <v>35.856185000000004</v>
      </c>
      <c r="I1650" s="7">
        <f>IFERROR(VLOOKUP($C1650&amp;":"&amp;$D1650, Region!$D:$K, 3, FALSE), "")</f>
        <v>129.224796</v>
      </c>
      <c r="J1650" s="7">
        <f>IFERROR(VLOOKUP($C1650&amp;":"&amp;$D1650, Region!$D:$K, 7, FALSE), "")</f>
        <v>1.34</v>
      </c>
      <c r="K1650" s="7">
        <f>IFERROR(VLOOKUP($C1650&amp;":"&amp;$D1650, Region!$D:$K, 8, FALSE), "")</f>
        <v>21.66</v>
      </c>
      <c r="L1650" s="1"/>
      <c r="M1650" s="13">
        <f t="shared" si="178"/>
        <v>1.1883639532884016</v>
      </c>
      <c r="N1650" s="13">
        <f t="shared" si="179"/>
        <v>-0.75316630721233202</v>
      </c>
      <c r="O1650" s="13">
        <f t="shared" si="180"/>
        <v>1.3556333605290904</v>
      </c>
      <c r="P1650" s="13">
        <f t="shared" si="181"/>
        <v>-0.15461831913541968</v>
      </c>
      <c r="Q1650" s="13">
        <f t="shared" si="182"/>
        <v>0.52005624232501502</v>
      </c>
      <c r="R1650" s="13">
        <f t="shared" si="183"/>
        <v>-0.43944244522308651</v>
      </c>
      <c r="S1650" s="14">
        <f t="shared" si="184"/>
        <v>0</v>
      </c>
    </row>
    <row r="1651" spans="1:19" x14ac:dyDescent="0.45">
      <c r="A1651" s="1">
        <v>1967</v>
      </c>
      <c r="B1651" s="1" t="s">
        <v>23</v>
      </c>
      <c r="C1651" s="1" t="s">
        <v>166</v>
      </c>
      <c r="D1651" s="1" t="s">
        <v>169</v>
      </c>
      <c r="E1651" s="2">
        <v>43891</v>
      </c>
      <c r="F1651" s="1" t="s">
        <v>45</v>
      </c>
      <c r="G1651" s="1"/>
      <c r="H1651" s="7">
        <f>IFERROR(VLOOKUP($C1651&amp;":"&amp;$D1651, Region!$D:$K, 2, FALSE), "")</f>
        <v>35.856185000000004</v>
      </c>
      <c r="I1651" s="7">
        <f>IFERROR(VLOOKUP($C1651&amp;":"&amp;$D1651, Region!$D:$K, 3, FALSE), "")</f>
        <v>129.224796</v>
      </c>
      <c r="J1651" s="7">
        <f>IFERROR(VLOOKUP($C1651&amp;":"&amp;$D1651, Region!$D:$K, 7, FALSE), "")</f>
        <v>1.34</v>
      </c>
      <c r="K1651" s="7">
        <f>IFERROR(VLOOKUP($C1651&amp;":"&amp;$D1651, Region!$D:$K, 8, FALSE), "")</f>
        <v>21.66</v>
      </c>
      <c r="L1651" s="1"/>
      <c r="M1651" s="13">
        <f t="shared" si="178"/>
        <v>-0.41046859530143531</v>
      </c>
      <c r="N1651" s="13">
        <f t="shared" si="179"/>
        <v>-0.75316630721233202</v>
      </c>
      <c r="O1651" s="13">
        <f t="shared" si="180"/>
        <v>1.3556333605290904</v>
      </c>
      <c r="P1651" s="13">
        <f t="shared" si="181"/>
        <v>-0.15461831913541968</v>
      </c>
      <c r="Q1651" s="13">
        <f t="shared" si="182"/>
        <v>0.52005624232501502</v>
      </c>
      <c r="R1651" s="13">
        <f t="shared" si="183"/>
        <v>-0.18528662163139878</v>
      </c>
      <c r="S1651" s="14">
        <f t="shared" si="184"/>
        <v>0</v>
      </c>
    </row>
    <row r="1652" spans="1:19" x14ac:dyDescent="0.45">
      <c r="A1652" s="1">
        <v>2001</v>
      </c>
      <c r="B1652" s="1" t="s">
        <v>23</v>
      </c>
      <c r="C1652" s="1" t="s">
        <v>166</v>
      </c>
      <c r="D1652" s="1" t="s">
        <v>169</v>
      </c>
      <c r="E1652" s="2">
        <v>43892</v>
      </c>
      <c r="F1652" s="1" t="s">
        <v>45</v>
      </c>
      <c r="G1652" s="1"/>
      <c r="H1652" s="7">
        <f>IFERROR(VLOOKUP($C1652&amp;":"&amp;$D1652, Region!$D:$K, 2, FALSE), "")</f>
        <v>35.856185000000004</v>
      </c>
      <c r="I1652" s="7">
        <f>IFERROR(VLOOKUP($C1652&amp;":"&amp;$D1652, Region!$D:$K, 3, FALSE), "")</f>
        <v>129.224796</v>
      </c>
      <c r="J1652" s="7">
        <f>IFERROR(VLOOKUP($C1652&amp;":"&amp;$D1652, Region!$D:$K, 7, FALSE), "")</f>
        <v>1.34</v>
      </c>
      <c r="K1652" s="7">
        <f>IFERROR(VLOOKUP($C1652&amp;":"&amp;$D1652, Region!$D:$K, 8, FALSE), "")</f>
        <v>21.66</v>
      </c>
      <c r="L1652" s="1"/>
      <c r="M1652" s="13">
        <f t="shared" si="178"/>
        <v>1.3430896837970956</v>
      </c>
      <c r="N1652" s="13">
        <f t="shared" si="179"/>
        <v>-0.75316630721233202</v>
      </c>
      <c r="O1652" s="13">
        <f t="shared" si="180"/>
        <v>1.3556333605290904</v>
      </c>
      <c r="P1652" s="13">
        <f t="shared" si="181"/>
        <v>-0.15461831913541968</v>
      </c>
      <c r="Q1652" s="13">
        <f t="shared" si="182"/>
        <v>0.52005624232501502</v>
      </c>
      <c r="R1652" s="13">
        <f t="shared" si="183"/>
        <v>-5.8208709835554887E-2</v>
      </c>
      <c r="S1652" s="14">
        <f t="shared" si="184"/>
        <v>0</v>
      </c>
    </row>
    <row r="1653" spans="1:19" x14ac:dyDescent="0.45">
      <c r="A1653" s="1">
        <v>1958</v>
      </c>
      <c r="B1653" s="1" t="s">
        <v>23</v>
      </c>
      <c r="C1653" s="1" t="s">
        <v>166</v>
      </c>
      <c r="D1653" s="1" t="s">
        <v>169</v>
      </c>
      <c r="E1653" s="2">
        <v>43893</v>
      </c>
      <c r="F1653" s="1" t="s">
        <v>45</v>
      </c>
      <c r="G1653" s="1"/>
      <c r="H1653" s="7">
        <f>IFERROR(VLOOKUP($C1653&amp;":"&amp;$D1653, Region!$D:$K, 2, FALSE), "")</f>
        <v>35.856185000000004</v>
      </c>
      <c r="I1653" s="7">
        <f>IFERROR(VLOOKUP($C1653&amp;":"&amp;$D1653, Region!$D:$K, 3, FALSE), "")</f>
        <v>129.224796</v>
      </c>
      <c r="J1653" s="7">
        <f>IFERROR(VLOOKUP($C1653&amp;":"&amp;$D1653, Region!$D:$K, 7, FALSE), "")</f>
        <v>1.34</v>
      </c>
      <c r="K1653" s="7">
        <f>IFERROR(VLOOKUP($C1653&amp;":"&amp;$D1653, Region!$D:$K, 8, FALSE), "")</f>
        <v>21.66</v>
      </c>
      <c r="L1653" s="1"/>
      <c r="M1653" s="13">
        <f t="shared" si="178"/>
        <v>-0.87464578682751704</v>
      </c>
      <c r="N1653" s="13">
        <f t="shared" si="179"/>
        <v>-0.75316630721233202</v>
      </c>
      <c r="O1653" s="13">
        <f t="shared" si="180"/>
        <v>1.3556333605290904</v>
      </c>
      <c r="P1653" s="13">
        <f t="shared" si="181"/>
        <v>-0.15461831913541968</v>
      </c>
      <c r="Q1653" s="13">
        <f t="shared" si="182"/>
        <v>0.52005624232501502</v>
      </c>
      <c r="R1653" s="13">
        <f t="shared" si="183"/>
        <v>6.8869201960288992E-2</v>
      </c>
      <c r="S1653" s="14">
        <f t="shared" si="184"/>
        <v>0</v>
      </c>
    </row>
    <row r="1654" spans="1:19" x14ac:dyDescent="0.45">
      <c r="A1654" s="1">
        <v>1998</v>
      </c>
      <c r="B1654" s="1" t="s">
        <v>23</v>
      </c>
      <c r="C1654" s="1" t="s">
        <v>166</v>
      </c>
      <c r="D1654" s="1" t="s">
        <v>169</v>
      </c>
      <c r="E1654" s="2">
        <v>43893</v>
      </c>
      <c r="F1654" s="1" t="s">
        <v>27</v>
      </c>
      <c r="G1654" s="1"/>
      <c r="H1654" s="7">
        <f>IFERROR(VLOOKUP($C1654&amp;":"&amp;$D1654, Region!$D:$K, 2, FALSE), "")</f>
        <v>35.856185000000004</v>
      </c>
      <c r="I1654" s="7">
        <f>IFERROR(VLOOKUP($C1654&amp;":"&amp;$D1654, Region!$D:$K, 3, FALSE), "")</f>
        <v>129.224796</v>
      </c>
      <c r="J1654" s="7">
        <f>IFERROR(VLOOKUP($C1654&amp;":"&amp;$D1654, Region!$D:$K, 7, FALSE), "")</f>
        <v>1.34</v>
      </c>
      <c r="K1654" s="7">
        <f>IFERROR(VLOOKUP($C1654&amp;":"&amp;$D1654, Region!$D:$K, 8, FALSE), "")</f>
        <v>21.66</v>
      </c>
      <c r="L1654" s="1"/>
      <c r="M1654" s="13">
        <f t="shared" si="178"/>
        <v>1.1883639532884016</v>
      </c>
      <c r="N1654" s="13">
        <f t="shared" si="179"/>
        <v>-0.75316630721233202</v>
      </c>
      <c r="O1654" s="13">
        <f t="shared" si="180"/>
        <v>1.3556333605290904</v>
      </c>
      <c r="P1654" s="13">
        <f t="shared" si="181"/>
        <v>-0.15461831913541968</v>
      </c>
      <c r="Q1654" s="13">
        <f t="shared" si="182"/>
        <v>0.52005624232501502</v>
      </c>
      <c r="R1654" s="13">
        <f t="shared" si="183"/>
        <v>6.8869201960288992E-2</v>
      </c>
      <c r="S1654" s="14">
        <f t="shared" si="184"/>
        <v>1</v>
      </c>
    </row>
    <row r="1655" spans="1:19" x14ac:dyDescent="0.45">
      <c r="A1655" s="1">
        <v>1960</v>
      </c>
      <c r="B1655" s="1" t="s">
        <v>23</v>
      </c>
      <c r="C1655" s="1" t="s">
        <v>166</v>
      </c>
      <c r="D1655" s="1" t="s">
        <v>169</v>
      </c>
      <c r="E1655" s="2">
        <v>43895</v>
      </c>
      <c r="F1655" s="1" t="s">
        <v>45</v>
      </c>
      <c r="G1655" s="1"/>
      <c r="H1655" s="7">
        <f>IFERROR(VLOOKUP($C1655&amp;":"&amp;$D1655, Region!$D:$K, 2, FALSE), "")</f>
        <v>35.856185000000004</v>
      </c>
      <c r="I1655" s="7">
        <f>IFERROR(VLOOKUP($C1655&amp;":"&amp;$D1655, Region!$D:$K, 3, FALSE), "")</f>
        <v>129.224796</v>
      </c>
      <c r="J1655" s="7">
        <f>IFERROR(VLOOKUP($C1655&amp;":"&amp;$D1655, Region!$D:$K, 7, FALSE), "")</f>
        <v>1.34</v>
      </c>
      <c r="K1655" s="7">
        <f>IFERROR(VLOOKUP($C1655&amp;":"&amp;$D1655, Region!$D:$K, 8, FALSE), "")</f>
        <v>21.66</v>
      </c>
      <c r="L1655" s="1"/>
      <c r="M1655" s="13">
        <f t="shared" si="178"/>
        <v>-0.77149529982172116</v>
      </c>
      <c r="N1655" s="13">
        <f t="shared" si="179"/>
        <v>-0.75316630721233202</v>
      </c>
      <c r="O1655" s="13">
        <f t="shared" si="180"/>
        <v>1.3556333605290904</v>
      </c>
      <c r="P1655" s="13">
        <f t="shared" si="181"/>
        <v>-0.15461831913541968</v>
      </c>
      <c r="Q1655" s="13">
        <f t="shared" si="182"/>
        <v>0.52005624232501502</v>
      </c>
      <c r="R1655" s="13">
        <f t="shared" si="183"/>
        <v>0.32302502555197676</v>
      </c>
      <c r="S1655" s="14">
        <f t="shared" si="184"/>
        <v>0</v>
      </c>
    </row>
    <row r="1656" spans="1:19" x14ac:dyDescent="0.45">
      <c r="A1656" s="1">
        <v>1977</v>
      </c>
      <c r="B1656" s="1" t="s">
        <v>23</v>
      </c>
      <c r="C1656" s="1" t="s">
        <v>166</v>
      </c>
      <c r="D1656" s="1" t="s">
        <v>169</v>
      </c>
      <c r="E1656" s="2">
        <v>43896</v>
      </c>
      <c r="F1656" s="1" t="s">
        <v>27</v>
      </c>
      <c r="G1656" s="1"/>
      <c r="H1656" s="7">
        <f>IFERROR(VLOOKUP($C1656&amp;":"&amp;$D1656, Region!$D:$K, 2, FALSE), "")</f>
        <v>35.856185000000004</v>
      </c>
      <c r="I1656" s="7">
        <f>IFERROR(VLOOKUP($C1656&amp;":"&amp;$D1656, Region!$D:$K, 3, FALSE), "")</f>
        <v>129.224796</v>
      </c>
      <c r="J1656" s="7">
        <f>IFERROR(VLOOKUP($C1656&amp;":"&amp;$D1656, Region!$D:$K, 7, FALSE), "")</f>
        <v>1.34</v>
      </c>
      <c r="K1656" s="7">
        <f>IFERROR(VLOOKUP($C1656&amp;":"&amp;$D1656, Region!$D:$K, 8, FALSE), "")</f>
        <v>21.66</v>
      </c>
      <c r="L1656" s="1"/>
      <c r="M1656" s="13">
        <f t="shared" si="178"/>
        <v>0.10528383972754435</v>
      </c>
      <c r="N1656" s="13">
        <f t="shared" si="179"/>
        <v>-0.75316630721233202</v>
      </c>
      <c r="O1656" s="13">
        <f t="shared" si="180"/>
        <v>1.3556333605290904</v>
      </c>
      <c r="P1656" s="13">
        <f t="shared" si="181"/>
        <v>-0.15461831913541968</v>
      </c>
      <c r="Q1656" s="13">
        <f t="shared" si="182"/>
        <v>0.52005624232501502</v>
      </c>
      <c r="R1656" s="13">
        <f t="shared" si="183"/>
        <v>0.45010293734782064</v>
      </c>
      <c r="S1656" s="14">
        <f t="shared" si="184"/>
        <v>1</v>
      </c>
    </row>
    <row r="1657" spans="1:19" x14ac:dyDescent="0.45">
      <c r="A1657" s="1">
        <v>1961</v>
      </c>
      <c r="B1657" s="1" t="s">
        <v>23</v>
      </c>
      <c r="C1657" s="1" t="s">
        <v>166</v>
      </c>
      <c r="D1657" s="1" t="s">
        <v>169</v>
      </c>
      <c r="E1657" s="2">
        <v>43905</v>
      </c>
      <c r="F1657" s="1" t="s">
        <v>45</v>
      </c>
      <c r="G1657" s="1"/>
      <c r="H1657" s="7">
        <f>IFERROR(VLOOKUP($C1657&amp;":"&amp;$D1657, Region!$D:$K, 2, FALSE), "")</f>
        <v>35.856185000000004</v>
      </c>
      <c r="I1657" s="7">
        <f>IFERROR(VLOOKUP($C1657&amp;":"&amp;$D1657, Region!$D:$K, 3, FALSE), "")</f>
        <v>129.224796</v>
      </c>
      <c r="J1657" s="7">
        <f>IFERROR(VLOOKUP($C1657&amp;":"&amp;$D1657, Region!$D:$K, 7, FALSE), "")</f>
        <v>1.34</v>
      </c>
      <c r="K1657" s="7">
        <f>IFERROR(VLOOKUP($C1657&amp;":"&amp;$D1657, Region!$D:$K, 8, FALSE), "")</f>
        <v>21.66</v>
      </c>
      <c r="L1657" s="1"/>
      <c r="M1657" s="13">
        <f t="shared" si="178"/>
        <v>-0.71992005631882316</v>
      </c>
      <c r="N1657" s="13">
        <f t="shared" si="179"/>
        <v>-0.75316630721233202</v>
      </c>
      <c r="O1657" s="13">
        <f t="shared" si="180"/>
        <v>1.3556333605290904</v>
      </c>
      <c r="P1657" s="13">
        <f t="shared" si="181"/>
        <v>-0.15461831913541968</v>
      </c>
      <c r="Q1657" s="13">
        <f t="shared" si="182"/>
        <v>0.52005624232501502</v>
      </c>
      <c r="R1657" s="13">
        <f t="shared" si="183"/>
        <v>1.5938041435104155</v>
      </c>
      <c r="S1657" s="14">
        <f t="shared" si="184"/>
        <v>0</v>
      </c>
    </row>
    <row r="1658" spans="1:19" x14ac:dyDescent="0.45">
      <c r="A1658" s="1"/>
      <c r="B1658" s="1" t="s">
        <v>23</v>
      </c>
      <c r="C1658" s="1" t="s">
        <v>166</v>
      </c>
      <c r="D1658" s="1" t="s">
        <v>170</v>
      </c>
      <c r="E1658" s="2">
        <v>43887</v>
      </c>
      <c r="F1658" s="1" t="s">
        <v>45</v>
      </c>
      <c r="G1658" s="1"/>
      <c r="H1658" s="7">
        <f>IFERROR(VLOOKUP($C1658&amp;":"&amp;$D1658, Region!$D:$K, 2, FALSE), "")</f>
        <v>35.726149999999997</v>
      </c>
      <c r="I1658" s="7">
        <f>IFERROR(VLOOKUP($C1658&amp;":"&amp;$D1658, Region!$D:$K, 3, FALSE), "")</f>
        <v>128.26294999999999</v>
      </c>
      <c r="J1658" s="7">
        <f>IFERROR(VLOOKUP($C1658&amp;":"&amp;$D1658, Region!$D:$K, 7, FALSE), "")</f>
        <v>0.62</v>
      </c>
      <c r="K1658" s="7">
        <f>IFERROR(VLOOKUP($C1658&amp;":"&amp;$D1658, Region!$D:$K, 8, FALSE), "")</f>
        <v>30.17</v>
      </c>
      <c r="L1658" s="1"/>
      <c r="M1658" s="13">
        <f t="shared" si="178"/>
        <v>-101.85897256550174</v>
      </c>
      <c r="N1658" s="13">
        <f t="shared" si="179"/>
        <v>-0.91775404205744582</v>
      </c>
      <c r="O1658" s="13">
        <f t="shared" si="180"/>
        <v>0.23535350871623012</v>
      </c>
      <c r="P1658" s="13">
        <f t="shared" si="181"/>
        <v>-1.4844752292351686</v>
      </c>
      <c r="Q1658" s="13">
        <f t="shared" si="182"/>
        <v>1.6635254726298696</v>
      </c>
      <c r="R1658" s="13">
        <f t="shared" si="183"/>
        <v>-0.69359826881477427</v>
      </c>
      <c r="S1658" s="14">
        <f t="shared" si="184"/>
        <v>0</v>
      </c>
    </row>
    <row r="1659" spans="1:19" x14ac:dyDescent="0.45">
      <c r="A1659" s="1"/>
      <c r="B1659" s="1" t="s">
        <v>23</v>
      </c>
      <c r="C1659" s="1" t="s">
        <v>166</v>
      </c>
      <c r="D1659" s="1" t="s">
        <v>170</v>
      </c>
      <c r="E1659" s="2">
        <v>43892</v>
      </c>
      <c r="F1659" s="1" t="s">
        <v>45</v>
      </c>
      <c r="G1659" s="1"/>
      <c r="H1659" s="7">
        <f>IFERROR(VLOOKUP($C1659&amp;":"&amp;$D1659, Region!$D:$K, 2, FALSE), "")</f>
        <v>35.726149999999997</v>
      </c>
      <c r="I1659" s="7">
        <f>IFERROR(VLOOKUP($C1659&amp;":"&amp;$D1659, Region!$D:$K, 3, FALSE), "")</f>
        <v>128.26294999999999</v>
      </c>
      <c r="J1659" s="7">
        <f>IFERROR(VLOOKUP($C1659&amp;":"&amp;$D1659, Region!$D:$K, 7, FALSE), "")</f>
        <v>0.62</v>
      </c>
      <c r="K1659" s="7">
        <f>IFERROR(VLOOKUP($C1659&amp;":"&amp;$D1659, Region!$D:$K, 8, FALSE), "")</f>
        <v>30.17</v>
      </c>
      <c r="L1659" s="1"/>
      <c r="M1659" s="13">
        <f t="shared" si="178"/>
        <v>-101.85897256550174</v>
      </c>
      <c r="N1659" s="13">
        <f t="shared" si="179"/>
        <v>-0.91775404205744582</v>
      </c>
      <c r="O1659" s="13">
        <f t="shared" si="180"/>
        <v>0.23535350871623012</v>
      </c>
      <c r="P1659" s="13">
        <f t="shared" si="181"/>
        <v>-1.4844752292351686</v>
      </c>
      <c r="Q1659" s="13">
        <f t="shared" si="182"/>
        <v>1.6635254726298696</v>
      </c>
      <c r="R1659" s="13">
        <f t="shared" si="183"/>
        <v>-5.8208709835554887E-2</v>
      </c>
      <c r="S1659" s="14">
        <f t="shared" si="184"/>
        <v>0</v>
      </c>
    </row>
    <row r="1660" spans="1:19" x14ac:dyDescent="0.45">
      <c r="A1660" s="1"/>
      <c r="B1660" s="1" t="s">
        <v>23</v>
      </c>
      <c r="C1660" s="1" t="s">
        <v>166</v>
      </c>
      <c r="D1660" s="1" t="s">
        <v>170</v>
      </c>
      <c r="E1660" s="2">
        <v>43892</v>
      </c>
      <c r="F1660" s="1" t="s">
        <v>45</v>
      </c>
      <c r="G1660" s="1"/>
      <c r="H1660" s="7">
        <f>IFERROR(VLOOKUP($C1660&amp;":"&amp;$D1660, Region!$D:$K, 2, FALSE), "")</f>
        <v>35.726149999999997</v>
      </c>
      <c r="I1660" s="7">
        <f>IFERROR(VLOOKUP($C1660&amp;":"&amp;$D1660, Region!$D:$K, 3, FALSE), "")</f>
        <v>128.26294999999999</v>
      </c>
      <c r="J1660" s="7">
        <f>IFERROR(VLOOKUP($C1660&amp;":"&amp;$D1660, Region!$D:$K, 7, FALSE), "")</f>
        <v>0.62</v>
      </c>
      <c r="K1660" s="7">
        <f>IFERROR(VLOOKUP($C1660&amp;":"&amp;$D1660, Region!$D:$K, 8, FALSE), "")</f>
        <v>30.17</v>
      </c>
      <c r="L1660" s="1"/>
      <c r="M1660" s="13">
        <f t="shared" si="178"/>
        <v>-101.85897256550174</v>
      </c>
      <c r="N1660" s="13">
        <f t="shared" si="179"/>
        <v>-0.91775404205744582</v>
      </c>
      <c r="O1660" s="13">
        <f t="shared" si="180"/>
        <v>0.23535350871623012</v>
      </c>
      <c r="P1660" s="13">
        <f t="shared" si="181"/>
        <v>-1.4844752292351686</v>
      </c>
      <c r="Q1660" s="13">
        <f t="shared" si="182"/>
        <v>1.6635254726298696</v>
      </c>
      <c r="R1660" s="13">
        <f t="shared" si="183"/>
        <v>-5.8208709835554887E-2</v>
      </c>
      <c r="S1660" s="14">
        <f t="shared" si="184"/>
        <v>0</v>
      </c>
    </row>
    <row r="1661" spans="1:19" x14ac:dyDescent="0.45">
      <c r="A1661" s="1"/>
      <c r="B1661" s="1" t="s">
        <v>23</v>
      </c>
      <c r="C1661" s="1" t="s">
        <v>166</v>
      </c>
      <c r="D1661" s="1" t="s">
        <v>170</v>
      </c>
      <c r="E1661" s="2">
        <v>43893</v>
      </c>
      <c r="F1661" s="1" t="s">
        <v>45</v>
      </c>
      <c r="G1661" s="1"/>
      <c r="H1661" s="7">
        <f>IFERROR(VLOOKUP($C1661&amp;":"&amp;$D1661, Region!$D:$K, 2, FALSE), "")</f>
        <v>35.726149999999997</v>
      </c>
      <c r="I1661" s="7">
        <f>IFERROR(VLOOKUP($C1661&amp;":"&amp;$D1661, Region!$D:$K, 3, FALSE), "")</f>
        <v>128.26294999999999</v>
      </c>
      <c r="J1661" s="7">
        <f>IFERROR(VLOOKUP($C1661&amp;":"&amp;$D1661, Region!$D:$K, 7, FALSE), "")</f>
        <v>0.62</v>
      </c>
      <c r="K1661" s="7">
        <f>IFERROR(VLOOKUP($C1661&amp;":"&amp;$D1661, Region!$D:$K, 8, FALSE), "")</f>
        <v>30.17</v>
      </c>
      <c r="L1661" s="1"/>
      <c r="M1661" s="13">
        <f t="shared" si="178"/>
        <v>-101.85897256550174</v>
      </c>
      <c r="N1661" s="13">
        <f t="shared" si="179"/>
        <v>-0.91775404205744582</v>
      </c>
      <c r="O1661" s="13">
        <f t="shared" si="180"/>
        <v>0.23535350871623012</v>
      </c>
      <c r="P1661" s="13">
        <f t="shared" si="181"/>
        <v>-1.4844752292351686</v>
      </c>
      <c r="Q1661" s="13">
        <f t="shared" si="182"/>
        <v>1.6635254726298696</v>
      </c>
      <c r="R1661" s="13">
        <f t="shared" si="183"/>
        <v>6.8869201960288992E-2</v>
      </c>
      <c r="S1661" s="14">
        <f t="shared" si="184"/>
        <v>0</v>
      </c>
    </row>
    <row r="1662" spans="1:19" x14ac:dyDescent="0.45">
      <c r="A1662" s="1"/>
      <c r="B1662" s="1" t="s">
        <v>23</v>
      </c>
      <c r="C1662" s="1" t="s">
        <v>166</v>
      </c>
      <c r="D1662" s="1" t="s">
        <v>170</v>
      </c>
      <c r="E1662" s="2">
        <v>43894</v>
      </c>
      <c r="F1662" s="1" t="s">
        <v>45</v>
      </c>
      <c r="G1662" s="1"/>
      <c r="H1662" s="7">
        <f>IFERROR(VLOOKUP($C1662&amp;":"&amp;$D1662, Region!$D:$K, 2, FALSE), "")</f>
        <v>35.726149999999997</v>
      </c>
      <c r="I1662" s="7">
        <f>IFERROR(VLOOKUP($C1662&amp;":"&amp;$D1662, Region!$D:$K, 3, FALSE), "")</f>
        <v>128.26294999999999</v>
      </c>
      <c r="J1662" s="7">
        <f>IFERROR(VLOOKUP($C1662&amp;":"&amp;$D1662, Region!$D:$K, 7, FALSE), "")</f>
        <v>0.62</v>
      </c>
      <c r="K1662" s="7">
        <f>IFERROR(VLOOKUP($C1662&amp;":"&amp;$D1662, Region!$D:$K, 8, FALSE), "")</f>
        <v>30.17</v>
      </c>
      <c r="L1662" s="1"/>
      <c r="M1662" s="13">
        <f t="shared" si="178"/>
        <v>-101.85897256550174</v>
      </c>
      <c r="N1662" s="13">
        <f t="shared" si="179"/>
        <v>-0.91775404205744582</v>
      </c>
      <c r="O1662" s="13">
        <f t="shared" si="180"/>
        <v>0.23535350871623012</v>
      </c>
      <c r="P1662" s="13">
        <f t="shared" si="181"/>
        <v>-1.4844752292351686</v>
      </c>
      <c r="Q1662" s="13">
        <f t="shared" si="182"/>
        <v>1.6635254726298696</v>
      </c>
      <c r="R1662" s="13">
        <f t="shared" si="183"/>
        <v>0.19594711375613286</v>
      </c>
      <c r="S1662" s="14">
        <f t="shared" si="184"/>
        <v>0</v>
      </c>
    </row>
    <row r="1663" spans="1:19" x14ac:dyDescent="0.45">
      <c r="A1663" s="1"/>
      <c r="B1663" s="1" t="s">
        <v>23</v>
      </c>
      <c r="C1663" s="1" t="s">
        <v>166</v>
      </c>
      <c r="D1663" s="1" t="s">
        <v>170</v>
      </c>
      <c r="E1663" s="2">
        <v>43894</v>
      </c>
      <c r="F1663" s="1" t="s">
        <v>45</v>
      </c>
      <c r="G1663" s="1"/>
      <c r="H1663" s="7">
        <f>IFERROR(VLOOKUP($C1663&amp;":"&amp;$D1663, Region!$D:$K, 2, FALSE), "")</f>
        <v>35.726149999999997</v>
      </c>
      <c r="I1663" s="7">
        <f>IFERROR(VLOOKUP($C1663&amp;":"&amp;$D1663, Region!$D:$K, 3, FALSE), "")</f>
        <v>128.26294999999999</v>
      </c>
      <c r="J1663" s="7">
        <f>IFERROR(VLOOKUP($C1663&amp;":"&amp;$D1663, Region!$D:$K, 7, FALSE), "")</f>
        <v>0.62</v>
      </c>
      <c r="K1663" s="7">
        <f>IFERROR(VLOOKUP($C1663&amp;":"&amp;$D1663, Region!$D:$K, 8, FALSE), "")</f>
        <v>30.17</v>
      </c>
      <c r="L1663" s="1"/>
      <c r="M1663" s="13">
        <f t="shared" si="178"/>
        <v>-101.85897256550174</v>
      </c>
      <c r="N1663" s="13">
        <f t="shared" si="179"/>
        <v>-0.91775404205744582</v>
      </c>
      <c r="O1663" s="13">
        <f t="shared" si="180"/>
        <v>0.23535350871623012</v>
      </c>
      <c r="P1663" s="13">
        <f t="shared" si="181"/>
        <v>-1.4844752292351686</v>
      </c>
      <c r="Q1663" s="13">
        <f t="shared" si="182"/>
        <v>1.6635254726298696</v>
      </c>
      <c r="R1663" s="13">
        <f t="shared" si="183"/>
        <v>0.19594711375613286</v>
      </c>
      <c r="S1663" s="14">
        <f t="shared" si="184"/>
        <v>0</v>
      </c>
    </row>
    <row r="1664" spans="1:19" x14ac:dyDescent="0.45">
      <c r="A1664" s="1"/>
      <c r="B1664" s="1" t="s">
        <v>23</v>
      </c>
      <c r="C1664" s="1" t="s">
        <v>166</v>
      </c>
      <c r="D1664" s="1" t="s">
        <v>170</v>
      </c>
      <c r="E1664" s="2">
        <v>43901</v>
      </c>
      <c r="F1664" s="1" t="s">
        <v>45</v>
      </c>
      <c r="G1664" s="1"/>
      <c r="H1664" s="7">
        <f>IFERROR(VLOOKUP($C1664&amp;":"&amp;$D1664, Region!$D:$K, 2, FALSE), "")</f>
        <v>35.726149999999997</v>
      </c>
      <c r="I1664" s="7">
        <f>IFERROR(VLOOKUP($C1664&amp;":"&amp;$D1664, Region!$D:$K, 3, FALSE), "")</f>
        <v>128.26294999999999</v>
      </c>
      <c r="J1664" s="7">
        <f>IFERROR(VLOOKUP($C1664&amp;":"&amp;$D1664, Region!$D:$K, 7, FALSE), "")</f>
        <v>0.62</v>
      </c>
      <c r="K1664" s="7">
        <f>IFERROR(VLOOKUP($C1664&amp;":"&amp;$D1664, Region!$D:$K, 8, FALSE), "")</f>
        <v>30.17</v>
      </c>
      <c r="L1664" s="1"/>
      <c r="M1664" s="13">
        <f t="shared" si="178"/>
        <v>-101.85897256550174</v>
      </c>
      <c r="N1664" s="13">
        <f t="shared" si="179"/>
        <v>-0.91775404205744582</v>
      </c>
      <c r="O1664" s="13">
        <f t="shared" si="180"/>
        <v>0.23535350871623012</v>
      </c>
      <c r="P1664" s="13">
        <f t="shared" si="181"/>
        <v>-1.4844752292351686</v>
      </c>
      <c r="Q1664" s="13">
        <f t="shared" si="182"/>
        <v>1.6635254726298696</v>
      </c>
      <c r="R1664" s="13">
        <f t="shared" si="183"/>
        <v>1.08549249632704</v>
      </c>
      <c r="S1664" s="14">
        <f t="shared" si="184"/>
        <v>0</v>
      </c>
    </row>
    <row r="1665" spans="1:19" x14ac:dyDescent="0.45">
      <c r="A1665" s="1"/>
      <c r="B1665" s="1" t="s">
        <v>23</v>
      </c>
      <c r="C1665" s="1" t="s">
        <v>166</v>
      </c>
      <c r="D1665" s="1" t="s">
        <v>171</v>
      </c>
      <c r="E1665" s="2">
        <v>43884</v>
      </c>
      <c r="F1665" s="1" t="s">
        <v>45</v>
      </c>
      <c r="G1665" s="1"/>
      <c r="H1665" s="7">
        <f>IFERROR(VLOOKUP($C1665&amp;":"&amp;$D1665, Region!$D:$K, 2, FALSE), "")</f>
        <v>36.119641000000001</v>
      </c>
      <c r="I1665" s="7">
        <f>IFERROR(VLOOKUP($C1665&amp;":"&amp;$D1665, Region!$D:$K, 3, FALSE), "")</f>
        <v>128.34429499999999</v>
      </c>
      <c r="J1665" s="7">
        <f>IFERROR(VLOOKUP($C1665&amp;":"&amp;$D1665, Region!$D:$K, 7, FALSE), "")</f>
        <v>1.96</v>
      </c>
      <c r="K1665" s="7">
        <f>IFERROR(VLOOKUP($C1665&amp;":"&amp;$D1665, Region!$D:$K, 8, FALSE), "")</f>
        <v>9.08</v>
      </c>
      <c r="L1665" s="1"/>
      <c r="M1665" s="13">
        <f t="shared" si="178"/>
        <v>-101.85897256550174</v>
      </c>
      <c r="N1665" s="13">
        <f t="shared" si="179"/>
        <v>-0.41970511390782372</v>
      </c>
      <c r="O1665" s="13">
        <f t="shared" si="180"/>
        <v>0.33009753691379506</v>
      </c>
      <c r="P1665" s="13">
        <f t="shared" si="181"/>
        <v>0.99053624233936377</v>
      </c>
      <c r="Q1665" s="13">
        <f t="shared" si="182"/>
        <v>-1.1702895763865087</v>
      </c>
      <c r="R1665" s="13">
        <f t="shared" si="183"/>
        <v>-1.0748320042023058</v>
      </c>
      <c r="S1665" s="14">
        <f t="shared" si="184"/>
        <v>0</v>
      </c>
    </row>
    <row r="1666" spans="1:19" x14ac:dyDescent="0.45">
      <c r="A1666" s="1"/>
      <c r="B1666" s="1" t="s">
        <v>23</v>
      </c>
      <c r="C1666" s="1" t="s">
        <v>166</v>
      </c>
      <c r="D1666" s="1" t="s">
        <v>171</v>
      </c>
      <c r="E1666" s="2">
        <v>43885</v>
      </c>
      <c r="F1666" s="1" t="s">
        <v>45</v>
      </c>
      <c r="G1666" s="1"/>
      <c r="H1666" s="7">
        <f>IFERROR(VLOOKUP($C1666&amp;":"&amp;$D1666, Region!$D:$K, 2, FALSE), "")</f>
        <v>36.119641000000001</v>
      </c>
      <c r="I1666" s="7">
        <f>IFERROR(VLOOKUP($C1666&amp;":"&amp;$D1666, Region!$D:$K, 3, FALSE), "")</f>
        <v>128.34429499999999</v>
      </c>
      <c r="J1666" s="7">
        <f>IFERROR(VLOOKUP($C1666&amp;":"&amp;$D1666, Region!$D:$K, 7, FALSE), "")</f>
        <v>1.96</v>
      </c>
      <c r="K1666" s="7">
        <f>IFERROR(VLOOKUP($C1666&amp;":"&amp;$D1666, Region!$D:$K, 8, FALSE), "")</f>
        <v>9.08</v>
      </c>
      <c r="L1666" s="1"/>
      <c r="M1666" s="13">
        <f t="shared" si="178"/>
        <v>-101.85897256550174</v>
      </c>
      <c r="N1666" s="13">
        <f t="shared" si="179"/>
        <v>-0.41970511390782372</v>
      </c>
      <c r="O1666" s="13">
        <f t="shared" si="180"/>
        <v>0.33009753691379506</v>
      </c>
      <c r="P1666" s="13">
        <f t="shared" si="181"/>
        <v>0.99053624233936377</v>
      </c>
      <c r="Q1666" s="13">
        <f t="shared" si="182"/>
        <v>-1.1702895763865087</v>
      </c>
      <c r="R1666" s="13">
        <f t="shared" si="183"/>
        <v>-0.94775409240646202</v>
      </c>
      <c r="S1666" s="14">
        <f t="shared" si="184"/>
        <v>0</v>
      </c>
    </row>
    <row r="1667" spans="1:19" x14ac:dyDescent="0.45">
      <c r="A1667" s="1"/>
      <c r="B1667" s="1" t="s">
        <v>23</v>
      </c>
      <c r="C1667" s="1" t="s">
        <v>166</v>
      </c>
      <c r="D1667" s="1" t="s">
        <v>171</v>
      </c>
      <c r="E1667" s="2">
        <v>43886</v>
      </c>
      <c r="F1667" s="1" t="s">
        <v>45</v>
      </c>
      <c r="G1667" s="1"/>
      <c r="H1667" s="7">
        <f>IFERROR(VLOOKUP($C1667&amp;":"&amp;$D1667, Region!$D:$K, 2, FALSE), "")</f>
        <v>36.119641000000001</v>
      </c>
      <c r="I1667" s="7">
        <f>IFERROR(VLOOKUP($C1667&amp;":"&amp;$D1667, Region!$D:$K, 3, FALSE), "")</f>
        <v>128.34429499999999</v>
      </c>
      <c r="J1667" s="7">
        <f>IFERROR(VLOOKUP($C1667&amp;":"&amp;$D1667, Region!$D:$K, 7, FALSE), "")</f>
        <v>1.96</v>
      </c>
      <c r="K1667" s="7">
        <f>IFERROR(VLOOKUP($C1667&amp;":"&amp;$D1667, Region!$D:$K, 8, FALSE), "")</f>
        <v>9.08</v>
      </c>
      <c r="L1667" s="1"/>
      <c r="M1667" s="13">
        <f t="shared" si="178"/>
        <v>-101.85897256550174</v>
      </c>
      <c r="N1667" s="13">
        <f t="shared" si="179"/>
        <v>-0.41970511390782372</v>
      </c>
      <c r="O1667" s="13">
        <f t="shared" si="180"/>
        <v>0.33009753691379506</v>
      </c>
      <c r="P1667" s="13">
        <f t="shared" si="181"/>
        <v>0.99053624233936377</v>
      </c>
      <c r="Q1667" s="13">
        <f t="shared" si="182"/>
        <v>-1.1702895763865087</v>
      </c>
      <c r="R1667" s="13">
        <f t="shared" si="183"/>
        <v>-0.8206761806106182</v>
      </c>
      <c r="S1667" s="14">
        <f t="shared" si="184"/>
        <v>0</v>
      </c>
    </row>
    <row r="1668" spans="1:19" x14ac:dyDescent="0.45">
      <c r="A1668" s="1"/>
      <c r="B1668" s="1" t="s">
        <v>23</v>
      </c>
      <c r="C1668" s="1" t="s">
        <v>166</v>
      </c>
      <c r="D1668" s="1" t="s">
        <v>171</v>
      </c>
      <c r="E1668" s="2">
        <v>43886</v>
      </c>
      <c r="F1668" s="1" t="s">
        <v>45</v>
      </c>
      <c r="G1668" s="1"/>
      <c r="H1668" s="7">
        <f>IFERROR(VLOOKUP($C1668&amp;":"&amp;$D1668, Region!$D:$K, 2, FALSE), "")</f>
        <v>36.119641000000001</v>
      </c>
      <c r="I1668" s="7">
        <f>IFERROR(VLOOKUP($C1668&amp;":"&amp;$D1668, Region!$D:$K, 3, FALSE), "")</f>
        <v>128.34429499999999</v>
      </c>
      <c r="J1668" s="7">
        <f>IFERROR(VLOOKUP($C1668&amp;":"&amp;$D1668, Region!$D:$K, 7, FALSE), "")</f>
        <v>1.96</v>
      </c>
      <c r="K1668" s="7">
        <f>IFERROR(VLOOKUP($C1668&amp;":"&amp;$D1668, Region!$D:$K, 8, FALSE), "")</f>
        <v>9.08</v>
      </c>
      <c r="L1668" s="1"/>
      <c r="M1668" s="13">
        <f t="shared" si="178"/>
        <v>-101.85897256550174</v>
      </c>
      <c r="N1668" s="13">
        <f t="shared" si="179"/>
        <v>-0.41970511390782372</v>
      </c>
      <c r="O1668" s="13">
        <f t="shared" si="180"/>
        <v>0.33009753691379506</v>
      </c>
      <c r="P1668" s="13">
        <f t="shared" si="181"/>
        <v>0.99053624233936377</v>
      </c>
      <c r="Q1668" s="13">
        <f t="shared" si="182"/>
        <v>-1.1702895763865087</v>
      </c>
      <c r="R1668" s="13">
        <f t="shared" si="183"/>
        <v>-0.8206761806106182</v>
      </c>
      <c r="S1668" s="14">
        <f t="shared" si="184"/>
        <v>0</v>
      </c>
    </row>
    <row r="1669" spans="1:19" x14ac:dyDescent="0.45">
      <c r="A1669" s="1"/>
      <c r="B1669" s="1" t="s">
        <v>23</v>
      </c>
      <c r="C1669" s="1" t="s">
        <v>166</v>
      </c>
      <c r="D1669" s="1" t="s">
        <v>171</v>
      </c>
      <c r="E1669" s="2">
        <v>43888</v>
      </c>
      <c r="F1669" s="1" t="s">
        <v>45</v>
      </c>
      <c r="G1669" s="1"/>
      <c r="H1669" s="7">
        <f>IFERROR(VLOOKUP($C1669&amp;":"&amp;$D1669, Region!$D:$K, 2, FALSE), "")</f>
        <v>36.119641000000001</v>
      </c>
      <c r="I1669" s="7">
        <f>IFERROR(VLOOKUP($C1669&amp;":"&amp;$D1669, Region!$D:$K, 3, FALSE), "")</f>
        <v>128.34429499999999</v>
      </c>
      <c r="J1669" s="7">
        <f>IFERROR(VLOOKUP($C1669&amp;":"&amp;$D1669, Region!$D:$K, 7, FALSE), "")</f>
        <v>1.96</v>
      </c>
      <c r="K1669" s="7">
        <f>IFERROR(VLOOKUP($C1669&amp;":"&amp;$D1669, Region!$D:$K, 8, FALSE), "")</f>
        <v>9.08</v>
      </c>
      <c r="L1669" s="1"/>
      <c r="M1669" s="13">
        <f t="shared" ref="M1669:M1732" si="185">(A1669-A$1)/A$2</f>
        <v>-101.85897256550174</v>
      </c>
      <c r="N1669" s="13">
        <f t="shared" ref="N1669:N1732" si="186">(H1669-H$1)/H$2</f>
        <v>-0.41970511390782372</v>
      </c>
      <c r="O1669" s="13">
        <f t="shared" ref="O1669:O1732" si="187">(I1669-I$1)/I$2</f>
        <v>0.33009753691379506</v>
      </c>
      <c r="P1669" s="13">
        <f t="shared" ref="P1669:P1732" si="188">(J1669-J$1)/J$2</f>
        <v>0.99053624233936377</v>
      </c>
      <c r="Q1669" s="13">
        <f t="shared" ref="Q1669:Q1732" si="189">(K1669-K$1)/K$2</f>
        <v>-1.1702895763865087</v>
      </c>
      <c r="R1669" s="13">
        <f t="shared" ref="R1669:R1732" si="190">(E1669-E$1)/E$2</f>
        <v>-0.56652035701893044</v>
      </c>
      <c r="S1669" s="14">
        <f t="shared" ref="S1669:S1732" si="191">IF(F1669="released", 1, 0)</f>
        <v>0</v>
      </c>
    </row>
    <row r="1670" spans="1:19" x14ac:dyDescent="0.45">
      <c r="A1670" s="1"/>
      <c r="B1670" s="1" t="s">
        <v>23</v>
      </c>
      <c r="C1670" s="1" t="s">
        <v>166</v>
      </c>
      <c r="D1670" s="1" t="s">
        <v>171</v>
      </c>
      <c r="E1670" s="2">
        <v>43886</v>
      </c>
      <c r="F1670" s="1" t="s">
        <v>45</v>
      </c>
      <c r="G1670" s="1"/>
      <c r="H1670" s="7">
        <f>IFERROR(VLOOKUP($C1670&amp;":"&amp;$D1670, Region!$D:$K, 2, FALSE), "")</f>
        <v>36.119641000000001</v>
      </c>
      <c r="I1670" s="7">
        <f>IFERROR(VLOOKUP($C1670&amp;":"&amp;$D1670, Region!$D:$K, 3, FALSE), "")</f>
        <v>128.34429499999999</v>
      </c>
      <c r="J1670" s="7">
        <f>IFERROR(VLOOKUP($C1670&amp;":"&amp;$D1670, Region!$D:$K, 7, FALSE), "")</f>
        <v>1.96</v>
      </c>
      <c r="K1670" s="7">
        <f>IFERROR(VLOOKUP($C1670&amp;":"&amp;$D1670, Region!$D:$K, 8, FALSE), "")</f>
        <v>9.08</v>
      </c>
      <c r="L1670" s="1"/>
      <c r="M1670" s="13">
        <f t="shared" si="185"/>
        <v>-101.85897256550174</v>
      </c>
      <c r="N1670" s="13">
        <f t="shared" si="186"/>
        <v>-0.41970511390782372</v>
      </c>
      <c r="O1670" s="13">
        <f t="shared" si="187"/>
        <v>0.33009753691379506</v>
      </c>
      <c r="P1670" s="13">
        <f t="shared" si="188"/>
        <v>0.99053624233936377</v>
      </c>
      <c r="Q1670" s="13">
        <f t="shared" si="189"/>
        <v>-1.1702895763865087</v>
      </c>
      <c r="R1670" s="13">
        <f t="shared" si="190"/>
        <v>-0.8206761806106182</v>
      </c>
      <c r="S1670" s="14">
        <f t="shared" si="191"/>
        <v>0</v>
      </c>
    </row>
    <row r="1671" spans="1:19" x14ac:dyDescent="0.45">
      <c r="A1671" s="1"/>
      <c r="B1671" s="1" t="s">
        <v>23</v>
      </c>
      <c r="C1671" s="1" t="s">
        <v>166</v>
      </c>
      <c r="D1671" s="1" t="s">
        <v>171</v>
      </c>
      <c r="E1671" s="2">
        <v>43888</v>
      </c>
      <c r="F1671" s="1" t="s">
        <v>45</v>
      </c>
      <c r="G1671" s="1"/>
      <c r="H1671" s="7">
        <f>IFERROR(VLOOKUP($C1671&amp;":"&amp;$D1671, Region!$D:$K, 2, FALSE), "")</f>
        <v>36.119641000000001</v>
      </c>
      <c r="I1671" s="7">
        <f>IFERROR(VLOOKUP($C1671&amp;":"&amp;$D1671, Region!$D:$K, 3, FALSE), "")</f>
        <v>128.34429499999999</v>
      </c>
      <c r="J1671" s="7">
        <f>IFERROR(VLOOKUP($C1671&amp;":"&amp;$D1671, Region!$D:$K, 7, FALSE), "")</f>
        <v>1.96</v>
      </c>
      <c r="K1671" s="7">
        <f>IFERROR(VLOOKUP($C1671&amp;":"&amp;$D1671, Region!$D:$K, 8, FALSE), "")</f>
        <v>9.08</v>
      </c>
      <c r="L1671" s="1"/>
      <c r="M1671" s="13">
        <f t="shared" si="185"/>
        <v>-101.85897256550174</v>
      </c>
      <c r="N1671" s="13">
        <f t="shared" si="186"/>
        <v>-0.41970511390782372</v>
      </c>
      <c r="O1671" s="13">
        <f t="shared" si="187"/>
        <v>0.33009753691379506</v>
      </c>
      <c r="P1671" s="13">
        <f t="shared" si="188"/>
        <v>0.99053624233936377</v>
      </c>
      <c r="Q1671" s="13">
        <f t="shared" si="189"/>
        <v>-1.1702895763865087</v>
      </c>
      <c r="R1671" s="13">
        <f t="shared" si="190"/>
        <v>-0.56652035701893044</v>
      </c>
      <c r="S1671" s="14">
        <f t="shared" si="191"/>
        <v>0</v>
      </c>
    </row>
    <row r="1672" spans="1:19" x14ac:dyDescent="0.45">
      <c r="A1672" s="1"/>
      <c r="B1672" s="1" t="s">
        <v>23</v>
      </c>
      <c r="C1672" s="1" t="s">
        <v>166</v>
      </c>
      <c r="D1672" s="1" t="s">
        <v>171</v>
      </c>
      <c r="E1672" s="2">
        <v>43888</v>
      </c>
      <c r="F1672" s="1" t="s">
        <v>45</v>
      </c>
      <c r="G1672" s="1"/>
      <c r="H1672" s="7">
        <f>IFERROR(VLOOKUP($C1672&amp;":"&amp;$D1672, Region!$D:$K, 2, FALSE), "")</f>
        <v>36.119641000000001</v>
      </c>
      <c r="I1672" s="7">
        <f>IFERROR(VLOOKUP($C1672&amp;":"&amp;$D1672, Region!$D:$K, 3, FALSE), "")</f>
        <v>128.34429499999999</v>
      </c>
      <c r="J1672" s="7">
        <f>IFERROR(VLOOKUP($C1672&amp;":"&amp;$D1672, Region!$D:$K, 7, FALSE), "")</f>
        <v>1.96</v>
      </c>
      <c r="K1672" s="7">
        <f>IFERROR(VLOOKUP($C1672&amp;":"&amp;$D1672, Region!$D:$K, 8, FALSE), "")</f>
        <v>9.08</v>
      </c>
      <c r="L1672" s="1"/>
      <c r="M1672" s="13">
        <f t="shared" si="185"/>
        <v>-101.85897256550174</v>
      </c>
      <c r="N1672" s="13">
        <f t="shared" si="186"/>
        <v>-0.41970511390782372</v>
      </c>
      <c r="O1672" s="13">
        <f t="shared" si="187"/>
        <v>0.33009753691379506</v>
      </c>
      <c r="P1672" s="13">
        <f t="shared" si="188"/>
        <v>0.99053624233936377</v>
      </c>
      <c r="Q1672" s="13">
        <f t="shared" si="189"/>
        <v>-1.1702895763865087</v>
      </c>
      <c r="R1672" s="13">
        <f t="shared" si="190"/>
        <v>-0.56652035701893044</v>
      </c>
      <c r="S1672" s="14">
        <f t="shared" si="191"/>
        <v>0</v>
      </c>
    </row>
    <row r="1673" spans="1:19" x14ac:dyDescent="0.45">
      <c r="A1673" s="1"/>
      <c r="B1673" s="1" t="s">
        <v>23</v>
      </c>
      <c r="C1673" s="1" t="s">
        <v>166</v>
      </c>
      <c r="D1673" s="1" t="s">
        <v>171</v>
      </c>
      <c r="E1673" s="2">
        <v>43888</v>
      </c>
      <c r="F1673" s="1" t="s">
        <v>45</v>
      </c>
      <c r="G1673" s="1"/>
      <c r="H1673" s="7">
        <f>IFERROR(VLOOKUP($C1673&amp;":"&amp;$D1673, Region!$D:$K, 2, FALSE), "")</f>
        <v>36.119641000000001</v>
      </c>
      <c r="I1673" s="7">
        <f>IFERROR(VLOOKUP($C1673&amp;":"&amp;$D1673, Region!$D:$K, 3, FALSE), "")</f>
        <v>128.34429499999999</v>
      </c>
      <c r="J1673" s="7">
        <f>IFERROR(VLOOKUP($C1673&amp;":"&amp;$D1673, Region!$D:$K, 7, FALSE), "")</f>
        <v>1.96</v>
      </c>
      <c r="K1673" s="7">
        <f>IFERROR(VLOOKUP($C1673&amp;":"&amp;$D1673, Region!$D:$K, 8, FALSE), "")</f>
        <v>9.08</v>
      </c>
      <c r="L1673" s="1"/>
      <c r="M1673" s="13">
        <f t="shared" si="185"/>
        <v>-101.85897256550174</v>
      </c>
      <c r="N1673" s="13">
        <f t="shared" si="186"/>
        <v>-0.41970511390782372</v>
      </c>
      <c r="O1673" s="13">
        <f t="shared" si="187"/>
        <v>0.33009753691379506</v>
      </c>
      <c r="P1673" s="13">
        <f t="shared" si="188"/>
        <v>0.99053624233936377</v>
      </c>
      <c r="Q1673" s="13">
        <f t="shared" si="189"/>
        <v>-1.1702895763865087</v>
      </c>
      <c r="R1673" s="13">
        <f t="shared" si="190"/>
        <v>-0.56652035701893044</v>
      </c>
      <c r="S1673" s="14">
        <f t="shared" si="191"/>
        <v>0</v>
      </c>
    </row>
    <row r="1674" spans="1:19" x14ac:dyDescent="0.45">
      <c r="A1674" s="1"/>
      <c r="B1674" s="1" t="s">
        <v>23</v>
      </c>
      <c r="C1674" s="1" t="s">
        <v>166</v>
      </c>
      <c r="D1674" s="1" t="s">
        <v>171</v>
      </c>
      <c r="E1674" s="2">
        <v>43887</v>
      </c>
      <c r="F1674" s="1" t="s">
        <v>45</v>
      </c>
      <c r="G1674" s="1"/>
      <c r="H1674" s="7">
        <f>IFERROR(VLOOKUP($C1674&amp;":"&amp;$D1674, Region!$D:$K, 2, FALSE), "")</f>
        <v>36.119641000000001</v>
      </c>
      <c r="I1674" s="7">
        <f>IFERROR(VLOOKUP($C1674&amp;":"&amp;$D1674, Region!$D:$K, 3, FALSE), "")</f>
        <v>128.34429499999999</v>
      </c>
      <c r="J1674" s="7">
        <f>IFERROR(VLOOKUP($C1674&amp;":"&amp;$D1674, Region!$D:$K, 7, FALSE), "")</f>
        <v>1.96</v>
      </c>
      <c r="K1674" s="7">
        <f>IFERROR(VLOOKUP($C1674&amp;":"&amp;$D1674, Region!$D:$K, 8, FALSE), "")</f>
        <v>9.08</v>
      </c>
      <c r="L1674" s="1"/>
      <c r="M1674" s="13">
        <f t="shared" si="185"/>
        <v>-101.85897256550174</v>
      </c>
      <c r="N1674" s="13">
        <f t="shared" si="186"/>
        <v>-0.41970511390782372</v>
      </c>
      <c r="O1674" s="13">
        <f t="shared" si="187"/>
        <v>0.33009753691379506</v>
      </c>
      <c r="P1674" s="13">
        <f t="shared" si="188"/>
        <v>0.99053624233936377</v>
      </c>
      <c r="Q1674" s="13">
        <f t="shared" si="189"/>
        <v>-1.1702895763865087</v>
      </c>
      <c r="R1674" s="13">
        <f t="shared" si="190"/>
        <v>-0.69359826881477427</v>
      </c>
      <c r="S1674" s="14">
        <f t="shared" si="191"/>
        <v>0</v>
      </c>
    </row>
    <row r="1675" spans="1:19" x14ac:dyDescent="0.45">
      <c r="A1675" s="1"/>
      <c r="B1675" s="1" t="s">
        <v>23</v>
      </c>
      <c r="C1675" s="1" t="s">
        <v>166</v>
      </c>
      <c r="D1675" s="1" t="s">
        <v>171</v>
      </c>
      <c r="E1675" s="2">
        <v>43889</v>
      </c>
      <c r="F1675" s="1" t="s">
        <v>45</v>
      </c>
      <c r="G1675" s="1"/>
      <c r="H1675" s="7">
        <f>IFERROR(VLOOKUP($C1675&amp;":"&amp;$D1675, Region!$D:$K, 2, FALSE), "")</f>
        <v>36.119641000000001</v>
      </c>
      <c r="I1675" s="7">
        <f>IFERROR(VLOOKUP($C1675&amp;":"&amp;$D1675, Region!$D:$K, 3, FALSE), "")</f>
        <v>128.34429499999999</v>
      </c>
      <c r="J1675" s="7">
        <f>IFERROR(VLOOKUP($C1675&amp;":"&amp;$D1675, Region!$D:$K, 7, FALSE), "")</f>
        <v>1.96</v>
      </c>
      <c r="K1675" s="7">
        <f>IFERROR(VLOOKUP($C1675&amp;":"&amp;$D1675, Region!$D:$K, 8, FALSE), "")</f>
        <v>9.08</v>
      </c>
      <c r="L1675" s="1"/>
      <c r="M1675" s="13">
        <f t="shared" si="185"/>
        <v>-101.85897256550174</v>
      </c>
      <c r="N1675" s="13">
        <f t="shared" si="186"/>
        <v>-0.41970511390782372</v>
      </c>
      <c r="O1675" s="13">
        <f t="shared" si="187"/>
        <v>0.33009753691379506</v>
      </c>
      <c r="P1675" s="13">
        <f t="shared" si="188"/>
        <v>0.99053624233936377</v>
      </c>
      <c r="Q1675" s="13">
        <f t="shared" si="189"/>
        <v>-1.1702895763865087</v>
      </c>
      <c r="R1675" s="13">
        <f t="shared" si="190"/>
        <v>-0.43944244522308651</v>
      </c>
      <c r="S1675" s="14">
        <f t="shared" si="191"/>
        <v>0</v>
      </c>
    </row>
    <row r="1676" spans="1:19" x14ac:dyDescent="0.45">
      <c r="A1676" s="1"/>
      <c r="B1676" s="1" t="s">
        <v>23</v>
      </c>
      <c r="C1676" s="1" t="s">
        <v>166</v>
      </c>
      <c r="D1676" s="1" t="s">
        <v>171</v>
      </c>
      <c r="E1676" s="2">
        <v>43890</v>
      </c>
      <c r="F1676" s="1" t="s">
        <v>45</v>
      </c>
      <c r="G1676" s="1"/>
      <c r="H1676" s="7">
        <f>IFERROR(VLOOKUP($C1676&amp;":"&amp;$D1676, Region!$D:$K, 2, FALSE), "")</f>
        <v>36.119641000000001</v>
      </c>
      <c r="I1676" s="7">
        <f>IFERROR(VLOOKUP($C1676&amp;":"&amp;$D1676, Region!$D:$K, 3, FALSE), "")</f>
        <v>128.34429499999999</v>
      </c>
      <c r="J1676" s="7">
        <f>IFERROR(VLOOKUP($C1676&amp;":"&amp;$D1676, Region!$D:$K, 7, FALSE), "")</f>
        <v>1.96</v>
      </c>
      <c r="K1676" s="7">
        <f>IFERROR(VLOOKUP($C1676&amp;":"&amp;$D1676, Region!$D:$K, 8, FALSE), "")</f>
        <v>9.08</v>
      </c>
      <c r="L1676" s="1"/>
      <c r="M1676" s="13">
        <f t="shared" si="185"/>
        <v>-101.85897256550174</v>
      </c>
      <c r="N1676" s="13">
        <f t="shared" si="186"/>
        <v>-0.41970511390782372</v>
      </c>
      <c r="O1676" s="13">
        <f t="shared" si="187"/>
        <v>0.33009753691379506</v>
      </c>
      <c r="P1676" s="13">
        <f t="shared" si="188"/>
        <v>0.99053624233936377</v>
      </c>
      <c r="Q1676" s="13">
        <f t="shared" si="189"/>
        <v>-1.1702895763865087</v>
      </c>
      <c r="R1676" s="13">
        <f t="shared" si="190"/>
        <v>-0.31236453342724263</v>
      </c>
      <c r="S1676" s="14">
        <f t="shared" si="191"/>
        <v>0</v>
      </c>
    </row>
    <row r="1677" spans="1:19" x14ac:dyDescent="0.45">
      <c r="A1677" s="1"/>
      <c r="B1677" s="1" t="s">
        <v>23</v>
      </c>
      <c r="C1677" s="1" t="s">
        <v>166</v>
      </c>
      <c r="D1677" s="1" t="s">
        <v>171</v>
      </c>
      <c r="E1677" s="2">
        <v>43890</v>
      </c>
      <c r="F1677" s="1" t="s">
        <v>45</v>
      </c>
      <c r="G1677" s="1"/>
      <c r="H1677" s="7">
        <f>IFERROR(VLOOKUP($C1677&amp;":"&amp;$D1677, Region!$D:$K, 2, FALSE), "")</f>
        <v>36.119641000000001</v>
      </c>
      <c r="I1677" s="7">
        <f>IFERROR(VLOOKUP($C1677&amp;":"&amp;$D1677, Region!$D:$K, 3, FALSE), "")</f>
        <v>128.34429499999999</v>
      </c>
      <c r="J1677" s="7">
        <f>IFERROR(VLOOKUP($C1677&amp;":"&amp;$D1677, Region!$D:$K, 7, FALSE), "")</f>
        <v>1.96</v>
      </c>
      <c r="K1677" s="7">
        <f>IFERROR(VLOOKUP($C1677&amp;":"&amp;$D1677, Region!$D:$K, 8, FALSE), "")</f>
        <v>9.08</v>
      </c>
      <c r="L1677" s="1"/>
      <c r="M1677" s="13">
        <f t="shared" si="185"/>
        <v>-101.85897256550174</v>
      </c>
      <c r="N1677" s="13">
        <f t="shared" si="186"/>
        <v>-0.41970511390782372</v>
      </c>
      <c r="O1677" s="13">
        <f t="shared" si="187"/>
        <v>0.33009753691379506</v>
      </c>
      <c r="P1677" s="13">
        <f t="shared" si="188"/>
        <v>0.99053624233936377</v>
      </c>
      <c r="Q1677" s="13">
        <f t="shared" si="189"/>
        <v>-1.1702895763865087</v>
      </c>
      <c r="R1677" s="13">
        <f t="shared" si="190"/>
        <v>-0.31236453342724263</v>
      </c>
      <c r="S1677" s="14">
        <f t="shared" si="191"/>
        <v>0</v>
      </c>
    </row>
    <row r="1678" spans="1:19" x14ac:dyDescent="0.45">
      <c r="A1678" s="1"/>
      <c r="B1678" s="1" t="s">
        <v>23</v>
      </c>
      <c r="C1678" s="1" t="s">
        <v>166</v>
      </c>
      <c r="D1678" s="1" t="s">
        <v>171</v>
      </c>
      <c r="E1678" s="2">
        <v>43890</v>
      </c>
      <c r="F1678" s="1" t="s">
        <v>45</v>
      </c>
      <c r="G1678" s="1"/>
      <c r="H1678" s="7">
        <f>IFERROR(VLOOKUP($C1678&amp;":"&amp;$D1678, Region!$D:$K, 2, FALSE), "")</f>
        <v>36.119641000000001</v>
      </c>
      <c r="I1678" s="7">
        <f>IFERROR(VLOOKUP($C1678&amp;":"&amp;$D1678, Region!$D:$K, 3, FALSE), "")</f>
        <v>128.34429499999999</v>
      </c>
      <c r="J1678" s="7">
        <f>IFERROR(VLOOKUP($C1678&amp;":"&amp;$D1678, Region!$D:$K, 7, FALSE), "")</f>
        <v>1.96</v>
      </c>
      <c r="K1678" s="7">
        <f>IFERROR(VLOOKUP($C1678&amp;":"&amp;$D1678, Region!$D:$K, 8, FALSE), "")</f>
        <v>9.08</v>
      </c>
      <c r="L1678" s="1"/>
      <c r="M1678" s="13">
        <f t="shared" si="185"/>
        <v>-101.85897256550174</v>
      </c>
      <c r="N1678" s="13">
        <f t="shared" si="186"/>
        <v>-0.41970511390782372</v>
      </c>
      <c r="O1678" s="13">
        <f t="shared" si="187"/>
        <v>0.33009753691379506</v>
      </c>
      <c r="P1678" s="13">
        <f t="shared" si="188"/>
        <v>0.99053624233936377</v>
      </c>
      <c r="Q1678" s="13">
        <f t="shared" si="189"/>
        <v>-1.1702895763865087</v>
      </c>
      <c r="R1678" s="13">
        <f t="shared" si="190"/>
        <v>-0.31236453342724263</v>
      </c>
      <c r="S1678" s="14">
        <f t="shared" si="191"/>
        <v>0</v>
      </c>
    </row>
    <row r="1679" spans="1:19" x14ac:dyDescent="0.45">
      <c r="A1679" s="1"/>
      <c r="B1679" s="1" t="s">
        <v>23</v>
      </c>
      <c r="C1679" s="1" t="s">
        <v>166</v>
      </c>
      <c r="D1679" s="1" t="s">
        <v>171</v>
      </c>
      <c r="E1679" s="2">
        <v>43890</v>
      </c>
      <c r="F1679" s="1" t="s">
        <v>45</v>
      </c>
      <c r="G1679" s="1"/>
      <c r="H1679" s="7">
        <f>IFERROR(VLOOKUP($C1679&amp;":"&amp;$D1679, Region!$D:$K, 2, FALSE), "")</f>
        <v>36.119641000000001</v>
      </c>
      <c r="I1679" s="7">
        <f>IFERROR(VLOOKUP($C1679&amp;":"&amp;$D1679, Region!$D:$K, 3, FALSE), "")</f>
        <v>128.34429499999999</v>
      </c>
      <c r="J1679" s="7">
        <f>IFERROR(VLOOKUP($C1679&amp;":"&amp;$D1679, Region!$D:$K, 7, FALSE), "")</f>
        <v>1.96</v>
      </c>
      <c r="K1679" s="7">
        <f>IFERROR(VLOOKUP($C1679&amp;":"&amp;$D1679, Region!$D:$K, 8, FALSE), "")</f>
        <v>9.08</v>
      </c>
      <c r="L1679" s="1"/>
      <c r="M1679" s="13">
        <f t="shared" si="185"/>
        <v>-101.85897256550174</v>
      </c>
      <c r="N1679" s="13">
        <f t="shared" si="186"/>
        <v>-0.41970511390782372</v>
      </c>
      <c r="O1679" s="13">
        <f t="shared" si="187"/>
        <v>0.33009753691379506</v>
      </c>
      <c r="P1679" s="13">
        <f t="shared" si="188"/>
        <v>0.99053624233936377</v>
      </c>
      <c r="Q1679" s="13">
        <f t="shared" si="189"/>
        <v>-1.1702895763865087</v>
      </c>
      <c r="R1679" s="13">
        <f t="shared" si="190"/>
        <v>-0.31236453342724263</v>
      </c>
      <c r="S1679" s="14">
        <f t="shared" si="191"/>
        <v>0</v>
      </c>
    </row>
    <row r="1680" spans="1:19" x14ac:dyDescent="0.45">
      <c r="A1680" s="1"/>
      <c r="B1680" s="1" t="s">
        <v>23</v>
      </c>
      <c r="C1680" s="1" t="s">
        <v>166</v>
      </c>
      <c r="D1680" s="1" t="s">
        <v>171</v>
      </c>
      <c r="E1680" s="2">
        <v>43890</v>
      </c>
      <c r="F1680" s="1" t="s">
        <v>45</v>
      </c>
      <c r="G1680" s="1"/>
      <c r="H1680" s="7">
        <f>IFERROR(VLOOKUP($C1680&amp;":"&amp;$D1680, Region!$D:$K, 2, FALSE), "")</f>
        <v>36.119641000000001</v>
      </c>
      <c r="I1680" s="7">
        <f>IFERROR(VLOOKUP($C1680&amp;":"&amp;$D1680, Region!$D:$K, 3, FALSE), "")</f>
        <v>128.34429499999999</v>
      </c>
      <c r="J1680" s="7">
        <f>IFERROR(VLOOKUP($C1680&amp;":"&amp;$D1680, Region!$D:$K, 7, FALSE), "")</f>
        <v>1.96</v>
      </c>
      <c r="K1680" s="7">
        <f>IFERROR(VLOOKUP($C1680&amp;":"&amp;$D1680, Region!$D:$K, 8, FALSE), "")</f>
        <v>9.08</v>
      </c>
      <c r="L1680" s="1"/>
      <c r="M1680" s="13">
        <f t="shared" si="185"/>
        <v>-101.85897256550174</v>
      </c>
      <c r="N1680" s="13">
        <f t="shared" si="186"/>
        <v>-0.41970511390782372</v>
      </c>
      <c r="O1680" s="13">
        <f t="shared" si="187"/>
        <v>0.33009753691379506</v>
      </c>
      <c r="P1680" s="13">
        <f t="shared" si="188"/>
        <v>0.99053624233936377</v>
      </c>
      <c r="Q1680" s="13">
        <f t="shared" si="189"/>
        <v>-1.1702895763865087</v>
      </c>
      <c r="R1680" s="13">
        <f t="shared" si="190"/>
        <v>-0.31236453342724263</v>
      </c>
      <c r="S1680" s="14">
        <f t="shared" si="191"/>
        <v>0</v>
      </c>
    </row>
    <row r="1681" spans="1:19" x14ac:dyDescent="0.45">
      <c r="A1681" s="1"/>
      <c r="B1681" s="1" t="s">
        <v>23</v>
      </c>
      <c r="C1681" s="1" t="s">
        <v>166</v>
      </c>
      <c r="D1681" s="1" t="s">
        <v>171</v>
      </c>
      <c r="E1681" s="2">
        <v>43890</v>
      </c>
      <c r="F1681" s="1" t="s">
        <v>45</v>
      </c>
      <c r="G1681" s="1"/>
      <c r="H1681" s="7">
        <f>IFERROR(VLOOKUP($C1681&amp;":"&amp;$D1681, Region!$D:$K, 2, FALSE), "")</f>
        <v>36.119641000000001</v>
      </c>
      <c r="I1681" s="7">
        <f>IFERROR(VLOOKUP($C1681&amp;":"&amp;$D1681, Region!$D:$K, 3, FALSE), "")</f>
        <v>128.34429499999999</v>
      </c>
      <c r="J1681" s="7">
        <f>IFERROR(VLOOKUP($C1681&amp;":"&amp;$D1681, Region!$D:$K, 7, FALSE), "")</f>
        <v>1.96</v>
      </c>
      <c r="K1681" s="7">
        <f>IFERROR(VLOOKUP($C1681&amp;":"&amp;$D1681, Region!$D:$K, 8, FALSE), "")</f>
        <v>9.08</v>
      </c>
      <c r="L1681" s="1"/>
      <c r="M1681" s="13">
        <f t="shared" si="185"/>
        <v>-101.85897256550174</v>
      </c>
      <c r="N1681" s="13">
        <f t="shared" si="186"/>
        <v>-0.41970511390782372</v>
      </c>
      <c r="O1681" s="13">
        <f t="shared" si="187"/>
        <v>0.33009753691379506</v>
      </c>
      <c r="P1681" s="13">
        <f t="shared" si="188"/>
        <v>0.99053624233936377</v>
      </c>
      <c r="Q1681" s="13">
        <f t="shared" si="189"/>
        <v>-1.1702895763865087</v>
      </c>
      <c r="R1681" s="13">
        <f t="shared" si="190"/>
        <v>-0.31236453342724263</v>
      </c>
      <c r="S1681" s="14">
        <f t="shared" si="191"/>
        <v>0</v>
      </c>
    </row>
    <row r="1682" spans="1:19" x14ac:dyDescent="0.45">
      <c r="A1682" s="1"/>
      <c r="B1682" s="1" t="s">
        <v>23</v>
      </c>
      <c r="C1682" s="1" t="s">
        <v>166</v>
      </c>
      <c r="D1682" s="1" t="s">
        <v>171</v>
      </c>
      <c r="E1682" s="2">
        <v>43890</v>
      </c>
      <c r="F1682" s="1" t="s">
        <v>45</v>
      </c>
      <c r="G1682" s="1"/>
      <c r="H1682" s="7">
        <f>IFERROR(VLOOKUP($C1682&amp;":"&amp;$D1682, Region!$D:$K, 2, FALSE), "")</f>
        <v>36.119641000000001</v>
      </c>
      <c r="I1682" s="7">
        <f>IFERROR(VLOOKUP($C1682&amp;":"&amp;$D1682, Region!$D:$K, 3, FALSE), "")</f>
        <v>128.34429499999999</v>
      </c>
      <c r="J1682" s="7">
        <f>IFERROR(VLOOKUP($C1682&amp;":"&amp;$D1682, Region!$D:$K, 7, FALSE), "")</f>
        <v>1.96</v>
      </c>
      <c r="K1682" s="7">
        <f>IFERROR(VLOOKUP($C1682&amp;":"&amp;$D1682, Region!$D:$K, 8, FALSE), "")</f>
        <v>9.08</v>
      </c>
      <c r="L1682" s="1"/>
      <c r="M1682" s="13">
        <f t="shared" si="185"/>
        <v>-101.85897256550174</v>
      </c>
      <c r="N1682" s="13">
        <f t="shared" si="186"/>
        <v>-0.41970511390782372</v>
      </c>
      <c r="O1682" s="13">
        <f t="shared" si="187"/>
        <v>0.33009753691379506</v>
      </c>
      <c r="P1682" s="13">
        <f t="shared" si="188"/>
        <v>0.99053624233936377</v>
      </c>
      <c r="Q1682" s="13">
        <f t="shared" si="189"/>
        <v>-1.1702895763865087</v>
      </c>
      <c r="R1682" s="13">
        <f t="shared" si="190"/>
        <v>-0.31236453342724263</v>
      </c>
      <c r="S1682" s="14">
        <f t="shared" si="191"/>
        <v>0</v>
      </c>
    </row>
    <row r="1683" spans="1:19" x14ac:dyDescent="0.45">
      <c r="A1683" s="1"/>
      <c r="B1683" s="1" t="s">
        <v>23</v>
      </c>
      <c r="C1683" s="1" t="s">
        <v>166</v>
      </c>
      <c r="D1683" s="1" t="s">
        <v>171</v>
      </c>
      <c r="E1683" s="2">
        <v>43890</v>
      </c>
      <c r="F1683" s="1" t="s">
        <v>45</v>
      </c>
      <c r="G1683" s="1"/>
      <c r="H1683" s="7">
        <f>IFERROR(VLOOKUP($C1683&amp;":"&amp;$D1683, Region!$D:$K, 2, FALSE), "")</f>
        <v>36.119641000000001</v>
      </c>
      <c r="I1683" s="7">
        <f>IFERROR(VLOOKUP($C1683&amp;":"&amp;$D1683, Region!$D:$K, 3, FALSE), "")</f>
        <v>128.34429499999999</v>
      </c>
      <c r="J1683" s="7">
        <f>IFERROR(VLOOKUP($C1683&amp;":"&amp;$D1683, Region!$D:$K, 7, FALSE), "")</f>
        <v>1.96</v>
      </c>
      <c r="K1683" s="7">
        <f>IFERROR(VLOOKUP($C1683&amp;":"&amp;$D1683, Region!$D:$K, 8, FALSE), "")</f>
        <v>9.08</v>
      </c>
      <c r="L1683" s="1"/>
      <c r="M1683" s="13">
        <f t="shared" si="185"/>
        <v>-101.85897256550174</v>
      </c>
      <c r="N1683" s="13">
        <f t="shared" si="186"/>
        <v>-0.41970511390782372</v>
      </c>
      <c r="O1683" s="13">
        <f t="shared" si="187"/>
        <v>0.33009753691379506</v>
      </c>
      <c r="P1683" s="13">
        <f t="shared" si="188"/>
        <v>0.99053624233936377</v>
      </c>
      <c r="Q1683" s="13">
        <f t="shared" si="189"/>
        <v>-1.1702895763865087</v>
      </c>
      <c r="R1683" s="13">
        <f t="shared" si="190"/>
        <v>-0.31236453342724263</v>
      </c>
      <c r="S1683" s="14">
        <f t="shared" si="191"/>
        <v>0</v>
      </c>
    </row>
    <row r="1684" spans="1:19" x14ac:dyDescent="0.45">
      <c r="A1684" s="1"/>
      <c r="B1684" s="1" t="s">
        <v>23</v>
      </c>
      <c r="C1684" s="1" t="s">
        <v>166</v>
      </c>
      <c r="D1684" s="1" t="s">
        <v>171</v>
      </c>
      <c r="E1684" s="2">
        <v>43890</v>
      </c>
      <c r="F1684" s="1" t="s">
        <v>45</v>
      </c>
      <c r="G1684" s="1"/>
      <c r="H1684" s="7">
        <f>IFERROR(VLOOKUP($C1684&amp;":"&amp;$D1684, Region!$D:$K, 2, FALSE), "")</f>
        <v>36.119641000000001</v>
      </c>
      <c r="I1684" s="7">
        <f>IFERROR(VLOOKUP($C1684&amp;":"&amp;$D1684, Region!$D:$K, 3, FALSE), "")</f>
        <v>128.34429499999999</v>
      </c>
      <c r="J1684" s="7">
        <f>IFERROR(VLOOKUP($C1684&amp;":"&amp;$D1684, Region!$D:$K, 7, FALSE), "")</f>
        <v>1.96</v>
      </c>
      <c r="K1684" s="7">
        <f>IFERROR(VLOOKUP($C1684&amp;":"&amp;$D1684, Region!$D:$K, 8, FALSE), "")</f>
        <v>9.08</v>
      </c>
      <c r="L1684" s="1"/>
      <c r="M1684" s="13">
        <f t="shared" si="185"/>
        <v>-101.85897256550174</v>
      </c>
      <c r="N1684" s="13">
        <f t="shared" si="186"/>
        <v>-0.41970511390782372</v>
      </c>
      <c r="O1684" s="13">
        <f t="shared" si="187"/>
        <v>0.33009753691379506</v>
      </c>
      <c r="P1684" s="13">
        <f t="shared" si="188"/>
        <v>0.99053624233936377</v>
      </c>
      <c r="Q1684" s="13">
        <f t="shared" si="189"/>
        <v>-1.1702895763865087</v>
      </c>
      <c r="R1684" s="13">
        <f t="shared" si="190"/>
        <v>-0.31236453342724263</v>
      </c>
      <c r="S1684" s="14">
        <f t="shared" si="191"/>
        <v>0</v>
      </c>
    </row>
    <row r="1685" spans="1:19" x14ac:dyDescent="0.45">
      <c r="A1685" s="1"/>
      <c r="B1685" s="1" t="s">
        <v>23</v>
      </c>
      <c r="C1685" s="1" t="s">
        <v>166</v>
      </c>
      <c r="D1685" s="1" t="s">
        <v>171</v>
      </c>
      <c r="E1685" s="2">
        <v>43891</v>
      </c>
      <c r="F1685" s="1" t="s">
        <v>45</v>
      </c>
      <c r="G1685" s="1"/>
      <c r="H1685" s="7">
        <f>IFERROR(VLOOKUP($C1685&amp;":"&amp;$D1685, Region!$D:$K, 2, FALSE), "")</f>
        <v>36.119641000000001</v>
      </c>
      <c r="I1685" s="7">
        <f>IFERROR(VLOOKUP($C1685&amp;":"&amp;$D1685, Region!$D:$K, 3, FALSE), "")</f>
        <v>128.34429499999999</v>
      </c>
      <c r="J1685" s="7">
        <f>IFERROR(VLOOKUP($C1685&amp;":"&amp;$D1685, Region!$D:$K, 7, FALSE), "")</f>
        <v>1.96</v>
      </c>
      <c r="K1685" s="7">
        <f>IFERROR(VLOOKUP($C1685&amp;":"&amp;$D1685, Region!$D:$K, 8, FALSE), "")</f>
        <v>9.08</v>
      </c>
      <c r="L1685" s="1"/>
      <c r="M1685" s="13">
        <f t="shared" si="185"/>
        <v>-101.85897256550174</v>
      </c>
      <c r="N1685" s="13">
        <f t="shared" si="186"/>
        <v>-0.41970511390782372</v>
      </c>
      <c r="O1685" s="13">
        <f t="shared" si="187"/>
        <v>0.33009753691379506</v>
      </c>
      <c r="P1685" s="13">
        <f t="shared" si="188"/>
        <v>0.99053624233936377</v>
      </c>
      <c r="Q1685" s="13">
        <f t="shared" si="189"/>
        <v>-1.1702895763865087</v>
      </c>
      <c r="R1685" s="13">
        <f t="shared" si="190"/>
        <v>-0.18528662163139878</v>
      </c>
      <c r="S1685" s="14">
        <f t="shared" si="191"/>
        <v>0</v>
      </c>
    </row>
    <row r="1686" spans="1:19" x14ac:dyDescent="0.45">
      <c r="A1686" s="1"/>
      <c r="B1686" s="1" t="s">
        <v>23</v>
      </c>
      <c r="C1686" s="1" t="s">
        <v>166</v>
      </c>
      <c r="D1686" s="1" t="s">
        <v>171</v>
      </c>
      <c r="E1686" s="2">
        <v>43891</v>
      </c>
      <c r="F1686" s="1" t="s">
        <v>45</v>
      </c>
      <c r="G1686" s="1"/>
      <c r="H1686" s="7">
        <f>IFERROR(VLOOKUP($C1686&amp;":"&amp;$D1686, Region!$D:$K, 2, FALSE), "")</f>
        <v>36.119641000000001</v>
      </c>
      <c r="I1686" s="7">
        <f>IFERROR(VLOOKUP($C1686&amp;":"&amp;$D1686, Region!$D:$K, 3, FALSE), "")</f>
        <v>128.34429499999999</v>
      </c>
      <c r="J1686" s="7">
        <f>IFERROR(VLOOKUP($C1686&amp;":"&amp;$D1686, Region!$D:$K, 7, FALSE), "")</f>
        <v>1.96</v>
      </c>
      <c r="K1686" s="7">
        <f>IFERROR(VLOOKUP($C1686&amp;":"&amp;$D1686, Region!$D:$K, 8, FALSE), "")</f>
        <v>9.08</v>
      </c>
      <c r="L1686" s="1"/>
      <c r="M1686" s="13">
        <f t="shared" si="185"/>
        <v>-101.85897256550174</v>
      </c>
      <c r="N1686" s="13">
        <f t="shared" si="186"/>
        <v>-0.41970511390782372</v>
      </c>
      <c r="O1686" s="13">
        <f t="shared" si="187"/>
        <v>0.33009753691379506</v>
      </c>
      <c r="P1686" s="13">
        <f t="shared" si="188"/>
        <v>0.99053624233936377</v>
      </c>
      <c r="Q1686" s="13">
        <f t="shared" si="189"/>
        <v>-1.1702895763865087</v>
      </c>
      <c r="R1686" s="13">
        <f t="shared" si="190"/>
        <v>-0.18528662163139878</v>
      </c>
      <c r="S1686" s="14">
        <f t="shared" si="191"/>
        <v>0</v>
      </c>
    </row>
    <row r="1687" spans="1:19" x14ac:dyDescent="0.45">
      <c r="A1687" s="1"/>
      <c r="B1687" s="1" t="s">
        <v>23</v>
      </c>
      <c r="C1687" s="1" t="s">
        <v>166</v>
      </c>
      <c r="D1687" s="1" t="s">
        <v>171</v>
      </c>
      <c r="E1687" s="2">
        <v>43891</v>
      </c>
      <c r="F1687" s="1" t="s">
        <v>45</v>
      </c>
      <c r="G1687" s="1"/>
      <c r="H1687" s="7">
        <f>IFERROR(VLOOKUP($C1687&amp;":"&amp;$D1687, Region!$D:$K, 2, FALSE), "")</f>
        <v>36.119641000000001</v>
      </c>
      <c r="I1687" s="7">
        <f>IFERROR(VLOOKUP($C1687&amp;":"&amp;$D1687, Region!$D:$K, 3, FALSE), "")</f>
        <v>128.34429499999999</v>
      </c>
      <c r="J1687" s="7">
        <f>IFERROR(VLOOKUP($C1687&amp;":"&amp;$D1687, Region!$D:$K, 7, FALSE), "")</f>
        <v>1.96</v>
      </c>
      <c r="K1687" s="7">
        <f>IFERROR(VLOOKUP($C1687&amp;":"&amp;$D1687, Region!$D:$K, 8, FALSE), "")</f>
        <v>9.08</v>
      </c>
      <c r="L1687" s="1"/>
      <c r="M1687" s="13">
        <f t="shared" si="185"/>
        <v>-101.85897256550174</v>
      </c>
      <c r="N1687" s="13">
        <f t="shared" si="186"/>
        <v>-0.41970511390782372</v>
      </c>
      <c r="O1687" s="13">
        <f t="shared" si="187"/>
        <v>0.33009753691379506</v>
      </c>
      <c r="P1687" s="13">
        <f t="shared" si="188"/>
        <v>0.99053624233936377</v>
      </c>
      <c r="Q1687" s="13">
        <f t="shared" si="189"/>
        <v>-1.1702895763865087</v>
      </c>
      <c r="R1687" s="13">
        <f t="shared" si="190"/>
        <v>-0.18528662163139878</v>
      </c>
      <c r="S1687" s="14">
        <f t="shared" si="191"/>
        <v>0</v>
      </c>
    </row>
    <row r="1688" spans="1:19" x14ac:dyDescent="0.45">
      <c r="A1688" s="1"/>
      <c r="B1688" s="1" t="s">
        <v>23</v>
      </c>
      <c r="C1688" s="1" t="s">
        <v>166</v>
      </c>
      <c r="D1688" s="1" t="s">
        <v>171</v>
      </c>
      <c r="E1688" s="2">
        <v>43891</v>
      </c>
      <c r="F1688" s="1" t="s">
        <v>45</v>
      </c>
      <c r="G1688" s="1"/>
      <c r="H1688" s="7">
        <f>IFERROR(VLOOKUP($C1688&amp;":"&amp;$D1688, Region!$D:$K, 2, FALSE), "")</f>
        <v>36.119641000000001</v>
      </c>
      <c r="I1688" s="7">
        <f>IFERROR(VLOOKUP($C1688&amp;":"&amp;$D1688, Region!$D:$K, 3, FALSE), "")</f>
        <v>128.34429499999999</v>
      </c>
      <c r="J1688" s="7">
        <f>IFERROR(VLOOKUP($C1688&amp;":"&amp;$D1688, Region!$D:$K, 7, FALSE), "")</f>
        <v>1.96</v>
      </c>
      <c r="K1688" s="7">
        <f>IFERROR(VLOOKUP($C1688&amp;":"&amp;$D1688, Region!$D:$K, 8, FALSE), "")</f>
        <v>9.08</v>
      </c>
      <c r="L1688" s="1"/>
      <c r="M1688" s="13">
        <f t="shared" si="185"/>
        <v>-101.85897256550174</v>
      </c>
      <c r="N1688" s="13">
        <f t="shared" si="186"/>
        <v>-0.41970511390782372</v>
      </c>
      <c r="O1688" s="13">
        <f t="shared" si="187"/>
        <v>0.33009753691379506</v>
      </c>
      <c r="P1688" s="13">
        <f t="shared" si="188"/>
        <v>0.99053624233936377</v>
      </c>
      <c r="Q1688" s="13">
        <f t="shared" si="189"/>
        <v>-1.1702895763865087</v>
      </c>
      <c r="R1688" s="13">
        <f t="shared" si="190"/>
        <v>-0.18528662163139878</v>
      </c>
      <c r="S1688" s="14">
        <f t="shared" si="191"/>
        <v>0</v>
      </c>
    </row>
    <row r="1689" spans="1:19" x14ac:dyDescent="0.45">
      <c r="A1689" s="1"/>
      <c r="B1689" s="1" t="s">
        <v>23</v>
      </c>
      <c r="C1689" s="1" t="s">
        <v>166</v>
      </c>
      <c r="D1689" s="1" t="s">
        <v>171</v>
      </c>
      <c r="E1689" s="2">
        <v>43891</v>
      </c>
      <c r="F1689" s="1" t="s">
        <v>45</v>
      </c>
      <c r="G1689" s="1"/>
      <c r="H1689" s="7">
        <f>IFERROR(VLOOKUP($C1689&amp;":"&amp;$D1689, Region!$D:$K, 2, FALSE), "")</f>
        <v>36.119641000000001</v>
      </c>
      <c r="I1689" s="7">
        <f>IFERROR(VLOOKUP($C1689&amp;":"&amp;$D1689, Region!$D:$K, 3, FALSE), "")</f>
        <v>128.34429499999999</v>
      </c>
      <c r="J1689" s="7">
        <f>IFERROR(VLOOKUP($C1689&amp;":"&amp;$D1689, Region!$D:$K, 7, FALSE), "")</f>
        <v>1.96</v>
      </c>
      <c r="K1689" s="7">
        <f>IFERROR(VLOOKUP($C1689&amp;":"&amp;$D1689, Region!$D:$K, 8, FALSE), "")</f>
        <v>9.08</v>
      </c>
      <c r="L1689" s="1"/>
      <c r="M1689" s="13">
        <f t="shared" si="185"/>
        <v>-101.85897256550174</v>
      </c>
      <c r="N1689" s="13">
        <f t="shared" si="186"/>
        <v>-0.41970511390782372</v>
      </c>
      <c r="O1689" s="13">
        <f t="shared" si="187"/>
        <v>0.33009753691379506</v>
      </c>
      <c r="P1689" s="13">
        <f t="shared" si="188"/>
        <v>0.99053624233936377</v>
      </c>
      <c r="Q1689" s="13">
        <f t="shared" si="189"/>
        <v>-1.1702895763865087</v>
      </c>
      <c r="R1689" s="13">
        <f t="shared" si="190"/>
        <v>-0.18528662163139878</v>
      </c>
      <c r="S1689" s="14">
        <f t="shared" si="191"/>
        <v>0</v>
      </c>
    </row>
    <row r="1690" spans="1:19" x14ac:dyDescent="0.45">
      <c r="A1690" s="1"/>
      <c r="B1690" s="1" t="s">
        <v>23</v>
      </c>
      <c r="C1690" s="1" t="s">
        <v>166</v>
      </c>
      <c r="D1690" s="1" t="s">
        <v>171</v>
      </c>
      <c r="E1690" s="2">
        <v>43891</v>
      </c>
      <c r="F1690" s="1" t="s">
        <v>45</v>
      </c>
      <c r="G1690" s="1"/>
      <c r="H1690" s="7">
        <f>IFERROR(VLOOKUP($C1690&amp;":"&amp;$D1690, Region!$D:$K, 2, FALSE), "")</f>
        <v>36.119641000000001</v>
      </c>
      <c r="I1690" s="7">
        <f>IFERROR(VLOOKUP($C1690&amp;":"&amp;$D1690, Region!$D:$K, 3, FALSE), "")</f>
        <v>128.34429499999999</v>
      </c>
      <c r="J1690" s="7">
        <f>IFERROR(VLOOKUP($C1690&amp;":"&amp;$D1690, Region!$D:$K, 7, FALSE), "")</f>
        <v>1.96</v>
      </c>
      <c r="K1690" s="7">
        <f>IFERROR(VLOOKUP($C1690&amp;":"&amp;$D1690, Region!$D:$K, 8, FALSE), "")</f>
        <v>9.08</v>
      </c>
      <c r="L1690" s="1"/>
      <c r="M1690" s="13">
        <f t="shared" si="185"/>
        <v>-101.85897256550174</v>
      </c>
      <c r="N1690" s="13">
        <f t="shared" si="186"/>
        <v>-0.41970511390782372</v>
      </c>
      <c r="O1690" s="13">
        <f t="shared" si="187"/>
        <v>0.33009753691379506</v>
      </c>
      <c r="P1690" s="13">
        <f t="shared" si="188"/>
        <v>0.99053624233936377</v>
      </c>
      <c r="Q1690" s="13">
        <f t="shared" si="189"/>
        <v>-1.1702895763865087</v>
      </c>
      <c r="R1690" s="13">
        <f t="shared" si="190"/>
        <v>-0.18528662163139878</v>
      </c>
      <c r="S1690" s="14">
        <f t="shared" si="191"/>
        <v>0</v>
      </c>
    </row>
    <row r="1691" spans="1:19" x14ac:dyDescent="0.45">
      <c r="A1691" s="1"/>
      <c r="B1691" s="1" t="s">
        <v>23</v>
      </c>
      <c r="C1691" s="1" t="s">
        <v>166</v>
      </c>
      <c r="D1691" s="1" t="s">
        <v>171</v>
      </c>
      <c r="E1691" s="2">
        <v>43892</v>
      </c>
      <c r="F1691" s="1" t="s">
        <v>45</v>
      </c>
      <c r="G1691" s="1"/>
      <c r="H1691" s="7">
        <f>IFERROR(VLOOKUP($C1691&amp;":"&amp;$D1691, Region!$D:$K, 2, FALSE), "")</f>
        <v>36.119641000000001</v>
      </c>
      <c r="I1691" s="7">
        <f>IFERROR(VLOOKUP($C1691&amp;":"&amp;$D1691, Region!$D:$K, 3, FALSE), "")</f>
        <v>128.34429499999999</v>
      </c>
      <c r="J1691" s="7">
        <f>IFERROR(VLOOKUP($C1691&amp;":"&amp;$D1691, Region!$D:$K, 7, FALSE), "")</f>
        <v>1.96</v>
      </c>
      <c r="K1691" s="7">
        <f>IFERROR(VLOOKUP($C1691&amp;":"&amp;$D1691, Region!$D:$K, 8, FALSE), "")</f>
        <v>9.08</v>
      </c>
      <c r="L1691" s="1"/>
      <c r="M1691" s="13">
        <f t="shared" si="185"/>
        <v>-101.85897256550174</v>
      </c>
      <c r="N1691" s="13">
        <f t="shared" si="186"/>
        <v>-0.41970511390782372</v>
      </c>
      <c r="O1691" s="13">
        <f t="shared" si="187"/>
        <v>0.33009753691379506</v>
      </c>
      <c r="P1691" s="13">
        <f t="shared" si="188"/>
        <v>0.99053624233936377</v>
      </c>
      <c r="Q1691" s="13">
        <f t="shared" si="189"/>
        <v>-1.1702895763865087</v>
      </c>
      <c r="R1691" s="13">
        <f t="shared" si="190"/>
        <v>-5.8208709835554887E-2</v>
      </c>
      <c r="S1691" s="14">
        <f t="shared" si="191"/>
        <v>0</v>
      </c>
    </row>
    <row r="1692" spans="1:19" x14ac:dyDescent="0.45">
      <c r="A1692" s="1"/>
      <c r="B1692" s="1" t="s">
        <v>23</v>
      </c>
      <c r="C1692" s="1" t="s">
        <v>166</v>
      </c>
      <c r="D1692" s="1" t="s">
        <v>171</v>
      </c>
      <c r="E1692" s="2">
        <v>43892</v>
      </c>
      <c r="F1692" s="1" t="s">
        <v>45</v>
      </c>
      <c r="G1692" s="1"/>
      <c r="H1692" s="7">
        <f>IFERROR(VLOOKUP($C1692&amp;":"&amp;$D1692, Region!$D:$K, 2, FALSE), "")</f>
        <v>36.119641000000001</v>
      </c>
      <c r="I1692" s="7">
        <f>IFERROR(VLOOKUP($C1692&amp;":"&amp;$D1692, Region!$D:$K, 3, FALSE), "")</f>
        <v>128.34429499999999</v>
      </c>
      <c r="J1692" s="7">
        <f>IFERROR(VLOOKUP($C1692&amp;":"&amp;$D1692, Region!$D:$K, 7, FALSE), "")</f>
        <v>1.96</v>
      </c>
      <c r="K1692" s="7">
        <f>IFERROR(VLOOKUP($C1692&amp;":"&amp;$D1692, Region!$D:$K, 8, FALSE), "")</f>
        <v>9.08</v>
      </c>
      <c r="L1692" s="1"/>
      <c r="M1692" s="13">
        <f t="shared" si="185"/>
        <v>-101.85897256550174</v>
      </c>
      <c r="N1692" s="13">
        <f t="shared" si="186"/>
        <v>-0.41970511390782372</v>
      </c>
      <c r="O1692" s="13">
        <f t="shared" si="187"/>
        <v>0.33009753691379506</v>
      </c>
      <c r="P1692" s="13">
        <f t="shared" si="188"/>
        <v>0.99053624233936377</v>
      </c>
      <c r="Q1692" s="13">
        <f t="shared" si="189"/>
        <v>-1.1702895763865087</v>
      </c>
      <c r="R1692" s="13">
        <f t="shared" si="190"/>
        <v>-5.8208709835554887E-2</v>
      </c>
      <c r="S1692" s="14">
        <f t="shared" si="191"/>
        <v>0</v>
      </c>
    </row>
    <row r="1693" spans="1:19" x14ac:dyDescent="0.45">
      <c r="A1693" s="1"/>
      <c r="B1693" s="1" t="s">
        <v>23</v>
      </c>
      <c r="C1693" s="1" t="s">
        <v>166</v>
      </c>
      <c r="D1693" s="1" t="s">
        <v>171</v>
      </c>
      <c r="E1693" s="2">
        <v>43892</v>
      </c>
      <c r="F1693" s="1" t="s">
        <v>45</v>
      </c>
      <c r="G1693" s="1"/>
      <c r="H1693" s="7">
        <f>IFERROR(VLOOKUP($C1693&amp;":"&amp;$D1693, Region!$D:$K, 2, FALSE), "")</f>
        <v>36.119641000000001</v>
      </c>
      <c r="I1693" s="7">
        <f>IFERROR(VLOOKUP($C1693&amp;":"&amp;$D1693, Region!$D:$K, 3, FALSE), "")</f>
        <v>128.34429499999999</v>
      </c>
      <c r="J1693" s="7">
        <f>IFERROR(VLOOKUP($C1693&amp;":"&amp;$D1693, Region!$D:$K, 7, FALSE), "")</f>
        <v>1.96</v>
      </c>
      <c r="K1693" s="7">
        <f>IFERROR(VLOOKUP($C1693&amp;":"&amp;$D1693, Region!$D:$K, 8, FALSE), "")</f>
        <v>9.08</v>
      </c>
      <c r="L1693" s="1"/>
      <c r="M1693" s="13">
        <f t="shared" si="185"/>
        <v>-101.85897256550174</v>
      </c>
      <c r="N1693" s="13">
        <f t="shared" si="186"/>
        <v>-0.41970511390782372</v>
      </c>
      <c r="O1693" s="13">
        <f t="shared" si="187"/>
        <v>0.33009753691379506</v>
      </c>
      <c r="P1693" s="13">
        <f t="shared" si="188"/>
        <v>0.99053624233936377</v>
      </c>
      <c r="Q1693" s="13">
        <f t="shared" si="189"/>
        <v>-1.1702895763865087</v>
      </c>
      <c r="R1693" s="13">
        <f t="shared" si="190"/>
        <v>-5.8208709835554887E-2</v>
      </c>
      <c r="S1693" s="14">
        <f t="shared" si="191"/>
        <v>0</v>
      </c>
    </row>
    <row r="1694" spans="1:19" x14ac:dyDescent="0.45">
      <c r="A1694" s="1"/>
      <c r="B1694" s="1" t="s">
        <v>23</v>
      </c>
      <c r="C1694" s="1" t="s">
        <v>166</v>
      </c>
      <c r="D1694" s="1" t="s">
        <v>171</v>
      </c>
      <c r="E1694" s="2">
        <v>43892</v>
      </c>
      <c r="F1694" s="1" t="s">
        <v>45</v>
      </c>
      <c r="G1694" s="1"/>
      <c r="H1694" s="7">
        <f>IFERROR(VLOOKUP($C1694&amp;":"&amp;$D1694, Region!$D:$K, 2, FALSE), "")</f>
        <v>36.119641000000001</v>
      </c>
      <c r="I1694" s="7">
        <f>IFERROR(VLOOKUP($C1694&amp;":"&amp;$D1694, Region!$D:$K, 3, FALSE), "")</f>
        <v>128.34429499999999</v>
      </c>
      <c r="J1694" s="7">
        <f>IFERROR(VLOOKUP($C1694&amp;":"&amp;$D1694, Region!$D:$K, 7, FALSE), "")</f>
        <v>1.96</v>
      </c>
      <c r="K1694" s="7">
        <f>IFERROR(VLOOKUP($C1694&amp;":"&amp;$D1694, Region!$D:$K, 8, FALSE), "")</f>
        <v>9.08</v>
      </c>
      <c r="L1694" s="1"/>
      <c r="M1694" s="13">
        <f t="shared" si="185"/>
        <v>-101.85897256550174</v>
      </c>
      <c r="N1694" s="13">
        <f t="shared" si="186"/>
        <v>-0.41970511390782372</v>
      </c>
      <c r="O1694" s="13">
        <f t="shared" si="187"/>
        <v>0.33009753691379506</v>
      </c>
      <c r="P1694" s="13">
        <f t="shared" si="188"/>
        <v>0.99053624233936377</v>
      </c>
      <c r="Q1694" s="13">
        <f t="shared" si="189"/>
        <v>-1.1702895763865087</v>
      </c>
      <c r="R1694" s="13">
        <f t="shared" si="190"/>
        <v>-5.8208709835554887E-2</v>
      </c>
      <c r="S1694" s="14">
        <f t="shared" si="191"/>
        <v>0</v>
      </c>
    </row>
    <row r="1695" spans="1:19" x14ac:dyDescent="0.45">
      <c r="A1695" s="1"/>
      <c r="B1695" s="1" t="s">
        <v>23</v>
      </c>
      <c r="C1695" s="1" t="s">
        <v>166</v>
      </c>
      <c r="D1695" s="1" t="s">
        <v>171</v>
      </c>
      <c r="E1695" s="2">
        <v>43892</v>
      </c>
      <c r="F1695" s="1" t="s">
        <v>45</v>
      </c>
      <c r="G1695" s="1"/>
      <c r="H1695" s="7">
        <f>IFERROR(VLOOKUP($C1695&amp;":"&amp;$D1695, Region!$D:$K, 2, FALSE), "")</f>
        <v>36.119641000000001</v>
      </c>
      <c r="I1695" s="7">
        <f>IFERROR(VLOOKUP($C1695&amp;":"&amp;$D1695, Region!$D:$K, 3, FALSE), "")</f>
        <v>128.34429499999999</v>
      </c>
      <c r="J1695" s="7">
        <f>IFERROR(VLOOKUP($C1695&amp;":"&amp;$D1695, Region!$D:$K, 7, FALSE), "")</f>
        <v>1.96</v>
      </c>
      <c r="K1695" s="7">
        <f>IFERROR(VLOOKUP($C1695&amp;":"&amp;$D1695, Region!$D:$K, 8, FALSE), "")</f>
        <v>9.08</v>
      </c>
      <c r="L1695" s="1"/>
      <c r="M1695" s="13">
        <f t="shared" si="185"/>
        <v>-101.85897256550174</v>
      </c>
      <c r="N1695" s="13">
        <f t="shared" si="186"/>
        <v>-0.41970511390782372</v>
      </c>
      <c r="O1695" s="13">
        <f t="shared" si="187"/>
        <v>0.33009753691379506</v>
      </c>
      <c r="P1695" s="13">
        <f t="shared" si="188"/>
        <v>0.99053624233936377</v>
      </c>
      <c r="Q1695" s="13">
        <f t="shared" si="189"/>
        <v>-1.1702895763865087</v>
      </c>
      <c r="R1695" s="13">
        <f t="shared" si="190"/>
        <v>-5.8208709835554887E-2</v>
      </c>
      <c r="S1695" s="14">
        <f t="shared" si="191"/>
        <v>0</v>
      </c>
    </row>
    <row r="1696" spans="1:19" x14ac:dyDescent="0.45">
      <c r="A1696" s="1"/>
      <c r="B1696" s="1" t="s">
        <v>23</v>
      </c>
      <c r="C1696" s="1" t="s">
        <v>166</v>
      </c>
      <c r="D1696" s="1" t="s">
        <v>171</v>
      </c>
      <c r="E1696" s="2">
        <v>43892</v>
      </c>
      <c r="F1696" s="1" t="s">
        <v>45</v>
      </c>
      <c r="G1696" s="1"/>
      <c r="H1696" s="7">
        <f>IFERROR(VLOOKUP($C1696&amp;":"&amp;$D1696, Region!$D:$K, 2, FALSE), "")</f>
        <v>36.119641000000001</v>
      </c>
      <c r="I1696" s="7">
        <f>IFERROR(VLOOKUP($C1696&amp;":"&amp;$D1696, Region!$D:$K, 3, FALSE), "")</f>
        <v>128.34429499999999</v>
      </c>
      <c r="J1696" s="7">
        <f>IFERROR(VLOOKUP($C1696&amp;":"&amp;$D1696, Region!$D:$K, 7, FALSE), "")</f>
        <v>1.96</v>
      </c>
      <c r="K1696" s="7">
        <f>IFERROR(VLOOKUP($C1696&amp;":"&amp;$D1696, Region!$D:$K, 8, FALSE), "")</f>
        <v>9.08</v>
      </c>
      <c r="L1696" s="1"/>
      <c r="M1696" s="13">
        <f t="shared" si="185"/>
        <v>-101.85897256550174</v>
      </c>
      <c r="N1696" s="13">
        <f t="shared" si="186"/>
        <v>-0.41970511390782372</v>
      </c>
      <c r="O1696" s="13">
        <f t="shared" si="187"/>
        <v>0.33009753691379506</v>
      </c>
      <c r="P1696" s="13">
        <f t="shared" si="188"/>
        <v>0.99053624233936377</v>
      </c>
      <c r="Q1696" s="13">
        <f t="shared" si="189"/>
        <v>-1.1702895763865087</v>
      </c>
      <c r="R1696" s="13">
        <f t="shared" si="190"/>
        <v>-5.8208709835554887E-2</v>
      </c>
      <c r="S1696" s="14">
        <f t="shared" si="191"/>
        <v>0</v>
      </c>
    </row>
    <row r="1697" spans="1:19" x14ac:dyDescent="0.45">
      <c r="A1697" s="1"/>
      <c r="B1697" s="1" t="s">
        <v>23</v>
      </c>
      <c r="C1697" s="1" t="s">
        <v>166</v>
      </c>
      <c r="D1697" s="1" t="s">
        <v>171</v>
      </c>
      <c r="E1697" s="2">
        <v>43893</v>
      </c>
      <c r="F1697" s="1" t="s">
        <v>45</v>
      </c>
      <c r="G1697" s="1"/>
      <c r="H1697" s="7">
        <f>IFERROR(VLOOKUP($C1697&amp;":"&amp;$D1697, Region!$D:$K, 2, FALSE), "")</f>
        <v>36.119641000000001</v>
      </c>
      <c r="I1697" s="7">
        <f>IFERROR(VLOOKUP($C1697&amp;":"&amp;$D1697, Region!$D:$K, 3, FALSE), "")</f>
        <v>128.34429499999999</v>
      </c>
      <c r="J1697" s="7">
        <f>IFERROR(VLOOKUP($C1697&amp;":"&amp;$D1697, Region!$D:$K, 7, FALSE), "")</f>
        <v>1.96</v>
      </c>
      <c r="K1697" s="7">
        <f>IFERROR(VLOOKUP($C1697&amp;":"&amp;$D1697, Region!$D:$K, 8, FALSE), "")</f>
        <v>9.08</v>
      </c>
      <c r="L1697" s="1"/>
      <c r="M1697" s="13">
        <f t="shared" si="185"/>
        <v>-101.85897256550174</v>
      </c>
      <c r="N1697" s="13">
        <f t="shared" si="186"/>
        <v>-0.41970511390782372</v>
      </c>
      <c r="O1697" s="13">
        <f t="shared" si="187"/>
        <v>0.33009753691379506</v>
      </c>
      <c r="P1697" s="13">
        <f t="shared" si="188"/>
        <v>0.99053624233936377</v>
      </c>
      <c r="Q1697" s="13">
        <f t="shared" si="189"/>
        <v>-1.1702895763865087</v>
      </c>
      <c r="R1697" s="13">
        <f t="shared" si="190"/>
        <v>6.8869201960288992E-2</v>
      </c>
      <c r="S1697" s="14">
        <f t="shared" si="191"/>
        <v>0</v>
      </c>
    </row>
    <row r="1698" spans="1:19" x14ac:dyDescent="0.45">
      <c r="A1698" s="1"/>
      <c r="B1698" s="1" t="s">
        <v>23</v>
      </c>
      <c r="C1698" s="1" t="s">
        <v>166</v>
      </c>
      <c r="D1698" s="1" t="s">
        <v>171</v>
      </c>
      <c r="E1698" s="2">
        <v>43893</v>
      </c>
      <c r="F1698" s="1" t="s">
        <v>45</v>
      </c>
      <c r="G1698" s="1"/>
      <c r="H1698" s="7">
        <f>IFERROR(VLOOKUP($C1698&amp;":"&amp;$D1698, Region!$D:$K, 2, FALSE), "")</f>
        <v>36.119641000000001</v>
      </c>
      <c r="I1698" s="7">
        <f>IFERROR(VLOOKUP($C1698&amp;":"&amp;$D1698, Region!$D:$K, 3, FALSE), "")</f>
        <v>128.34429499999999</v>
      </c>
      <c r="J1698" s="7">
        <f>IFERROR(VLOOKUP($C1698&amp;":"&amp;$D1698, Region!$D:$K, 7, FALSE), "")</f>
        <v>1.96</v>
      </c>
      <c r="K1698" s="7">
        <f>IFERROR(VLOOKUP($C1698&amp;":"&amp;$D1698, Region!$D:$K, 8, FALSE), "")</f>
        <v>9.08</v>
      </c>
      <c r="L1698" s="1"/>
      <c r="M1698" s="13">
        <f t="shared" si="185"/>
        <v>-101.85897256550174</v>
      </c>
      <c r="N1698" s="13">
        <f t="shared" si="186"/>
        <v>-0.41970511390782372</v>
      </c>
      <c r="O1698" s="13">
        <f t="shared" si="187"/>
        <v>0.33009753691379506</v>
      </c>
      <c r="P1698" s="13">
        <f t="shared" si="188"/>
        <v>0.99053624233936377</v>
      </c>
      <c r="Q1698" s="13">
        <f t="shared" si="189"/>
        <v>-1.1702895763865087</v>
      </c>
      <c r="R1698" s="13">
        <f t="shared" si="190"/>
        <v>6.8869201960288992E-2</v>
      </c>
      <c r="S1698" s="14">
        <f t="shared" si="191"/>
        <v>0</v>
      </c>
    </row>
    <row r="1699" spans="1:19" x14ac:dyDescent="0.45">
      <c r="A1699" s="1"/>
      <c r="B1699" s="1" t="s">
        <v>23</v>
      </c>
      <c r="C1699" s="1" t="s">
        <v>166</v>
      </c>
      <c r="D1699" s="1" t="s">
        <v>171</v>
      </c>
      <c r="E1699" s="2">
        <v>43893</v>
      </c>
      <c r="F1699" s="1" t="s">
        <v>45</v>
      </c>
      <c r="G1699" s="1"/>
      <c r="H1699" s="7">
        <f>IFERROR(VLOOKUP($C1699&amp;":"&amp;$D1699, Region!$D:$K, 2, FALSE), "")</f>
        <v>36.119641000000001</v>
      </c>
      <c r="I1699" s="7">
        <f>IFERROR(VLOOKUP($C1699&amp;":"&amp;$D1699, Region!$D:$K, 3, FALSE), "")</f>
        <v>128.34429499999999</v>
      </c>
      <c r="J1699" s="7">
        <f>IFERROR(VLOOKUP($C1699&amp;":"&amp;$D1699, Region!$D:$K, 7, FALSE), "")</f>
        <v>1.96</v>
      </c>
      <c r="K1699" s="7">
        <f>IFERROR(VLOOKUP($C1699&amp;":"&amp;$D1699, Region!$D:$K, 8, FALSE), "")</f>
        <v>9.08</v>
      </c>
      <c r="L1699" s="1"/>
      <c r="M1699" s="13">
        <f t="shared" si="185"/>
        <v>-101.85897256550174</v>
      </c>
      <c r="N1699" s="13">
        <f t="shared" si="186"/>
        <v>-0.41970511390782372</v>
      </c>
      <c r="O1699" s="13">
        <f t="shared" si="187"/>
        <v>0.33009753691379506</v>
      </c>
      <c r="P1699" s="13">
        <f t="shared" si="188"/>
        <v>0.99053624233936377</v>
      </c>
      <c r="Q1699" s="13">
        <f t="shared" si="189"/>
        <v>-1.1702895763865087</v>
      </c>
      <c r="R1699" s="13">
        <f t="shared" si="190"/>
        <v>6.8869201960288992E-2</v>
      </c>
      <c r="S1699" s="14">
        <f t="shared" si="191"/>
        <v>0</v>
      </c>
    </row>
    <row r="1700" spans="1:19" x14ac:dyDescent="0.45">
      <c r="A1700" s="1"/>
      <c r="B1700" s="1" t="s">
        <v>23</v>
      </c>
      <c r="C1700" s="1" t="s">
        <v>166</v>
      </c>
      <c r="D1700" s="1" t="s">
        <v>171</v>
      </c>
      <c r="E1700" s="2">
        <v>43893</v>
      </c>
      <c r="F1700" s="1" t="s">
        <v>45</v>
      </c>
      <c r="G1700" s="1"/>
      <c r="H1700" s="7">
        <f>IFERROR(VLOOKUP($C1700&amp;":"&amp;$D1700, Region!$D:$K, 2, FALSE), "")</f>
        <v>36.119641000000001</v>
      </c>
      <c r="I1700" s="7">
        <f>IFERROR(VLOOKUP($C1700&amp;":"&amp;$D1700, Region!$D:$K, 3, FALSE), "")</f>
        <v>128.34429499999999</v>
      </c>
      <c r="J1700" s="7">
        <f>IFERROR(VLOOKUP($C1700&amp;":"&amp;$D1700, Region!$D:$K, 7, FALSE), "")</f>
        <v>1.96</v>
      </c>
      <c r="K1700" s="7">
        <f>IFERROR(VLOOKUP($C1700&amp;":"&amp;$D1700, Region!$D:$K, 8, FALSE), "")</f>
        <v>9.08</v>
      </c>
      <c r="L1700" s="1"/>
      <c r="M1700" s="13">
        <f t="shared" si="185"/>
        <v>-101.85897256550174</v>
      </c>
      <c r="N1700" s="13">
        <f t="shared" si="186"/>
        <v>-0.41970511390782372</v>
      </c>
      <c r="O1700" s="13">
        <f t="shared" si="187"/>
        <v>0.33009753691379506</v>
      </c>
      <c r="P1700" s="13">
        <f t="shared" si="188"/>
        <v>0.99053624233936377</v>
      </c>
      <c r="Q1700" s="13">
        <f t="shared" si="189"/>
        <v>-1.1702895763865087</v>
      </c>
      <c r="R1700" s="13">
        <f t="shared" si="190"/>
        <v>6.8869201960288992E-2</v>
      </c>
      <c r="S1700" s="14">
        <f t="shared" si="191"/>
        <v>0</v>
      </c>
    </row>
    <row r="1701" spans="1:19" x14ac:dyDescent="0.45">
      <c r="A1701" s="1"/>
      <c r="B1701" s="1" t="s">
        <v>23</v>
      </c>
      <c r="C1701" s="1" t="s">
        <v>166</v>
      </c>
      <c r="D1701" s="1" t="s">
        <v>171</v>
      </c>
      <c r="E1701" s="2">
        <v>43893</v>
      </c>
      <c r="F1701" s="1" t="s">
        <v>45</v>
      </c>
      <c r="G1701" s="1"/>
      <c r="H1701" s="7">
        <f>IFERROR(VLOOKUP($C1701&amp;":"&amp;$D1701, Region!$D:$K, 2, FALSE), "")</f>
        <v>36.119641000000001</v>
      </c>
      <c r="I1701" s="7">
        <f>IFERROR(VLOOKUP($C1701&amp;":"&amp;$D1701, Region!$D:$K, 3, FALSE), "")</f>
        <v>128.34429499999999</v>
      </c>
      <c r="J1701" s="7">
        <f>IFERROR(VLOOKUP($C1701&amp;":"&amp;$D1701, Region!$D:$K, 7, FALSE), "")</f>
        <v>1.96</v>
      </c>
      <c r="K1701" s="7">
        <f>IFERROR(VLOOKUP($C1701&amp;":"&amp;$D1701, Region!$D:$K, 8, FALSE), "")</f>
        <v>9.08</v>
      </c>
      <c r="L1701" s="1"/>
      <c r="M1701" s="13">
        <f t="shared" si="185"/>
        <v>-101.85897256550174</v>
      </c>
      <c r="N1701" s="13">
        <f t="shared" si="186"/>
        <v>-0.41970511390782372</v>
      </c>
      <c r="O1701" s="13">
        <f t="shared" si="187"/>
        <v>0.33009753691379506</v>
      </c>
      <c r="P1701" s="13">
        <f t="shared" si="188"/>
        <v>0.99053624233936377</v>
      </c>
      <c r="Q1701" s="13">
        <f t="shared" si="189"/>
        <v>-1.1702895763865087</v>
      </c>
      <c r="R1701" s="13">
        <f t="shared" si="190"/>
        <v>6.8869201960288992E-2</v>
      </c>
      <c r="S1701" s="14">
        <f t="shared" si="191"/>
        <v>0</v>
      </c>
    </row>
    <row r="1702" spans="1:19" x14ac:dyDescent="0.45">
      <c r="A1702" s="1"/>
      <c r="B1702" s="1" t="s">
        <v>23</v>
      </c>
      <c r="C1702" s="1" t="s">
        <v>166</v>
      </c>
      <c r="D1702" s="1" t="s">
        <v>171</v>
      </c>
      <c r="E1702" s="2">
        <v>43893</v>
      </c>
      <c r="F1702" s="1" t="s">
        <v>45</v>
      </c>
      <c r="G1702" s="1"/>
      <c r="H1702" s="7">
        <f>IFERROR(VLOOKUP($C1702&amp;":"&amp;$D1702, Region!$D:$K, 2, FALSE), "")</f>
        <v>36.119641000000001</v>
      </c>
      <c r="I1702" s="7">
        <f>IFERROR(VLOOKUP($C1702&amp;":"&amp;$D1702, Region!$D:$K, 3, FALSE), "")</f>
        <v>128.34429499999999</v>
      </c>
      <c r="J1702" s="7">
        <f>IFERROR(VLOOKUP($C1702&amp;":"&amp;$D1702, Region!$D:$K, 7, FALSE), "")</f>
        <v>1.96</v>
      </c>
      <c r="K1702" s="7">
        <f>IFERROR(VLOOKUP($C1702&amp;":"&amp;$D1702, Region!$D:$K, 8, FALSE), "")</f>
        <v>9.08</v>
      </c>
      <c r="L1702" s="1"/>
      <c r="M1702" s="13">
        <f t="shared" si="185"/>
        <v>-101.85897256550174</v>
      </c>
      <c r="N1702" s="13">
        <f t="shared" si="186"/>
        <v>-0.41970511390782372</v>
      </c>
      <c r="O1702" s="13">
        <f t="shared" si="187"/>
        <v>0.33009753691379506</v>
      </c>
      <c r="P1702" s="13">
        <f t="shared" si="188"/>
        <v>0.99053624233936377</v>
      </c>
      <c r="Q1702" s="13">
        <f t="shared" si="189"/>
        <v>-1.1702895763865087</v>
      </c>
      <c r="R1702" s="13">
        <f t="shared" si="190"/>
        <v>6.8869201960288992E-2</v>
      </c>
      <c r="S1702" s="14">
        <f t="shared" si="191"/>
        <v>0</v>
      </c>
    </row>
    <row r="1703" spans="1:19" x14ac:dyDescent="0.45">
      <c r="A1703" s="1"/>
      <c r="B1703" s="1" t="s">
        <v>23</v>
      </c>
      <c r="C1703" s="1" t="s">
        <v>166</v>
      </c>
      <c r="D1703" s="1" t="s">
        <v>171</v>
      </c>
      <c r="E1703" s="2">
        <v>43893</v>
      </c>
      <c r="F1703" s="1" t="s">
        <v>45</v>
      </c>
      <c r="G1703" s="1"/>
      <c r="H1703" s="7">
        <f>IFERROR(VLOOKUP($C1703&amp;":"&amp;$D1703, Region!$D:$K, 2, FALSE), "")</f>
        <v>36.119641000000001</v>
      </c>
      <c r="I1703" s="7">
        <f>IFERROR(VLOOKUP($C1703&amp;":"&amp;$D1703, Region!$D:$K, 3, FALSE), "")</f>
        <v>128.34429499999999</v>
      </c>
      <c r="J1703" s="7">
        <f>IFERROR(VLOOKUP($C1703&amp;":"&amp;$D1703, Region!$D:$K, 7, FALSE), "")</f>
        <v>1.96</v>
      </c>
      <c r="K1703" s="7">
        <f>IFERROR(VLOOKUP($C1703&amp;":"&amp;$D1703, Region!$D:$K, 8, FALSE), "")</f>
        <v>9.08</v>
      </c>
      <c r="L1703" s="1"/>
      <c r="M1703" s="13">
        <f t="shared" si="185"/>
        <v>-101.85897256550174</v>
      </c>
      <c r="N1703" s="13">
        <f t="shared" si="186"/>
        <v>-0.41970511390782372</v>
      </c>
      <c r="O1703" s="13">
        <f t="shared" si="187"/>
        <v>0.33009753691379506</v>
      </c>
      <c r="P1703" s="13">
        <f t="shared" si="188"/>
        <v>0.99053624233936377</v>
      </c>
      <c r="Q1703" s="13">
        <f t="shared" si="189"/>
        <v>-1.1702895763865087</v>
      </c>
      <c r="R1703" s="13">
        <f t="shared" si="190"/>
        <v>6.8869201960288992E-2</v>
      </c>
      <c r="S1703" s="14">
        <f t="shared" si="191"/>
        <v>0</v>
      </c>
    </row>
    <row r="1704" spans="1:19" x14ac:dyDescent="0.45">
      <c r="A1704" s="1"/>
      <c r="B1704" s="1" t="s">
        <v>23</v>
      </c>
      <c r="C1704" s="1" t="s">
        <v>166</v>
      </c>
      <c r="D1704" s="1" t="s">
        <v>171</v>
      </c>
      <c r="E1704" s="2">
        <v>43893</v>
      </c>
      <c r="F1704" s="1" t="s">
        <v>45</v>
      </c>
      <c r="G1704" s="1"/>
      <c r="H1704" s="7">
        <f>IFERROR(VLOOKUP($C1704&amp;":"&amp;$D1704, Region!$D:$K, 2, FALSE), "")</f>
        <v>36.119641000000001</v>
      </c>
      <c r="I1704" s="7">
        <f>IFERROR(VLOOKUP($C1704&amp;":"&amp;$D1704, Region!$D:$K, 3, FALSE), "")</f>
        <v>128.34429499999999</v>
      </c>
      <c r="J1704" s="7">
        <f>IFERROR(VLOOKUP($C1704&amp;":"&amp;$D1704, Region!$D:$K, 7, FALSE), "")</f>
        <v>1.96</v>
      </c>
      <c r="K1704" s="7">
        <f>IFERROR(VLOOKUP($C1704&amp;":"&amp;$D1704, Region!$D:$K, 8, FALSE), "")</f>
        <v>9.08</v>
      </c>
      <c r="L1704" s="1"/>
      <c r="M1704" s="13">
        <f t="shared" si="185"/>
        <v>-101.85897256550174</v>
      </c>
      <c r="N1704" s="13">
        <f t="shared" si="186"/>
        <v>-0.41970511390782372</v>
      </c>
      <c r="O1704" s="13">
        <f t="shared" si="187"/>
        <v>0.33009753691379506</v>
      </c>
      <c r="P1704" s="13">
        <f t="shared" si="188"/>
        <v>0.99053624233936377</v>
      </c>
      <c r="Q1704" s="13">
        <f t="shared" si="189"/>
        <v>-1.1702895763865087</v>
      </c>
      <c r="R1704" s="13">
        <f t="shared" si="190"/>
        <v>6.8869201960288992E-2</v>
      </c>
      <c r="S1704" s="14">
        <f t="shared" si="191"/>
        <v>0</v>
      </c>
    </row>
    <row r="1705" spans="1:19" x14ac:dyDescent="0.45">
      <c r="A1705" s="1"/>
      <c r="B1705" s="1" t="s">
        <v>23</v>
      </c>
      <c r="C1705" s="1" t="s">
        <v>166</v>
      </c>
      <c r="D1705" s="1" t="s">
        <v>171</v>
      </c>
      <c r="E1705" s="2">
        <v>43893</v>
      </c>
      <c r="F1705" s="1" t="s">
        <v>45</v>
      </c>
      <c r="G1705" s="1"/>
      <c r="H1705" s="7">
        <f>IFERROR(VLOOKUP($C1705&amp;":"&amp;$D1705, Region!$D:$K, 2, FALSE), "")</f>
        <v>36.119641000000001</v>
      </c>
      <c r="I1705" s="7">
        <f>IFERROR(VLOOKUP($C1705&amp;":"&amp;$D1705, Region!$D:$K, 3, FALSE), "")</f>
        <v>128.34429499999999</v>
      </c>
      <c r="J1705" s="7">
        <f>IFERROR(VLOOKUP($C1705&amp;":"&amp;$D1705, Region!$D:$K, 7, FALSE), "")</f>
        <v>1.96</v>
      </c>
      <c r="K1705" s="7">
        <f>IFERROR(VLOOKUP($C1705&amp;":"&amp;$D1705, Region!$D:$K, 8, FALSE), "")</f>
        <v>9.08</v>
      </c>
      <c r="L1705" s="1"/>
      <c r="M1705" s="13">
        <f t="shared" si="185"/>
        <v>-101.85897256550174</v>
      </c>
      <c r="N1705" s="13">
        <f t="shared" si="186"/>
        <v>-0.41970511390782372</v>
      </c>
      <c r="O1705" s="13">
        <f t="shared" si="187"/>
        <v>0.33009753691379506</v>
      </c>
      <c r="P1705" s="13">
        <f t="shared" si="188"/>
        <v>0.99053624233936377</v>
      </c>
      <c r="Q1705" s="13">
        <f t="shared" si="189"/>
        <v>-1.1702895763865087</v>
      </c>
      <c r="R1705" s="13">
        <f t="shared" si="190"/>
        <v>6.8869201960288992E-2</v>
      </c>
      <c r="S1705" s="14">
        <f t="shared" si="191"/>
        <v>0</v>
      </c>
    </row>
    <row r="1706" spans="1:19" x14ac:dyDescent="0.45">
      <c r="A1706" s="1"/>
      <c r="B1706" s="1" t="s">
        <v>23</v>
      </c>
      <c r="C1706" s="1" t="s">
        <v>166</v>
      </c>
      <c r="D1706" s="1" t="s">
        <v>171</v>
      </c>
      <c r="E1706" s="2">
        <v>43893</v>
      </c>
      <c r="F1706" s="1" t="s">
        <v>45</v>
      </c>
      <c r="G1706" s="1"/>
      <c r="H1706" s="7">
        <f>IFERROR(VLOOKUP($C1706&amp;":"&amp;$D1706, Region!$D:$K, 2, FALSE), "")</f>
        <v>36.119641000000001</v>
      </c>
      <c r="I1706" s="7">
        <f>IFERROR(VLOOKUP($C1706&amp;":"&amp;$D1706, Region!$D:$K, 3, FALSE), "")</f>
        <v>128.34429499999999</v>
      </c>
      <c r="J1706" s="7">
        <f>IFERROR(VLOOKUP($C1706&amp;":"&amp;$D1706, Region!$D:$K, 7, FALSE), "")</f>
        <v>1.96</v>
      </c>
      <c r="K1706" s="7">
        <f>IFERROR(VLOOKUP($C1706&amp;":"&amp;$D1706, Region!$D:$K, 8, FALSE), "")</f>
        <v>9.08</v>
      </c>
      <c r="L1706" s="1"/>
      <c r="M1706" s="13">
        <f t="shared" si="185"/>
        <v>-101.85897256550174</v>
      </c>
      <c r="N1706" s="13">
        <f t="shared" si="186"/>
        <v>-0.41970511390782372</v>
      </c>
      <c r="O1706" s="13">
        <f t="shared" si="187"/>
        <v>0.33009753691379506</v>
      </c>
      <c r="P1706" s="13">
        <f t="shared" si="188"/>
        <v>0.99053624233936377</v>
      </c>
      <c r="Q1706" s="13">
        <f t="shared" si="189"/>
        <v>-1.1702895763865087</v>
      </c>
      <c r="R1706" s="13">
        <f t="shared" si="190"/>
        <v>6.8869201960288992E-2</v>
      </c>
      <c r="S1706" s="14">
        <f t="shared" si="191"/>
        <v>0</v>
      </c>
    </row>
    <row r="1707" spans="1:19" x14ac:dyDescent="0.45">
      <c r="A1707" s="1"/>
      <c r="B1707" s="1" t="s">
        <v>23</v>
      </c>
      <c r="C1707" s="1" t="s">
        <v>166</v>
      </c>
      <c r="D1707" s="1" t="s">
        <v>171</v>
      </c>
      <c r="E1707" s="2">
        <v>43893</v>
      </c>
      <c r="F1707" s="1" t="s">
        <v>45</v>
      </c>
      <c r="G1707" s="1"/>
      <c r="H1707" s="7">
        <f>IFERROR(VLOOKUP($C1707&amp;":"&amp;$D1707, Region!$D:$K, 2, FALSE), "")</f>
        <v>36.119641000000001</v>
      </c>
      <c r="I1707" s="7">
        <f>IFERROR(VLOOKUP($C1707&amp;":"&amp;$D1707, Region!$D:$K, 3, FALSE), "")</f>
        <v>128.34429499999999</v>
      </c>
      <c r="J1707" s="7">
        <f>IFERROR(VLOOKUP($C1707&amp;":"&amp;$D1707, Region!$D:$K, 7, FALSE), "")</f>
        <v>1.96</v>
      </c>
      <c r="K1707" s="7">
        <f>IFERROR(VLOOKUP($C1707&amp;":"&amp;$D1707, Region!$D:$K, 8, FALSE), "")</f>
        <v>9.08</v>
      </c>
      <c r="L1707" s="1"/>
      <c r="M1707" s="13">
        <f t="shared" si="185"/>
        <v>-101.85897256550174</v>
      </c>
      <c r="N1707" s="13">
        <f t="shared" si="186"/>
        <v>-0.41970511390782372</v>
      </c>
      <c r="O1707" s="13">
        <f t="shared" si="187"/>
        <v>0.33009753691379506</v>
      </c>
      <c r="P1707" s="13">
        <f t="shared" si="188"/>
        <v>0.99053624233936377</v>
      </c>
      <c r="Q1707" s="13">
        <f t="shared" si="189"/>
        <v>-1.1702895763865087</v>
      </c>
      <c r="R1707" s="13">
        <f t="shared" si="190"/>
        <v>6.8869201960288992E-2</v>
      </c>
      <c r="S1707" s="14">
        <f t="shared" si="191"/>
        <v>0</v>
      </c>
    </row>
    <row r="1708" spans="1:19" x14ac:dyDescent="0.45">
      <c r="A1708" s="1"/>
      <c r="B1708" s="1" t="s">
        <v>23</v>
      </c>
      <c r="C1708" s="1" t="s">
        <v>166</v>
      </c>
      <c r="D1708" s="1" t="s">
        <v>171</v>
      </c>
      <c r="E1708" s="2">
        <v>43894</v>
      </c>
      <c r="F1708" s="1" t="s">
        <v>45</v>
      </c>
      <c r="G1708" s="1"/>
      <c r="H1708" s="7">
        <f>IFERROR(VLOOKUP($C1708&amp;":"&amp;$D1708, Region!$D:$K, 2, FALSE), "")</f>
        <v>36.119641000000001</v>
      </c>
      <c r="I1708" s="7">
        <f>IFERROR(VLOOKUP($C1708&amp;":"&amp;$D1708, Region!$D:$K, 3, FALSE), "")</f>
        <v>128.34429499999999</v>
      </c>
      <c r="J1708" s="7">
        <f>IFERROR(VLOOKUP($C1708&amp;":"&amp;$D1708, Region!$D:$K, 7, FALSE), "")</f>
        <v>1.96</v>
      </c>
      <c r="K1708" s="7">
        <f>IFERROR(VLOOKUP($C1708&amp;":"&amp;$D1708, Region!$D:$K, 8, FALSE), "")</f>
        <v>9.08</v>
      </c>
      <c r="L1708" s="1"/>
      <c r="M1708" s="13">
        <f t="shared" si="185"/>
        <v>-101.85897256550174</v>
      </c>
      <c r="N1708" s="13">
        <f t="shared" si="186"/>
        <v>-0.41970511390782372</v>
      </c>
      <c r="O1708" s="13">
        <f t="shared" si="187"/>
        <v>0.33009753691379506</v>
      </c>
      <c r="P1708" s="13">
        <f t="shared" si="188"/>
        <v>0.99053624233936377</v>
      </c>
      <c r="Q1708" s="13">
        <f t="shared" si="189"/>
        <v>-1.1702895763865087</v>
      </c>
      <c r="R1708" s="13">
        <f t="shared" si="190"/>
        <v>0.19594711375613286</v>
      </c>
      <c r="S1708" s="14">
        <f t="shared" si="191"/>
        <v>0</v>
      </c>
    </row>
    <row r="1709" spans="1:19" x14ac:dyDescent="0.45">
      <c r="A1709" s="1"/>
      <c r="B1709" s="1" t="s">
        <v>23</v>
      </c>
      <c r="C1709" s="1" t="s">
        <v>166</v>
      </c>
      <c r="D1709" s="1" t="s">
        <v>171</v>
      </c>
      <c r="E1709" s="2">
        <v>43894</v>
      </c>
      <c r="F1709" s="1" t="s">
        <v>45</v>
      </c>
      <c r="G1709" s="1"/>
      <c r="H1709" s="7">
        <f>IFERROR(VLOOKUP($C1709&amp;":"&amp;$D1709, Region!$D:$K, 2, FALSE), "")</f>
        <v>36.119641000000001</v>
      </c>
      <c r="I1709" s="7">
        <f>IFERROR(VLOOKUP($C1709&amp;":"&amp;$D1709, Region!$D:$K, 3, FALSE), "")</f>
        <v>128.34429499999999</v>
      </c>
      <c r="J1709" s="7">
        <f>IFERROR(VLOOKUP($C1709&amp;":"&amp;$D1709, Region!$D:$K, 7, FALSE), "")</f>
        <v>1.96</v>
      </c>
      <c r="K1709" s="7">
        <f>IFERROR(VLOOKUP($C1709&amp;":"&amp;$D1709, Region!$D:$K, 8, FALSE), "")</f>
        <v>9.08</v>
      </c>
      <c r="L1709" s="1"/>
      <c r="M1709" s="13">
        <f t="shared" si="185"/>
        <v>-101.85897256550174</v>
      </c>
      <c r="N1709" s="13">
        <f t="shared" si="186"/>
        <v>-0.41970511390782372</v>
      </c>
      <c r="O1709" s="13">
        <f t="shared" si="187"/>
        <v>0.33009753691379506</v>
      </c>
      <c r="P1709" s="13">
        <f t="shared" si="188"/>
        <v>0.99053624233936377</v>
      </c>
      <c r="Q1709" s="13">
        <f t="shared" si="189"/>
        <v>-1.1702895763865087</v>
      </c>
      <c r="R1709" s="13">
        <f t="shared" si="190"/>
        <v>0.19594711375613286</v>
      </c>
      <c r="S1709" s="14">
        <f t="shared" si="191"/>
        <v>0</v>
      </c>
    </row>
    <row r="1710" spans="1:19" x14ac:dyDescent="0.45">
      <c r="A1710" s="1"/>
      <c r="B1710" s="1" t="s">
        <v>23</v>
      </c>
      <c r="C1710" s="1" t="s">
        <v>166</v>
      </c>
      <c r="D1710" s="1" t="s">
        <v>171</v>
      </c>
      <c r="E1710" s="2">
        <v>43894</v>
      </c>
      <c r="F1710" s="1" t="s">
        <v>45</v>
      </c>
      <c r="G1710" s="1"/>
      <c r="H1710" s="7">
        <f>IFERROR(VLOOKUP($C1710&amp;":"&amp;$D1710, Region!$D:$K, 2, FALSE), "")</f>
        <v>36.119641000000001</v>
      </c>
      <c r="I1710" s="7">
        <f>IFERROR(VLOOKUP($C1710&amp;":"&amp;$D1710, Region!$D:$K, 3, FALSE), "")</f>
        <v>128.34429499999999</v>
      </c>
      <c r="J1710" s="7">
        <f>IFERROR(VLOOKUP($C1710&amp;":"&amp;$D1710, Region!$D:$K, 7, FALSE), "")</f>
        <v>1.96</v>
      </c>
      <c r="K1710" s="7">
        <f>IFERROR(VLOOKUP($C1710&amp;":"&amp;$D1710, Region!$D:$K, 8, FALSE), "")</f>
        <v>9.08</v>
      </c>
      <c r="L1710" s="1"/>
      <c r="M1710" s="13">
        <f t="shared" si="185"/>
        <v>-101.85897256550174</v>
      </c>
      <c r="N1710" s="13">
        <f t="shared" si="186"/>
        <v>-0.41970511390782372</v>
      </c>
      <c r="O1710" s="13">
        <f t="shared" si="187"/>
        <v>0.33009753691379506</v>
      </c>
      <c r="P1710" s="13">
        <f t="shared" si="188"/>
        <v>0.99053624233936377</v>
      </c>
      <c r="Q1710" s="13">
        <f t="shared" si="189"/>
        <v>-1.1702895763865087</v>
      </c>
      <c r="R1710" s="13">
        <f t="shared" si="190"/>
        <v>0.19594711375613286</v>
      </c>
      <c r="S1710" s="14">
        <f t="shared" si="191"/>
        <v>0</v>
      </c>
    </row>
    <row r="1711" spans="1:19" x14ac:dyDescent="0.45">
      <c r="A1711" s="1"/>
      <c r="B1711" s="1" t="s">
        <v>23</v>
      </c>
      <c r="C1711" s="1" t="s">
        <v>166</v>
      </c>
      <c r="D1711" s="1" t="s">
        <v>171</v>
      </c>
      <c r="E1711" s="2">
        <v>43894</v>
      </c>
      <c r="F1711" s="1" t="s">
        <v>45</v>
      </c>
      <c r="G1711" s="1"/>
      <c r="H1711" s="7">
        <f>IFERROR(VLOOKUP($C1711&amp;":"&amp;$D1711, Region!$D:$K, 2, FALSE), "")</f>
        <v>36.119641000000001</v>
      </c>
      <c r="I1711" s="7">
        <f>IFERROR(VLOOKUP($C1711&amp;":"&amp;$D1711, Region!$D:$K, 3, FALSE), "")</f>
        <v>128.34429499999999</v>
      </c>
      <c r="J1711" s="7">
        <f>IFERROR(VLOOKUP($C1711&amp;":"&amp;$D1711, Region!$D:$K, 7, FALSE), "")</f>
        <v>1.96</v>
      </c>
      <c r="K1711" s="7">
        <f>IFERROR(VLOOKUP($C1711&amp;":"&amp;$D1711, Region!$D:$K, 8, FALSE), "")</f>
        <v>9.08</v>
      </c>
      <c r="L1711" s="1"/>
      <c r="M1711" s="13">
        <f t="shared" si="185"/>
        <v>-101.85897256550174</v>
      </c>
      <c r="N1711" s="13">
        <f t="shared" si="186"/>
        <v>-0.41970511390782372</v>
      </c>
      <c r="O1711" s="13">
        <f t="shared" si="187"/>
        <v>0.33009753691379506</v>
      </c>
      <c r="P1711" s="13">
        <f t="shared" si="188"/>
        <v>0.99053624233936377</v>
      </c>
      <c r="Q1711" s="13">
        <f t="shared" si="189"/>
        <v>-1.1702895763865087</v>
      </c>
      <c r="R1711" s="13">
        <f t="shared" si="190"/>
        <v>0.19594711375613286</v>
      </c>
      <c r="S1711" s="14">
        <f t="shared" si="191"/>
        <v>0</v>
      </c>
    </row>
    <row r="1712" spans="1:19" x14ac:dyDescent="0.45">
      <c r="A1712" s="1"/>
      <c r="B1712" s="1" t="s">
        <v>23</v>
      </c>
      <c r="C1712" s="1" t="s">
        <v>166</v>
      </c>
      <c r="D1712" s="1" t="s">
        <v>171</v>
      </c>
      <c r="E1712" s="2">
        <v>43894</v>
      </c>
      <c r="F1712" s="1" t="s">
        <v>45</v>
      </c>
      <c r="G1712" s="1"/>
      <c r="H1712" s="7">
        <f>IFERROR(VLOOKUP($C1712&amp;":"&amp;$D1712, Region!$D:$K, 2, FALSE), "")</f>
        <v>36.119641000000001</v>
      </c>
      <c r="I1712" s="7">
        <f>IFERROR(VLOOKUP($C1712&amp;":"&amp;$D1712, Region!$D:$K, 3, FALSE), "")</f>
        <v>128.34429499999999</v>
      </c>
      <c r="J1712" s="7">
        <f>IFERROR(VLOOKUP($C1712&amp;":"&amp;$D1712, Region!$D:$K, 7, FALSE), "")</f>
        <v>1.96</v>
      </c>
      <c r="K1712" s="7">
        <f>IFERROR(VLOOKUP($C1712&amp;":"&amp;$D1712, Region!$D:$K, 8, FALSE), "")</f>
        <v>9.08</v>
      </c>
      <c r="L1712" s="1"/>
      <c r="M1712" s="13">
        <f t="shared" si="185"/>
        <v>-101.85897256550174</v>
      </c>
      <c r="N1712" s="13">
        <f t="shared" si="186"/>
        <v>-0.41970511390782372</v>
      </c>
      <c r="O1712" s="13">
        <f t="shared" si="187"/>
        <v>0.33009753691379506</v>
      </c>
      <c r="P1712" s="13">
        <f t="shared" si="188"/>
        <v>0.99053624233936377</v>
      </c>
      <c r="Q1712" s="13">
        <f t="shared" si="189"/>
        <v>-1.1702895763865087</v>
      </c>
      <c r="R1712" s="13">
        <f t="shared" si="190"/>
        <v>0.19594711375613286</v>
      </c>
      <c r="S1712" s="14">
        <f t="shared" si="191"/>
        <v>0</v>
      </c>
    </row>
    <row r="1713" spans="1:19" x14ac:dyDescent="0.45">
      <c r="A1713" s="1"/>
      <c r="B1713" s="1" t="s">
        <v>23</v>
      </c>
      <c r="C1713" s="1" t="s">
        <v>166</v>
      </c>
      <c r="D1713" s="1" t="s">
        <v>171</v>
      </c>
      <c r="E1713" s="2">
        <v>43895</v>
      </c>
      <c r="F1713" s="1" t="s">
        <v>45</v>
      </c>
      <c r="G1713" s="1"/>
      <c r="H1713" s="7">
        <f>IFERROR(VLOOKUP($C1713&amp;":"&amp;$D1713, Region!$D:$K, 2, FALSE), "")</f>
        <v>36.119641000000001</v>
      </c>
      <c r="I1713" s="7">
        <f>IFERROR(VLOOKUP($C1713&amp;":"&amp;$D1713, Region!$D:$K, 3, FALSE), "")</f>
        <v>128.34429499999999</v>
      </c>
      <c r="J1713" s="7">
        <f>IFERROR(VLOOKUP($C1713&amp;":"&amp;$D1713, Region!$D:$K, 7, FALSE), "")</f>
        <v>1.96</v>
      </c>
      <c r="K1713" s="7">
        <f>IFERROR(VLOOKUP($C1713&amp;":"&amp;$D1713, Region!$D:$K, 8, FALSE), "")</f>
        <v>9.08</v>
      </c>
      <c r="L1713" s="1"/>
      <c r="M1713" s="13">
        <f t="shared" si="185"/>
        <v>-101.85897256550174</v>
      </c>
      <c r="N1713" s="13">
        <f t="shared" si="186"/>
        <v>-0.41970511390782372</v>
      </c>
      <c r="O1713" s="13">
        <f t="shared" si="187"/>
        <v>0.33009753691379506</v>
      </c>
      <c r="P1713" s="13">
        <f t="shared" si="188"/>
        <v>0.99053624233936377</v>
      </c>
      <c r="Q1713" s="13">
        <f t="shared" si="189"/>
        <v>-1.1702895763865087</v>
      </c>
      <c r="R1713" s="13">
        <f t="shared" si="190"/>
        <v>0.32302502555197676</v>
      </c>
      <c r="S1713" s="14">
        <f t="shared" si="191"/>
        <v>0</v>
      </c>
    </row>
    <row r="1714" spans="1:19" x14ac:dyDescent="0.45">
      <c r="A1714" s="1"/>
      <c r="B1714" s="1" t="s">
        <v>23</v>
      </c>
      <c r="C1714" s="1" t="s">
        <v>166</v>
      </c>
      <c r="D1714" s="1" t="s">
        <v>171</v>
      </c>
      <c r="E1714" s="2">
        <v>43892</v>
      </c>
      <c r="F1714" s="1" t="s">
        <v>45</v>
      </c>
      <c r="G1714" s="1"/>
      <c r="H1714" s="7">
        <f>IFERROR(VLOOKUP($C1714&amp;":"&amp;$D1714, Region!$D:$K, 2, FALSE), "")</f>
        <v>36.119641000000001</v>
      </c>
      <c r="I1714" s="7">
        <f>IFERROR(VLOOKUP($C1714&amp;":"&amp;$D1714, Region!$D:$K, 3, FALSE), "")</f>
        <v>128.34429499999999</v>
      </c>
      <c r="J1714" s="7">
        <f>IFERROR(VLOOKUP($C1714&amp;":"&amp;$D1714, Region!$D:$K, 7, FALSE), "")</f>
        <v>1.96</v>
      </c>
      <c r="K1714" s="7">
        <f>IFERROR(VLOOKUP($C1714&amp;":"&amp;$D1714, Region!$D:$K, 8, FALSE), "")</f>
        <v>9.08</v>
      </c>
      <c r="L1714" s="1"/>
      <c r="M1714" s="13">
        <f t="shared" si="185"/>
        <v>-101.85897256550174</v>
      </c>
      <c r="N1714" s="13">
        <f t="shared" si="186"/>
        <v>-0.41970511390782372</v>
      </c>
      <c r="O1714" s="13">
        <f t="shared" si="187"/>
        <v>0.33009753691379506</v>
      </c>
      <c r="P1714" s="13">
        <f t="shared" si="188"/>
        <v>0.99053624233936377</v>
      </c>
      <c r="Q1714" s="13">
        <f t="shared" si="189"/>
        <v>-1.1702895763865087</v>
      </c>
      <c r="R1714" s="13">
        <f t="shared" si="190"/>
        <v>-5.8208709835554887E-2</v>
      </c>
      <c r="S1714" s="14">
        <f t="shared" si="191"/>
        <v>0</v>
      </c>
    </row>
    <row r="1715" spans="1:19" x14ac:dyDescent="0.45">
      <c r="A1715" s="1"/>
      <c r="B1715" s="1" t="s">
        <v>23</v>
      </c>
      <c r="C1715" s="1" t="s">
        <v>166</v>
      </c>
      <c r="D1715" s="1" t="s">
        <v>171</v>
      </c>
      <c r="E1715" s="2">
        <v>43896</v>
      </c>
      <c r="F1715" s="1" t="s">
        <v>45</v>
      </c>
      <c r="G1715" s="1"/>
      <c r="H1715" s="7">
        <f>IFERROR(VLOOKUP($C1715&amp;":"&amp;$D1715, Region!$D:$K, 2, FALSE), "")</f>
        <v>36.119641000000001</v>
      </c>
      <c r="I1715" s="7">
        <f>IFERROR(VLOOKUP($C1715&amp;":"&amp;$D1715, Region!$D:$K, 3, FALSE), "")</f>
        <v>128.34429499999999</v>
      </c>
      <c r="J1715" s="7">
        <f>IFERROR(VLOOKUP($C1715&amp;":"&amp;$D1715, Region!$D:$K, 7, FALSE), "")</f>
        <v>1.96</v>
      </c>
      <c r="K1715" s="7">
        <f>IFERROR(VLOOKUP($C1715&amp;":"&amp;$D1715, Region!$D:$K, 8, FALSE), "")</f>
        <v>9.08</v>
      </c>
      <c r="L1715" s="1"/>
      <c r="M1715" s="13">
        <f t="shared" si="185"/>
        <v>-101.85897256550174</v>
      </c>
      <c r="N1715" s="13">
        <f t="shared" si="186"/>
        <v>-0.41970511390782372</v>
      </c>
      <c r="O1715" s="13">
        <f t="shared" si="187"/>
        <v>0.33009753691379506</v>
      </c>
      <c r="P1715" s="13">
        <f t="shared" si="188"/>
        <v>0.99053624233936377</v>
      </c>
      <c r="Q1715" s="13">
        <f t="shared" si="189"/>
        <v>-1.1702895763865087</v>
      </c>
      <c r="R1715" s="13">
        <f t="shared" si="190"/>
        <v>0.45010293734782064</v>
      </c>
      <c r="S1715" s="14">
        <f t="shared" si="191"/>
        <v>0</v>
      </c>
    </row>
    <row r="1716" spans="1:19" x14ac:dyDescent="0.45">
      <c r="A1716" s="1"/>
      <c r="B1716" s="1" t="s">
        <v>23</v>
      </c>
      <c r="C1716" s="1" t="s">
        <v>166</v>
      </c>
      <c r="D1716" s="1" t="s">
        <v>171</v>
      </c>
      <c r="E1716" s="2">
        <v>43892</v>
      </c>
      <c r="F1716" s="1" t="s">
        <v>45</v>
      </c>
      <c r="G1716" s="1"/>
      <c r="H1716" s="7">
        <f>IFERROR(VLOOKUP($C1716&amp;":"&amp;$D1716, Region!$D:$K, 2, FALSE), "")</f>
        <v>36.119641000000001</v>
      </c>
      <c r="I1716" s="7">
        <f>IFERROR(VLOOKUP($C1716&amp;":"&amp;$D1716, Region!$D:$K, 3, FALSE), "")</f>
        <v>128.34429499999999</v>
      </c>
      <c r="J1716" s="7">
        <f>IFERROR(VLOOKUP($C1716&amp;":"&amp;$D1716, Region!$D:$K, 7, FALSE), "")</f>
        <v>1.96</v>
      </c>
      <c r="K1716" s="7">
        <f>IFERROR(VLOOKUP($C1716&amp;":"&amp;$D1716, Region!$D:$K, 8, FALSE), "")</f>
        <v>9.08</v>
      </c>
      <c r="L1716" s="1"/>
      <c r="M1716" s="13">
        <f t="shared" si="185"/>
        <v>-101.85897256550174</v>
      </c>
      <c r="N1716" s="13">
        <f t="shared" si="186"/>
        <v>-0.41970511390782372</v>
      </c>
      <c r="O1716" s="13">
        <f t="shared" si="187"/>
        <v>0.33009753691379506</v>
      </c>
      <c r="P1716" s="13">
        <f t="shared" si="188"/>
        <v>0.99053624233936377</v>
      </c>
      <c r="Q1716" s="13">
        <f t="shared" si="189"/>
        <v>-1.1702895763865087</v>
      </c>
      <c r="R1716" s="13">
        <f t="shared" si="190"/>
        <v>-5.8208709835554887E-2</v>
      </c>
      <c r="S1716" s="14">
        <f t="shared" si="191"/>
        <v>0</v>
      </c>
    </row>
    <row r="1717" spans="1:19" x14ac:dyDescent="0.45">
      <c r="A1717" s="1"/>
      <c r="B1717" s="1" t="s">
        <v>23</v>
      </c>
      <c r="C1717" s="1" t="s">
        <v>166</v>
      </c>
      <c r="D1717" s="1" t="s">
        <v>171</v>
      </c>
      <c r="E1717" s="2">
        <v>43899</v>
      </c>
      <c r="F1717" s="1" t="s">
        <v>45</v>
      </c>
      <c r="G1717" s="1"/>
      <c r="H1717" s="7">
        <f>IFERROR(VLOOKUP($C1717&amp;":"&amp;$D1717, Region!$D:$K, 2, FALSE), "")</f>
        <v>36.119641000000001</v>
      </c>
      <c r="I1717" s="7">
        <f>IFERROR(VLOOKUP($C1717&amp;":"&amp;$D1717, Region!$D:$K, 3, FALSE), "")</f>
        <v>128.34429499999999</v>
      </c>
      <c r="J1717" s="7">
        <f>IFERROR(VLOOKUP($C1717&amp;":"&amp;$D1717, Region!$D:$K, 7, FALSE), "")</f>
        <v>1.96</v>
      </c>
      <c r="K1717" s="7">
        <f>IFERROR(VLOOKUP($C1717&amp;":"&amp;$D1717, Region!$D:$K, 8, FALSE), "")</f>
        <v>9.08</v>
      </c>
      <c r="L1717" s="1"/>
      <c r="M1717" s="13">
        <f t="shared" si="185"/>
        <v>-101.85897256550174</v>
      </c>
      <c r="N1717" s="13">
        <f t="shared" si="186"/>
        <v>-0.41970511390782372</v>
      </c>
      <c r="O1717" s="13">
        <f t="shared" si="187"/>
        <v>0.33009753691379506</v>
      </c>
      <c r="P1717" s="13">
        <f t="shared" si="188"/>
        <v>0.99053624233936377</v>
      </c>
      <c r="Q1717" s="13">
        <f t="shared" si="189"/>
        <v>-1.1702895763865087</v>
      </c>
      <c r="R1717" s="13">
        <f t="shared" si="190"/>
        <v>0.83133667273535228</v>
      </c>
      <c r="S1717" s="14">
        <f t="shared" si="191"/>
        <v>0</v>
      </c>
    </row>
    <row r="1718" spans="1:19" x14ac:dyDescent="0.45">
      <c r="A1718" s="1"/>
      <c r="B1718" s="1" t="s">
        <v>23</v>
      </c>
      <c r="C1718" s="1" t="s">
        <v>166</v>
      </c>
      <c r="D1718" s="1" t="s">
        <v>171</v>
      </c>
      <c r="E1718" s="2">
        <v>43901</v>
      </c>
      <c r="F1718" s="1" t="s">
        <v>45</v>
      </c>
      <c r="G1718" s="1"/>
      <c r="H1718" s="7">
        <f>IFERROR(VLOOKUP($C1718&amp;":"&amp;$D1718, Region!$D:$K, 2, FALSE), "")</f>
        <v>36.119641000000001</v>
      </c>
      <c r="I1718" s="7">
        <f>IFERROR(VLOOKUP($C1718&amp;":"&amp;$D1718, Region!$D:$K, 3, FALSE), "")</f>
        <v>128.34429499999999</v>
      </c>
      <c r="J1718" s="7">
        <f>IFERROR(VLOOKUP($C1718&amp;":"&amp;$D1718, Region!$D:$K, 7, FALSE), "")</f>
        <v>1.96</v>
      </c>
      <c r="K1718" s="7">
        <f>IFERROR(VLOOKUP($C1718&amp;":"&amp;$D1718, Region!$D:$K, 8, FALSE), "")</f>
        <v>9.08</v>
      </c>
      <c r="L1718" s="1"/>
      <c r="M1718" s="13">
        <f t="shared" si="185"/>
        <v>-101.85897256550174</v>
      </c>
      <c r="N1718" s="13">
        <f t="shared" si="186"/>
        <v>-0.41970511390782372</v>
      </c>
      <c r="O1718" s="13">
        <f t="shared" si="187"/>
        <v>0.33009753691379506</v>
      </c>
      <c r="P1718" s="13">
        <f t="shared" si="188"/>
        <v>0.99053624233936377</v>
      </c>
      <c r="Q1718" s="13">
        <f t="shared" si="189"/>
        <v>-1.1702895763865087</v>
      </c>
      <c r="R1718" s="13">
        <f t="shared" si="190"/>
        <v>1.08549249632704</v>
      </c>
      <c r="S1718" s="14">
        <f t="shared" si="191"/>
        <v>0</v>
      </c>
    </row>
    <row r="1719" spans="1:19" x14ac:dyDescent="0.45">
      <c r="A1719" s="1"/>
      <c r="B1719" s="1" t="s">
        <v>23</v>
      </c>
      <c r="C1719" s="1" t="s">
        <v>166</v>
      </c>
      <c r="D1719" s="1" t="s">
        <v>171</v>
      </c>
      <c r="E1719" s="2">
        <v>43901</v>
      </c>
      <c r="F1719" s="1" t="s">
        <v>45</v>
      </c>
      <c r="G1719" s="1"/>
      <c r="H1719" s="7">
        <f>IFERROR(VLOOKUP($C1719&amp;":"&amp;$D1719, Region!$D:$K, 2, FALSE), "")</f>
        <v>36.119641000000001</v>
      </c>
      <c r="I1719" s="7">
        <f>IFERROR(VLOOKUP($C1719&amp;":"&amp;$D1719, Region!$D:$K, 3, FALSE), "")</f>
        <v>128.34429499999999</v>
      </c>
      <c r="J1719" s="7">
        <f>IFERROR(VLOOKUP($C1719&amp;":"&amp;$D1719, Region!$D:$K, 7, FALSE), "")</f>
        <v>1.96</v>
      </c>
      <c r="K1719" s="7">
        <f>IFERROR(VLOOKUP($C1719&amp;":"&amp;$D1719, Region!$D:$K, 8, FALSE), "")</f>
        <v>9.08</v>
      </c>
      <c r="L1719" s="1"/>
      <c r="M1719" s="13">
        <f t="shared" si="185"/>
        <v>-101.85897256550174</v>
      </c>
      <c r="N1719" s="13">
        <f t="shared" si="186"/>
        <v>-0.41970511390782372</v>
      </c>
      <c r="O1719" s="13">
        <f t="shared" si="187"/>
        <v>0.33009753691379506</v>
      </c>
      <c r="P1719" s="13">
        <f t="shared" si="188"/>
        <v>0.99053624233936377</v>
      </c>
      <c r="Q1719" s="13">
        <f t="shared" si="189"/>
        <v>-1.1702895763865087</v>
      </c>
      <c r="R1719" s="13">
        <f t="shared" si="190"/>
        <v>1.08549249632704</v>
      </c>
      <c r="S1719" s="14">
        <f t="shared" si="191"/>
        <v>0</v>
      </c>
    </row>
    <row r="1720" spans="1:19" x14ac:dyDescent="0.45">
      <c r="A1720" s="1"/>
      <c r="B1720" s="1" t="s">
        <v>23</v>
      </c>
      <c r="C1720" s="1" t="s">
        <v>166</v>
      </c>
      <c r="D1720" s="1" t="s">
        <v>171</v>
      </c>
      <c r="E1720" s="2">
        <v>43901</v>
      </c>
      <c r="F1720" s="1" t="s">
        <v>45</v>
      </c>
      <c r="G1720" s="1"/>
      <c r="H1720" s="7">
        <f>IFERROR(VLOOKUP($C1720&amp;":"&amp;$D1720, Region!$D:$K, 2, FALSE), "")</f>
        <v>36.119641000000001</v>
      </c>
      <c r="I1720" s="7">
        <f>IFERROR(VLOOKUP($C1720&amp;":"&amp;$D1720, Region!$D:$K, 3, FALSE), "")</f>
        <v>128.34429499999999</v>
      </c>
      <c r="J1720" s="7">
        <f>IFERROR(VLOOKUP($C1720&amp;":"&amp;$D1720, Region!$D:$K, 7, FALSE), "")</f>
        <v>1.96</v>
      </c>
      <c r="K1720" s="7">
        <f>IFERROR(VLOOKUP($C1720&amp;":"&amp;$D1720, Region!$D:$K, 8, FALSE), "")</f>
        <v>9.08</v>
      </c>
      <c r="L1720" s="1"/>
      <c r="M1720" s="13">
        <f t="shared" si="185"/>
        <v>-101.85897256550174</v>
      </c>
      <c r="N1720" s="13">
        <f t="shared" si="186"/>
        <v>-0.41970511390782372</v>
      </c>
      <c r="O1720" s="13">
        <f t="shared" si="187"/>
        <v>0.33009753691379506</v>
      </c>
      <c r="P1720" s="13">
        <f t="shared" si="188"/>
        <v>0.99053624233936377</v>
      </c>
      <c r="Q1720" s="13">
        <f t="shared" si="189"/>
        <v>-1.1702895763865087</v>
      </c>
      <c r="R1720" s="13">
        <f t="shared" si="190"/>
        <v>1.08549249632704</v>
      </c>
      <c r="S1720" s="14">
        <f t="shared" si="191"/>
        <v>0</v>
      </c>
    </row>
    <row r="1721" spans="1:19" x14ac:dyDescent="0.45">
      <c r="A1721" s="1"/>
      <c r="B1721" s="1" t="s">
        <v>23</v>
      </c>
      <c r="C1721" s="1" t="s">
        <v>166</v>
      </c>
      <c r="D1721" s="1" t="s">
        <v>171</v>
      </c>
      <c r="E1721" s="2">
        <v>43903</v>
      </c>
      <c r="F1721" s="1" t="s">
        <v>45</v>
      </c>
      <c r="G1721" s="1"/>
      <c r="H1721" s="7">
        <f>IFERROR(VLOOKUP($C1721&amp;":"&amp;$D1721, Region!$D:$K, 2, FALSE), "")</f>
        <v>36.119641000000001</v>
      </c>
      <c r="I1721" s="7">
        <f>IFERROR(VLOOKUP($C1721&amp;":"&amp;$D1721, Region!$D:$K, 3, FALSE), "")</f>
        <v>128.34429499999999</v>
      </c>
      <c r="J1721" s="7">
        <f>IFERROR(VLOOKUP($C1721&amp;":"&amp;$D1721, Region!$D:$K, 7, FALSE), "")</f>
        <v>1.96</v>
      </c>
      <c r="K1721" s="7">
        <f>IFERROR(VLOOKUP($C1721&amp;":"&amp;$D1721, Region!$D:$K, 8, FALSE), "")</f>
        <v>9.08</v>
      </c>
      <c r="L1721" s="1"/>
      <c r="M1721" s="13">
        <f t="shared" si="185"/>
        <v>-101.85897256550174</v>
      </c>
      <c r="N1721" s="13">
        <f t="shared" si="186"/>
        <v>-0.41970511390782372</v>
      </c>
      <c r="O1721" s="13">
        <f t="shared" si="187"/>
        <v>0.33009753691379506</v>
      </c>
      <c r="P1721" s="13">
        <f t="shared" si="188"/>
        <v>0.99053624233936377</v>
      </c>
      <c r="Q1721" s="13">
        <f t="shared" si="189"/>
        <v>-1.1702895763865087</v>
      </c>
      <c r="R1721" s="13">
        <f t="shared" si="190"/>
        <v>1.3396483199187277</v>
      </c>
      <c r="S1721" s="14">
        <f t="shared" si="191"/>
        <v>0</v>
      </c>
    </row>
    <row r="1722" spans="1:19" x14ac:dyDescent="0.45">
      <c r="A1722" s="1"/>
      <c r="B1722" s="1" t="s">
        <v>23</v>
      </c>
      <c r="C1722" s="1" t="s">
        <v>166</v>
      </c>
      <c r="D1722" s="1" t="s">
        <v>171</v>
      </c>
      <c r="E1722" s="2">
        <v>43906</v>
      </c>
      <c r="F1722" s="1" t="s">
        <v>45</v>
      </c>
      <c r="G1722" s="1"/>
      <c r="H1722" s="7">
        <f>IFERROR(VLOOKUP($C1722&amp;":"&amp;$D1722, Region!$D:$K, 2, FALSE), "")</f>
        <v>36.119641000000001</v>
      </c>
      <c r="I1722" s="7">
        <f>IFERROR(VLOOKUP($C1722&amp;":"&amp;$D1722, Region!$D:$K, 3, FALSE), "")</f>
        <v>128.34429499999999</v>
      </c>
      <c r="J1722" s="7">
        <f>IFERROR(VLOOKUP($C1722&amp;":"&amp;$D1722, Region!$D:$K, 7, FALSE), "")</f>
        <v>1.96</v>
      </c>
      <c r="K1722" s="7">
        <f>IFERROR(VLOOKUP($C1722&amp;":"&amp;$D1722, Region!$D:$K, 8, FALSE), "")</f>
        <v>9.08</v>
      </c>
      <c r="L1722" s="1"/>
      <c r="M1722" s="13">
        <f t="shared" si="185"/>
        <v>-101.85897256550174</v>
      </c>
      <c r="N1722" s="13">
        <f t="shared" si="186"/>
        <v>-0.41970511390782372</v>
      </c>
      <c r="O1722" s="13">
        <f t="shared" si="187"/>
        <v>0.33009753691379506</v>
      </c>
      <c r="P1722" s="13">
        <f t="shared" si="188"/>
        <v>0.99053624233936377</v>
      </c>
      <c r="Q1722" s="13">
        <f t="shared" si="189"/>
        <v>-1.1702895763865087</v>
      </c>
      <c r="R1722" s="13">
        <f t="shared" si="190"/>
        <v>1.7208820553062594</v>
      </c>
      <c r="S1722" s="14">
        <f t="shared" si="191"/>
        <v>0</v>
      </c>
    </row>
    <row r="1723" spans="1:19" x14ac:dyDescent="0.45">
      <c r="A1723" s="1"/>
      <c r="B1723" s="1" t="s">
        <v>23</v>
      </c>
      <c r="C1723" s="1" t="s">
        <v>166</v>
      </c>
      <c r="D1723" s="1" t="s">
        <v>171</v>
      </c>
      <c r="E1723" s="2">
        <v>43906</v>
      </c>
      <c r="F1723" s="1" t="s">
        <v>45</v>
      </c>
      <c r="G1723" s="1"/>
      <c r="H1723" s="7">
        <f>IFERROR(VLOOKUP($C1723&amp;":"&amp;$D1723, Region!$D:$K, 2, FALSE), "")</f>
        <v>36.119641000000001</v>
      </c>
      <c r="I1723" s="7">
        <f>IFERROR(VLOOKUP($C1723&amp;":"&amp;$D1723, Region!$D:$K, 3, FALSE), "")</f>
        <v>128.34429499999999</v>
      </c>
      <c r="J1723" s="7">
        <f>IFERROR(VLOOKUP($C1723&amp;":"&amp;$D1723, Region!$D:$K, 7, FALSE), "")</f>
        <v>1.96</v>
      </c>
      <c r="K1723" s="7">
        <f>IFERROR(VLOOKUP($C1723&amp;":"&amp;$D1723, Region!$D:$K, 8, FALSE), "")</f>
        <v>9.08</v>
      </c>
      <c r="L1723" s="1"/>
      <c r="M1723" s="13">
        <f t="shared" si="185"/>
        <v>-101.85897256550174</v>
      </c>
      <c r="N1723" s="13">
        <f t="shared" si="186"/>
        <v>-0.41970511390782372</v>
      </c>
      <c r="O1723" s="13">
        <f t="shared" si="187"/>
        <v>0.33009753691379506</v>
      </c>
      <c r="P1723" s="13">
        <f t="shared" si="188"/>
        <v>0.99053624233936377</v>
      </c>
      <c r="Q1723" s="13">
        <f t="shared" si="189"/>
        <v>-1.1702895763865087</v>
      </c>
      <c r="R1723" s="13">
        <f t="shared" si="190"/>
        <v>1.7208820553062594</v>
      </c>
      <c r="S1723" s="14">
        <f t="shared" si="191"/>
        <v>0</v>
      </c>
    </row>
    <row r="1724" spans="1:19" x14ac:dyDescent="0.45">
      <c r="A1724" s="1"/>
      <c r="B1724" s="1" t="s">
        <v>23</v>
      </c>
      <c r="C1724" s="1" t="s">
        <v>166</v>
      </c>
      <c r="D1724" s="1" t="s">
        <v>172</v>
      </c>
      <c r="E1724" s="2">
        <v>43883</v>
      </c>
      <c r="F1724" s="1" t="s">
        <v>45</v>
      </c>
      <c r="G1724" s="1"/>
      <c r="H1724" s="7">
        <f>IFERROR(VLOOKUP($C1724&amp;":"&amp;$D1724, Region!$D:$K, 2, FALSE), "")</f>
        <v>36.242925999999997</v>
      </c>
      <c r="I1724" s="7">
        <f>IFERROR(VLOOKUP($C1724&amp;":"&amp;$D1724, Region!$D:$K, 3, FALSE), "")</f>
        <v>128.57293899999999</v>
      </c>
      <c r="J1724" s="7">
        <f>IFERROR(VLOOKUP($C1724&amp;":"&amp;$D1724, Region!$D:$K, 7, FALSE), "")</f>
        <v>0.25</v>
      </c>
      <c r="K1724" s="7">
        <f>IFERROR(VLOOKUP($C1724&amp;":"&amp;$D1724, Region!$D:$K, 8, FALSE), "")</f>
        <v>38.869999999999997</v>
      </c>
      <c r="L1724" s="1"/>
      <c r="M1724" s="13">
        <f t="shared" si="185"/>
        <v>-101.85897256550174</v>
      </c>
      <c r="N1724" s="13">
        <f t="shared" si="186"/>
        <v>-0.26366098047929981</v>
      </c>
      <c r="O1724" s="13">
        <f t="shared" si="187"/>
        <v>0.5964034387295748</v>
      </c>
      <c r="P1724" s="13">
        <f t="shared" si="188"/>
        <v>-2.1678739191475396</v>
      </c>
      <c r="Q1724" s="13">
        <f t="shared" si="189"/>
        <v>2.832524568241177</v>
      </c>
      <c r="R1724" s="13">
        <f t="shared" si="190"/>
        <v>-1.2019099159981499</v>
      </c>
      <c r="S1724" s="14">
        <f t="shared" si="191"/>
        <v>0</v>
      </c>
    </row>
    <row r="1725" spans="1:19" x14ac:dyDescent="0.45">
      <c r="A1725" s="1"/>
      <c r="B1725" s="1" t="s">
        <v>23</v>
      </c>
      <c r="C1725" s="1" t="s">
        <v>166</v>
      </c>
      <c r="D1725" s="1" t="s">
        <v>172</v>
      </c>
      <c r="E1725" s="2">
        <v>43883</v>
      </c>
      <c r="F1725" s="1" t="s">
        <v>45</v>
      </c>
      <c r="G1725" s="1"/>
      <c r="H1725" s="7">
        <f>IFERROR(VLOOKUP($C1725&amp;":"&amp;$D1725, Region!$D:$K, 2, FALSE), "")</f>
        <v>36.242925999999997</v>
      </c>
      <c r="I1725" s="7">
        <f>IFERROR(VLOOKUP($C1725&amp;":"&amp;$D1725, Region!$D:$K, 3, FALSE), "")</f>
        <v>128.57293899999999</v>
      </c>
      <c r="J1725" s="7">
        <f>IFERROR(VLOOKUP($C1725&amp;":"&amp;$D1725, Region!$D:$K, 7, FALSE), "")</f>
        <v>0.25</v>
      </c>
      <c r="K1725" s="7">
        <f>IFERROR(VLOOKUP($C1725&amp;":"&amp;$D1725, Region!$D:$K, 8, FALSE), "")</f>
        <v>38.869999999999997</v>
      </c>
      <c r="L1725" s="1"/>
      <c r="M1725" s="13">
        <f t="shared" si="185"/>
        <v>-101.85897256550174</v>
      </c>
      <c r="N1725" s="13">
        <f t="shared" si="186"/>
        <v>-0.26366098047929981</v>
      </c>
      <c r="O1725" s="13">
        <f t="shared" si="187"/>
        <v>0.5964034387295748</v>
      </c>
      <c r="P1725" s="13">
        <f t="shared" si="188"/>
        <v>-2.1678739191475396</v>
      </c>
      <c r="Q1725" s="13">
        <f t="shared" si="189"/>
        <v>2.832524568241177</v>
      </c>
      <c r="R1725" s="13">
        <f t="shared" si="190"/>
        <v>-1.2019099159981499</v>
      </c>
      <c r="S1725" s="14">
        <f t="shared" si="191"/>
        <v>0</v>
      </c>
    </row>
    <row r="1726" spans="1:19" x14ac:dyDescent="0.45">
      <c r="A1726" s="1"/>
      <c r="B1726" s="1" t="s">
        <v>23</v>
      </c>
      <c r="C1726" s="1" t="s">
        <v>166</v>
      </c>
      <c r="D1726" s="1" t="s">
        <v>172</v>
      </c>
      <c r="E1726" s="2">
        <v>43885</v>
      </c>
      <c r="F1726" s="1" t="s">
        <v>45</v>
      </c>
      <c r="G1726" s="1"/>
      <c r="H1726" s="7">
        <f>IFERROR(VLOOKUP($C1726&amp;":"&amp;$D1726, Region!$D:$K, 2, FALSE), "")</f>
        <v>36.242925999999997</v>
      </c>
      <c r="I1726" s="7">
        <f>IFERROR(VLOOKUP($C1726&amp;":"&amp;$D1726, Region!$D:$K, 3, FALSE), "")</f>
        <v>128.57293899999999</v>
      </c>
      <c r="J1726" s="7">
        <f>IFERROR(VLOOKUP($C1726&amp;":"&amp;$D1726, Region!$D:$K, 7, FALSE), "")</f>
        <v>0.25</v>
      </c>
      <c r="K1726" s="7">
        <f>IFERROR(VLOOKUP($C1726&amp;":"&amp;$D1726, Region!$D:$K, 8, FALSE), "")</f>
        <v>38.869999999999997</v>
      </c>
      <c r="L1726" s="1"/>
      <c r="M1726" s="13">
        <f t="shared" si="185"/>
        <v>-101.85897256550174</v>
      </c>
      <c r="N1726" s="13">
        <f t="shared" si="186"/>
        <v>-0.26366098047929981</v>
      </c>
      <c r="O1726" s="13">
        <f t="shared" si="187"/>
        <v>0.5964034387295748</v>
      </c>
      <c r="P1726" s="13">
        <f t="shared" si="188"/>
        <v>-2.1678739191475396</v>
      </c>
      <c r="Q1726" s="13">
        <f t="shared" si="189"/>
        <v>2.832524568241177</v>
      </c>
      <c r="R1726" s="13">
        <f t="shared" si="190"/>
        <v>-0.94775409240646202</v>
      </c>
      <c r="S1726" s="14">
        <f t="shared" si="191"/>
        <v>0</v>
      </c>
    </row>
    <row r="1727" spans="1:19" x14ac:dyDescent="0.45">
      <c r="A1727" s="1"/>
      <c r="B1727" s="1" t="s">
        <v>23</v>
      </c>
      <c r="C1727" s="1" t="s">
        <v>166</v>
      </c>
      <c r="D1727" s="1" t="s">
        <v>172</v>
      </c>
      <c r="E1727" s="2">
        <v>43887</v>
      </c>
      <c r="F1727" s="1" t="s">
        <v>45</v>
      </c>
      <c r="G1727" s="1"/>
      <c r="H1727" s="7">
        <f>IFERROR(VLOOKUP($C1727&amp;":"&amp;$D1727, Region!$D:$K, 2, FALSE), "")</f>
        <v>36.242925999999997</v>
      </c>
      <c r="I1727" s="7">
        <f>IFERROR(VLOOKUP($C1727&amp;":"&amp;$D1727, Region!$D:$K, 3, FALSE), "")</f>
        <v>128.57293899999999</v>
      </c>
      <c r="J1727" s="7">
        <f>IFERROR(VLOOKUP($C1727&amp;":"&amp;$D1727, Region!$D:$K, 7, FALSE), "")</f>
        <v>0.25</v>
      </c>
      <c r="K1727" s="7">
        <f>IFERROR(VLOOKUP($C1727&amp;":"&amp;$D1727, Region!$D:$K, 8, FALSE), "")</f>
        <v>38.869999999999997</v>
      </c>
      <c r="L1727" s="1"/>
      <c r="M1727" s="13">
        <f t="shared" si="185"/>
        <v>-101.85897256550174</v>
      </c>
      <c r="N1727" s="13">
        <f t="shared" si="186"/>
        <v>-0.26366098047929981</v>
      </c>
      <c r="O1727" s="13">
        <f t="shared" si="187"/>
        <v>0.5964034387295748</v>
      </c>
      <c r="P1727" s="13">
        <f t="shared" si="188"/>
        <v>-2.1678739191475396</v>
      </c>
      <c r="Q1727" s="13">
        <f t="shared" si="189"/>
        <v>2.832524568241177</v>
      </c>
      <c r="R1727" s="13">
        <f t="shared" si="190"/>
        <v>-0.69359826881477427</v>
      </c>
      <c r="S1727" s="14">
        <f t="shared" si="191"/>
        <v>0</v>
      </c>
    </row>
    <row r="1728" spans="1:19" x14ac:dyDescent="0.45">
      <c r="A1728" s="1"/>
      <c r="B1728" s="1" t="s">
        <v>23</v>
      </c>
      <c r="C1728" s="1" t="s">
        <v>166</v>
      </c>
      <c r="D1728" s="1" t="s">
        <v>172</v>
      </c>
      <c r="E1728" s="2">
        <v>43889</v>
      </c>
      <c r="F1728" s="1" t="s">
        <v>45</v>
      </c>
      <c r="G1728" s="1"/>
      <c r="H1728" s="7">
        <f>IFERROR(VLOOKUP($C1728&amp;":"&amp;$D1728, Region!$D:$K, 2, FALSE), "")</f>
        <v>36.242925999999997</v>
      </c>
      <c r="I1728" s="7">
        <f>IFERROR(VLOOKUP($C1728&amp;":"&amp;$D1728, Region!$D:$K, 3, FALSE), "")</f>
        <v>128.57293899999999</v>
      </c>
      <c r="J1728" s="7">
        <f>IFERROR(VLOOKUP($C1728&amp;":"&amp;$D1728, Region!$D:$K, 7, FALSE), "")</f>
        <v>0.25</v>
      </c>
      <c r="K1728" s="7">
        <f>IFERROR(VLOOKUP($C1728&amp;":"&amp;$D1728, Region!$D:$K, 8, FALSE), "")</f>
        <v>38.869999999999997</v>
      </c>
      <c r="L1728" s="1"/>
      <c r="M1728" s="13">
        <f t="shared" si="185"/>
        <v>-101.85897256550174</v>
      </c>
      <c r="N1728" s="13">
        <f t="shared" si="186"/>
        <v>-0.26366098047929981</v>
      </c>
      <c r="O1728" s="13">
        <f t="shared" si="187"/>
        <v>0.5964034387295748</v>
      </c>
      <c r="P1728" s="13">
        <f t="shared" si="188"/>
        <v>-2.1678739191475396</v>
      </c>
      <c r="Q1728" s="13">
        <f t="shared" si="189"/>
        <v>2.832524568241177</v>
      </c>
      <c r="R1728" s="13">
        <f t="shared" si="190"/>
        <v>-0.43944244522308651</v>
      </c>
      <c r="S1728" s="14">
        <f t="shared" si="191"/>
        <v>0</v>
      </c>
    </row>
    <row r="1729" spans="1:19" x14ac:dyDescent="0.45">
      <c r="A1729" s="1"/>
      <c r="B1729" s="1" t="s">
        <v>23</v>
      </c>
      <c r="C1729" s="1" t="s">
        <v>166</v>
      </c>
      <c r="D1729" s="1" t="s">
        <v>172</v>
      </c>
      <c r="E1729" s="2">
        <v>43893</v>
      </c>
      <c r="F1729" s="1" t="s">
        <v>45</v>
      </c>
      <c r="G1729" s="1"/>
      <c r="H1729" s="7">
        <f>IFERROR(VLOOKUP($C1729&amp;":"&amp;$D1729, Region!$D:$K, 2, FALSE), "")</f>
        <v>36.242925999999997</v>
      </c>
      <c r="I1729" s="7">
        <f>IFERROR(VLOOKUP($C1729&amp;":"&amp;$D1729, Region!$D:$K, 3, FALSE), "")</f>
        <v>128.57293899999999</v>
      </c>
      <c r="J1729" s="7">
        <f>IFERROR(VLOOKUP($C1729&amp;":"&amp;$D1729, Region!$D:$K, 7, FALSE), "")</f>
        <v>0.25</v>
      </c>
      <c r="K1729" s="7">
        <f>IFERROR(VLOOKUP($C1729&amp;":"&amp;$D1729, Region!$D:$K, 8, FALSE), "")</f>
        <v>38.869999999999997</v>
      </c>
      <c r="L1729" s="1"/>
      <c r="M1729" s="13">
        <f t="shared" si="185"/>
        <v>-101.85897256550174</v>
      </c>
      <c r="N1729" s="13">
        <f t="shared" si="186"/>
        <v>-0.26366098047929981</v>
      </c>
      <c r="O1729" s="13">
        <f t="shared" si="187"/>
        <v>0.5964034387295748</v>
      </c>
      <c r="P1729" s="13">
        <f t="shared" si="188"/>
        <v>-2.1678739191475396</v>
      </c>
      <c r="Q1729" s="13">
        <f t="shared" si="189"/>
        <v>2.832524568241177</v>
      </c>
      <c r="R1729" s="13">
        <f t="shared" si="190"/>
        <v>6.8869201960288992E-2</v>
      </c>
      <c r="S1729" s="14">
        <f t="shared" si="191"/>
        <v>0</v>
      </c>
    </row>
    <row r="1730" spans="1:19" x14ac:dyDescent="0.45">
      <c r="A1730" s="1">
        <v>1980</v>
      </c>
      <c r="B1730" s="1" t="s">
        <v>23</v>
      </c>
      <c r="C1730" s="1" t="s">
        <v>166</v>
      </c>
      <c r="D1730" s="1" t="s">
        <v>173</v>
      </c>
      <c r="E1730" s="2">
        <v>43883</v>
      </c>
      <c r="F1730" s="1" t="s">
        <v>45</v>
      </c>
      <c r="G1730" s="1"/>
      <c r="H1730" s="7">
        <f>IFERROR(VLOOKUP($C1730&amp;":"&amp;$D1730, Region!$D:$K, 2, FALSE), "")</f>
        <v>36.139875000000004</v>
      </c>
      <c r="I1730" s="7">
        <f>IFERROR(VLOOKUP($C1730&amp;":"&amp;$D1730, Region!$D:$K, 3, FALSE), "")</f>
        <v>128.11365000000001</v>
      </c>
      <c r="J1730" s="7">
        <f>IFERROR(VLOOKUP($C1730&amp;":"&amp;$D1730, Region!$D:$K, 7, FALSE), "")</f>
        <v>0.89</v>
      </c>
      <c r="K1730" s="7">
        <f>IFERROR(VLOOKUP($C1730&amp;":"&amp;$D1730, Region!$D:$K, 8, FALSE), "")</f>
        <v>22.35</v>
      </c>
      <c r="L1730" s="1"/>
      <c r="M1730" s="13">
        <f t="shared" si="185"/>
        <v>0.26000957023623827</v>
      </c>
      <c r="N1730" s="13">
        <f t="shared" si="186"/>
        <v>-0.39409456115774716</v>
      </c>
      <c r="O1730" s="13">
        <f t="shared" si="187"/>
        <v>6.1461033334891613E-2</v>
      </c>
      <c r="P1730" s="13">
        <f t="shared" si="188"/>
        <v>-0.98577888794776281</v>
      </c>
      <c r="Q1730" s="13">
        <f t="shared" si="189"/>
        <v>0.6127699637010845</v>
      </c>
      <c r="R1730" s="13">
        <f t="shared" si="190"/>
        <v>-1.2019099159981499</v>
      </c>
      <c r="S1730" s="14">
        <f t="shared" si="191"/>
        <v>0</v>
      </c>
    </row>
    <row r="1731" spans="1:19" x14ac:dyDescent="0.45">
      <c r="A1731" s="1">
        <v>1979</v>
      </c>
      <c r="B1731" s="1" t="s">
        <v>23</v>
      </c>
      <c r="C1731" s="1" t="s">
        <v>166</v>
      </c>
      <c r="D1731" s="1" t="s">
        <v>173</v>
      </c>
      <c r="E1731" s="2">
        <v>43887</v>
      </c>
      <c r="F1731" s="1" t="s">
        <v>45</v>
      </c>
      <c r="G1731" s="1"/>
      <c r="H1731" s="7">
        <f>IFERROR(VLOOKUP($C1731&amp;":"&amp;$D1731, Region!$D:$K, 2, FALSE), "")</f>
        <v>36.139875000000004</v>
      </c>
      <c r="I1731" s="7">
        <f>IFERROR(VLOOKUP($C1731&amp;":"&amp;$D1731, Region!$D:$K, 3, FALSE), "")</f>
        <v>128.11365000000001</v>
      </c>
      <c r="J1731" s="7">
        <f>IFERROR(VLOOKUP($C1731&amp;":"&amp;$D1731, Region!$D:$K, 7, FALSE), "")</f>
        <v>0.89</v>
      </c>
      <c r="K1731" s="7">
        <f>IFERROR(VLOOKUP($C1731&amp;":"&amp;$D1731, Region!$D:$K, 8, FALSE), "")</f>
        <v>22.35</v>
      </c>
      <c r="L1731" s="1"/>
      <c r="M1731" s="13">
        <f t="shared" si="185"/>
        <v>0.20843432673334028</v>
      </c>
      <c r="N1731" s="13">
        <f t="shared" si="186"/>
        <v>-0.39409456115774716</v>
      </c>
      <c r="O1731" s="13">
        <f t="shared" si="187"/>
        <v>6.1461033334891613E-2</v>
      </c>
      <c r="P1731" s="13">
        <f t="shared" si="188"/>
        <v>-0.98577888794776281</v>
      </c>
      <c r="Q1731" s="13">
        <f t="shared" si="189"/>
        <v>0.6127699637010845</v>
      </c>
      <c r="R1731" s="13">
        <f t="shared" si="190"/>
        <v>-0.69359826881477427</v>
      </c>
      <c r="S1731" s="14">
        <f t="shared" si="191"/>
        <v>0</v>
      </c>
    </row>
    <row r="1732" spans="1:19" x14ac:dyDescent="0.45">
      <c r="A1732" s="1">
        <v>1976</v>
      </c>
      <c r="B1732" s="1" t="s">
        <v>23</v>
      </c>
      <c r="C1732" s="1" t="s">
        <v>166</v>
      </c>
      <c r="D1732" s="1" t="s">
        <v>173</v>
      </c>
      <c r="E1732" s="2">
        <v>43888</v>
      </c>
      <c r="F1732" s="1" t="s">
        <v>45</v>
      </c>
      <c r="G1732" s="1"/>
      <c r="H1732" s="7">
        <f>IFERROR(VLOOKUP($C1732&amp;":"&amp;$D1732, Region!$D:$K, 2, FALSE), "")</f>
        <v>36.139875000000004</v>
      </c>
      <c r="I1732" s="7">
        <f>IFERROR(VLOOKUP($C1732&amp;":"&amp;$D1732, Region!$D:$K, 3, FALSE), "")</f>
        <v>128.11365000000001</v>
      </c>
      <c r="J1732" s="7">
        <f>IFERROR(VLOOKUP($C1732&amp;":"&amp;$D1732, Region!$D:$K, 7, FALSE), "")</f>
        <v>0.89</v>
      </c>
      <c r="K1732" s="7">
        <f>IFERROR(VLOOKUP($C1732&amp;":"&amp;$D1732, Region!$D:$K, 8, FALSE), "")</f>
        <v>22.35</v>
      </c>
      <c r="L1732" s="1"/>
      <c r="M1732" s="13">
        <f t="shared" si="185"/>
        <v>5.3708596224646375E-2</v>
      </c>
      <c r="N1732" s="13">
        <f t="shared" si="186"/>
        <v>-0.39409456115774716</v>
      </c>
      <c r="O1732" s="13">
        <f t="shared" si="187"/>
        <v>6.1461033334891613E-2</v>
      </c>
      <c r="P1732" s="13">
        <f t="shared" si="188"/>
        <v>-0.98577888794776281</v>
      </c>
      <c r="Q1732" s="13">
        <f t="shared" si="189"/>
        <v>0.6127699637010845</v>
      </c>
      <c r="R1732" s="13">
        <f t="shared" si="190"/>
        <v>-0.56652035701893044</v>
      </c>
      <c r="S1732" s="14">
        <f t="shared" si="191"/>
        <v>0</v>
      </c>
    </row>
    <row r="1733" spans="1:19" x14ac:dyDescent="0.45">
      <c r="A1733" s="1">
        <v>1991</v>
      </c>
      <c r="B1733" s="1" t="s">
        <v>23</v>
      </c>
      <c r="C1733" s="1" t="s">
        <v>166</v>
      </c>
      <c r="D1733" s="1" t="s">
        <v>173</v>
      </c>
      <c r="E1733" s="2">
        <v>43889</v>
      </c>
      <c r="F1733" s="1" t="s">
        <v>45</v>
      </c>
      <c r="G1733" s="1"/>
      <c r="H1733" s="7">
        <f>IFERROR(VLOOKUP($C1733&amp;":"&amp;$D1733, Region!$D:$K, 2, FALSE), "")</f>
        <v>36.139875000000004</v>
      </c>
      <c r="I1733" s="7">
        <f>IFERROR(VLOOKUP($C1733&amp;":"&amp;$D1733, Region!$D:$K, 3, FALSE), "")</f>
        <v>128.11365000000001</v>
      </c>
      <c r="J1733" s="7">
        <f>IFERROR(VLOOKUP($C1733&amp;":"&amp;$D1733, Region!$D:$K, 7, FALSE), "")</f>
        <v>0.89</v>
      </c>
      <c r="K1733" s="7">
        <f>IFERROR(VLOOKUP($C1733&amp;":"&amp;$D1733, Region!$D:$K, 8, FALSE), "")</f>
        <v>22.35</v>
      </c>
      <c r="L1733" s="1"/>
      <c r="M1733" s="13">
        <f t="shared" ref="M1733:M1796" si="192">(A1733-A$1)/A$2</f>
        <v>0.82733724876811587</v>
      </c>
      <c r="N1733" s="13">
        <f t="shared" ref="N1733:N1796" si="193">(H1733-H$1)/H$2</f>
        <v>-0.39409456115774716</v>
      </c>
      <c r="O1733" s="13">
        <f t="shared" ref="O1733:O1796" si="194">(I1733-I$1)/I$2</f>
        <v>6.1461033334891613E-2</v>
      </c>
      <c r="P1733" s="13">
        <f t="shared" ref="P1733:P1796" si="195">(J1733-J$1)/J$2</f>
        <v>-0.98577888794776281</v>
      </c>
      <c r="Q1733" s="13">
        <f t="shared" ref="Q1733:Q1796" si="196">(K1733-K$1)/K$2</f>
        <v>0.6127699637010845</v>
      </c>
      <c r="R1733" s="13">
        <f t="shared" ref="R1733:R1796" si="197">(E1733-E$1)/E$2</f>
        <v>-0.43944244522308651</v>
      </c>
      <c r="S1733" s="14">
        <f t="shared" ref="S1733:S1796" si="198">IF(F1733="released", 1, 0)</f>
        <v>0</v>
      </c>
    </row>
    <row r="1734" spans="1:19" x14ac:dyDescent="0.45">
      <c r="A1734" s="1">
        <v>1959</v>
      </c>
      <c r="B1734" s="1" t="s">
        <v>23</v>
      </c>
      <c r="C1734" s="1" t="s">
        <v>166</v>
      </c>
      <c r="D1734" s="1" t="s">
        <v>173</v>
      </c>
      <c r="E1734" s="2">
        <v>43889</v>
      </c>
      <c r="F1734" s="1" t="s">
        <v>45</v>
      </c>
      <c r="G1734" s="1"/>
      <c r="H1734" s="7">
        <f>IFERROR(VLOOKUP($C1734&amp;":"&amp;$D1734, Region!$D:$K, 2, FALSE), "")</f>
        <v>36.139875000000004</v>
      </c>
      <c r="I1734" s="7">
        <f>IFERROR(VLOOKUP($C1734&amp;":"&amp;$D1734, Region!$D:$K, 3, FALSE), "")</f>
        <v>128.11365000000001</v>
      </c>
      <c r="J1734" s="7">
        <f>IFERROR(VLOOKUP($C1734&amp;":"&amp;$D1734, Region!$D:$K, 7, FALSE), "")</f>
        <v>0.89</v>
      </c>
      <c r="K1734" s="7">
        <f>IFERROR(VLOOKUP($C1734&amp;":"&amp;$D1734, Region!$D:$K, 8, FALSE), "")</f>
        <v>22.35</v>
      </c>
      <c r="L1734" s="1"/>
      <c r="M1734" s="13">
        <f t="shared" si="192"/>
        <v>-0.82307054332461904</v>
      </c>
      <c r="N1734" s="13">
        <f t="shared" si="193"/>
        <v>-0.39409456115774716</v>
      </c>
      <c r="O1734" s="13">
        <f t="shared" si="194"/>
        <v>6.1461033334891613E-2</v>
      </c>
      <c r="P1734" s="13">
        <f t="shared" si="195"/>
        <v>-0.98577888794776281</v>
      </c>
      <c r="Q1734" s="13">
        <f t="shared" si="196"/>
        <v>0.6127699637010845</v>
      </c>
      <c r="R1734" s="13">
        <f t="shared" si="197"/>
        <v>-0.43944244522308651</v>
      </c>
      <c r="S1734" s="14">
        <f t="shared" si="198"/>
        <v>0</v>
      </c>
    </row>
    <row r="1735" spans="1:19" x14ac:dyDescent="0.45">
      <c r="A1735" s="1">
        <v>1960</v>
      </c>
      <c r="B1735" s="1" t="s">
        <v>23</v>
      </c>
      <c r="C1735" s="1" t="s">
        <v>166</v>
      </c>
      <c r="D1735" s="1" t="s">
        <v>173</v>
      </c>
      <c r="E1735" s="2">
        <v>43890</v>
      </c>
      <c r="F1735" s="1" t="s">
        <v>45</v>
      </c>
      <c r="G1735" s="1"/>
      <c r="H1735" s="7">
        <f>IFERROR(VLOOKUP($C1735&amp;":"&amp;$D1735, Region!$D:$K, 2, FALSE), "")</f>
        <v>36.139875000000004</v>
      </c>
      <c r="I1735" s="7">
        <f>IFERROR(VLOOKUP($C1735&amp;":"&amp;$D1735, Region!$D:$K, 3, FALSE), "")</f>
        <v>128.11365000000001</v>
      </c>
      <c r="J1735" s="7">
        <f>IFERROR(VLOOKUP($C1735&amp;":"&amp;$D1735, Region!$D:$K, 7, FALSE), "")</f>
        <v>0.89</v>
      </c>
      <c r="K1735" s="7">
        <f>IFERROR(VLOOKUP($C1735&amp;":"&amp;$D1735, Region!$D:$K, 8, FALSE), "")</f>
        <v>22.35</v>
      </c>
      <c r="L1735" s="1"/>
      <c r="M1735" s="13">
        <f t="shared" si="192"/>
        <v>-0.77149529982172116</v>
      </c>
      <c r="N1735" s="13">
        <f t="shared" si="193"/>
        <v>-0.39409456115774716</v>
      </c>
      <c r="O1735" s="13">
        <f t="shared" si="194"/>
        <v>6.1461033334891613E-2</v>
      </c>
      <c r="P1735" s="13">
        <f t="shared" si="195"/>
        <v>-0.98577888794776281</v>
      </c>
      <c r="Q1735" s="13">
        <f t="shared" si="196"/>
        <v>0.6127699637010845</v>
      </c>
      <c r="R1735" s="13">
        <f t="shared" si="197"/>
        <v>-0.31236453342724263</v>
      </c>
      <c r="S1735" s="14">
        <f t="shared" si="198"/>
        <v>0</v>
      </c>
    </row>
    <row r="1736" spans="1:19" x14ac:dyDescent="0.45">
      <c r="A1736" s="1">
        <v>1989</v>
      </c>
      <c r="B1736" s="1" t="s">
        <v>23</v>
      </c>
      <c r="C1736" s="1" t="s">
        <v>166</v>
      </c>
      <c r="D1736" s="1" t="s">
        <v>173</v>
      </c>
      <c r="E1736" s="2">
        <v>43890</v>
      </c>
      <c r="F1736" s="1" t="s">
        <v>45</v>
      </c>
      <c r="G1736" s="1"/>
      <c r="H1736" s="7">
        <f>IFERROR(VLOOKUP($C1736&amp;":"&amp;$D1736, Region!$D:$K, 2, FALSE), "")</f>
        <v>36.139875000000004</v>
      </c>
      <c r="I1736" s="7">
        <f>IFERROR(VLOOKUP($C1736&amp;":"&amp;$D1736, Region!$D:$K, 3, FALSE), "")</f>
        <v>128.11365000000001</v>
      </c>
      <c r="J1736" s="7">
        <f>IFERROR(VLOOKUP($C1736&amp;":"&amp;$D1736, Region!$D:$K, 7, FALSE), "")</f>
        <v>0.89</v>
      </c>
      <c r="K1736" s="7">
        <f>IFERROR(VLOOKUP($C1736&amp;":"&amp;$D1736, Region!$D:$K, 8, FALSE), "")</f>
        <v>22.35</v>
      </c>
      <c r="L1736" s="1"/>
      <c r="M1736" s="13">
        <f t="shared" si="192"/>
        <v>0.72418676176232</v>
      </c>
      <c r="N1736" s="13">
        <f t="shared" si="193"/>
        <v>-0.39409456115774716</v>
      </c>
      <c r="O1736" s="13">
        <f t="shared" si="194"/>
        <v>6.1461033334891613E-2</v>
      </c>
      <c r="P1736" s="13">
        <f t="shared" si="195"/>
        <v>-0.98577888794776281</v>
      </c>
      <c r="Q1736" s="13">
        <f t="shared" si="196"/>
        <v>0.6127699637010845</v>
      </c>
      <c r="R1736" s="13">
        <f t="shared" si="197"/>
        <v>-0.31236453342724263</v>
      </c>
      <c r="S1736" s="14">
        <f t="shared" si="198"/>
        <v>0</v>
      </c>
    </row>
    <row r="1737" spans="1:19" x14ac:dyDescent="0.45">
      <c r="A1737" s="1">
        <v>1960</v>
      </c>
      <c r="B1737" s="1" t="s">
        <v>23</v>
      </c>
      <c r="C1737" s="1" t="s">
        <v>166</v>
      </c>
      <c r="D1737" s="1" t="s">
        <v>173</v>
      </c>
      <c r="E1737" s="2">
        <v>43892</v>
      </c>
      <c r="F1737" s="1" t="s">
        <v>45</v>
      </c>
      <c r="G1737" s="1"/>
      <c r="H1737" s="7">
        <f>IFERROR(VLOOKUP($C1737&amp;":"&amp;$D1737, Region!$D:$K, 2, FALSE), "")</f>
        <v>36.139875000000004</v>
      </c>
      <c r="I1737" s="7">
        <f>IFERROR(VLOOKUP($C1737&amp;":"&amp;$D1737, Region!$D:$K, 3, FALSE), "")</f>
        <v>128.11365000000001</v>
      </c>
      <c r="J1737" s="7">
        <f>IFERROR(VLOOKUP($C1737&amp;":"&amp;$D1737, Region!$D:$K, 7, FALSE), "")</f>
        <v>0.89</v>
      </c>
      <c r="K1737" s="7">
        <f>IFERROR(VLOOKUP($C1737&amp;":"&amp;$D1737, Region!$D:$K, 8, FALSE), "")</f>
        <v>22.35</v>
      </c>
      <c r="L1737" s="1"/>
      <c r="M1737" s="13">
        <f t="shared" si="192"/>
        <v>-0.77149529982172116</v>
      </c>
      <c r="N1737" s="13">
        <f t="shared" si="193"/>
        <v>-0.39409456115774716</v>
      </c>
      <c r="O1737" s="13">
        <f t="shared" si="194"/>
        <v>6.1461033334891613E-2</v>
      </c>
      <c r="P1737" s="13">
        <f t="shared" si="195"/>
        <v>-0.98577888794776281</v>
      </c>
      <c r="Q1737" s="13">
        <f t="shared" si="196"/>
        <v>0.6127699637010845</v>
      </c>
      <c r="R1737" s="13">
        <f t="shared" si="197"/>
        <v>-5.8208709835554887E-2</v>
      </c>
      <c r="S1737" s="14">
        <f t="shared" si="198"/>
        <v>0</v>
      </c>
    </row>
    <row r="1738" spans="1:19" x14ac:dyDescent="0.45">
      <c r="A1738" s="1">
        <v>1994</v>
      </c>
      <c r="B1738" s="1" t="s">
        <v>23</v>
      </c>
      <c r="C1738" s="1" t="s">
        <v>166</v>
      </c>
      <c r="D1738" s="1" t="s">
        <v>173</v>
      </c>
      <c r="E1738" s="2">
        <v>43890</v>
      </c>
      <c r="F1738" s="1" t="s">
        <v>45</v>
      </c>
      <c r="G1738" s="1"/>
      <c r="H1738" s="7">
        <f>IFERROR(VLOOKUP($C1738&amp;":"&amp;$D1738, Region!$D:$K, 2, FALSE), "")</f>
        <v>36.139875000000004</v>
      </c>
      <c r="I1738" s="7">
        <f>IFERROR(VLOOKUP($C1738&amp;":"&amp;$D1738, Region!$D:$K, 3, FALSE), "")</f>
        <v>128.11365000000001</v>
      </c>
      <c r="J1738" s="7">
        <f>IFERROR(VLOOKUP($C1738&amp;":"&amp;$D1738, Region!$D:$K, 7, FALSE), "")</f>
        <v>0.89</v>
      </c>
      <c r="K1738" s="7">
        <f>IFERROR(VLOOKUP($C1738&amp;":"&amp;$D1738, Region!$D:$K, 8, FALSE), "")</f>
        <v>22.35</v>
      </c>
      <c r="L1738" s="1"/>
      <c r="M1738" s="13">
        <f t="shared" si="192"/>
        <v>0.98206297927680974</v>
      </c>
      <c r="N1738" s="13">
        <f t="shared" si="193"/>
        <v>-0.39409456115774716</v>
      </c>
      <c r="O1738" s="13">
        <f t="shared" si="194"/>
        <v>6.1461033334891613E-2</v>
      </c>
      <c r="P1738" s="13">
        <f t="shared" si="195"/>
        <v>-0.98577888794776281</v>
      </c>
      <c r="Q1738" s="13">
        <f t="shared" si="196"/>
        <v>0.6127699637010845</v>
      </c>
      <c r="R1738" s="13">
        <f t="shared" si="197"/>
        <v>-0.31236453342724263</v>
      </c>
      <c r="S1738" s="14">
        <f t="shared" si="198"/>
        <v>0</v>
      </c>
    </row>
    <row r="1739" spans="1:19" x14ac:dyDescent="0.45">
      <c r="A1739" s="1">
        <v>1966</v>
      </c>
      <c r="B1739" s="1" t="s">
        <v>23</v>
      </c>
      <c r="C1739" s="1" t="s">
        <v>166</v>
      </c>
      <c r="D1739" s="1" t="s">
        <v>173</v>
      </c>
      <c r="E1739" s="2">
        <v>43892</v>
      </c>
      <c r="F1739" s="1" t="s">
        <v>45</v>
      </c>
      <c r="G1739" s="1"/>
      <c r="H1739" s="7">
        <f>IFERROR(VLOOKUP($C1739&amp;":"&amp;$D1739, Region!$D:$K, 2, FALSE), "")</f>
        <v>36.139875000000004</v>
      </c>
      <c r="I1739" s="7">
        <f>IFERROR(VLOOKUP($C1739&amp;":"&amp;$D1739, Region!$D:$K, 3, FALSE), "")</f>
        <v>128.11365000000001</v>
      </c>
      <c r="J1739" s="7">
        <f>IFERROR(VLOOKUP($C1739&amp;":"&amp;$D1739, Region!$D:$K, 7, FALSE), "")</f>
        <v>0.89</v>
      </c>
      <c r="K1739" s="7">
        <f>IFERROR(VLOOKUP($C1739&amp;":"&amp;$D1739, Region!$D:$K, 8, FALSE), "")</f>
        <v>22.35</v>
      </c>
      <c r="L1739" s="1"/>
      <c r="M1739" s="13">
        <f t="shared" si="192"/>
        <v>-0.46204383880433331</v>
      </c>
      <c r="N1739" s="13">
        <f t="shared" si="193"/>
        <v>-0.39409456115774716</v>
      </c>
      <c r="O1739" s="13">
        <f t="shared" si="194"/>
        <v>6.1461033334891613E-2</v>
      </c>
      <c r="P1739" s="13">
        <f t="shared" si="195"/>
        <v>-0.98577888794776281</v>
      </c>
      <c r="Q1739" s="13">
        <f t="shared" si="196"/>
        <v>0.6127699637010845</v>
      </c>
      <c r="R1739" s="13">
        <f t="shared" si="197"/>
        <v>-5.8208709835554887E-2</v>
      </c>
      <c r="S1739" s="14">
        <f t="shared" si="198"/>
        <v>0</v>
      </c>
    </row>
    <row r="1740" spans="1:19" x14ac:dyDescent="0.45">
      <c r="A1740" s="1">
        <v>1976</v>
      </c>
      <c r="B1740" s="1" t="s">
        <v>23</v>
      </c>
      <c r="C1740" s="1" t="s">
        <v>166</v>
      </c>
      <c r="D1740" s="1" t="s">
        <v>173</v>
      </c>
      <c r="E1740" s="2">
        <v>43892</v>
      </c>
      <c r="F1740" s="1" t="s">
        <v>45</v>
      </c>
      <c r="G1740" s="1"/>
      <c r="H1740" s="7">
        <f>IFERROR(VLOOKUP($C1740&amp;":"&amp;$D1740, Region!$D:$K, 2, FALSE), "")</f>
        <v>36.139875000000004</v>
      </c>
      <c r="I1740" s="7">
        <f>IFERROR(VLOOKUP($C1740&amp;":"&amp;$D1740, Region!$D:$K, 3, FALSE), "")</f>
        <v>128.11365000000001</v>
      </c>
      <c r="J1740" s="7">
        <f>IFERROR(VLOOKUP($C1740&amp;":"&amp;$D1740, Region!$D:$K, 7, FALSE), "")</f>
        <v>0.89</v>
      </c>
      <c r="K1740" s="7">
        <f>IFERROR(VLOOKUP($C1740&amp;":"&amp;$D1740, Region!$D:$K, 8, FALSE), "")</f>
        <v>22.35</v>
      </c>
      <c r="L1740" s="1"/>
      <c r="M1740" s="13">
        <f t="shared" si="192"/>
        <v>5.3708596224646375E-2</v>
      </c>
      <c r="N1740" s="13">
        <f t="shared" si="193"/>
        <v>-0.39409456115774716</v>
      </c>
      <c r="O1740" s="13">
        <f t="shared" si="194"/>
        <v>6.1461033334891613E-2</v>
      </c>
      <c r="P1740" s="13">
        <f t="shared" si="195"/>
        <v>-0.98577888794776281</v>
      </c>
      <c r="Q1740" s="13">
        <f t="shared" si="196"/>
        <v>0.6127699637010845</v>
      </c>
      <c r="R1740" s="13">
        <f t="shared" si="197"/>
        <v>-5.8208709835554887E-2</v>
      </c>
      <c r="S1740" s="14">
        <f t="shared" si="198"/>
        <v>0</v>
      </c>
    </row>
    <row r="1741" spans="1:19" x14ac:dyDescent="0.45">
      <c r="A1741" s="1">
        <v>1970</v>
      </c>
      <c r="B1741" s="1" t="s">
        <v>23</v>
      </c>
      <c r="C1741" s="1" t="s">
        <v>166</v>
      </c>
      <c r="D1741" s="1" t="s">
        <v>173</v>
      </c>
      <c r="E1741" s="2">
        <v>43892</v>
      </c>
      <c r="F1741" s="1" t="s">
        <v>45</v>
      </c>
      <c r="G1741" s="1"/>
      <c r="H1741" s="7">
        <f>IFERROR(VLOOKUP($C1741&amp;":"&amp;$D1741, Region!$D:$K, 2, FALSE), "")</f>
        <v>36.139875000000004</v>
      </c>
      <c r="I1741" s="7">
        <f>IFERROR(VLOOKUP($C1741&amp;":"&amp;$D1741, Region!$D:$K, 3, FALSE), "")</f>
        <v>128.11365000000001</v>
      </c>
      <c r="J1741" s="7">
        <f>IFERROR(VLOOKUP($C1741&amp;":"&amp;$D1741, Region!$D:$K, 7, FALSE), "")</f>
        <v>0.89</v>
      </c>
      <c r="K1741" s="7">
        <f>IFERROR(VLOOKUP($C1741&amp;":"&amp;$D1741, Region!$D:$K, 8, FALSE), "")</f>
        <v>22.35</v>
      </c>
      <c r="L1741" s="1"/>
      <c r="M1741" s="13">
        <f t="shared" si="192"/>
        <v>-0.25574286479274144</v>
      </c>
      <c r="N1741" s="13">
        <f t="shared" si="193"/>
        <v>-0.39409456115774716</v>
      </c>
      <c r="O1741" s="13">
        <f t="shared" si="194"/>
        <v>6.1461033334891613E-2</v>
      </c>
      <c r="P1741" s="13">
        <f t="shared" si="195"/>
        <v>-0.98577888794776281</v>
      </c>
      <c r="Q1741" s="13">
        <f t="shared" si="196"/>
        <v>0.6127699637010845</v>
      </c>
      <c r="R1741" s="13">
        <f t="shared" si="197"/>
        <v>-5.8208709835554887E-2</v>
      </c>
      <c r="S1741" s="14">
        <f t="shared" si="198"/>
        <v>0</v>
      </c>
    </row>
    <row r="1742" spans="1:19" x14ac:dyDescent="0.45">
      <c r="A1742" s="1">
        <v>1991</v>
      </c>
      <c r="B1742" s="1" t="s">
        <v>23</v>
      </c>
      <c r="C1742" s="1" t="s">
        <v>166</v>
      </c>
      <c r="D1742" s="1" t="s">
        <v>173</v>
      </c>
      <c r="E1742" s="2">
        <v>43893</v>
      </c>
      <c r="F1742" s="1" t="s">
        <v>45</v>
      </c>
      <c r="G1742" s="1"/>
      <c r="H1742" s="7">
        <f>IFERROR(VLOOKUP($C1742&amp;":"&amp;$D1742, Region!$D:$K, 2, FALSE), "")</f>
        <v>36.139875000000004</v>
      </c>
      <c r="I1742" s="7">
        <f>IFERROR(VLOOKUP($C1742&amp;":"&amp;$D1742, Region!$D:$K, 3, FALSE), "")</f>
        <v>128.11365000000001</v>
      </c>
      <c r="J1742" s="7">
        <f>IFERROR(VLOOKUP($C1742&amp;":"&amp;$D1742, Region!$D:$K, 7, FALSE), "")</f>
        <v>0.89</v>
      </c>
      <c r="K1742" s="7">
        <f>IFERROR(VLOOKUP($C1742&amp;":"&amp;$D1742, Region!$D:$K, 8, FALSE), "")</f>
        <v>22.35</v>
      </c>
      <c r="L1742" s="1"/>
      <c r="M1742" s="13">
        <f t="shared" si="192"/>
        <v>0.82733724876811587</v>
      </c>
      <c r="N1742" s="13">
        <f t="shared" si="193"/>
        <v>-0.39409456115774716</v>
      </c>
      <c r="O1742" s="13">
        <f t="shared" si="194"/>
        <v>6.1461033334891613E-2</v>
      </c>
      <c r="P1742" s="13">
        <f t="shared" si="195"/>
        <v>-0.98577888794776281</v>
      </c>
      <c r="Q1742" s="13">
        <f t="shared" si="196"/>
        <v>0.6127699637010845</v>
      </c>
      <c r="R1742" s="13">
        <f t="shared" si="197"/>
        <v>6.8869201960288992E-2</v>
      </c>
      <c r="S1742" s="14">
        <f t="shared" si="198"/>
        <v>0</v>
      </c>
    </row>
    <row r="1743" spans="1:19" x14ac:dyDescent="0.45">
      <c r="A1743" s="1">
        <v>1996</v>
      </c>
      <c r="B1743" s="1" t="s">
        <v>23</v>
      </c>
      <c r="C1743" s="1" t="s">
        <v>166</v>
      </c>
      <c r="D1743" s="1" t="s">
        <v>173</v>
      </c>
      <c r="E1743" s="2">
        <v>43893</v>
      </c>
      <c r="F1743" s="1" t="s">
        <v>45</v>
      </c>
      <c r="G1743" s="1"/>
      <c r="H1743" s="7">
        <f>IFERROR(VLOOKUP($C1743&amp;":"&amp;$D1743, Region!$D:$K, 2, FALSE), "")</f>
        <v>36.139875000000004</v>
      </c>
      <c r="I1743" s="7">
        <f>IFERROR(VLOOKUP($C1743&amp;":"&amp;$D1743, Region!$D:$K, 3, FALSE), "")</f>
        <v>128.11365000000001</v>
      </c>
      <c r="J1743" s="7">
        <f>IFERROR(VLOOKUP($C1743&amp;":"&amp;$D1743, Region!$D:$K, 7, FALSE), "")</f>
        <v>0.89</v>
      </c>
      <c r="K1743" s="7">
        <f>IFERROR(VLOOKUP($C1743&amp;":"&amp;$D1743, Region!$D:$K, 8, FALSE), "")</f>
        <v>22.35</v>
      </c>
      <c r="L1743" s="1"/>
      <c r="M1743" s="13">
        <f t="shared" si="192"/>
        <v>1.0852134662826058</v>
      </c>
      <c r="N1743" s="13">
        <f t="shared" si="193"/>
        <v>-0.39409456115774716</v>
      </c>
      <c r="O1743" s="13">
        <f t="shared" si="194"/>
        <v>6.1461033334891613E-2</v>
      </c>
      <c r="P1743" s="13">
        <f t="shared" si="195"/>
        <v>-0.98577888794776281</v>
      </c>
      <c r="Q1743" s="13">
        <f t="shared" si="196"/>
        <v>0.6127699637010845</v>
      </c>
      <c r="R1743" s="13">
        <f t="shared" si="197"/>
        <v>6.8869201960288992E-2</v>
      </c>
      <c r="S1743" s="14">
        <f t="shared" si="198"/>
        <v>0</v>
      </c>
    </row>
    <row r="1744" spans="1:19" x14ac:dyDescent="0.45">
      <c r="A1744" s="1">
        <v>2000</v>
      </c>
      <c r="B1744" s="1" t="s">
        <v>23</v>
      </c>
      <c r="C1744" s="1" t="s">
        <v>166</v>
      </c>
      <c r="D1744" s="1" t="s">
        <v>173</v>
      </c>
      <c r="E1744" s="2">
        <v>43893</v>
      </c>
      <c r="F1744" s="1" t="s">
        <v>45</v>
      </c>
      <c r="G1744" s="1"/>
      <c r="H1744" s="7">
        <f>IFERROR(VLOOKUP($C1744&amp;":"&amp;$D1744, Region!$D:$K, 2, FALSE), "")</f>
        <v>36.139875000000004</v>
      </c>
      <c r="I1744" s="7">
        <f>IFERROR(VLOOKUP($C1744&amp;":"&amp;$D1744, Region!$D:$K, 3, FALSE), "")</f>
        <v>128.11365000000001</v>
      </c>
      <c r="J1744" s="7">
        <f>IFERROR(VLOOKUP($C1744&amp;":"&amp;$D1744, Region!$D:$K, 7, FALSE), "")</f>
        <v>0.89</v>
      </c>
      <c r="K1744" s="7">
        <f>IFERROR(VLOOKUP($C1744&amp;":"&amp;$D1744, Region!$D:$K, 8, FALSE), "")</f>
        <v>22.35</v>
      </c>
      <c r="L1744" s="1"/>
      <c r="M1744" s="13">
        <f t="shared" si="192"/>
        <v>1.2915144402941976</v>
      </c>
      <c r="N1744" s="13">
        <f t="shared" si="193"/>
        <v>-0.39409456115774716</v>
      </c>
      <c r="O1744" s="13">
        <f t="shared" si="194"/>
        <v>6.1461033334891613E-2</v>
      </c>
      <c r="P1744" s="13">
        <f t="shared" si="195"/>
        <v>-0.98577888794776281</v>
      </c>
      <c r="Q1744" s="13">
        <f t="shared" si="196"/>
        <v>0.6127699637010845</v>
      </c>
      <c r="R1744" s="13">
        <f t="shared" si="197"/>
        <v>6.8869201960288992E-2</v>
      </c>
      <c r="S1744" s="14">
        <f t="shared" si="198"/>
        <v>0</v>
      </c>
    </row>
    <row r="1745" spans="1:19" x14ac:dyDescent="0.45">
      <c r="A1745" s="1">
        <v>1963</v>
      </c>
      <c r="B1745" s="1" t="s">
        <v>23</v>
      </c>
      <c r="C1745" s="1" t="s">
        <v>166</v>
      </c>
      <c r="D1745" s="1" t="s">
        <v>173</v>
      </c>
      <c r="E1745" s="2">
        <v>43895</v>
      </c>
      <c r="F1745" s="1" t="s">
        <v>45</v>
      </c>
      <c r="G1745" s="1"/>
      <c r="H1745" s="7">
        <f>IFERROR(VLOOKUP($C1745&amp;":"&amp;$D1745, Region!$D:$K, 2, FALSE), "")</f>
        <v>36.139875000000004</v>
      </c>
      <c r="I1745" s="7">
        <f>IFERROR(VLOOKUP($C1745&amp;":"&amp;$D1745, Region!$D:$K, 3, FALSE), "")</f>
        <v>128.11365000000001</v>
      </c>
      <c r="J1745" s="7">
        <f>IFERROR(VLOOKUP($C1745&amp;":"&amp;$D1745, Region!$D:$K, 7, FALSE), "")</f>
        <v>0.89</v>
      </c>
      <c r="K1745" s="7">
        <f>IFERROR(VLOOKUP($C1745&amp;":"&amp;$D1745, Region!$D:$K, 8, FALSE), "")</f>
        <v>22.35</v>
      </c>
      <c r="L1745" s="1"/>
      <c r="M1745" s="13">
        <f t="shared" si="192"/>
        <v>-0.61676956931302718</v>
      </c>
      <c r="N1745" s="13">
        <f t="shared" si="193"/>
        <v>-0.39409456115774716</v>
      </c>
      <c r="O1745" s="13">
        <f t="shared" si="194"/>
        <v>6.1461033334891613E-2</v>
      </c>
      <c r="P1745" s="13">
        <f t="shared" si="195"/>
        <v>-0.98577888794776281</v>
      </c>
      <c r="Q1745" s="13">
        <f t="shared" si="196"/>
        <v>0.6127699637010845</v>
      </c>
      <c r="R1745" s="13">
        <f t="shared" si="197"/>
        <v>0.32302502555197676</v>
      </c>
      <c r="S1745" s="14">
        <f t="shared" si="198"/>
        <v>0</v>
      </c>
    </row>
    <row r="1746" spans="1:19" x14ac:dyDescent="0.45">
      <c r="A1746" s="1">
        <v>1993</v>
      </c>
      <c r="B1746" s="1" t="s">
        <v>174</v>
      </c>
      <c r="C1746" s="1" t="s">
        <v>166</v>
      </c>
      <c r="D1746" s="1" t="s">
        <v>173</v>
      </c>
      <c r="E1746" s="2">
        <v>43895</v>
      </c>
      <c r="F1746" s="1" t="s">
        <v>45</v>
      </c>
      <c r="G1746" s="1"/>
      <c r="H1746" s="7">
        <f>IFERROR(VLOOKUP($C1746&amp;":"&amp;$D1746, Region!$D:$K, 2, FALSE), "")</f>
        <v>36.139875000000004</v>
      </c>
      <c r="I1746" s="7">
        <f>IFERROR(VLOOKUP($C1746&amp;":"&amp;$D1746, Region!$D:$K, 3, FALSE), "")</f>
        <v>128.11365000000001</v>
      </c>
      <c r="J1746" s="7">
        <f>IFERROR(VLOOKUP($C1746&amp;":"&amp;$D1746, Region!$D:$K, 7, FALSE), "")</f>
        <v>0.89</v>
      </c>
      <c r="K1746" s="7">
        <f>IFERROR(VLOOKUP($C1746&amp;":"&amp;$D1746, Region!$D:$K, 8, FALSE), "")</f>
        <v>22.35</v>
      </c>
      <c r="L1746" s="1"/>
      <c r="M1746" s="13">
        <f t="shared" si="192"/>
        <v>0.93048773577391186</v>
      </c>
      <c r="N1746" s="13">
        <f t="shared" si="193"/>
        <v>-0.39409456115774716</v>
      </c>
      <c r="O1746" s="13">
        <f t="shared" si="194"/>
        <v>6.1461033334891613E-2</v>
      </c>
      <c r="P1746" s="13">
        <f t="shared" si="195"/>
        <v>-0.98577888794776281</v>
      </c>
      <c r="Q1746" s="13">
        <f t="shared" si="196"/>
        <v>0.6127699637010845</v>
      </c>
      <c r="R1746" s="13">
        <f t="shared" si="197"/>
        <v>0.32302502555197676</v>
      </c>
      <c r="S1746" s="14">
        <f t="shared" si="198"/>
        <v>0</v>
      </c>
    </row>
    <row r="1747" spans="1:19" x14ac:dyDescent="0.45">
      <c r="A1747" s="1">
        <v>1997</v>
      </c>
      <c r="B1747" s="1" t="s">
        <v>23</v>
      </c>
      <c r="C1747" s="1" t="s">
        <v>166</v>
      </c>
      <c r="D1747" s="1" t="s">
        <v>173</v>
      </c>
      <c r="E1747" s="2">
        <v>43895</v>
      </c>
      <c r="F1747" s="1" t="s">
        <v>45</v>
      </c>
      <c r="G1747" s="1"/>
      <c r="H1747" s="7">
        <f>IFERROR(VLOOKUP($C1747&amp;":"&amp;$D1747, Region!$D:$K, 2, FALSE), "")</f>
        <v>36.139875000000004</v>
      </c>
      <c r="I1747" s="7">
        <f>IFERROR(VLOOKUP($C1747&amp;":"&amp;$D1747, Region!$D:$K, 3, FALSE), "")</f>
        <v>128.11365000000001</v>
      </c>
      <c r="J1747" s="7">
        <f>IFERROR(VLOOKUP($C1747&amp;":"&amp;$D1747, Region!$D:$K, 7, FALSE), "")</f>
        <v>0.89</v>
      </c>
      <c r="K1747" s="7">
        <f>IFERROR(VLOOKUP($C1747&amp;":"&amp;$D1747, Region!$D:$K, 8, FALSE), "")</f>
        <v>22.35</v>
      </c>
      <c r="L1747" s="1"/>
      <c r="M1747" s="13">
        <f t="shared" si="192"/>
        <v>1.1367887097855036</v>
      </c>
      <c r="N1747" s="13">
        <f t="shared" si="193"/>
        <v>-0.39409456115774716</v>
      </c>
      <c r="O1747" s="13">
        <f t="shared" si="194"/>
        <v>6.1461033334891613E-2</v>
      </c>
      <c r="P1747" s="13">
        <f t="shared" si="195"/>
        <v>-0.98577888794776281</v>
      </c>
      <c r="Q1747" s="13">
        <f t="shared" si="196"/>
        <v>0.6127699637010845</v>
      </c>
      <c r="R1747" s="13">
        <f t="shared" si="197"/>
        <v>0.32302502555197676</v>
      </c>
      <c r="S1747" s="14">
        <f t="shared" si="198"/>
        <v>0</v>
      </c>
    </row>
    <row r="1748" spans="1:19" x14ac:dyDescent="0.45">
      <c r="A1748" s="1">
        <v>1962</v>
      </c>
      <c r="B1748" s="1" t="s">
        <v>23</v>
      </c>
      <c r="C1748" s="1" t="s">
        <v>166</v>
      </c>
      <c r="D1748" s="1" t="s">
        <v>173</v>
      </c>
      <c r="E1748" s="2">
        <v>43896</v>
      </c>
      <c r="F1748" s="1" t="s">
        <v>45</v>
      </c>
      <c r="G1748" s="1"/>
      <c r="H1748" s="7">
        <f>IFERROR(VLOOKUP($C1748&amp;":"&amp;$D1748, Region!$D:$K, 2, FALSE), "")</f>
        <v>36.139875000000004</v>
      </c>
      <c r="I1748" s="7">
        <f>IFERROR(VLOOKUP($C1748&amp;":"&amp;$D1748, Region!$D:$K, 3, FALSE), "")</f>
        <v>128.11365000000001</v>
      </c>
      <c r="J1748" s="7">
        <f>IFERROR(VLOOKUP($C1748&amp;":"&amp;$D1748, Region!$D:$K, 7, FALSE), "")</f>
        <v>0.89</v>
      </c>
      <c r="K1748" s="7">
        <f>IFERROR(VLOOKUP($C1748&amp;":"&amp;$D1748, Region!$D:$K, 8, FALSE), "")</f>
        <v>22.35</v>
      </c>
      <c r="L1748" s="1"/>
      <c r="M1748" s="13">
        <f t="shared" si="192"/>
        <v>-0.66834481281592517</v>
      </c>
      <c r="N1748" s="13">
        <f t="shared" si="193"/>
        <v>-0.39409456115774716</v>
      </c>
      <c r="O1748" s="13">
        <f t="shared" si="194"/>
        <v>6.1461033334891613E-2</v>
      </c>
      <c r="P1748" s="13">
        <f t="shared" si="195"/>
        <v>-0.98577888794776281</v>
      </c>
      <c r="Q1748" s="13">
        <f t="shared" si="196"/>
        <v>0.6127699637010845</v>
      </c>
      <c r="R1748" s="13">
        <f t="shared" si="197"/>
        <v>0.45010293734782064</v>
      </c>
      <c r="S1748" s="14">
        <f t="shared" si="198"/>
        <v>0</v>
      </c>
    </row>
    <row r="1749" spans="1:19" x14ac:dyDescent="0.45">
      <c r="A1749" s="1">
        <v>1960</v>
      </c>
      <c r="B1749" s="1" t="s">
        <v>23</v>
      </c>
      <c r="C1749" s="1" t="s">
        <v>166</v>
      </c>
      <c r="D1749" s="1" t="s">
        <v>173</v>
      </c>
      <c r="E1749" s="2">
        <v>43896</v>
      </c>
      <c r="F1749" s="1" t="s">
        <v>45</v>
      </c>
      <c r="G1749" s="1"/>
      <c r="H1749" s="7">
        <f>IFERROR(VLOOKUP($C1749&amp;":"&amp;$D1749, Region!$D:$K, 2, FALSE), "")</f>
        <v>36.139875000000004</v>
      </c>
      <c r="I1749" s="7">
        <f>IFERROR(VLOOKUP($C1749&amp;":"&amp;$D1749, Region!$D:$K, 3, FALSE), "")</f>
        <v>128.11365000000001</v>
      </c>
      <c r="J1749" s="7">
        <f>IFERROR(VLOOKUP($C1749&amp;":"&amp;$D1749, Region!$D:$K, 7, FALSE), "")</f>
        <v>0.89</v>
      </c>
      <c r="K1749" s="7">
        <f>IFERROR(VLOOKUP($C1749&amp;":"&amp;$D1749, Region!$D:$K, 8, FALSE), "")</f>
        <v>22.35</v>
      </c>
      <c r="L1749" s="1"/>
      <c r="M1749" s="13">
        <f t="shared" si="192"/>
        <v>-0.77149529982172116</v>
      </c>
      <c r="N1749" s="13">
        <f t="shared" si="193"/>
        <v>-0.39409456115774716</v>
      </c>
      <c r="O1749" s="13">
        <f t="shared" si="194"/>
        <v>6.1461033334891613E-2</v>
      </c>
      <c r="P1749" s="13">
        <f t="shared" si="195"/>
        <v>-0.98577888794776281</v>
      </c>
      <c r="Q1749" s="13">
        <f t="shared" si="196"/>
        <v>0.6127699637010845</v>
      </c>
      <c r="R1749" s="13">
        <f t="shared" si="197"/>
        <v>0.45010293734782064</v>
      </c>
      <c r="S1749" s="14">
        <f t="shared" si="198"/>
        <v>0</v>
      </c>
    </row>
    <row r="1750" spans="1:19" x14ac:dyDescent="0.45">
      <c r="A1750" s="1">
        <v>1947</v>
      </c>
      <c r="B1750" s="1" t="s">
        <v>23</v>
      </c>
      <c r="C1750" s="1" t="s">
        <v>166</v>
      </c>
      <c r="D1750" s="1" t="s">
        <v>173</v>
      </c>
      <c r="E1750" s="2">
        <v>43898</v>
      </c>
      <c r="F1750" s="1" t="s">
        <v>45</v>
      </c>
      <c r="G1750" s="1"/>
      <c r="H1750" s="7">
        <f>IFERROR(VLOOKUP($C1750&amp;":"&amp;$D1750, Region!$D:$K, 2, FALSE), "")</f>
        <v>36.139875000000004</v>
      </c>
      <c r="I1750" s="7">
        <f>IFERROR(VLOOKUP($C1750&amp;":"&amp;$D1750, Region!$D:$K, 3, FALSE), "")</f>
        <v>128.11365000000001</v>
      </c>
      <c r="J1750" s="7">
        <f>IFERROR(VLOOKUP($C1750&amp;":"&amp;$D1750, Region!$D:$K, 7, FALSE), "")</f>
        <v>0.89</v>
      </c>
      <c r="K1750" s="7">
        <f>IFERROR(VLOOKUP($C1750&amp;":"&amp;$D1750, Region!$D:$K, 8, FALSE), "")</f>
        <v>22.35</v>
      </c>
      <c r="L1750" s="1"/>
      <c r="M1750" s="13">
        <f t="shared" si="192"/>
        <v>-1.4419734653593947</v>
      </c>
      <c r="N1750" s="13">
        <f t="shared" si="193"/>
        <v>-0.39409456115774716</v>
      </c>
      <c r="O1750" s="13">
        <f t="shared" si="194"/>
        <v>6.1461033334891613E-2</v>
      </c>
      <c r="P1750" s="13">
        <f t="shared" si="195"/>
        <v>-0.98577888794776281</v>
      </c>
      <c r="Q1750" s="13">
        <f t="shared" si="196"/>
        <v>0.6127699637010845</v>
      </c>
      <c r="R1750" s="13">
        <f t="shared" si="197"/>
        <v>0.70425876093950834</v>
      </c>
      <c r="S1750" s="14">
        <f t="shared" si="198"/>
        <v>0</v>
      </c>
    </row>
    <row r="1751" spans="1:19" x14ac:dyDescent="0.45">
      <c r="A1751" s="1">
        <v>1960</v>
      </c>
      <c r="B1751" s="1" t="s">
        <v>23</v>
      </c>
      <c r="C1751" s="1" t="s">
        <v>166</v>
      </c>
      <c r="D1751" s="1" t="s">
        <v>175</v>
      </c>
      <c r="E1751" s="2">
        <v>43882</v>
      </c>
      <c r="F1751" s="1" t="s">
        <v>45</v>
      </c>
      <c r="G1751" s="1"/>
      <c r="H1751" s="7">
        <f>IFERROR(VLOOKUP($C1751&amp;":"&amp;$D1751, Region!$D:$K, 2, FALSE), "")</f>
        <v>36.586830999999997</v>
      </c>
      <c r="I1751" s="7">
        <f>IFERROR(VLOOKUP($C1751&amp;":"&amp;$D1751, Region!$D:$K, 3, FALSE), "")</f>
        <v>128.18709000000001</v>
      </c>
      <c r="J1751" s="7">
        <f>IFERROR(VLOOKUP($C1751&amp;":"&amp;$D1751, Region!$D:$K, 7, FALSE), "")</f>
        <v>1.18</v>
      </c>
      <c r="K1751" s="7">
        <f>IFERROR(VLOOKUP($C1751&amp;":"&amp;$D1751, Region!$D:$K, 8, FALSE), "")</f>
        <v>29.25</v>
      </c>
      <c r="L1751" s="1"/>
      <c r="M1751" s="13">
        <f t="shared" si="192"/>
        <v>-0.77149529982172116</v>
      </c>
      <c r="N1751" s="13">
        <f t="shared" si="193"/>
        <v>0.17162601880478431</v>
      </c>
      <c r="O1751" s="13">
        <f t="shared" si="194"/>
        <v>0.146997961613578</v>
      </c>
      <c r="P1751" s="13">
        <f t="shared" si="195"/>
        <v>-0.45014207693536412</v>
      </c>
      <c r="Q1751" s="13">
        <f t="shared" si="196"/>
        <v>1.539907177461777</v>
      </c>
      <c r="R1751" s="13">
        <f t="shared" si="197"/>
        <v>-1.3289878277939937</v>
      </c>
      <c r="S1751" s="14">
        <f t="shared" si="198"/>
        <v>0</v>
      </c>
    </row>
    <row r="1752" spans="1:19" x14ac:dyDescent="0.45">
      <c r="A1752" s="1">
        <v>1958</v>
      </c>
      <c r="B1752" s="1" t="s">
        <v>23</v>
      </c>
      <c r="C1752" s="1" t="s">
        <v>166</v>
      </c>
      <c r="D1752" s="1" t="s">
        <v>175</v>
      </c>
      <c r="E1752" s="2">
        <v>43882</v>
      </c>
      <c r="F1752" s="1" t="s">
        <v>45</v>
      </c>
      <c r="G1752" s="1"/>
      <c r="H1752" s="7">
        <f>IFERROR(VLOOKUP($C1752&amp;":"&amp;$D1752, Region!$D:$K, 2, FALSE), "")</f>
        <v>36.586830999999997</v>
      </c>
      <c r="I1752" s="7">
        <f>IFERROR(VLOOKUP($C1752&amp;":"&amp;$D1752, Region!$D:$K, 3, FALSE), "")</f>
        <v>128.18709000000001</v>
      </c>
      <c r="J1752" s="7">
        <f>IFERROR(VLOOKUP($C1752&amp;":"&amp;$D1752, Region!$D:$K, 7, FALSE), "")</f>
        <v>1.18</v>
      </c>
      <c r="K1752" s="7">
        <f>IFERROR(VLOOKUP($C1752&amp;":"&amp;$D1752, Region!$D:$K, 8, FALSE), "")</f>
        <v>29.25</v>
      </c>
      <c r="L1752" s="1"/>
      <c r="M1752" s="13">
        <f t="shared" si="192"/>
        <v>-0.87464578682751704</v>
      </c>
      <c r="N1752" s="13">
        <f t="shared" si="193"/>
        <v>0.17162601880478431</v>
      </c>
      <c r="O1752" s="13">
        <f t="shared" si="194"/>
        <v>0.146997961613578</v>
      </c>
      <c r="P1752" s="13">
        <f t="shared" si="195"/>
        <v>-0.45014207693536412</v>
      </c>
      <c r="Q1752" s="13">
        <f t="shared" si="196"/>
        <v>1.539907177461777</v>
      </c>
      <c r="R1752" s="13">
        <f t="shared" si="197"/>
        <v>-1.3289878277939937</v>
      </c>
      <c r="S1752" s="14">
        <f t="shared" si="198"/>
        <v>0</v>
      </c>
    </row>
    <row r="1753" spans="1:19" x14ac:dyDescent="0.45">
      <c r="A1753" s="1"/>
      <c r="B1753" s="1" t="s">
        <v>23</v>
      </c>
      <c r="C1753" s="1" t="s">
        <v>166</v>
      </c>
      <c r="D1753" s="1" t="s">
        <v>175</v>
      </c>
      <c r="E1753" s="2">
        <v>43884</v>
      </c>
      <c r="F1753" s="1" t="s">
        <v>45</v>
      </c>
      <c r="G1753" s="1"/>
      <c r="H1753" s="7">
        <f>IFERROR(VLOOKUP($C1753&amp;":"&amp;$D1753, Region!$D:$K, 2, FALSE), "")</f>
        <v>36.586830999999997</v>
      </c>
      <c r="I1753" s="7">
        <f>IFERROR(VLOOKUP($C1753&amp;":"&amp;$D1753, Region!$D:$K, 3, FALSE), "")</f>
        <v>128.18709000000001</v>
      </c>
      <c r="J1753" s="7">
        <f>IFERROR(VLOOKUP($C1753&amp;":"&amp;$D1753, Region!$D:$K, 7, FALSE), "")</f>
        <v>1.18</v>
      </c>
      <c r="K1753" s="7">
        <f>IFERROR(VLOOKUP($C1753&amp;":"&amp;$D1753, Region!$D:$K, 8, FALSE), "")</f>
        <v>29.25</v>
      </c>
      <c r="L1753" s="1"/>
      <c r="M1753" s="13">
        <f t="shared" si="192"/>
        <v>-101.85897256550174</v>
      </c>
      <c r="N1753" s="13">
        <f t="shared" si="193"/>
        <v>0.17162601880478431</v>
      </c>
      <c r="O1753" s="13">
        <f t="shared" si="194"/>
        <v>0.146997961613578</v>
      </c>
      <c r="P1753" s="13">
        <f t="shared" si="195"/>
        <v>-0.45014207693536412</v>
      </c>
      <c r="Q1753" s="13">
        <f t="shared" si="196"/>
        <v>1.539907177461777</v>
      </c>
      <c r="R1753" s="13">
        <f t="shared" si="197"/>
        <v>-1.0748320042023058</v>
      </c>
      <c r="S1753" s="14">
        <f t="shared" si="198"/>
        <v>0</v>
      </c>
    </row>
    <row r="1754" spans="1:19" x14ac:dyDescent="0.45">
      <c r="A1754" s="1"/>
      <c r="B1754" s="1" t="s">
        <v>23</v>
      </c>
      <c r="C1754" s="1" t="s">
        <v>166</v>
      </c>
      <c r="D1754" s="1" t="s">
        <v>175</v>
      </c>
      <c r="E1754" s="2">
        <v>43896</v>
      </c>
      <c r="F1754" s="1" t="s">
        <v>45</v>
      </c>
      <c r="G1754" s="1"/>
      <c r="H1754" s="7">
        <f>IFERROR(VLOOKUP($C1754&amp;":"&amp;$D1754, Region!$D:$K, 2, FALSE), "")</f>
        <v>36.586830999999997</v>
      </c>
      <c r="I1754" s="7">
        <f>IFERROR(VLOOKUP($C1754&amp;":"&amp;$D1754, Region!$D:$K, 3, FALSE), "")</f>
        <v>128.18709000000001</v>
      </c>
      <c r="J1754" s="7">
        <f>IFERROR(VLOOKUP($C1754&amp;":"&amp;$D1754, Region!$D:$K, 7, FALSE), "")</f>
        <v>1.18</v>
      </c>
      <c r="K1754" s="7">
        <f>IFERROR(VLOOKUP($C1754&amp;":"&amp;$D1754, Region!$D:$K, 8, FALSE), "")</f>
        <v>29.25</v>
      </c>
      <c r="L1754" s="1"/>
      <c r="M1754" s="13">
        <f t="shared" si="192"/>
        <v>-101.85897256550174</v>
      </c>
      <c r="N1754" s="13">
        <f t="shared" si="193"/>
        <v>0.17162601880478431</v>
      </c>
      <c r="O1754" s="13">
        <f t="shared" si="194"/>
        <v>0.146997961613578</v>
      </c>
      <c r="P1754" s="13">
        <f t="shared" si="195"/>
        <v>-0.45014207693536412</v>
      </c>
      <c r="Q1754" s="13">
        <f t="shared" si="196"/>
        <v>1.539907177461777</v>
      </c>
      <c r="R1754" s="13">
        <f t="shared" si="197"/>
        <v>0.45010293734782064</v>
      </c>
      <c r="S1754" s="14">
        <f t="shared" si="198"/>
        <v>0</v>
      </c>
    </row>
    <row r="1755" spans="1:19" x14ac:dyDescent="0.45">
      <c r="A1755" s="1"/>
      <c r="B1755" s="1" t="s">
        <v>23</v>
      </c>
      <c r="C1755" s="1" t="s">
        <v>166</v>
      </c>
      <c r="D1755" s="1" t="s">
        <v>176</v>
      </c>
      <c r="E1755" s="1"/>
      <c r="F1755" s="1" t="s">
        <v>45</v>
      </c>
      <c r="G1755" s="1"/>
      <c r="H1755" s="7">
        <f>IFERROR(VLOOKUP($C1755&amp;":"&amp;$D1755, Region!$D:$K, 2, FALSE), "")</f>
        <v>36.893098999999999</v>
      </c>
      <c r="I1755" s="7">
        <f>IFERROR(VLOOKUP($C1755&amp;":"&amp;$D1755, Region!$D:$K, 3, FALSE), "")</f>
        <v>128.73256799999999</v>
      </c>
      <c r="J1755" s="7">
        <f>IFERROR(VLOOKUP($C1755&amp;":"&amp;$D1755, Region!$D:$K, 7, FALSE), "")</f>
        <v>0.37</v>
      </c>
      <c r="K1755" s="7">
        <f>IFERROR(VLOOKUP($C1755&amp;":"&amp;$D1755, Region!$D:$K, 8, FALSE), "")</f>
        <v>35.26</v>
      </c>
      <c r="L1755" s="1"/>
      <c r="M1755" s="13">
        <f t="shared" si="192"/>
        <v>-101.85897256550174</v>
      </c>
      <c r="N1755" s="13">
        <f t="shared" si="193"/>
        <v>0.55927516230877328</v>
      </c>
      <c r="O1755" s="13">
        <f t="shared" si="194"/>
        <v>0.78232629172790125</v>
      </c>
      <c r="P1755" s="13">
        <f t="shared" si="195"/>
        <v>-1.9462311007975812</v>
      </c>
      <c r="Q1755" s="13">
        <f t="shared" si="196"/>
        <v>2.3474571274185538</v>
      </c>
      <c r="R1755" s="13">
        <f t="shared" si="197"/>
        <v>-5577.7619132530153</v>
      </c>
      <c r="S1755" s="14">
        <f t="shared" si="198"/>
        <v>0</v>
      </c>
    </row>
    <row r="1756" spans="1:19" x14ac:dyDescent="0.45">
      <c r="A1756" s="1"/>
      <c r="B1756" s="1" t="s">
        <v>23</v>
      </c>
      <c r="C1756" s="1" t="s">
        <v>166</v>
      </c>
      <c r="D1756" s="1" t="s">
        <v>176</v>
      </c>
      <c r="E1756" s="1"/>
      <c r="F1756" s="1" t="s">
        <v>45</v>
      </c>
      <c r="G1756" s="1"/>
      <c r="H1756" s="7">
        <f>IFERROR(VLOOKUP($C1756&amp;":"&amp;$D1756, Region!$D:$K, 2, FALSE), "")</f>
        <v>36.893098999999999</v>
      </c>
      <c r="I1756" s="7">
        <f>IFERROR(VLOOKUP($C1756&amp;":"&amp;$D1756, Region!$D:$K, 3, FALSE), "")</f>
        <v>128.73256799999999</v>
      </c>
      <c r="J1756" s="7">
        <f>IFERROR(VLOOKUP($C1756&amp;":"&amp;$D1756, Region!$D:$K, 7, FALSE), "")</f>
        <v>0.37</v>
      </c>
      <c r="K1756" s="7">
        <f>IFERROR(VLOOKUP($C1756&amp;":"&amp;$D1756, Region!$D:$K, 8, FALSE), "")</f>
        <v>35.26</v>
      </c>
      <c r="L1756" s="1"/>
      <c r="M1756" s="13">
        <f t="shared" si="192"/>
        <v>-101.85897256550174</v>
      </c>
      <c r="N1756" s="13">
        <f t="shared" si="193"/>
        <v>0.55927516230877328</v>
      </c>
      <c r="O1756" s="13">
        <f t="shared" si="194"/>
        <v>0.78232629172790125</v>
      </c>
      <c r="P1756" s="13">
        <f t="shared" si="195"/>
        <v>-1.9462311007975812</v>
      </c>
      <c r="Q1756" s="13">
        <f t="shared" si="196"/>
        <v>2.3474571274185538</v>
      </c>
      <c r="R1756" s="13">
        <f t="shared" si="197"/>
        <v>-5577.7619132530153</v>
      </c>
      <c r="S1756" s="14">
        <f t="shared" si="198"/>
        <v>0</v>
      </c>
    </row>
    <row r="1757" spans="1:19" x14ac:dyDescent="0.45">
      <c r="A1757" s="1"/>
      <c r="B1757" s="1" t="s">
        <v>23</v>
      </c>
      <c r="C1757" s="1" t="s">
        <v>166</v>
      </c>
      <c r="D1757" s="1" t="s">
        <v>176</v>
      </c>
      <c r="E1757" s="1"/>
      <c r="F1757" s="1" t="s">
        <v>45</v>
      </c>
      <c r="G1757" s="1"/>
      <c r="H1757" s="7">
        <f>IFERROR(VLOOKUP($C1757&amp;":"&amp;$D1757, Region!$D:$K, 2, FALSE), "")</f>
        <v>36.893098999999999</v>
      </c>
      <c r="I1757" s="7">
        <f>IFERROR(VLOOKUP($C1757&amp;":"&amp;$D1757, Region!$D:$K, 3, FALSE), "")</f>
        <v>128.73256799999999</v>
      </c>
      <c r="J1757" s="7">
        <f>IFERROR(VLOOKUP($C1757&amp;":"&amp;$D1757, Region!$D:$K, 7, FALSE), "")</f>
        <v>0.37</v>
      </c>
      <c r="K1757" s="7">
        <f>IFERROR(VLOOKUP($C1757&amp;":"&amp;$D1757, Region!$D:$K, 8, FALSE), "")</f>
        <v>35.26</v>
      </c>
      <c r="L1757" s="1"/>
      <c r="M1757" s="13">
        <f t="shared" si="192"/>
        <v>-101.85897256550174</v>
      </c>
      <c r="N1757" s="13">
        <f t="shared" si="193"/>
        <v>0.55927516230877328</v>
      </c>
      <c r="O1757" s="13">
        <f t="shared" si="194"/>
        <v>0.78232629172790125</v>
      </c>
      <c r="P1757" s="13">
        <f t="shared" si="195"/>
        <v>-1.9462311007975812</v>
      </c>
      <c r="Q1757" s="13">
        <f t="shared" si="196"/>
        <v>2.3474571274185538</v>
      </c>
      <c r="R1757" s="13">
        <f t="shared" si="197"/>
        <v>-5577.7619132530153</v>
      </c>
      <c r="S1757" s="14">
        <f t="shared" si="198"/>
        <v>0</v>
      </c>
    </row>
    <row r="1758" spans="1:19" x14ac:dyDescent="0.45">
      <c r="A1758" s="1"/>
      <c r="B1758" s="1" t="s">
        <v>23</v>
      </c>
      <c r="C1758" s="1" t="s">
        <v>166</v>
      </c>
      <c r="D1758" s="1" t="s">
        <v>176</v>
      </c>
      <c r="E1758" s="1"/>
      <c r="F1758" s="1" t="s">
        <v>45</v>
      </c>
      <c r="G1758" s="1"/>
      <c r="H1758" s="7">
        <f>IFERROR(VLOOKUP($C1758&amp;":"&amp;$D1758, Region!$D:$K, 2, FALSE), "")</f>
        <v>36.893098999999999</v>
      </c>
      <c r="I1758" s="7">
        <f>IFERROR(VLOOKUP($C1758&amp;":"&amp;$D1758, Region!$D:$K, 3, FALSE), "")</f>
        <v>128.73256799999999</v>
      </c>
      <c r="J1758" s="7">
        <f>IFERROR(VLOOKUP($C1758&amp;":"&amp;$D1758, Region!$D:$K, 7, FALSE), "")</f>
        <v>0.37</v>
      </c>
      <c r="K1758" s="7">
        <f>IFERROR(VLOOKUP($C1758&amp;":"&amp;$D1758, Region!$D:$K, 8, FALSE), "")</f>
        <v>35.26</v>
      </c>
      <c r="L1758" s="1"/>
      <c r="M1758" s="13">
        <f t="shared" si="192"/>
        <v>-101.85897256550174</v>
      </c>
      <c r="N1758" s="13">
        <f t="shared" si="193"/>
        <v>0.55927516230877328</v>
      </c>
      <c r="O1758" s="13">
        <f t="shared" si="194"/>
        <v>0.78232629172790125</v>
      </c>
      <c r="P1758" s="13">
        <f t="shared" si="195"/>
        <v>-1.9462311007975812</v>
      </c>
      <c r="Q1758" s="13">
        <f t="shared" si="196"/>
        <v>2.3474571274185538</v>
      </c>
      <c r="R1758" s="13">
        <f t="shared" si="197"/>
        <v>-5577.7619132530153</v>
      </c>
      <c r="S1758" s="14">
        <f t="shared" si="198"/>
        <v>0</v>
      </c>
    </row>
    <row r="1759" spans="1:19" x14ac:dyDescent="0.45">
      <c r="A1759" s="1"/>
      <c r="B1759" s="1" t="s">
        <v>23</v>
      </c>
      <c r="C1759" s="1" t="s">
        <v>166</v>
      </c>
      <c r="D1759" s="1" t="s">
        <v>176</v>
      </c>
      <c r="E1759" s="1"/>
      <c r="F1759" s="1" t="s">
        <v>45</v>
      </c>
      <c r="G1759" s="1"/>
      <c r="H1759" s="7">
        <f>IFERROR(VLOOKUP($C1759&amp;":"&amp;$D1759, Region!$D:$K, 2, FALSE), "")</f>
        <v>36.893098999999999</v>
      </c>
      <c r="I1759" s="7">
        <f>IFERROR(VLOOKUP($C1759&amp;":"&amp;$D1759, Region!$D:$K, 3, FALSE), "")</f>
        <v>128.73256799999999</v>
      </c>
      <c r="J1759" s="7">
        <f>IFERROR(VLOOKUP($C1759&amp;":"&amp;$D1759, Region!$D:$K, 7, FALSE), "")</f>
        <v>0.37</v>
      </c>
      <c r="K1759" s="7">
        <f>IFERROR(VLOOKUP($C1759&amp;":"&amp;$D1759, Region!$D:$K, 8, FALSE), "")</f>
        <v>35.26</v>
      </c>
      <c r="L1759" s="1"/>
      <c r="M1759" s="13">
        <f t="shared" si="192"/>
        <v>-101.85897256550174</v>
      </c>
      <c r="N1759" s="13">
        <f t="shared" si="193"/>
        <v>0.55927516230877328</v>
      </c>
      <c r="O1759" s="13">
        <f t="shared" si="194"/>
        <v>0.78232629172790125</v>
      </c>
      <c r="P1759" s="13">
        <f t="shared" si="195"/>
        <v>-1.9462311007975812</v>
      </c>
      <c r="Q1759" s="13">
        <f t="shared" si="196"/>
        <v>2.3474571274185538</v>
      </c>
      <c r="R1759" s="13">
        <f t="shared" si="197"/>
        <v>-5577.7619132530153</v>
      </c>
      <c r="S1759" s="14">
        <f t="shared" si="198"/>
        <v>0</v>
      </c>
    </row>
    <row r="1760" spans="1:19" x14ac:dyDescent="0.45">
      <c r="A1760" s="1"/>
      <c r="B1760" s="1" t="s">
        <v>23</v>
      </c>
      <c r="C1760" s="1" t="s">
        <v>166</v>
      </c>
      <c r="D1760" s="1" t="s">
        <v>176</v>
      </c>
      <c r="E1760" s="1"/>
      <c r="F1760" s="1" t="s">
        <v>45</v>
      </c>
      <c r="G1760" s="1"/>
      <c r="H1760" s="7">
        <f>IFERROR(VLOOKUP($C1760&amp;":"&amp;$D1760, Region!$D:$K, 2, FALSE), "")</f>
        <v>36.893098999999999</v>
      </c>
      <c r="I1760" s="7">
        <f>IFERROR(VLOOKUP($C1760&amp;":"&amp;$D1760, Region!$D:$K, 3, FALSE), "")</f>
        <v>128.73256799999999</v>
      </c>
      <c r="J1760" s="7">
        <f>IFERROR(VLOOKUP($C1760&amp;":"&amp;$D1760, Region!$D:$K, 7, FALSE), "")</f>
        <v>0.37</v>
      </c>
      <c r="K1760" s="7">
        <f>IFERROR(VLOOKUP($C1760&amp;":"&amp;$D1760, Region!$D:$K, 8, FALSE), "")</f>
        <v>35.26</v>
      </c>
      <c r="L1760" s="1"/>
      <c r="M1760" s="13">
        <f t="shared" si="192"/>
        <v>-101.85897256550174</v>
      </c>
      <c r="N1760" s="13">
        <f t="shared" si="193"/>
        <v>0.55927516230877328</v>
      </c>
      <c r="O1760" s="13">
        <f t="shared" si="194"/>
        <v>0.78232629172790125</v>
      </c>
      <c r="P1760" s="13">
        <f t="shared" si="195"/>
        <v>-1.9462311007975812</v>
      </c>
      <c r="Q1760" s="13">
        <f t="shared" si="196"/>
        <v>2.3474571274185538</v>
      </c>
      <c r="R1760" s="13">
        <f t="shared" si="197"/>
        <v>-5577.7619132530153</v>
      </c>
      <c r="S1760" s="14">
        <f t="shared" si="198"/>
        <v>0</v>
      </c>
    </row>
    <row r="1761" spans="1:19" x14ac:dyDescent="0.45">
      <c r="A1761" s="1"/>
      <c r="B1761" s="1" t="s">
        <v>23</v>
      </c>
      <c r="C1761" s="1" t="s">
        <v>166</v>
      </c>
      <c r="D1761" s="1" t="s">
        <v>176</v>
      </c>
      <c r="E1761" s="1"/>
      <c r="F1761" s="1" t="s">
        <v>45</v>
      </c>
      <c r="G1761" s="1"/>
      <c r="H1761" s="7">
        <f>IFERROR(VLOOKUP($C1761&amp;":"&amp;$D1761, Region!$D:$K, 2, FALSE), "")</f>
        <v>36.893098999999999</v>
      </c>
      <c r="I1761" s="7">
        <f>IFERROR(VLOOKUP($C1761&amp;":"&amp;$D1761, Region!$D:$K, 3, FALSE), "")</f>
        <v>128.73256799999999</v>
      </c>
      <c r="J1761" s="7">
        <f>IFERROR(VLOOKUP($C1761&amp;":"&amp;$D1761, Region!$D:$K, 7, FALSE), "")</f>
        <v>0.37</v>
      </c>
      <c r="K1761" s="7">
        <f>IFERROR(VLOOKUP($C1761&amp;":"&amp;$D1761, Region!$D:$K, 8, FALSE), "")</f>
        <v>35.26</v>
      </c>
      <c r="L1761" s="1"/>
      <c r="M1761" s="13">
        <f t="shared" si="192"/>
        <v>-101.85897256550174</v>
      </c>
      <c r="N1761" s="13">
        <f t="shared" si="193"/>
        <v>0.55927516230877328</v>
      </c>
      <c r="O1761" s="13">
        <f t="shared" si="194"/>
        <v>0.78232629172790125</v>
      </c>
      <c r="P1761" s="13">
        <f t="shared" si="195"/>
        <v>-1.9462311007975812</v>
      </c>
      <c r="Q1761" s="13">
        <f t="shared" si="196"/>
        <v>2.3474571274185538</v>
      </c>
      <c r="R1761" s="13">
        <f t="shared" si="197"/>
        <v>-5577.7619132530153</v>
      </c>
      <c r="S1761" s="14">
        <f t="shared" si="198"/>
        <v>0</v>
      </c>
    </row>
    <row r="1762" spans="1:19" x14ac:dyDescent="0.45">
      <c r="A1762" s="1"/>
      <c r="B1762" s="1" t="s">
        <v>23</v>
      </c>
      <c r="C1762" s="1" t="s">
        <v>166</v>
      </c>
      <c r="D1762" s="1" t="s">
        <v>176</v>
      </c>
      <c r="E1762" s="1"/>
      <c r="F1762" s="1" t="s">
        <v>45</v>
      </c>
      <c r="G1762" s="1"/>
      <c r="H1762" s="7">
        <f>IFERROR(VLOOKUP($C1762&amp;":"&amp;$D1762, Region!$D:$K, 2, FALSE), "")</f>
        <v>36.893098999999999</v>
      </c>
      <c r="I1762" s="7">
        <f>IFERROR(VLOOKUP($C1762&amp;":"&amp;$D1762, Region!$D:$K, 3, FALSE), "")</f>
        <v>128.73256799999999</v>
      </c>
      <c r="J1762" s="7">
        <f>IFERROR(VLOOKUP($C1762&amp;":"&amp;$D1762, Region!$D:$K, 7, FALSE), "")</f>
        <v>0.37</v>
      </c>
      <c r="K1762" s="7">
        <f>IFERROR(VLOOKUP($C1762&amp;":"&amp;$D1762, Region!$D:$K, 8, FALSE), "")</f>
        <v>35.26</v>
      </c>
      <c r="L1762" s="1"/>
      <c r="M1762" s="13">
        <f t="shared" si="192"/>
        <v>-101.85897256550174</v>
      </c>
      <c r="N1762" s="13">
        <f t="shared" si="193"/>
        <v>0.55927516230877328</v>
      </c>
      <c r="O1762" s="13">
        <f t="shared" si="194"/>
        <v>0.78232629172790125</v>
      </c>
      <c r="P1762" s="13">
        <f t="shared" si="195"/>
        <v>-1.9462311007975812</v>
      </c>
      <c r="Q1762" s="13">
        <f t="shared" si="196"/>
        <v>2.3474571274185538</v>
      </c>
      <c r="R1762" s="13">
        <f t="shared" si="197"/>
        <v>-5577.7619132530153</v>
      </c>
      <c r="S1762" s="14">
        <f t="shared" si="198"/>
        <v>0</v>
      </c>
    </row>
    <row r="1763" spans="1:19" x14ac:dyDescent="0.45">
      <c r="A1763" s="1"/>
      <c r="B1763" s="1" t="s">
        <v>23</v>
      </c>
      <c r="C1763" s="1" t="s">
        <v>166</v>
      </c>
      <c r="D1763" s="1" t="s">
        <v>176</v>
      </c>
      <c r="E1763" s="1"/>
      <c r="F1763" s="1" t="s">
        <v>45</v>
      </c>
      <c r="G1763" s="1"/>
      <c r="H1763" s="7">
        <f>IFERROR(VLOOKUP($C1763&amp;":"&amp;$D1763, Region!$D:$K, 2, FALSE), "")</f>
        <v>36.893098999999999</v>
      </c>
      <c r="I1763" s="7">
        <f>IFERROR(VLOOKUP($C1763&amp;":"&amp;$D1763, Region!$D:$K, 3, FALSE), "")</f>
        <v>128.73256799999999</v>
      </c>
      <c r="J1763" s="7">
        <f>IFERROR(VLOOKUP($C1763&amp;":"&amp;$D1763, Region!$D:$K, 7, FALSE), "")</f>
        <v>0.37</v>
      </c>
      <c r="K1763" s="7">
        <f>IFERROR(VLOOKUP($C1763&amp;":"&amp;$D1763, Region!$D:$K, 8, FALSE), "")</f>
        <v>35.26</v>
      </c>
      <c r="L1763" s="1"/>
      <c r="M1763" s="13">
        <f t="shared" si="192"/>
        <v>-101.85897256550174</v>
      </c>
      <c r="N1763" s="13">
        <f t="shared" si="193"/>
        <v>0.55927516230877328</v>
      </c>
      <c r="O1763" s="13">
        <f t="shared" si="194"/>
        <v>0.78232629172790125</v>
      </c>
      <c r="P1763" s="13">
        <f t="shared" si="195"/>
        <v>-1.9462311007975812</v>
      </c>
      <c r="Q1763" s="13">
        <f t="shared" si="196"/>
        <v>2.3474571274185538</v>
      </c>
      <c r="R1763" s="13">
        <f t="shared" si="197"/>
        <v>-5577.7619132530153</v>
      </c>
      <c r="S1763" s="14">
        <f t="shared" si="198"/>
        <v>0</v>
      </c>
    </row>
    <row r="1764" spans="1:19" x14ac:dyDescent="0.45">
      <c r="A1764" s="1"/>
      <c r="B1764" s="1" t="s">
        <v>23</v>
      </c>
      <c r="C1764" s="1" t="s">
        <v>166</v>
      </c>
      <c r="D1764" s="1" t="s">
        <v>176</v>
      </c>
      <c r="E1764" s="1"/>
      <c r="F1764" s="1" t="s">
        <v>45</v>
      </c>
      <c r="G1764" s="1"/>
      <c r="H1764" s="7">
        <f>IFERROR(VLOOKUP($C1764&amp;":"&amp;$D1764, Region!$D:$K, 2, FALSE), "")</f>
        <v>36.893098999999999</v>
      </c>
      <c r="I1764" s="7">
        <f>IFERROR(VLOOKUP($C1764&amp;":"&amp;$D1764, Region!$D:$K, 3, FALSE), "")</f>
        <v>128.73256799999999</v>
      </c>
      <c r="J1764" s="7">
        <f>IFERROR(VLOOKUP($C1764&amp;":"&amp;$D1764, Region!$D:$K, 7, FALSE), "")</f>
        <v>0.37</v>
      </c>
      <c r="K1764" s="7">
        <f>IFERROR(VLOOKUP($C1764&amp;":"&amp;$D1764, Region!$D:$K, 8, FALSE), "")</f>
        <v>35.26</v>
      </c>
      <c r="L1764" s="1"/>
      <c r="M1764" s="13">
        <f t="shared" si="192"/>
        <v>-101.85897256550174</v>
      </c>
      <c r="N1764" s="13">
        <f t="shared" si="193"/>
        <v>0.55927516230877328</v>
      </c>
      <c r="O1764" s="13">
        <f t="shared" si="194"/>
        <v>0.78232629172790125</v>
      </c>
      <c r="P1764" s="13">
        <f t="shared" si="195"/>
        <v>-1.9462311007975812</v>
      </c>
      <c r="Q1764" s="13">
        <f t="shared" si="196"/>
        <v>2.3474571274185538</v>
      </c>
      <c r="R1764" s="13">
        <f t="shared" si="197"/>
        <v>-5577.7619132530153</v>
      </c>
      <c r="S1764" s="14">
        <f t="shared" si="198"/>
        <v>0</v>
      </c>
    </row>
    <row r="1765" spans="1:19" x14ac:dyDescent="0.45">
      <c r="A1765" s="1"/>
      <c r="B1765" s="1" t="s">
        <v>23</v>
      </c>
      <c r="C1765" s="1" t="s">
        <v>166</v>
      </c>
      <c r="D1765" s="1" t="s">
        <v>176</v>
      </c>
      <c r="E1765" s="1"/>
      <c r="F1765" s="1" t="s">
        <v>45</v>
      </c>
      <c r="G1765" s="1"/>
      <c r="H1765" s="7">
        <f>IFERROR(VLOOKUP($C1765&amp;":"&amp;$D1765, Region!$D:$K, 2, FALSE), "")</f>
        <v>36.893098999999999</v>
      </c>
      <c r="I1765" s="7">
        <f>IFERROR(VLOOKUP($C1765&amp;":"&amp;$D1765, Region!$D:$K, 3, FALSE), "")</f>
        <v>128.73256799999999</v>
      </c>
      <c r="J1765" s="7">
        <f>IFERROR(VLOOKUP($C1765&amp;":"&amp;$D1765, Region!$D:$K, 7, FALSE), "")</f>
        <v>0.37</v>
      </c>
      <c r="K1765" s="7">
        <f>IFERROR(VLOOKUP($C1765&amp;":"&amp;$D1765, Region!$D:$K, 8, FALSE), "")</f>
        <v>35.26</v>
      </c>
      <c r="L1765" s="1"/>
      <c r="M1765" s="13">
        <f t="shared" si="192"/>
        <v>-101.85897256550174</v>
      </c>
      <c r="N1765" s="13">
        <f t="shared" si="193"/>
        <v>0.55927516230877328</v>
      </c>
      <c r="O1765" s="13">
        <f t="shared" si="194"/>
        <v>0.78232629172790125</v>
      </c>
      <c r="P1765" s="13">
        <f t="shared" si="195"/>
        <v>-1.9462311007975812</v>
      </c>
      <c r="Q1765" s="13">
        <f t="shared" si="196"/>
        <v>2.3474571274185538</v>
      </c>
      <c r="R1765" s="13">
        <f t="shared" si="197"/>
        <v>-5577.7619132530153</v>
      </c>
      <c r="S1765" s="14">
        <f t="shared" si="198"/>
        <v>0</v>
      </c>
    </row>
    <row r="1766" spans="1:19" x14ac:dyDescent="0.45">
      <c r="A1766" s="1"/>
      <c r="B1766" s="1" t="s">
        <v>23</v>
      </c>
      <c r="C1766" s="1" t="s">
        <v>166</v>
      </c>
      <c r="D1766" s="1" t="s">
        <v>176</v>
      </c>
      <c r="E1766" s="1"/>
      <c r="F1766" s="1" t="s">
        <v>45</v>
      </c>
      <c r="G1766" s="1"/>
      <c r="H1766" s="7">
        <f>IFERROR(VLOOKUP($C1766&amp;":"&amp;$D1766, Region!$D:$K, 2, FALSE), "")</f>
        <v>36.893098999999999</v>
      </c>
      <c r="I1766" s="7">
        <f>IFERROR(VLOOKUP($C1766&amp;":"&amp;$D1766, Region!$D:$K, 3, FALSE), "")</f>
        <v>128.73256799999999</v>
      </c>
      <c r="J1766" s="7">
        <f>IFERROR(VLOOKUP($C1766&amp;":"&amp;$D1766, Region!$D:$K, 7, FALSE), "")</f>
        <v>0.37</v>
      </c>
      <c r="K1766" s="7">
        <f>IFERROR(VLOOKUP($C1766&amp;":"&amp;$D1766, Region!$D:$K, 8, FALSE), "")</f>
        <v>35.26</v>
      </c>
      <c r="L1766" s="1"/>
      <c r="M1766" s="13">
        <f t="shared" si="192"/>
        <v>-101.85897256550174</v>
      </c>
      <c r="N1766" s="13">
        <f t="shared" si="193"/>
        <v>0.55927516230877328</v>
      </c>
      <c r="O1766" s="13">
        <f t="shared" si="194"/>
        <v>0.78232629172790125</v>
      </c>
      <c r="P1766" s="13">
        <f t="shared" si="195"/>
        <v>-1.9462311007975812</v>
      </c>
      <c r="Q1766" s="13">
        <f t="shared" si="196"/>
        <v>2.3474571274185538</v>
      </c>
      <c r="R1766" s="13">
        <f t="shared" si="197"/>
        <v>-5577.7619132530153</v>
      </c>
      <c r="S1766" s="14">
        <f t="shared" si="198"/>
        <v>0</v>
      </c>
    </row>
    <row r="1767" spans="1:19" x14ac:dyDescent="0.45">
      <c r="A1767" s="1"/>
      <c r="B1767" s="1" t="s">
        <v>23</v>
      </c>
      <c r="C1767" s="1" t="s">
        <v>166</v>
      </c>
      <c r="D1767" s="1" t="s">
        <v>176</v>
      </c>
      <c r="E1767" s="1"/>
      <c r="F1767" s="1" t="s">
        <v>45</v>
      </c>
      <c r="G1767" s="1"/>
      <c r="H1767" s="7">
        <f>IFERROR(VLOOKUP($C1767&amp;":"&amp;$D1767, Region!$D:$K, 2, FALSE), "")</f>
        <v>36.893098999999999</v>
      </c>
      <c r="I1767" s="7">
        <f>IFERROR(VLOOKUP($C1767&amp;":"&amp;$D1767, Region!$D:$K, 3, FALSE), "")</f>
        <v>128.73256799999999</v>
      </c>
      <c r="J1767" s="7">
        <f>IFERROR(VLOOKUP($C1767&amp;":"&amp;$D1767, Region!$D:$K, 7, FALSE), "")</f>
        <v>0.37</v>
      </c>
      <c r="K1767" s="7">
        <f>IFERROR(VLOOKUP($C1767&amp;":"&amp;$D1767, Region!$D:$K, 8, FALSE), "")</f>
        <v>35.26</v>
      </c>
      <c r="L1767" s="1"/>
      <c r="M1767" s="13">
        <f t="shared" si="192"/>
        <v>-101.85897256550174</v>
      </c>
      <c r="N1767" s="13">
        <f t="shared" si="193"/>
        <v>0.55927516230877328</v>
      </c>
      <c r="O1767" s="13">
        <f t="shared" si="194"/>
        <v>0.78232629172790125</v>
      </c>
      <c r="P1767" s="13">
        <f t="shared" si="195"/>
        <v>-1.9462311007975812</v>
      </c>
      <c r="Q1767" s="13">
        <f t="shared" si="196"/>
        <v>2.3474571274185538</v>
      </c>
      <c r="R1767" s="13">
        <f t="shared" si="197"/>
        <v>-5577.7619132530153</v>
      </c>
      <c r="S1767" s="14">
        <f t="shared" si="198"/>
        <v>0</v>
      </c>
    </row>
    <row r="1768" spans="1:19" x14ac:dyDescent="0.45">
      <c r="A1768" s="1"/>
      <c r="B1768" s="1" t="s">
        <v>23</v>
      </c>
      <c r="C1768" s="1" t="s">
        <v>166</v>
      </c>
      <c r="D1768" s="1" t="s">
        <v>176</v>
      </c>
      <c r="E1768" s="1"/>
      <c r="F1768" s="1" t="s">
        <v>45</v>
      </c>
      <c r="G1768" s="1"/>
      <c r="H1768" s="7">
        <f>IFERROR(VLOOKUP($C1768&amp;":"&amp;$D1768, Region!$D:$K, 2, FALSE), "")</f>
        <v>36.893098999999999</v>
      </c>
      <c r="I1768" s="7">
        <f>IFERROR(VLOOKUP($C1768&amp;":"&amp;$D1768, Region!$D:$K, 3, FALSE), "")</f>
        <v>128.73256799999999</v>
      </c>
      <c r="J1768" s="7">
        <f>IFERROR(VLOOKUP($C1768&amp;":"&amp;$D1768, Region!$D:$K, 7, FALSE), "")</f>
        <v>0.37</v>
      </c>
      <c r="K1768" s="7">
        <f>IFERROR(VLOOKUP($C1768&amp;":"&amp;$D1768, Region!$D:$K, 8, FALSE), "")</f>
        <v>35.26</v>
      </c>
      <c r="L1768" s="1"/>
      <c r="M1768" s="13">
        <f t="shared" si="192"/>
        <v>-101.85897256550174</v>
      </c>
      <c r="N1768" s="13">
        <f t="shared" si="193"/>
        <v>0.55927516230877328</v>
      </c>
      <c r="O1768" s="13">
        <f t="shared" si="194"/>
        <v>0.78232629172790125</v>
      </c>
      <c r="P1768" s="13">
        <f t="shared" si="195"/>
        <v>-1.9462311007975812</v>
      </c>
      <c r="Q1768" s="13">
        <f t="shared" si="196"/>
        <v>2.3474571274185538</v>
      </c>
      <c r="R1768" s="13">
        <f t="shared" si="197"/>
        <v>-5577.7619132530153</v>
      </c>
      <c r="S1768" s="14">
        <f t="shared" si="198"/>
        <v>0</v>
      </c>
    </row>
    <row r="1769" spans="1:19" x14ac:dyDescent="0.45">
      <c r="A1769" s="1"/>
      <c r="B1769" s="1" t="s">
        <v>23</v>
      </c>
      <c r="C1769" s="1" t="s">
        <v>166</v>
      </c>
      <c r="D1769" s="1" t="s">
        <v>176</v>
      </c>
      <c r="E1769" s="1"/>
      <c r="F1769" s="1" t="s">
        <v>45</v>
      </c>
      <c r="G1769" s="1"/>
      <c r="H1769" s="7">
        <f>IFERROR(VLOOKUP($C1769&amp;":"&amp;$D1769, Region!$D:$K, 2, FALSE), "")</f>
        <v>36.893098999999999</v>
      </c>
      <c r="I1769" s="7">
        <f>IFERROR(VLOOKUP($C1769&amp;":"&amp;$D1769, Region!$D:$K, 3, FALSE), "")</f>
        <v>128.73256799999999</v>
      </c>
      <c r="J1769" s="7">
        <f>IFERROR(VLOOKUP($C1769&amp;":"&amp;$D1769, Region!$D:$K, 7, FALSE), "")</f>
        <v>0.37</v>
      </c>
      <c r="K1769" s="7">
        <f>IFERROR(VLOOKUP($C1769&amp;":"&amp;$D1769, Region!$D:$K, 8, FALSE), "")</f>
        <v>35.26</v>
      </c>
      <c r="L1769" s="1"/>
      <c r="M1769" s="13">
        <f t="shared" si="192"/>
        <v>-101.85897256550174</v>
      </c>
      <c r="N1769" s="13">
        <f t="shared" si="193"/>
        <v>0.55927516230877328</v>
      </c>
      <c r="O1769" s="13">
        <f t="shared" si="194"/>
        <v>0.78232629172790125</v>
      </c>
      <c r="P1769" s="13">
        <f t="shared" si="195"/>
        <v>-1.9462311007975812</v>
      </c>
      <c r="Q1769" s="13">
        <f t="shared" si="196"/>
        <v>2.3474571274185538</v>
      </c>
      <c r="R1769" s="13">
        <f t="shared" si="197"/>
        <v>-5577.7619132530153</v>
      </c>
      <c r="S1769" s="14">
        <f t="shared" si="198"/>
        <v>0</v>
      </c>
    </row>
    <row r="1770" spans="1:19" x14ac:dyDescent="0.45">
      <c r="A1770" s="1"/>
      <c r="B1770" s="1" t="s">
        <v>23</v>
      </c>
      <c r="C1770" s="1" t="s">
        <v>166</v>
      </c>
      <c r="D1770" s="1" t="s">
        <v>176</v>
      </c>
      <c r="E1770" s="1"/>
      <c r="F1770" s="1" t="s">
        <v>45</v>
      </c>
      <c r="G1770" s="1"/>
      <c r="H1770" s="7">
        <f>IFERROR(VLOOKUP($C1770&amp;":"&amp;$D1770, Region!$D:$K, 2, FALSE), "")</f>
        <v>36.893098999999999</v>
      </c>
      <c r="I1770" s="7">
        <f>IFERROR(VLOOKUP($C1770&amp;":"&amp;$D1770, Region!$D:$K, 3, FALSE), "")</f>
        <v>128.73256799999999</v>
      </c>
      <c r="J1770" s="7">
        <f>IFERROR(VLOOKUP($C1770&amp;":"&amp;$D1770, Region!$D:$K, 7, FALSE), "")</f>
        <v>0.37</v>
      </c>
      <c r="K1770" s="7">
        <f>IFERROR(VLOOKUP($C1770&amp;":"&amp;$D1770, Region!$D:$K, 8, FALSE), "")</f>
        <v>35.26</v>
      </c>
      <c r="L1770" s="1"/>
      <c r="M1770" s="13">
        <f t="shared" si="192"/>
        <v>-101.85897256550174</v>
      </c>
      <c r="N1770" s="13">
        <f t="shared" si="193"/>
        <v>0.55927516230877328</v>
      </c>
      <c r="O1770" s="13">
        <f t="shared" si="194"/>
        <v>0.78232629172790125</v>
      </c>
      <c r="P1770" s="13">
        <f t="shared" si="195"/>
        <v>-1.9462311007975812</v>
      </c>
      <c r="Q1770" s="13">
        <f t="shared" si="196"/>
        <v>2.3474571274185538</v>
      </c>
      <c r="R1770" s="13">
        <f t="shared" si="197"/>
        <v>-5577.7619132530153</v>
      </c>
      <c r="S1770" s="14">
        <f t="shared" si="198"/>
        <v>0</v>
      </c>
    </row>
    <row r="1771" spans="1:19" x14ac:dyDescent="0.45">
      <c r="A1771" s="1"/>
      <c r="B1771" s="1" t="s">
        <v>23</v>
      </c>
      <c r="C1771" s="1" t="s">
        <v>166</v>
      </c>
      <c r="D1771" s="1" t="s">
        <v>176</v>
      </c>
      <c r="E1771" s="1"/>
      <c r="F1771" s="1" t="s">
        <v>45</v>
      </c>
      <c r="G1771" s="1"/>
      <c r="H1771" s="7">
        <f>IFERROR(VLOOKUP($C1771&amp;":"&amp;$D1771, Region!$D:$K, 2, FALSE), "")</f>
        <v>36.893098999999999</v>
      </c>
      <c r="I1771" s="7">
        <f>IFERROR(VLOOKUP($C1771&amp;":"&amp;$D1771, Region!$D:$K, 3, FALSE), "")</f>
        <v>128.73256799999999</v>
      </c>
      <c r="J1771" s="7">
        <f>IFERROR(VLOOKUP($C1771&amp;":"&amp;$D1771, Region!$D:$K, 7, FALSE), "")</f>
        <v>0.37</v>
      </c>
      <c r="K1771" s="7">
        <f>IFERROR(VLOOKUP($C1771&amp;":"&amp;$D1771, Region!$D:$K, 8, FALSE), "")</f>
        <v>35.26</v>
      </c>
      <c r="L1771" s="1"/>
      <c r="M1771" s="13">
        <f t="shared" si="192"/>
        <v>-101.85897256550174</v>
      </c>
      <c r="N1771" s="13">
        <f t="shared" si="193"/>
        <v>0.55927516230877328</v>
      </c>
      <c r="O1771" s="13">
        <f t="shared" si="194"/>
        <v>0.78232629172790125</v>
      </c>
      <c r="P1771" s="13">
        <f t="shared" si="195"/>
        <v>-1.9462311007975812</v>
      </c>
      <c r="Q1771" s="13">
        <f t="shared" si="196"/>
        <v>2.3474571274185538</v>
      </c>
      <c r="R1771" s="13">
        <f t="shared" si="197"/>
        <v>-5577.7619132530153</v>
      </c>
      <c r="S1771" s="14">
        <f t="shared" si="198"/>
        <v>0</v>
      </c>
    </row>
    <row r="1772" spans="1:19" x14ac:dyDescent="0.45">
      <c r="A1772" s="1"/>
      <c r="B1772" s="1" t="s">
        <v>23</v>
      </c>
      <c r="C1772" s="1" t="s">
        <v>166</v>
      </c>
      <c r="D1772" s="1" t="s">
        <v>176</v>
      </c>
      <c r="E1772" s="1"/>
      <c r="F1772" s="1" t="s">
        <v>45</v>
      </c>
      <c r="G1772" s="1"/>
      <c r="H1772" s="7">
        <f>IFERROR(VLOOKUP($C1772&amp;":"&amp;$D1772, Region!$D:$K, 2, FALSE), "")</f>
        <v>36.893098999999999</v>
      </c>
      <c r="I1772" s="7">
        <f>IFERROR(VLOOKUP($C1772&amp;":"&amp;$D1772, Region!$D:$K, 3, FALSE), "")</f>
        <v>128.73256799999999</v>
      </c>
      <c r="J1772" s="7">
        <f>IFERROR(VLOOKUP($C1772&amp;":"&amp;$D1772, Region!$D:$K, 7, FALSE), "")</f>
        <v>0.37</v>
      </c>
      <c r="K1772" s="7">
        <f>IFERROR(VLOOKUP($C1772&amp;":"&amp;$D1772, Region!$D:$K, 8, FALSE), "")</f>
        <v>35.26</v>
      </c>
      <c r="L1772" s="1"/>
      <c r="M1772" s="13">
        <f t="shared" si="192"/>
        <v>-101.85897256550174</v>
      </c>
      <c r="N1772" s="13">
        <f t="shared" si="193"/>
        <v>0.55927516230877328</v>
      </c>
      <c r="O1772" s="13">
        <f t="shared" si="194"/>
        <v>0.78232629172790125</v>
      </c>
      <c r="P1772" s="13">
        <f t="shared" si="195"/>
        <v>-1.9462311007975812</v>
      </c>
      <c r="Q1772" s="13">
        <f t="shared" si="196"/>
        <v>2.3474571274185538</v>
      </c>
      <c r="R1772" s="13">
        <f t="shared" si="197"/>
        <v>-5577.7619132530153</v>
      </c>
      <c r="S1772" s="14">
        <f t="shared" si="198"/>
        <v>0</v>
      </c>
    </row>
    <row r="1773" spans="1:19" x14ac:dyDescent="0.45">
      <c r="A1773" s="1"/>
      <c r="B1773" s="1" t="s">
        <v>23</v>
      </c>
      <c r="C1773" s="1" t="s">
        <v>166</v>
      </c>
      <c r="D1773" s="1" t="s">
        <v>176</v>
      </c>
      <c r="E1773" s="1"/>
      <c r="F1773" s="1" t="s">
        <v>45</v>
      </c>
      <c r="G1773" s="1"/>
      <c r="H1773" s="7">
        <f>IFERROR(VLOOKUP($C1773&amp;":"&amp;$D1773, Region!$D:$K, 2, FALSE), "")</f>
        <v>36.893098999999999</v>
      </c>
      <c r="I1773" s="7">
        <f>IFERROR(VLOOKUP($C1773&amp;":"&amp;$D1773, Region!$D:$K, 3, FALSE), "")</f>
        <v>128.73256799999999</v>
      </c>
      <c r="J1773" s="7">
        <f>IFERROR(VLOOKUP($C1773&amp;":"&amp;$D1773, Region!$D:$K, 7, FALSE), "")</f>
        <v>0.37</v>
      </c>
      <c r="K1773" s="7">
        <f>IFERROR(VLOOKUP($C1773&amp;":"&amp;$D1773, Region!$D:$K, 8, FALSE), "")</f>
        <v>35.26</v>
      </c>
      <c r="L1773" s="1"/>
      <c r="M1773" s="13">
        <f t="shared" si="192"/>
        <v>-101.85897256550174</v>
      </c>
      <c r="N1773" s="13">
        <f t="shared" si="193"/>
        <v>0.55927516230877328</v>
      </c>
      <c r="O1773" s="13">
        <f t="shared" si="194"/>
        <v>0.78232629172790125</v>
      </c>
      <c r="P1773" s="13">
        <f t="shared" si="195"/>
        <v>-1.9462311007975812</v>
      </c>
      <c r="Q1773" s="13">
        <f t="shared" si="196"/>
        <v>2.3474571274185538</v>
      </c>
      <c r="R1773" s="13">
        <f t="shared" si="197"/>
        <v>-5577.7619132530153</v>
      </c>
      <c r="S1773" s="14">
        <f t="shared" si="198"/>
        <v>0</v>
      </c>
    </row>
    <row r="1774" spans="1:19" x14ac:dyDescent="0.45">
      <c r="A1774" s="1"/>
      <c r="B1774" s="1" t="s">
        <v>23</v>
      </c>
      <c r="C1774" s="1" t="s">
        <v>166</v>
      </c>
      <c r="D1774" s="1" t="s">
        <v>176</v>
      </c>
      <c r="E1774" s="1"/>
      <c r="F1774" s="1" t="s">
        <v>45</v>
      </c>
      <c r="G1774" s="1"/>
      <c r="H1774" s="7">
        <f>IFERROR(VLOOKUP($C1774&amp;":"&amp;$D1774, Region!$D:$K, 2, FALSE), "")</f>
        <v>36.893098999999999</v>
      </c>
      <c r="I1774" s="7">
        <f>IFERROR(VLOOKUP($C1774&amp;":"&amp;$D1774, Region!$D:$K, 3, FALSE), "")</f>
        <v>128.73256799999999</v>
      </c>
      <c r="J1774" s="7">
        <f>IFERROR(VLOOKUP($C1774&amp;":"&amp;$D1774, Region!$D:$K, 7, FALSE), "")</f>
        <v>0.37</v>
      </c>
      <c r="K1774" s="7">
        <f>IFERROR(VLOOKUP($C1774&amp;":"&amp;$D1774, Region!$D:$K, 8, FALSE), "")</f>
        <v>35.26</v>
      </c>
      <c r="L1774" s="1"/>
      <c r="M1774" s="13">
        <f t="shared" si="192"/>
        <v>-101.85897256550174</v>
      </c>
      <c r="N1774" s="13">
        <f t="shared" si="193"/>
        <v>0.55927516230877328</v>
      </c>
      <c r="O1774" s="13">
        <f t="shared" si="194"/>
        <v>0.78232629172790125</v>
      </c>
      <c r="P1774" s="13">
        <f t="shared" si="195"/>
        <v>-1.9462311007975812</v>
      </c>
      <c r="Q1774" s="13">
        <f t="shared" si="196"/>
        <v>2.3474571274185538</v>
      </c>
      <c r="R1774" s="13">
        <f t="shared" si="197"/>
        <v>-5577.7619132530153</v>
      </c>
      <c r="S1774" s="14">
        <f t="shared" si="198"/>
        <v>0</v>
      </c>
    </row>
    <row r="1775" spans="1:19" x14ac:dyDescent="0.45">
      <c r="A1775" s="1"/>
      <c r="B1775" s="1" t="s">
        <v>23</v>
      </c>
      <c r="C1775" s="1" t="s">
        <v>166</v>
      </c>
      <c r="D1775" s="1" t="s">
        <v>176</v>
      </c>
      <c r="E1775" s="1"/>
      <c r="F1775" s="1" t="s">
        <v>45</v>
      </c>
      <c r="G1775" s="1"/>
      <c r="H1775" s="7">
        <f>IFERROR(VLOOKUP($C1775&amp;":"&amp;$D1775, Region!$D:$K, 2, FALSE), "")</f>
        <v>36.893098999999999</v>
      </c>
      <c r="I1775" s="7">
        <f>IFERROR(VLOOKUP($C1775&amp;":"&amp;$D1775, Region!$D:$K, 3, FALSE), "")</f>
        <v>128.73256799999999</v>
      </c>
      <c r="J1775" s="7">
        <f>IFERROR(VLOOKUP($C1775&amp;":"&amp;$D1775, Region!$D:$K, 7, FALSE), "")</f>
        <v>0.37</v>
      </c>
      <c r="K1775" s="7">
        <f>IFERROR(VLOOKUP($C1775&amp;":"&amp;$D1775, Region!$D:$K, 8, FALSE), "")</f>
        <v>35.26</v>
      </c>
      <c r="L1775" s="1"/>
      <c r="M1775" s="13">
        <f t="shared" si="192"/>
        <v>-101.85897256550174</v>
      </c>
      <c r="N1775" s="13">
        <f t="shared" si="193"/>
        <v>0.55927516230877328</v>
      </c>
      <c r="O1775" s="13">
        <f t="shared" si="194"/>
        <v>0.78232629172790125</v>
      </c>
      <c r="P1775" s="13">
        <f t="shared" si="195"/>
        <v>-1.9462311007975812</v>
      </c>
      <c r="Q1775" s="13">
        <f t="shared" si="196"/>
        <v>2.3474571274185538</v>
      </c>
      <c r="R1775" s="13">
        <f t="shared" si="197"/>
        <v>-5577.7619132530153</v>
      </c>
      <c r="S1775" s="14">
        <f t="shared" si="198"/>
        <v>0</v>
      </c>
    </row>
    <row r="1776" spans="1:19" x14ac:dyDescent="0.45">
      <c r="A1776" s="1"/>
      <c r="B1776" s="1" t="s">
        <v>23</v>
      </c>
      <c r="C1776" s="1" t="s">
        <v>166</v>
      </c>
      <c r="D1776" s="1" t="s">
        <v>176</v>
      </c>
      <c r="E1776" s="1"/>
      <c r="F1776" s="1" t="s">
        <v>45</v>
      </c>
      <c r="G1776" s="1"/>
      <c r="H1776" s="7">
        <f>IFERROR(VLOOKUP($C1776&amp;":"&amp;$D1776, Region!$D:$K, 2, FALSE), "")</f>
        <v>36.893098999999999</v>
      </c>
      <c r="I1776" s="7">
        <f>IFERROR(VLOOKUP($C1776&amp;":"&amp;$D1776, Region!$D:$K, 3, FALSE), "")</f>
        <v>128.73256799999999</v>
      </c>
      <c r="J1776" s="7">
        <f>IFERROR(VLOOKUP($C1776&amp;":"&amp;$D1776, Region!$D:$K, 7, FALSE), "")</f>
        <v>0.37</v>
      </c>
      <c r="K1776" s="7">
        <f>IFERROR(VLOOKUP($C1776&amp;":"&amp;$D1776, Region!$D:$K, 8, FALSE), "")</f>
        <v>35.26</v>
      </c>
      <c r="L1776" s="1"/>
      <c r="M1776" s="13">
        <f t="shared" si="192"/>
        <v>-101.85897256550174</v>
      </c>
      <c r="N1776" s="13">
        <f t="shared" si="193"/>
        <v>0.55927516230877328</v>
      </c>
      <c r="O1776" s="13">
        <f t="shared" si="194"/>
        <v>0.78232629172790125</v>
      </c>
      <c r="P1776" s="13">
        <f t="shared" si="195"/>
        <v>-1.9462311007975812</v>
      </c>
      <c r="Q1776" s="13">
        <f t="shared" si="196"/>
        <v>2.3474571274185538</v>
      </c>
      <c r="R1776" s="13">
        <f t="shared" si="197"/>
        <v>-5577.7619132530153</v>
      </c>
      <c r="S1776" s="14">
        <f t="shared" si="198"/>
        <v>0</v>
      </c>
    </row>
    <row r="1777" spans="1:19" x14ac:dyDescent="0.45">
      <c r="A1777" s="1"/>
      <c r="B1777" s="1" t="s">
        <v>23</v>
      </c>
      <c r="C1777" s="1" t="s">
        <v>166</v>
      </c>
      <c r="D1777" s="1" t="s">
        <v>176</v>
      </c>
      <c r="E1777" s="1"/>
      <c r="F1777" s="1" t="s">
        <v>45</v>
      </c>
      <c r="G1777" s="1"/>
      <c r="H1777" s="7">
        <f>IFERROR(VLOOKUP($C1777&amp;":"&amp;$D1777, Region!$D:$K, 2, FALSE), "")</f>
        <v>36.893098999999999</v>
      </c>
      <c r="I1777" s="7">
        <f>IFERROR(VLOOKUP($C1777&amp;":"&amp;$D1777, Region!$D:$K, 3, FALSE), "")</f>
        <v>128.73256799999999</v>
      </c>
      <c r="J1777" s="7">
        <f>IFERROR(VLOOKUP($C1777&amp;":"&amp;$D1777, Region!$D:$K, 7, FALSE), "")</f>
        <v>0.37</v>
      </c>
      <c r="K1777" s="7">
        <f>IFERROR(VLOOKUP($C1777&amp;":"&amp;$D1777, Region!$D:$K, 8, FALSE), "")</f>
        <v>35.26</v>
      </c>
      <c r="L1777" s="1"/>
      <c r="M1777" s="13">
        <f t="shared" si="192"/>
        <v>-101.85897256550174</v>
      </c>
      <c r="N1777" s="13">
        <f t="shared" si="193"/>
        <v>0.55927516230877328</v>
      </c>
      <c r="O1777" s="13">
        <f t="shared" si="194"/>
        <v>0.78232629172790125</v>
      </c>
      <c r="P1777" s="13">
        <f t="shared" si="195"/>
        <v>-1.9462311007975812</v>
      </c>
      <c r="Q1777" s="13">
        <f t="shared" si="196"/>
        <v>2.3474571274185538</v>
      </c>
      <c r="R1777" s="13">
        <f t="shared" si="197"/>
        <v>-5577.7619132530153</v>
      </c>
      <c r="S1777" s="14">
        <f t="shared" si="198"/>
        <v>0</v>
      </c>
    </row>
    <row r="1778" spans="1:19" x14ac:dyDescent="0.45">
      <c r="A1778" s="1"/>
      <c r="B1778" s="1" t="s">
        <v>23</v>
      </c>
      <c r="C1778" s="1" t="s">
        <v>166</v>
      </c>
      <c r="D1778" s="1" t="s">
        <v>176</v>
      </c>
      <c r="E1778" s="1"/>
      <c r="F1778" s="1" t="s">
        <v>45</v>
      </c>
      <c r="G1778" s="1"/>
      <c r="H1778" s="7">
        <f>IFERROR(VLOOKUP($C1778&amp;":"&amp;$D1778, Region!$D:$K, 2, FALSE), "")</f>
        <v>36.893098999999999</v>
      </c>
      <c r="I1778" s="7">
        <f>IFERROR(VLOOKUP($C1778&amp;":"&amp;$D1778, Region!$D:$K, 3, FALSE), "")</f>
        <v>128.73256799999999</v>
      </c>
      <c r="J1778" s="7">
        <f>IFERROR(VLOOKUP($C1778&amp;":"&amp;$D1778, Region!$D:$K, 7, FALSE), "")</f>
        <v>0.37</v>
      </c>
      <c r="K1778" s="7">
        <f>IFERROR(VLOOKUP($C1778&amp;":"&amp;$D1778, Region!$D:$K, 8, FALSE), "")</f>
        <v>35.26</v>
      </c>
      <c r="L1778" s="1"/>
      <c r="M1778" s="13">
        <f t="shared" si="192"/>
        <v>-101.85897256550174</v>
      </c>
      <c r="N1778" s="13">
        <f t="shared" si="193"/>
        <v>0.55927516230877328</v>
      </c>
      <c r="O1778" s="13">
        <f t="shared" si="194"/>
        <v>0.78232629172790125</v>
      </c>
      <c r="P1778" s="13">
        <f t="shared" si="195"/>
        <v>-1.9462311007975812</v>
      </c>
      <c r="Q1778" s="13">
        <f t="shared" si="196"/>
        <v>2.3474571274185538</v>
      </c>
      <c r="R1778" s="13">
        <f t="shared" si="197"/>
        <v>-5577.7619132530153</v>
      </c>
      <c r="S1778" s="14">
        <f t="shared" si="198"/>
        <v>0</v>
      </c>
    </row>
    <row r="1779" spans="1:19" x14ac:dyDescent="0.45">
      <c r="A1779" s="1"/>
      <c r="B1779" s="1" t="s">
        <v>23</v>
      </c>
      <c r="C1779" s="1" t="s">
        <v>166</v>
      </c>
      <c r="D1779" s="1" t="s">
        <v>176</v>
      </c>
      <c r="E1779" s="1"/>
      <c r="F1779" s="1" t="s">
        <v>45</v>
      </c>
      <c r="G1779" s="1"/>
      <c r="H1779" s="7">
        <f>IFERROR(VLOOKUP($C1779&amp;":"&amp;$D1779, Region!$D:$K, 2, FALSE), "")</f>
        <v>36.893098999999999</v>
      </c>
      <c r="I1779" s="7">
        <f>IFERROR(VLOOKUP($C1779&amp;":"&amp;$D1779, Region!$D:$K, 3, FALSE), "")</f>
        <v>128.73256799999999</v>
      </c>
      <c r="J1779" s="7">
        <f>IFERROR(VLOOKUP($C1779&amp;":"&amp;$D1779, Region!$D:$K, 7, FALSE), "")</f>
        <v>0.37</v>
      </c>
      <c r="K1779" s="7">
        <f>IFERROR(VLOOKUP($C1779&amp;":"&amp;$D1779, Region!$D:$K, 8, FALSE), "")</f>
        <v>35.26</v>
      </c>
      <c r="L1779" s="1"/>
      <c r="M1779" s="13">
        <f t="shared" si="192"/>
        <v>-101.85897256550174</v>
      </c>
      <c r="N1779" s="13">
        <f t="shared" si="193"/>
        <v>0.55927516230877328</v>
      </c>
      <c r="O1779" s="13">
        <f t="shared" si="194"/>
        <v>0.78232629172790125</v>
      </c>
      <c r="P1779" s="13">
        <f t="shared" si="195"/>
        <v>-1.9462311007975812</v>
      </c>
      <c r="Q1779" s="13">
        <f t="shared" si="196"/>
        <v>2.3474571274185538</v>
      </c>
      <c r="R1779" s="13">
        <f t="shared" si="197"/>
        <v>-5577.7619132530153</v>
      </c>
      <c r="S1779" s="14">
        <f t="shared" si="198"/>
        <v>0</v>
      </c>
    </row>
    <row r="1780" spans="1:19" x14ac:dyDescent="0.45">
      <c r="A1780" s="1"/>
      <c r="B1780" s="1" t="s">
        <v>23</v>
      </c>
      <c r="C1780" s="1" t="s">
        <v>166</v>
      </c>
      <c r="D1780" s="1" t="s">
        <v>176</v>
      </c>
      <c r="E1780" s="1"/>
      <c r="F1780" s="1" t="s">
        <v>45</v>
      </c>
      <c r="G1780" s="1"/>
      <c r="H1780" s="7">
        <f>IFERROR(VLOOKUP($C1780&amp;":"&amp;$D1780, Region!$D:$K, 2, FALSE), "")</f>
        <v>36.893098999999999</v>
      </c>
      <c r="I1780" s="7">
        <f>IFERROR(VLOOKUP($C1780&amp;":"&amp;$D1780, Region!$D:$K, 3, FALSE), "")</f>
        <v>128.73256799999999</v>
      </c>
      <c r="J1780" s="7">
        <f>IFERROR(VLOOKUP($C1780&amp;":"&amp;$D1780, Region!$D:$K, 7, FALSE), "")</f>
        <v>0.37</v>
      </c>
      <c r="K1780" s="7">
        <f>IFERROR(VLOOKUP($C1780&amp;":"&amp;$D1780, Region!$D:$K, 8, FALSE), "")</f>
        <v>35.26</v>
      </c>
      <c r="L1780" s="1"/>
      <c r="M1780" s="13">
        <f t="shared" si="192"/>
        <v>-101.85897256550174</v>
      </c>
      <c r="N1780" s="13">
        <f t="shared" si="193"/>
        <v>0.55927516230877328</v>
      </c>
      <c r="O1780" s="13">
        <f t="shared" si="194"/>
        <v>0.78232629172790125</v>
      </c>
      <c r="P1780" s="13">
        <f t="shared" si="195"/>
        <v>-1.9462311007975812</v>
      </c>
      <c r="Q1780" s="13">
        <f t="shared" si="196"/>
        <v>2.3474571274185538</v>
      </c>
      <c r="R1780" s="13">
        <f t="shared" si="197"/>
        <v>-5577.7619132530153</v>
      </c>
      <c r="S1780" s="14">
        <f t="shared" si="198"/>
        <v>0</v>
      </c>
    </row>
    <row r="1781" spans="1:19" x14ac:dyDescent="0.45">
      <c r="A1781" s="1"/>
      <c r="B1781" s="1" t="s">
        <v>23</v>
      </c>
      <c r="C1781" s="1" t="s">
        <v>166</v>
      </c>
      <c r="D1781" s="1" t="s">
        <v>176</v>
      </c>
      <c r="E1781" s="1"/>
      <c r="F1781" s="1" t="s">
        <v>45</v>
      </c>
      <c r="G1781" s="1"/>
      <c r="H1781" s="7">
        <f>IFERROR(VLOOKUP($C1781&amp;":"&amp;$D1781, Region!$D:$K, 2, FALSE), "")</f>
        <v>36.893098999999999</v>
      </c>
      <c r="I1781" s="7">
        <f>IFERROR(VLOOKUP($C1781&amp;":"&amp;$D1781, Region!$D:$K, 3, FALSE), "")</f>
        <v>128.73256799999999</v>
      </c>
      <c r="J1781" s="7">
        <f>IFERROR(VLOOKUP($C1781&amp;":"&amp;$D1781, Region!$D:$K, 7, FALSE), "")</f>
        <v>0.37</v>
      </c>
      <c r="K1781" s="7">
        <f>IFERROR(VLOOKUP($C1781&amp;":"&amp;$D1781, Region!$D:$K, 8, FALSE), "")</f>
        <v>35.26</v>
      </c>
      <c r="L1781" s="1"/>
      <c r="M1781" s="13">
        <f t="shared" si="192"/>
        <v>-101.85897256550174</v>
      </c>
      <c r="N1781" s="13">
        <f t="shared" si="193"/>
        <v>0.55927516230877328</v>
      </c>
      <c r="O1781" s="13">
        <f t="shared" si="194"/>
        <v>0.78232629172790125</v>
      </c>
      <c r="P1781" s="13">
        <f t="shared" si="195"/>
        <v>-1.9462311007975812</v>
      </c>
      <c r="Q1781" s="13">
        <f t="shared" si="196"/>
        <v>2.3474571274185538</v>
      </c>
      <c r="R1781" s="13">
        <f t="shared" si="197"/>
        <v>-5577.7619132530153</v>
      </c>
      <c r="S1781" s="14">
        <f t="shared" si="198"/>
        <v>0</v>
      </c>
    </row>
    <row r="1782" spans="1:19" x14ac:dyDescent="0.45">
      <c r="A1782" s="1"/>
      <c r="B1782" s="1" t="s">
        <v>23</v>
      </c>
      <c r="C1782" s="1" t="s">
        <v>166</v>
      </c>
      <c r="D1782" s="1" t="s">
        <v>176</v>
      </c>
      <c r="E1782" s="1"/>
      <c r="F1782" s="1" t="s">
        <v>45</v>
      </c>
      <c r="G1782" s="1"/>
      <c r="H1782" s="7">
        <f>IFERROR(VLOOKUP($C1782&amp;":"&amp;$D1782, Region!$D:$K, 2, FALSE), "")</f>
        <v>36.893098999999999</v>
      </c>
      <c r="I1782" s="7">
        <f>IFERROR(VLOOKUP($C1782&amp;":"&amp;$D1782, Region!$D:$K, 3, FALSE), "")</f>
        <v>128.73256799999999</v>
      </c>
      <c r="J1782" s="7">
        <f>IFERROR(VLOOKUP($C1782&amp;":"&amp;$D1782, Region!$D:$K, 7, FALSE), "")</f>
        <v>0.37</v>
      </c>
      <c r="K1782" s="7">
        <f>IFERROR(VLOOKUP($C1782&amp;":"&amp;$D1782, Region!$D:$K, 8, FALSE), "")</f>
        <v>35.26</v>
      </c>
      <c r="L1782" s="1"/>
      <c r="M1782" s="13">
        <f t="shared" si="192"/>
        <v>-101.85897256550174</v>
      </c>
      <c r="N1782" s="13">
        <f t="shared" si="193"/>
        <v>0.55927516230877328</v>
      </c>
      <c r="O1782" s="13">
        <f t="shared" si="194"/>
        <v>0.78232629172790125</v>
      </c>
      <c r="P1782" s="13">
        <f t="shared" si="195"/>
        <v>-1.9462311007975812</v>
      </c>
      <c r="Q1782" s="13">
        <f t="shared" si="196"/>
        <v>2.3474571274185538</v>
      </c>
      <c r="R1782" s="13">
        <f t="shared" si="197"/>
        <v>-5577.7619132530153</v>
      </c>
      <c r="S1782" s="14">
        <f t="shared" si="198"/>
        <v>0</v>
      </c>
    </row>
    <row r="1783" spans="1:19" x14ac:dyDescent="0.45">
      <c r="A1783" s="1"/>
      <c r="B1783" s="1" t="s">
        <v>23</v>
      </c>
      <c r="C1783" s="1" t="s">
        <v>166</v>
      </c>
      <c r="D1783" s="1" t="s">
        <v>176</v>
      </c>
      <c r="E1783" s="1"/>
      <c r="F1783" s="1" t="s">
        <v>45</v>
      </c>
      <c r="G1783" s="1"/>
      <c r="H1783" s="7">
        <f>IFERROR(VLOOKUP($C1783&amp;":"&amp;$D1783, Region!$D:$K, 2, FALSE), "")</f>
        <v>36.893098999999999</v>
      </c>
      <c r="I1783" s="7">
        <f>IFERROR(VLOOKUP($C1783&amp;":"&amp;$D1783, Region!$D:$K, 3, FALSE), "")</f>
        <v>128.73256799999999</v>
      </c>
      <c r="J1783" s="7">
        <f>IFERROR(VLOOKUP($C1783&amp;":"&amp;$D1783, Region!$D:$K, 7, FALSE), "")</f>
        <v>0.37</v>
      </c>
      <c r="K1783" s="7">
        <f>IFERROR(VLOOKUP($C1783&amp;":"&amp;$D1783, Region!$D:$K, 8, FALSE), "")</f>
        <v>35.26</v>
      </c>
      <c r="L1783" s="1"/>
      <c r="M1783" s="13">
        <f t="shared" si="192"/>
        <v>-101.85897256550174</v>
      </c>
      <c r="N1783" s="13">
        <f t="shared" si="193"/>
        <v>0.55927516230877328</v>
      </c>
      <c r="O1783" s="13">
        <f t="shared" si="194"/>
        <v>0.78232629172790125</v>
      </c>
      <c r="P1783" s="13">
        <f t="shared" si="195"/>
        <v>-1.9462311007975812</v>
      </c>
      <c r="Q1783" s="13">
        <f t="shared" si="196"/>
        <v>2.3474571274185538</v>
      </c>
      <c r="R1783" s="13">
        <f t="shared" si="197"/>
        <v>-5577.7619132530153</v>
      </c>
      <c r="S1783" s="14">
        <f t="shared" si="198"/>
        <v>0</v>
      </c>
    </row>
    <row r="1784" spans="1:19" x14ac:dyDescent="0.45">
      <c r="A1784" s="1"/>
      <c r="B1784" s="1" t="s">
        <v>23</v>
      </c>
      <c r="C1784" s="1" t="s">
        <v>166</v>
      </c>
      <c r="D1784" s="1" t="s">
        <v>176</v>
      </c>
      <c r="E1784" s="1"/>
      <c r="F1784" s="1" t="s">
        <v>45</v>
      </c>
      <c r="G1784" s="1"/>
      <c r="H1784" s="7">
        <f>IFERROR(VLOOKUP($C1784&amp;":"&amp;$D1784, Region!$D:$K, 2, FALSE), "")</f>
        <v>36.893098999999999</v>
      </c>
      <c r="I1784" s="7">
        <f>IFERROR(VLOOKUP($C1784&amp;":"&amp;$D1784, Region!$D:$K, 3, FALSE), "")</f>
        <v>128.73256799999999</v>
      </c>
      <c r="J1784" s="7">
        <f>IFERROR(VLOOKUP($C1784&amp;":"&amp;$D1784, Region!$D:$K, 7, FALSE), "")</f>
        <v>0.37</v>
      </c>
      <c r="K1784" s="7">
        <f>IFERROR(VLOOKUP($C1784&amp;":"&amp;$D1784, Region!$D:$K, 8, FALSE), "")</f>
        <v>35.26</v>
      </c>
      <c r="L1784" s="1"/>
      <c r="M1784" s="13">
        <f t="shared" si="192"/>
        <v>-101.85897256550174</v>
      </c>
      <c r="N1784" s="13">
        <f t="shared" si="193"/>
        <v>0.55927516230877328</v>
      </c>
      <c r="O1784" s="13">
        <f t="shared" si="194"/>
        <v>0.78232629172790125</v>
      </c>
      <c r="P1784" s="13">
        <f t="shared" si="195"/>
        <v>-1.9462311007975812</v>
      </c>
      <c r="Q1784" s="13">
        <f t="shared" si="196"/>
        <v>2.3474571274185538</v>
      </c>
      <c r="R1784" s="13">
        <f t="shared" si="197"/>
        <v>-5577.7619132530153</v>
      </c>
      <c r="S1784" s="14">
        <f t="shared" si="198"/>
        <v>0</v>
      </c>
    </row>
    <row r="1785" spans="1:19" x14ac:dyDescent="0.45">
      <c r="A1785" s="1"/>
      <c r="B1785" s="1" t="s">
        <v>23</v>
      </c>
      <c r="C1785" s="1" t="s">
        <v>166</v>
      </c>
      <c r="D1785" s="1" t="s">
        <v>176</v>
      </c>
      <c r="E1785" s="1"/>
      <c r="F1785" s="1" t="s">
        <v>45</v>
      </c>
      <c r="G1785" s="1"/>
      <c r="H1785" s="7">
        <f>IFERROR(VLOOKUP($C1785&amp;":"&amp;$D1785, Region!$D:$K, 2, FALSE), "")</f>
        <v>36.893098999999999</v>
      </c>
      <c r="I1785" s="7">
        <f>IFERROR(VLOOKUP($C1785&amp;":"&amp;$D1785, Region!$D:$K, 3, FALSE), "")</f>
        <v>128.73256799999999</v>
      </c>
      <c r="J1785" s="7">
        <f>IFERROR(VLOOKUP($C1785&amp;":"&amp;$D1785, Region!$D:$K, 7, FALSE), "")</f>
        <v>0.37</v>
      </c>
      <c r="K1785" s="7">
        <f>IFERROR(VLOOKUP($C1785&amp;":"&amp;$D1785, Region!$D:$K, 8, FALSE), "")</f>
        <v>35.26</v>
      </c>
      <c r="L1785" s="1"/>
      <c r="M1785" s="13">
        <f t="shared" si="192"/>
        <v>-101.85897256550174</v>
      </c>
      <c r="N1785" s="13">
        <f t="shared" si="193"/>
        <v>0.55927516230877328</v>
      </c>
      <c r="O1785" s="13">
        <f t="shared" si="194"/>
        <v>0.78232629172790125</v>
      </c>
      <c r="P1785" s="13">
        <f t="shared" si="195"/>
        <v>-1.9462311007975812</v>
      </c>
      <c r="Q1785" s="13">
        <f t="shared" si="196"/>
        <v>2.3474571274185538</v>
      </c>
      <c r="R1785" s="13">
        <f t="shared" si="197"/>
        <v>-5577.7619132530153</v>
      </c>
      <c r="S1785" s="14">
        <f t="shared" si="198"/>
        <v>0</v>
      </c>
    </row>
    <row r="1786" spans="1:19" x14ac:dyDescent="0.45">
      <c r="A1786" s="1"/>
      <c r="B1786" s="1" t="s">
        <v>23</v>
      </c>
      <c r="C1786" s="1" t="s">
        <v>166</v>
      </c>
      <c r="D1786" s="1" t="s">
        <v>176</v>
      </c>
      <c r="E1786" s="1"/>
      <c r="F1786" s="1" t="s">
        <v>45</v>
      </c>
      <c r="G1786" s="1"/>
      <c r="H1786" s="7">
        <f>IFERROR(VLOOKUP($C1786&amp;":"&amp;$D1786, Region!$D:$K, 2, FALSE), "")</f>
        <v>36.893098999999999</v>
      </c>
      <c r="I1786" s="7">
        <f>IFERROR(VLOOKUP($C1786&amp;":"&amp;$D1786, Region!$D:$K, 3, FALSE), "")</f>
        <v>128.73256799999999</v>
      </c>
      <c r="J1786" s="7">
        <f>IFERROR(VLOOKUP($C1786&amp;":"&amp;$D1786, Region!$D:$K, 7, FALSE), "")</f>
        <v>0.37</v>
      </c>
      <c r="K1786" s="7">
        <f>IFERROR(VLOOKUP($C1786&amp;":"&amp;$D1786, Region!$D:$K, 8, FALSE), "")</f>
        <v>35.26</v>
      </c>
      <c r="L1786" s="1"/>
      <c r="M1786" s="13">
        <f t="shared" si="192"/>
        <v>-101.85897256550174</v>
      </c>
      <c r="N1786" s="13">
        <f t="shared" si="193"/>
        <v>0.55927516230877328</v>
      </c>
      <c r="O1786" s="13">
        <f t="shared" si="194"/>
        <v>0.78232629172790125</v>
      </c>
      <c r="P1786" s="13">
        <f t="shared" si="195"/>
        <v>-1.9462311007975812</v>
      </c>
      <c r="Q1786" s="13">
        <f t="shared" si="196"/>
        <v>2.3474571274185538</v>
      </c>
      <c r="R1786" s="13">
        <f t="shared" si="197"/>
        <v>-5577.7619132530153</v>
      </c>
      <c r="S1786" s="14">
        <f t="shared" si="198"/>
        <v>0</v>
      </c>
    </row>
    <row r="1787" spans="1:19" x14ac:dyDescent="0.45">
      <c r="A1787" s="1"/>
      <c r="B1787" s="1" t="s">
        <v>23</v>
      </c>
      <c r="C1787" s="1" t="s">
        <v>166</v>
      </c>
      <c r="D1787" s="1" t="s">
        <v>176</v>
      </c>
      <c r="E1787" s="1"/>
      <c r="F1787" s="1" t="s">
        <v>45</v>
      </c>
      <c r="G1787" s="1"/>
      <c r="H1787" s="7">
        <f>IFERROR(VLOOKUP($C1787&amp;":"&amp;$D1787, Region!$D:$K, 2, FALSE), "")</f>
        <v>36.893098999999999</v>
      </c>
      <c r="I1787" s="7">
        <f>IFERROR(VLOOKUP($C1787&amp;":"&amp;$D1787, Region!$D:$K, 3, FALSE), "")</f>
        <v>128.73256799999999</v>
      </c>
      <c r="J1787" s="7">
        <f>IFERROR(VLOOKUP($C1787&amp;":"&amp;$D1787, Region!$D:$K, 7, FALSE), "")</f>
        <v>0.37</v>
      </c>
      <c r="K1787" s="7">
        <f>IFERROR(VLOOKUP($C1787&amp;":"&amp;$D1787, Region!$D:$K, 8, FALSE), "")</f>
        <v>35.26</v>
      </c>
      <c r="L1787" s="1"/>
      <c r="M1787" s="13">
        <f t="shared" si="192"/>
        <v>-101.85897256550174</v>
      </c>
      <c r="N1787" s="13">
        <f t="shared" si="193"/>
        <v>0.55927516230877328</v>
      </c>
      <c r="O1787" s="13">
        <f t="shared" si="194"/>
        <v>0.78232629172790125</v>
      </c>
      <c r="P1787" s="13">
        <f t="shared" si="195"/>
        <v>-1.9462311007975812</v>
      </c>
      <c r="Q1787" s="13">
        <f t="shared" si="196"/>
        <v>2.3474571274185538</v>
      </c>
      <c r="R1787" s="13">
        <f t="shared" si="197"/>
        <v>-5577.7619132530153</v>
      </c>
      <c r="S1787" s="14">
        <f t="shared" si="198"/>
        <v>0</v>
      </c>
    </row>
    <row r="1788" spans="1:19" x14ac:dyDescent="0.45">
      <c r="A1788" s="1"/>
      <c r="B1788" s="1" t="s">
        <v>23</v>
      </c>
      <c r="C1788" s="1" t="s">
        <v>166</v>
      </c>
      <c r="D1788" s="1" t="s">
        <v>176</v>
      </c>
      <c r="E1788" s="1"/>
      <c r="F1788" s="1" t="s">
        <v>45</v>
      </c>
      <c r="G1788" s="1"/>
      <c r="H1788" s="7">
        <f>IFERROR(VLOOKUP($C1788&amp;":"&amp;$D1788, Region!$D:$K, 2, FALSE), "")</f>
        <v>36.893098999999999</v>
      </c>
      <c r="I1788" s="7">
        <f>IFERROR(VLOOKUP($C1788&amp;":"&amp;$D1788, Region!$D:$K, 3, FALSE), "")</f>
        <v>128.73256799999999</v>
      </c>
      <c r="J1788" s="7">
        <f>IFERROR(VLOOKUP($C1788&amp;":"&amp;$D1788, Region!$D:$K, 7, FALSE), "")</f>
        <v>0.37</v>
      </c>
      <c r="K1788" s="7">
        <f>IFERROR(VLOOKUP($C1788&amp;":"&amp;$D1788, Region!$D:$K, 8, FALSE), "")</f>
        <v>35.26</v>
      </c>
      <c r="L1788" s="1"/>
      <c r="M1788" s="13">
        <f t="shared" si="192"/>
        <v>-101.85897256550174</v>
      </c>
      <c r="N1788" s="13">
        <f t="shared" si="193"/>
        <v>0.55927516230877328</v>
      </c>
      <c r="O1788" s="13">
        <f t="shared" si="194"/>
        <v>0.78232629172790125</v>
      </c>
      <c r="P1788" s="13">
        <f t="shared" si="195"/>
        <v>-1.9462311007975812</v>
      </c>
      <c r="Q1788" s="13">
        <f t="shared" si="196"/>
        <v>2.3474571274185538</v>
      </c>
      <c r="R1788" s="13">
        <f t="shared" si="197"/>
        <v>-5577.7619132530153</v>
      </c>
      <c r="S1788" s="14">
        <f t="shared" si="198"/>
        <v>0</v>
      </c>
    </row>
    <row r="1789" spans="1:19" x14ac:dyDescent="0.45">
      <c r="A1789" s="1"/>
      <c r="B1789" s="1" t="s">
        <v>23</v>
      </c>
      <c r="C1789" s="1" t="s">
        <v>166</v>
      </c>
      <c r="D1789" s="1" t="s">
        <v>176</v>
      </c>
      <c r="E1789" s="1"/>
      <c r="F1789" s="1" t="s">
        <v>45</v>
      </c>
      <c r="G1789" s="1"/>
      <c r="H1789" s="7">
        <f>IFERROR(VLOOKUP($C1789&amp;":"&amp;$D1789, Region!$D:$K, 2, FALSE), "")</f>
        <v>36.893098999999999</v>
      </c>
      <c r="I1789" s="7">
        <f>IFERROR(VLOOKUP($C1789&amp;":"&amp;$D1789, Region!$D:$K, 3, FALSE), "")</f>
        <v>128.73256799999999</v>
      </c>
      <c r="J1789" s="7">
        <f>IFERROR(VLOOKUP($C1789&amp;":"&amp;$D1789, Region!$D:$K, 7, FALSE), "")</f>
        <v>0.37</v>
      </c>
      <c r="K1789" s="7">
        <f>IFERROR(VLOOKUP($C1789&amp;":"&amp;$D1789, Region!$D:$K, 8, FALSE), "")</f>
        <v>35.26</v>
      </c>
      <c r="L1789" s="1"/>
      <c r="M1789" s="13">
        <f t="shared" si="192"/>
        <v>-101.85897256550174</v>
      </c>
      <c r="N1789" s="13">
        <f t="shared" si="193"/>
        <v>0.55927516230877328</v>
      </c>
      <c r="O1789" s="13">
        <f t="shared" si="194"/>
        <v>0.78232629172790125</v>
      </c>
      <c r="P1789" s="13">
        <f t="shared" si="195"/>
        <v>-1.9462311007975812</v>
      </c>
      <c r="Q1789" s="13">
        <f t="shared" si="196"/>
        <v>2.3474571274185538</v>
      </c>
      <c r="R1789" s="13">
        <f t="shared" si="197"/>
        <v>-5577.7619132530153</v>
      </c>
      <c r="S1789" s="14">
        <f t="shared" si="198"/>
        <v>0</v>
      </c>
    </row>
    <row r="1790" spans="1:19" x14ac:dyDescent="0.45">
      <c r="A1790" s="1"/>
      <c r="B1790" s="1" t="s">
        <v>23</v>
      </c>
      <c r="C1790" s="1" t="s">
        <v>166</v>
      </c>
      <c r="D1790" s="1" t="s">
        <v>176</v>
      </c>
      <c r="E1790" s="1"/>
      <c r="F1790" s="1" t="s">
        <v>45</v>
      </c>
      <c r="G1790" s="1"/>
      <c r="H1790" s="7">
        <f>IFERROR(VLOOKUP($C1790&amp;":"&amp;$D1790, Region!$D:$K, 2, FALSE), "")</f>
        <v>36.893098999999999</v>
      </c>
      <c r="I1790" s="7">
        <f>IFERROR(VLOOKUP($C1790&amp;":"&amp;$D1790, Region!$D:$K, 3, FALSE), "")</f>
        <v>128.73256799999999</v>
      </c>
      <c r="J1790" s="7">
        <f>IFERROR(VLOOKUP($C1790&amp;":"&amp;$D1790, Region!$D:$K, 7, FALSE), "")</f>
        <v>0.37</v>
      </c>
      <c r="K1790" s="7">
        <f>IFERROR(VLOOKUP($C1790&amp;":"&amp;$D1790, Region!$D:$K, 8, FALSE), "")</f>
        <v>35.26</v>
      </c>
      <c r="L1790" s="1"/>
      <c r="M1790" s="13">
        <f t="shared" si="192"/>
        <v>-101.85897256550174</v>
      </c>
      <c r="N1790" s="13">
        <f t="shared" si="193"/>
        <v>0.55927516230877328</v>
      </c>
      <c r="O1790" s="13">
        <f t="shared" si="194"/>
        <v>0.78232629172790125</v>
      </c>
      <c r="P1790" s="13">
        <f t="shared" si="195"/>
        <v>-1.9462311007975812</v>
      </c>
      <c r="Q1790" s="13">
        <f t="shared" si="196"/>
        <v>2.3474571274185538</v>
      </c>
      <c r="R1790" s="13">
        <f t="shared" si="197"/>
        <v>-5577.7619132530153</v>
      </c>
      <c r="S1790" s="14">
        <f t="shared" si="198"/>
        <v>0</v>
      </c>
    </row>
    <row r="1791" spans="1:19" x14ac:dyDescent="0.45">
      <c r="A1791" s="1"/>
      <c r="B1791" s="1" t="s">
        <v>23</v>
      </c>
      <c r="C1791" s="1" t="s">
        <v>166</v>
      </c>
      <c r="D1791" s="1" t="s">
        <v>176</v>
      </c>
      <c r="E1791" s="1"/>
      <c r="F1791" s="1" t="s">
        <v>45</v>
      </c>
      <c r="G1791" s="1"/>
      <c r="H1791" s="7">
        <f>IFERROR(VLOOKUP($C1791&amp;":"&amp;$D1791, Region!$D:$K, 2, FALSE), "")</f>
        <v>36.893098999999999</v>
      </c>
      <c r="I1791" s="7">
        <f>IFERROR(VLOOKUP($C1791&amp;":"&amp;$D1791, Region!$D:$K, 3, FALSE), "")</f>
        <v>128.73256799999999</v>
      </c>
      <c r="J1791" s="7">
        <f>IFERROR(VLOOKUP($C1791&amp;":"&amp;$D1791, Region!$D:$K, 7, FALSE), "")</f>
        <v>0.37</v>
      </c>
      <c r="K1791" s="7">
        <f>IFERROR(VLOOKUP($C1791&amp;":"&amp;$D1791, Region!$D:$K, 8, FALSE), "")</f>
        <v>35.26</v>
      </c>
      <c r="L1791" s="1"/>
      <c r="M1791" s="13">
        <f t="shared" si="192"/>
        <v>-101.85897256550174</v>
      </c>
      <c r="N1791" s="13">
        <f t="shared" si="193"/>
        <v>0.55927516230877328</v>
      </c>
      <c r="O1791" s="13">
        <f t="shared" si="194"/>
        <v>0.78232629172790125</v>
      </c>
      <c r="P1791" s="13">
        <f t="shared" si="195"/>
        <v>-1.9462311007975812</v>
      </c>
      <c r="Q1791" s="13">
        <f t="shared" si="196"/>
        <v>2.3474571274185538</v>
      </c>
      <c r="R1791" s="13">
        <f t="shared" si="197"/>
        <v>-5577.7619132530153</v>
      </c>
      <c r="S1791" s="14">
        <f t="shared" si="198"/>
        <v>0</v>
      </c>
    </row>
    <row r="1792" spans="1:19" x14ac:dyDescent="0.45">
      <c r="A1792" s="1"/>
      <c r="B1792" s="1" t="s">
        <v>23</v>
      </c>
      <c r="C1792" s="1" t="s">
        <v>166</v>
      </c>
      <c r="D1792" s="1" t="s">
        <v>176</v>
      </c>
      <c r="E1792" s="1"/>
      <c r="F1792" s="1" t="s">
        <v>45</v>
      </c>
      <c r="G1792" s="1"/>
      <c r="H1792" s="7">
        <f>IFERROR(VLOOKUP($C1792&amp;":"&amp;$D1792, Region!$D:$K, 2, FALSE), "")</f>
        <v>36.893098999999999</v>
      </c>
      <c r="I1792" s="7">
        <f>IFERROR(VLOOKUP($C1792&amp;":"&amp;$D1792, Region!$D:$K, 3, FALSE), "")</f>
        <v>128.73256799999999</v>
      </c>
      <c r="J1792" s="7">
        <f>IFERROR(VLOOKUP($C1792&amp;":"&amp;$D1792, Region!$D:$K, 7, FALSE), "")</f>
        <v>0.37</v>
      </c>
      <c r="K1792" s="7">
        <f>IFERROR(VLOOKUP($C1792&amp;":"&amp;$D1792, Region!$D:$K, 8, FALSE), "")</f>
        <v>35.26</v>
      </c>
      <c r="L1792" s="1"/>
      <c r="M1792" s="13">
        <f t="shared" si="192"/>
        <v>-101.85897256550174</v>
      </c>
      <c r="N1792" s="13">
        <f t="shared" si="193"/>
        <v>0.55927516230877328</v>
      </c>
      <c r="O1792" s="13">
        <f t="shared" si="194"/>
        <v>0.78232629172790125</v>
      </c>
      <c r="P1792" s="13">
        <f t="shared" si="195"/>
        <v>-1.9462311007975812</v>
      </c>
      <c r="Q1792" s="13">
        <f t="shared" si="196"/>
        <v>2.3474571274185538</v>
      </c>
      <c r="R1792" s="13">
        <f t="shared" si="197"/>
        <v>-5577.7619132530153</v>
      </c>
      <c r="S1792" s="14">
        <f t="shared" si="198"/>
        <v>0</v>
      </c>
    </row>
    <row r="1793" spans="1:19" x14ac:dyDescent="0.45">
      <c r="A1793" s="1"/>
      <c r="B1793" s="1" t="s">
        <v>23</v>
      </c>
      <c r="C1793" s="1" t="s">
        <v>166</v>
      </c>
      <c r="D1793" s="1" t="s">
        <v>176</v>
      </c>
      <c r="E1793" s="1"/>
      <c r="F1793" s="1" t="s">
        <v>45</v>
      </c>
      <c r="G1793" s="1"/>
      <c r="H1793" s="7">
        <f>IFERROR(VLOOKUP($C1793&amp;":"&amp;$D1793, Region!$D:$K, 2, FALSE), "")</f>
        <v>36.893098999999999</v>
      </c>
      <c r="I1793" s="7">
        <f>IFERROR(VLOOKUP($C1793&amp;":"&amp;$D1793, Region!$D:$K, 3, FALSE), "")</f>
        <v>128.73256799999999</v>
      </c>
      <c r="J1793" s="7">
        <f>IFERROR(VLOOKUP($C1793&amp;":"&amp;$D1793, Region!$D:$K, 7, FALSE), "")</f>
        <v>0.37</v>
      </c>
      <c r="K1793" s="7">
        <f>IFERROR(VLOOKUP($C1793&amp;":"&amp;$D1793, Region!$D:$K, 8, FALSE), "")</f>
        <v>35.26</v>
      </c>
      <c r="L1793" s="1"/>
      <c r="M1793" s="13">
        <f t="shared" si="192"/>
        <v>-101.85897256550174</v>
      </c>
      <c r="N1793" s="13">
        <f t="shared" si="193"/>
        <v>0.55927516230877328</v>
      </c>
      <c r="O1793" s="13">
        <f t="shared" si="194"/>
        <v>0.78232629172790125</v>
      </c>
      <c r="P1793" s="13">
        <f t="shared" si="195"/>
        <v>-1.9462311007975812</v>
      </c>
      <c r="Q1793" s="13">
        <f t="shared" si="196"/>
        <v>2.3474571274185538</v>
      </c>
      <c r="R1793" s="13">
        <f t="shared" si="197"/>
        <v>-5577.7619132530153</v>
      </c>
      <c r="S1793" s="14">
        <f t="shared" si="198"/>
        <v>0</v>
      </c>
    </row>
    <row r="1794" spans="1:19" x14ac:dyDescent="0.45">
      <c r="A1794" s="1"/>
      <c r="B1794" s="1" t="s">
        <v>23</v>
      </c>
      <c r="C1794" s="1" t="s">
        <v>166</v>
      </c>
      <c r="D1794" s="1" t="s">
        <v>176</v>
      </c>
      <c r="E1794" s="1"/>
      <c r="F1794" s="1" t="s">
        <v>45</v>
      </c>
      <c r="G1794" s="1"/>
      <c r="H1794" s="7">
        <f>IFERROR(VLOOKUP($C1794&amp;":"&amp;$D1794, Region!$D:$K, 2, FALSE), "")</f>
        <v>36.893098999999999</v>
      </c>
      <c r="I1794" s="7">
        <f>IFERROR(VLOOKUP($C1794&amp;":"&amp;$D1794, Region!$D:$K, 3, FALSE), "")</f>
        <v>128.73256799999999</v>
      </c>
      <c r="J1794" s="7">
        <f>IFERROR(VLOOKUP($C1794&amp;":"&amp;$D1794, Region!$D:$K, 7, FALSE), "")</f>
        <v>0.37</v>
      </c>
      <c r="K1794" s="7">
        <f>IFERROR(VLOOKUP($C1794&amp;":"&amp;$D1794, Region!$D:$K, 8, FALSE), "")</f>
        <v>35.26</v>
      </c>
      <c r="L1794" s="1"/>
      <c r="M1794" s="13">
        <f t="shared" si="192"/>
        <v>-101.85897256550174</v>
      </c>
      <c r="N1794" s="13">
        <f t="shared" si="193"/>
        <v>0.55927516230877328</v>
      </c>
      <c r="O1794" s="13">
        <f t="shared" si="194"/>
        <v>0.78232629172790125</v>
      </c>
      <c r="P1794" s="13">
        <f t="shared" si="195"/>
        <v>-1.9462311007975812</v>
      </c>
      <c r="Q1794" s="13">
        <f t="shared" si="196"/>
        <v>2.3474571274185538</v>
      </c>
      <c r="R1794" s="13">
        <f t="shared" si="197"/>
        <v>-5577.7619132530153</v>
      </c>
      <c r="S1794" s="14">
        <f t="shared" si="198"/>
        <v>0</v>
      </c>
    </row>
    <row r="1795" spans="1:19" x14ac:dyDescent="0.45">
      <c r="A1795" s="1"/>
      <c r="B1795" s="1" t="s">
        <v>23</v>
      </c>
      <c r="C1795" s="1" t="s">
        <v>166</v>
      </c>
      <c r="D1795" s="1" t="s">
        <v>176</v>
      </c>
      <c r="E1795" s="1"/>
      <c r="F1795" s="1" t="s">
        <v>45</v>
      </c>
      <c r="G1795" s="1"/>
      <c r="H1795" s="7">
        <f>IFERROR(VLOOKUP($C1795&amp;":"&amp;$D1795, Region!$D:$K, 2, FALSE), "")</f>
        <v>36.893098999999999</v>
      </c>
      <c r="I1795" s="7">
        <f>IFERROR(VLOOKUP($C1795&amp;":"&amp;$D1795, Region!$D:$K, 3, FALSE), "")</f>
        <v>128.73256799999999</v>
      </c>
      <c r="J1795" s="7">
        <f>IFERROR(VLOOKUP($C1795&amp;":"&amp;$D1795, Region!$D:$K, 7, FALSE), "")</f>
        <v>0.37</v>
      </c>
      <c r="K1795" s="7">
        <f>IFERROR(VLOOKUP($C1795&amp;":"&amp;$D1795, Region!$D:$K, 8, FALSE), "")</f>
        <v>35.26</v>
      </c>
      <c r="L1795" s="1"/>
      <c r="M1795" s="13">
        <f t="shared" si="192"/>
        <v>-101.85897256550174</v>
      </c>
      <c r="N1795" s="13">
        <f t="shared" si="193"/>
        <v>0.55927516230877328</v>
      </c>
      <c r="O1795" s="13">
        <f t="shared" si="194"/>
        <v>0.78232629172790125</v>
      </c>
      <c r="P1795" s="13">
        <f t="shared" si="195"/>
        <v>-1.9462311007975812</v>
      </c>
      <c r="Q1795" s="13">
        <f t="shared" si="196"/>
        <v>2.3474571274185538</v>
      </c>
      <c r="R1795" s="13">
        <f t="shared" si="197"/>
        <v>-5577.7619132530153</v>
      </c>
      <c r="S1795" s="14">
        <f t="shared" si="198"/>
        <v>0</v>
      </c>
    </row>
    <row r="1796" spans="1:19" x14ac:dyDescent="0.45">
      <c r="A1796" s="1"/>
      <c r="B1796" s="1" t="s">
        <v>23</v>
      </c>
      <c r="C1796" s="1" t="s">
        <v>166</v>
      </c>
      <c r="D1796" s="1" t="s">
        <v>176</v>
      </c>
      <c r="E1796" s="1"/>
      <c r="F1796" s="1" t="s">
        <v>45</v>
      </c>
      <c r="G1796" s="1"/>
      <c r="H1796" s="7">
        <f>IFERROR(VLOOKUP($C1796&amp;":"&amp;$D1796, Region!$D:$K, 2, FALSE), "")</f>
        <v>36.893098999999999</v>
      </c>
      <c r="I1796" s="7">
        <f>IFERROR(VLOOKUP($C1796&amp;":"&amp;$D1796, Region!$D:$K, 3, FALSE), "")</f>
        <v>128.73256799999999</v>
      </c>
      <c r="J1796" s="7">
        <f>IFERROR(VLOOKUP($C1796&amp;":"&amp;$D1796, Region!$D:$K, 7, FALSE), "")</f>
        <v>0.37</v>
      </c>
      <c r="K1796" s="7">
        <f>IFERROR(VLOOKUP($C1796&amp;":"&amp;$D1796, Region!$D:$K, 8, FALSE), "")</f>
        <v>35.26</v>
      </c>
      <c r="L1796" s="1"/>
      <c r="M1796" s="13">
        <f t="shared" si="192"/>
        <v>-101.85897256550174</v>
      </c>
      <c r="N1796" s="13">
        <f t="shared" si="193"/>
        <v>0.55927516230877328</v>
      </c>
      <c r="O1796" s="13">
        <f t="shared" si="194"/>
        <v>0.78232629172790125</v>
      </c>
      <c r="P1796" s="13">
        <f t="shared" si="195"/>
        <v>-1.9462311007975812</v>
      </c>
      <c r="Q1796" s="13">
        <f t="shared" si="196"/>
        <v>2.3474571274185538</v>
      </c>
      <c r="R1796" s="13">
        <f t="shared" si="197"/>
        <v>-5577.7619132530153</v>
      </c>
      <c r="S1796" s="14">
        <f t="shared" si="198"/>
        <v>0</v>
      </c>
    </row>
    <row r="1797" spans="1:19" x14ac:dyDescent="0.45">
      <c r="A1797" s="1"/>
      <c r="B1797" s="1" t="s">
        <v>23</v>
      </c>
      <c r="C1797" s="1" t="s">
        <v>166</v>
      </c>
      <c r="D1797" s="1" t="s">
        <v>176</v>
      </c>
      <c r="E1797" s="1"/>
      <c r="F1797" s="1" t="s">
        <v>45</v>
      </c>
      <c r="G1797" s="1"/>
      <c r="H1797" s="7">
        <f>IFERROR(VLOOKUP($C1797&amp;":"&amp;$D1797, Region!$D:$K, 2, FALSE), "")</f>
        <v>36.893098999999999</v>
      </c>
      <c r="I1797" s="7">
        <f>IFERROR(VLOOKUP($C1797&amp;":"&amp;$D1797, Region!$D:$K, 3, FALSE), "")</f>
        <v>128.73256799999999</v>
      </c>
      <c r="J1797" s="7">
        <f>IFERROR(VLOOKUP($C1797&amp;":"&amp;$D1797, Region!$D:$K, 7, FALSE), "")</f>
        <v>0.37</v>
      </c>
      <c r="K1797" s="7">
        <f>IFERROR(VLOOKUP($C1797&amp;":"&amp;$D1797, Region!$D:$K, 8, FALSE), "")</f>
        <v>35.26</v>
      </c>
      <c r="L1797" s="1"/>
      <c r="M1797" s="13">
        <f t="shared" ref="M1797:M1860" si="199">(A1797-A$1)/A$2</f>
        <v>-101.85897256550174</v>
      </c>
      <c r="N1797" s="13">
        <f t="shared" ref="N1797:N1860" si="200">(H1797-H$1)/H$2</f>
        <v>0.55927516230877328</v>
      </c>
      <c r="O1797" s="13">
        <f t="shared" ref="O1797:O1860" si="201">(I1797-I$1)/I$2</f>
        <v>0.78232629172790125</v>
      </c>
      <c r="P1797" s="13">
        <f t="shared" ref="P1797:P1860" si="202">(J1797-J$1)/J$2</f>
        <v>-1.9462311007975812</v>
      </c>
      <c r="Q1797" s="13">
        <f t="shared" ref="Q1797:Q1860" si="203">(K1797-K$1)/K$2</f>
        <v>2.3474571274185538</v>
      </c>
      <c r="R1797" s="13">
        <f t="shared" ref="R1797:R1860" si="204">(E1797-E$1)/E$2</f>
        <v>-5577.7619132530153</v>
      </c>
      <c r="S1797" s="14">
        <f t="shared" ref="S1797:S1860" si="205">IF(F1797="released", 1, 0)</f>
        <v>0</v>
      </c>
    </row>
    <row r="1798" spans="1:19" x14ac:dyDescent="0.45">
      <c r="A1798" s="1"/>
      <c r="B1798" s="1" t="s">
        <v>23</v>
      </c>
      <c r="C1798" s="1" t="s">
        <v>166</v>
      </c>
      <c r="D1798" s="1" t="s">
        <v>176</v>
      </c>
      <c r="E1798" s="1"/>
      <c r="F1798" s="1" t="s">
        <v>45</v>
      </c>
      <c r="G1798" s="1"/>
      <c r="H1798" s="7">
        <f>IFERROR(VLOOKUP($C1798&amp;":"&amp;$D1798, Region!$D:$K, 2, FALSE), "")</f>
        <v>36.893098999999999</v>
      </c>
      <c r="I1798" s="7">
        <f>IFERROR(VLOOKUP($C1798&amp;":"&amp;$D1798, Region!$D:$K, 3, FALSE), "")</f>
        <v>128.73256799999999</v>
      </c>
      <c r="J1798" s="7">
        <f>IFERROR(VLOOKUP($C1798&amp;":"&amp;$D1798, Region!$D:$K, 7, FALSE), "")</f>
        <v>0.37</v>
      </c>
      <c r="K1798" s="7">
        <f>IFERROR(VLOOKUP($C1798&amp;":"&amp;$D1798, Region!$D:$K, 8, FALSE), "")</f>
        <v>35.26</v>
      </c>
      <c r="L1798" s="1"/>
      <c r="M1798" s="13">
        <f t="shared" si="199"/>
        <v>-101.85897256550174</v>
      </c>
      <c r="N1798" s="13">
        <f t="shared" si="200"/>
        <v>0.55927516230877328</v>
      </c>
      <c r="O1798" s="13">
        <f t="shared" si="201"/>
        <v>0.78232629172790125</v>
      </c>
      <c r="P1798" s="13">
        <f t="shared" si="202"/>
        <v>-1.9462311007975812</v>
      </c>
      <c r="Q1798" s="13">
        <f t="shared" si="203"/>
        <v>2.3474571274185538</v>
      </c>
      <c r="R1798" s="13">
        <f t="shared" si="204"/>
        <v>-5577.7619132530153</v>
      </c>
      <c r="S1798" s="14">
        <f t="shared" si="205"/>
        <v>0</v>
      </c>
    </row>
    <row r="1799" spans="1:19" x14ac:dyDescent="0.45">
      <c r="A1799" s="1"/>
      <c r="B1799" s="1" t="s">
        <v>23</v>
      </c>
      <c r="C1799" s="1" t="s">
        <v>166</v>
      </c>
      <c r="D1799" s="1" t="s">
        <v>176</v>
      </c>
      <c r="E1799" s="1"/>
      <c r="F1799" s="1" t="s">
        <v>45</v>
      </c>
      <c r="G1799" s="1"/>
      <c r="H1799" s="7">
        <f>IFERROR(VLOOKUP($C1799&amp;":"&amp;$D1799, Region!$D:$K, 2, FALSE), "")</f>
        <v>36.893098999999999</v>
      </c>
      <c r="I1799" s="7">
        <f>IFERROR(VLOOKUP($C1799&amp;":"&amp;$D1799, Region!$D:$K, 3, FALSE), "")</f>
        <v>128.73256799999999</v>
      </c>
      <c r="J1799" s="7">
        <f>IFERROR(VLOOKUP($C1799&amp;":"&amp;$D1799, Region!$D:$K, 7, FALSE), "")</f>
        <v>0.37</v>
      </c>
      <c r="K1799" s="7">
        <f>IFERROR(VLOOKUP($C1799&amp;":"&amp;$D1799, Region!$D:$K, 8, FALSE), "")</f>
        <v>35.26</v>
      </c>
      <c r="L1799" s="1"/>
      <c r="M1799" s="13">
        <f t="shared" si="199"/>
        <v>-101.85897256550174</v>
      </c>
      <c r="N1799" s="13">
        <f t="shared" si="200"/>
        <v>0.55927516230877328</v>
      </c>
      <c r="O1799" s="13">
        <f t="shared" si="201"/>
        <v>0.78232629172790125</v>
      </c>
      <c r="P1799" s="13">
        <f t="shared" si="202"/>
        <v>-1.9462311007975812</v>
      </c>
      <c r="Q1799" s="13">
        <f t="shared" si="203"/>
        <v>2.3474571274185538</v>
      </c>
      <c r="R1799" s="13">
        <f t="shared" si="204"/>
        <v>-5577.7619132530153</v>
      </c>
      <c r="S1799" s="14">
        <f t="shared" si="205"/>
        <v>0</v>
      </c>
    </row>
    <row r="1800" spans="1:19" x14ac:dyDescent="0.45">
      <c r="A1800" s="1"/>
      <c r="B1800" s="1" t="s">
        <v>23</v>
      </c>
      <c r="C1800" s="1" t="s">
        <v>166</v>
      </c>
      <c r="D1800" s="1" t="s">
        <v>176</v>
      </c>
      <c r="E1800" s="1"/>
      <c r="F1800" s="1" t="s">
        <v>45</v>
      </c>
      <c r="G1800" s="1"/>
      <c r="H1800" s="7">
        <f>IFERROR(VLOOKUP($C1800&amp;":"&amp;$D1800, Region!$D:$K, 2, FALSE), "")</f>
        <v>36.893098999999999</v>
      </c>
      <c r="I1800" s="7">
        <f>IFERROR(VLOOKUP($C1800&amp;":"&amp;$D1800, Region!$D:$K, 3, FALSE), "")</f>
        <v>128.73256799999999</v>
      </c>
      <c r="J1800" s="7">
        <f>IFERROR(VLOOKUP($C1800&amp;":"&amp;$D1800, Region!$D:$K, 7, FALSE), "")</f>
        <v>0.37</v>
      </c>
      <c r="K1800" s="7">
        <f>IFERROR(VLOOKUP($C1800&amp;":"&amp;$D1800, Region!$D:$K, 8, FALSE), "")</f>
        <v>35.26</v>
      </c>
      <c r="L1800" s="1"/>
      <c r="M1800" s="13">
        <f t="shared" si="199"/>
        <v>-101.85897256550174</v>
      </c>
      <c r="N1800" s="13">
        <f t="shared" si="200"/>
        <v>0.55927516230877328</v>
      </c>
      <c r="O1800" s="13">
        <f t="shared" si="201"/>
        <v>0.78232629172790125</v>
      </c>
      <c r="P1800" s="13">
        <f t="shared" si="202"/>
        <v>-1.9462311007975812</v>
      </c>
      <c r="Q1800" s="13">
        <f t="shared" si="203"/>
        <v>2.3474571274185538</v>
      </c>
      <c r="R1800" s="13">
        <f t="shared" si="204"/>
        <v>-5577.7619132530153</v>
      </c>
      <c r="S1800" s="14">
        <f t="shared" si="205"/>
        <v>0</v>
      </c>
    </row>
    <row r="1801" spans="1:19" x14ac:dyDescent="0.45">
      <c r="A1801" s="1"/>
      <c r="B1801" s="1" t="s">
        <v>23</v>
      </c>
      <c r="C1801" s="1" t="s">
        <v>166</v>
      </c>
      <c r="D1801" s="1" t="s">
        <v>176</v>
      </c>
      <c r="E1801" s="1"/>
      <c r="F1801" s="1" t="s">
        <v>45</v>
      </c>
      <c r="G1801" s="1"/>
      <c r="H1801" s="7">
        <f>IFERROR(VLOOKUP($C1801&amp;":"&amp;$D1801, Region!$D:$K, 2, FALSE), "")</f>
        <v>36.893098999999999</v>
      </c>
      <c r="I1801" s="7">
        <f>IFERROR(VLOOKUP($C1801&amp;":"&amp;$D1801, Region!$D:$K, 3, FALSE), "")</f>
        <v>128.73256799999999</v>
      </c>
      <c r="J1801" s="7">
        <f>IFERROR(VLOOKUP($C1801&amp;":"&amp;$D1801, Region!$D:$K, 7, FALSE), "")</f>
        <v>0.37</v>
      </c>
      <c r="K1801" s="7">
        <f>IFERROR(VLOOKUP($C1801&amp;":"&amp;$D1801, Region!$D:$K, 8, FALSE), "")</f>
        <v>35.26</v>
      </c>
      <c r="L1801" s="1"/>
      <c r="M1801" s="13">
        <f t="shared" si="199"/>
        <v>-101.85897256550174</v>
      </c>
      <c r="N1801" s="13">
        <f t="shared" si="200"/>
        <v>0.55927516230877328</v>
      </c>
      <c r="O1801" s="13">
        <f t="shared" si="201"/>
        <v>0.78232629172790125</v>
      </c>
      <c r="P1801" s="13">
        <f t="shared" si="202"/>
        <v>-1.9462311007975812</v>
      </c>
      <c r="Q1801" s="13">
        <f t="shared" si="203"/>
        <v>2.3474571274185538</v>
      </c>
      <c r="R1801" s="13">
        <f t="shared" si="204"/>
        <v>-5577.7619132530153</v>
      </c>
      <c r="S1801" s="14">
        <f t="shared" si="205"/>
        <v>0</v>
      </c>
    </row>
    <row r="1802" spans="1:19" x14ac:dyDescent="0.45">
      <c r="A1802" s="1"/>
      <c r="B1802" s="1" t="s">
        <v>23</v>
      </c>
      <c r="C1802" s="1" t="s">
        <v>166</v>
      </c>
      <c r="D1802" s="1" t="s">
        <v>176</v>
      </c>
      <c r="E1802" s="1"/>
      <c r="F1802" s="1" t="s">
        <v>45</v>
      </c>
      <c r="G1802" s="1"/>
      <c r="H1802" s="7">
        <f>IFERROR(VLOOKUP($C1802&amp;":"&amp;$D1802, Region!$D:$K, 2, FALSE), "")</f>
        <v>36.893098999999999</v>
      </c>
      <c r="I1802" s="7">
        <f>IFERROR(VLOOKUP($C1802&amp;":"&amp;$D1802, Region!$D:$K, 3, FALSE), "")</f>
        <v>128.73256799999999</v>
      </c>
      <c r="J1802" s="7">
        <f>IFERROR(VLOOKUP($C1802&amp;":"&amp;$D1802, Region!$D:$K, 7, FALSE), "")</f>
        <v>0.37</v>
      </c>
      <c r="K1802" s="7">
        <f>IFERROR(VLOOKUP($C1802&amp;":"&amp;$D1802, Region!$D:$K, 8, FALSE), "")</f>
        <v>35.26</v>
      </c>
      <c r="L1802" s="1"/>
      <c r="M1802" s="13">
        <f t="shared" si="199"/>
        <v>-101.85897256550174</v>
      </c>
      <c r="N1802" s="13">
        <f t="shared" si="200"/>
        <v>0.55927516230877328</v>
      </c>
      <c r="O1802" s="13">
        <f t="shared" si="201"/>
        <v>0.78232629172790125</v>
      </c>
      <c r="P1802" s="13">
        <f t="shared" si="202"/>
        <v>-1.9462311007975812</v>
      </c>
      <c r="Q1802" s="13">
        <f t="shared" si="203"/>
        <v>2.3474571274185538</v>
      </c>
      <c r="R1802" s="13">
        <f t="shared" si="204"/>
        <v>-5577.7619132530153</v>
      </c>
      <c r="S1802" s="14">
        <f t="shared" si="205"/>
        <v>0</v>
      </c>
    </row>
    <row r="1803" spans="1:19" x14ac:dyDescent="0.45">
      <c r="A1803" s="1"/>
      <c r="B1803" s="1" t="s">
        <v>23</v>
      </c>
      <c r="C1803" s="1" t="s">
        <v>166</v>
      </c>
      <c r="D1803" s="1" t="s">
        <v>176</v>
      </c>
      <c r="E1803" s="1"/>
      <c r="F1803" s="1" t="s">
        <v>45</v>
      </c>
      <c r="G1803" s="1"/>
      <c r="H1803" s="7">
        <f>IFERROR(VLOOKUP($C1803&amp;":"&amp;$D1803, Region!$D:$K, 2, FALSE), "")</f>
        <v>36.893098999999999</v>
      </c>
      <c r="I1803" s="7">
        <f>IFERROR(VLOOKUP($C1803&amp;":"&amp;$D1803, Region!$D:$K, 3, FALSE), "")</f>
        <v>128.73256799999999</v>
      </c>
      <c r="J1803" s="7">
        <f>IFERROR(VLOOKUP($C1803&amp;":"&amp;$D1803, Region!$D:$K, 7, FALSE), "")</f>
        <v>0.37</v>
      </c>
      <c r="K1803" s="7">
        <f>IFERROR(VLOOKUP($C1803&amp;":"&amp;$D1803, Region!$D:$K, 8, FALSE), "")</f>
        <v>35.26</v>
      </c>
      <c r="L1803" s="1"/>
      <c r="M1803" s="13">
        <f t="shared" si="199"/>
        <v>-101.85897256550174</v>
      </c>
      <c r="N1803" s="13">
        <f t="shared" si="200"/>
        <v>0.55927516230877328</v>
      </c>
      <c r="O1803" s="13">
        <f t="shared" si="201"/>
        <v>0.78232629172790125</v>
      </c>
      <c r="P1803" s="13">
        <f t="shared" si="202"/>
        <v>-1.9462311007975812</v>
      </c>
      <c r="Q1803" s="13">
        <f t="shared" si="203"/>
        <v>2.3474571274185538</v>
      </c>
      <c r="R1803" s="13">
        <f t="shared" si="204"/>
        <v>-5577.7619132530153</v>
      </c>
      <c r="S1803" s="14">
        <f t="shared" si="205"/>
        <v>0</v>
      </c>
    </row>
    <row r="1804" spans="1:19" x14ac:dyDescent="0.45">
      <c r="A1804" s="1"/>
      <c r="B1804" s="1" t="s">
        <v>23</v>
      </c>
      <c r="C1804" s="1" t="s">
        <v>166</v>
      </c>
      <c r="D1804" s="1" t="s">
        <v>176</v>
      </c>
      <c r="E1804" s="1"/>
      <c r="F1804" s="1" t="s">
        <v>45</v>
      </c>
      <c r="G1804" s="1"/>
      <c r="H1804" s="7">
        <f>IFERROR(VLOOKUP($C1804&amp;":"&amp;$D1804, Region!$D:$K, 2, FALSE), "")</f>
        <v>36.893098999999999</v>
      </c>
      <c r="I1804" s="7">
        <f>IFERROR(VLOOKUP($C1804&amp;":"&amp;$D1804, Region!$D:$K, 3, FALSE), "")</f>
        <v>128.73256799999999</v>
      </c>
      <c r="J1804" s="7">
        <f>IFERROR(VLOOKUP($C1804&amp;":"&amp;$D1804, Region!$D:$K, 7, FALSE), "")</f>
        <v>0.37</v>
      </c>
      <c r="K1804" s="7">
        <f>IFERROR(VLOOKUP($C1804&amp;":"&amp;$D1804, Region!$D:$K, 8, FALSE), "")</f>
        <v>35.26</v>
      </c>
      <c r="L1804" s="1"/>
      <c r="M1804" s="13">
        <f t="shared" si="199"/>
        <v>-101.85897256550174</v>
      </c>
      <c r="N1804" s="13">
        <f t="shared" si="200"/>
        <v>0.55927516230877328</v>
      </c>
      <c r="O1804" s="13">
        <f t="shared" si="201"/>
        <v>0.78232629172790125</v>
      </c>
      <c r="P1804" s="13">
        <f t="shared" si="202"/>
        <v>-1.9462311007975812</v>
      </c>
      <c r="Q1804" s="13">
        <f t="shared" si="203"/>
        <v>2.3474571274185538</v>
      </c>
      <c r="R1804" s="13">
        <f t="shared" si="204"/>
        <v>-5577.7619132530153</v>
      </c>
      <c r="S1804" s="14">
        <f t="shared" si="205"/>
        <v>0</v>
      </c>
    </row>
    <row r="1805" spans="1:19" x14ac:dyDescent="0.45">
      <c r="A1805" s="1"/>
      <c r="B1805" s="1" t="s">
        <v>23</v>
      </c>
      <c r="C1805" s="1" t="s">
        <v>166</v>
      </c>
      <c r="D1805" s="1" t="s">
        <v>176</v>
      </c>
      <c r="E1805" s="1"/>
      <c r="F1805" s="1" t="s">
        <v>45</v>
      </c>
      <c r="G1805" s="1"/>
      <c r="H1805" s="7">
        <f>IFERROR(VLOOKUP($C1805&amp;":"&amp;$D1805, Region!$D:$K, 2, FALSE), "")</f>
        <v>36.893098999999999</v>
      </c>
      <c r="I1805" s="7">
        <f>IFERROR(VLOOKUP($C1805&amp;":"&amp;$D1805, Region!$D:$K, 3, FALSE), "")</f>
        <v>128.73256799999999</v>
      </c>
      <c r="J1805" s="7">
        <f>IFERROR(VLOOKUP($C1805&amp;":"&amp;$D1805, Region!$D:$K, 7, FALSE), "")</f>
        <v>0.37</v>
      </c>
      <c r="K1805" s="7">
        <f>IFERROR(VLOOKUP($C1805&amp;":"&amp;$D1805, Region!$D:$K, 8, FALSE), "")</f>
        <v>35.26</v>
      </c>
      <c r="L1805" s="1"/>
      <c r="M1805" s="13">
        <f t="shared" si="199"/>
        <v>-101.85897256550174</v>
      </c>
      <c r="N1805" s="13">
        <f t="shared" si="200"/>
        <v>0.55927516230877328</v>
      </c>
      <c r="O1805" s="13">
        <f t="shared" si="201"/>
        <v>0.78232629172790125</v>
      </c>
      <c r="P1805" s="13">
        <f t="shared" si="202"/>
        <v>-1.9462311007975812</v>
      </c>
      <c r="Q1805" s="13">
        <f t="shared" si="203"/>
        <v>2.3474571274185538</v>
      </c>
      <c r="R1805" s="13">
        <f t="shared" si="204"/>
        <v>-5577.7619132530153</v>
      </c>
      <c r="S1805" s="14">
        <f t="shared" si="205"/>
        <v>0</v>
      </c>
    </row>
    <row r="1806" spans="1:19" x14ac:dyDescent="0.45">
      <c r="A1806" s="1"/>
      <c r="B1806" s="1" t="s">
        <v>23</v>
      </c>
      <c r="C1806" s="1" t="s">
        <v>166</v>
      </c>
      <c r="D1806" s="1" t="s">
        <v>176</v>
      </c>
      <c r="E1806" s="1"/>
      <c r="F1806" s="1" t="s">
        <v>45</v>
      </c>
      <c r="G1806" s="1"/>
      <c r="H1806" s="7">
        <f>IFERROR(VLOOKUP($C1806&amp;":"&amp;$D1806, Region!$D:$K, 2, FALSE), "")</f>
        <v>36.893098999999999</v>
      </c>
      <c r="I1806" s="7">
        <f>IFERROR(VLOOKUP($C1806&amp;":"&amp;$D1806, Region!$D:$K, 3, FALSE), "")</f>
        <v>128.73256799999999</v>
      </c>
      <c r="J1806" s="7">
        <f>IFERROR(VLOOKUP($C1806&amp;":"&amp;$D1806, Region!$D:$K, 7, FALSE), "")</f>
        <v>0.37</v>
      </c>
      <c r="K1806" s="7">
        <f>IFERROR(VLOOKUP($C1806&amp;":"&amp;$D1806, Region!$D:$K, 8, FALSE), "")</f>
        <v>35.26</v>
      </c>
      <c r="L1806" s="1"/>
      <c r="M1806" s="13">
        <f t="shared" si="199"/>
        <v>-101.85897256550174</v>
      </c>
      <c r="N1806" s="13">
        <f t="shared" si="200"/>
        <v>0.55927516230877328</v>
      </c>
      <c r="O1806" s="13">
        <f t="shared" si="201"/>
        <v>0.78232629172790125</v>
      </c>
      <c r="P1806" s="13">
        <f t="shared" si="202"/>
        <v>-1.9462311007975812</v>
      </c>
      <c r="Q1806" s="13">
        <f t="shared" si="203"/>
        <v>2.3474571274185538</v>
      </c>
      <c r="R1806" s="13">
        <f t="shared" si="204"/>
        <v>-5577.7619132530153</v>
      </c>
      <c r="S1806" s="14">
        <f t="shared" si="205"/>
        <v>0</v>
      </c>
    </row>
    <row r="1807" spans="1:19" x14ac:dyDescent="0.45">
      <c r="A1807" s="1"/>
      <c r="B1807" s="1" t="s">
        <v>23</v>
      </c>
      <c r="C1807" s="1" t="s">
        <v>166</v>
      </c>
      <c r="D1807" s="1" t="s">
        <v>176</v>
      </c>
      <c r="E1807" s="1"/>
      <c r="F1807" s="1" t="s">
        <v>45</v>
      </c>
      <c r="G1807" s="1"/>
      <c r="H1807" s="7">
        <f>IFERROR(VLOOKUP($C1807&amp;":"&amp;$D1807, Region!$D:$K, 2, FALSE), "")</f>
        <v>36.893098999999999</v>
      </c>
      <c r="I1807" s="7">
        <f>IFERROR(VLOOKUP($C1807&amp;":"&amp;$D1807, Region!$D:$K, 3, FALSE), "")</f>
        <v>128.73256799999999</v>
      </c>
      <c r="J1807" s="7">
        <f>IFERROR(VLOOKUP($C1807&amp;":"&amp;$D1807, Region!$D:$K, 7, FALSE), "")</f>
        <v>0.37</v>
      </c>
      <c r="K1807" s="7">
        <f>IFERROR(VLOOKUP($C1807&amp;":"&amp;$D1807, Region!$D:$K, 8, FALSE), "")</f>
        <v>35.26</v>
      </c>
      <c r="L1807" s="1"/>
      <c r="M1807" s="13">
        <f t="shared" si="199"/>
        <v>-101.85897256550174</v>
      </c>
      <c r="N1807" s="13">
        <f t="shared" si="200"/>
        <v>0.55927516230877328</v>
      </c>
      <c r="O1807" s="13">
        <f t="shared" si="201"/>
        <v>0.78232629172790125</v>
      </c>
      <c r="P1807" s="13">
        <f t="shared" si="202"/>
        <v>-1.9462311007975812</v>
      </c>
      <c r="Q1807" s="13">
        <f t="shared" si="203"/>
        <v>2.3474571274185538</v>
      </c>
      <c r="R1807" s="13">
        <f t="shared" si="204"/>
        <v>-5577.7619132530153</v>
      </c>
      <c r="S1807" s="14">
        <f t="shared" si="205"/>
        <v>0</v>
      </c>
    </row>
    <row r="1808" spans="1:19" x14ac:dyDescent="0.45">
      <c r="A1808" s="1"/>
      <c r="B1808" s="1" t="s">
        <v>23</v>
      </c>
      <c r="C1808" s="1" t="s">
        <v>166</v>
      </c>
      <c r="D1808" s="1" t="s">
        <v>176</v>
      </c>
      <c r="E1808" s="1"/>
      <c r="F1808" s="1" t="s">
        <v>45</v>
      </c>
      <c r="G1808" s="1"/>
      <c r="H1808" s="7">
        <f>IFERROR(VLOOKUP($C1808&amp;":"&amp;$D1808, Region!$D:$K, 2, FALSE), "")</f>
        <v>36.893098999999999</v>
      </c>
      <c r="I1808" s="7">
        <f>IFERROR(VLOOKUP($C1808&amp;":"&amp;$D1808, Region!$D:$K, 3, FALSE), "")</f>
        <v>128.73256799999999</v>
      </c>
      <c r="J1808" s="7">
        <f>IFERROR(VLOOKUP($C1808&amp;":"&amp;$D1808, Region!$D:$K, 7, FALSE), "")</f>
        <v>0.37</v>
      </c>
      <c r="K1808" s="7">
        <f>IFERROR(VLOOKUP($C1808&amp;":"&amp;$D1808, Region!$D:$K, 8, FALSE), "")</f>
        <v>35.26</v>
      </c>
      <c r="L1808" s="1"/>
      <c r="M1808" s="13">
        <f t="shared" si="199"/>
        <v>-101.85897256550174</v>
      </c>
      <c r="N1808" s="13">
        <f t="shared" si="200"/>
        <v>0.55927516230877328</v>
      </c>
      <c r="O1808" s="13">
        <f t="shared" si="201"/>
        <v>0.78232629172790125</v>
      </c>
      <c r="P1808" s="13">
        <f t="shared" si="202"/>
        <v>-1.9462311007975812</v>
      </c>
      <c r="Q1808" s="13">
        <f t="shared" si="203"/>
        <v>2.3474571274185538</v>
      </c>
      <c r="R1808" s="13">
        <f t="shared" si="204"/>
        <v>-5577.7619132530153</v>
      </c>
      <c r="S1808" s="14">
        <f t="shared" si="205"/>
        <v>0</v>
      </c>
    </row>
    <row r="1809" spans="1:19" x14ac:dyDescent="0.45">
      <c r="A1809" s="1"/>
      <c r="B1809" s="1" t="s">
        <v>23</v>
      </c>
      <c r="C1809" s="1" t="s">
        <v>166</v>
      </c>
      <c r="D1809" s="1" t="s">
        <v>176</v>
      </c>
      <c r="E1809" s="1"/>
      <c r="F1809" s="1" t="s">
        <v>45</v>
      </c>
      <c r="G1809" s="1"/>
      <c r="H1809" s="7">
        <f>IFERROR(VLOOKUP($C1809&amp;":"&amp;$D1809, Region!$D:$K, 2, FALSE), "")</f>
        <v>36.893098999999999</v>
      </c>
      <c r="I1809" s="7">
        <f>IFERROR(VLOOKUP($C1809&amp;":"&amp;$D1809, Region!$D:$K, 3, FALSE), "")</f>
        <v>128.73256799999999</v>
      </c>
      <c r="J1809" s="7">
        <f>IFERROR(VLOOKUP($C1809&amp;":"&amp;$D1809, Region!$D:$K, 7, FALSE), "")</f>
        <v>0.37</v>
      </c>
      <c r="K1809" s="7">
        <f>IFERROR(VLOOKUP($C1809&amp;":"&amp;$D1809, Region!$D:$K, 8, FALSE), "")</f>
        <v>35.26</v>
      </c>
      <c r="L1809" s="1"/>
      <c r="M1809" s="13">
        <f t="shared" si="199"/>
        <v>-101.85897256550174</v>
      </c>
      <c r="N1809" s="13">
        <f t="shared" si="200"/>
        <v>0.55927516230877328</v>
      </c>
      <c r="O1809" s="13">
        <f t="shared" si="201"/>
        <v>0.78232629172790125</v>
      </c>
      <c r="P1809" s="13">
        <f t="shared" si="202"/>
        <v>-1.9462311007975812</v>
      </c>
      <c r="Q1809" s="13">
        <f t="shared" si="203"/>
        <v>2.3474571274185538</v>
      </c>
      <c r="R1809" s="13">
        <f t="shared" si="204"/>
        <v>-5577.7619132530153</v>
      </c>
      <c r="S1809" s="14">
        <f t="shared" si="205"/>
        <v>0</v>
      </c>
    </row>
    <row r="1810" spans="1:19" x14ac:dyDescent="0.45">
      <c r="A1810" s="1"/>
      <c r="B1810" s="1" t="s">
        <v>23</v>
      </c>
      <c r="C1810" s="1" t="s">
        <v>166</v>
      </c>
      <c r="D1810" s="1" t="s">
        <v>176</v>
      </c>
      <c r="E1810" s="1"/>
      <c r="F1810" s="1" t="s">
        <v>45</v>
      </c>
      <c r="G1810" s="1"/>
      <c r="H1810" s="7">
        <f>IFERROR(VLOOKUP($C1810&amp;":"&amp;$D1810, Region!$D:$K, 2, FALSE), "")</f>
        <v>36.893098999999999</v>
      </c>
      <c r="I1810" s="7">
        <f>IFERROR(VLOOKUP($C1810&amp;":"&amp;$D1810, Region!$D:$K, 3, FALSE), "")</f>
        <v>128.73256799999999</v>
      </c>
      <c r="J1810" s="7">
        <f>IFERROR(VLOOKUP($C1810&amp;":"&amp;$D1810, Region!$D:$K, 7, FALSE), "")</f>
        <v>0.37</v>
      </c>
      <c r="K1810" s="7">
        <f>IFERROR(VLOOKUP($C1810&amp;":"&amp;$D1810, Region!$D:$K, 8, FALSE), "")</f>
        <v>35.26</v>
      </c>
      <c r="L1810" s="1"/>
      <c r="M1810" s="13">
        <f t="shared" si="199"/>
        <v>-101.85897256550174</v>
      </c>
      <c r="N1810" s="13">
        <f t="shared" si="200"/>
        <v>0.55927516230877328</v>
      </c>
      <c r="O1810" s="13">
        <f t="shared" si="201"/>
        <v>0.78232629172790125</v>
      </c>
      <c r="P1810" s="13">
        <f t="shared" si="202"/>
        <v>-1.9462311007975812</v>
      </c>
      <c r="Q1810" s="13">
        <f t="shared" si="203"/>
        <v>2.3474571274185538</v>
      </c>
      <c r="R1810" s="13">
        <f t="shared" si="204"/>
        <v>-5577.7619132530153</v>
      </c>
      <c r="S1810" s="14">
        <f t="shared" si="205"/>
        <v>0</v>
      </c>
    </row>
    <row r="1811" spans="1:19" x14ac:dyDescent="0.45">
      <c r="A1811" s="1"/>
      <c r="B1811" s="1" t="s">
        <v>23</v>
      </c>
      <c r="C1811" s="1" t="s">
        <v>166</v>
      </c>
      <c r="D1811" s="1" t="s">
        <v>176</v>
      </c>
      <c r="E1811" s="1"/>
      <c r="F1811" s="1" t="s">
        <v>45</v>
      </c>
      <c r="G1811" s="1"/>
      <c r="H1811" s="7">
        <f>IFERROR(VLOOKUP($C1811&amp;":"&amp;$D1811, Region!$D:$K, 2, FALSE), "")</f>
        <v>36.893098999999999</v>
      </c>
      <c r="I1811" s="7">
        <f>IFERROR(VLOOKUP($C1811&amp;":"&amp;$D1811, Region!$D:$K, 3, FALSE), "")</f>
        <v>128.73256799999999</v>
      </c>
      <c r="J1811" s="7">
        <f>IFERROR(VLOOKUP($C1811&amp;":"&amp;$D1811, Region!$D:$K, 7, FALSE), "")</f>
        <v>0.37</v>
      </c>
      <c r="K1811" s="7">
        <f>IFERROR(VLOOKUP($C1811&amp;":"&amp;$D1811, Region!$D:$K, 8, FALSE), "")</f>
        <v>35.26</v>
      </c>
      <c r="L1811" s="1"/>
      <c r="M1811" s="13">
        <f t="shared" si="199"/>
        <v>-101.85897256550174</v>
      </c>
      <c r="N1811" s="13">
        <f t="shared" si="200"/>
        <v>0.55927516230877328</v>
      </c>
      <c r="O1811" s="13">
        <f t="shared" si="201"/>
        <v>0.78232629172790125</v>
      </c>
      <c r="P1811" s="13">
        <f t="shared" si="202"/>
        <v>-1.9462311007975812</v>
      </c>
      <c r="Q1811" s="13">
        <f t="shared" si="203"/>
        <v>2.3474571274185538</v>
      </c>
      <c r="R1811" s="13">
        <f t="shared" si="204"/>
        <v>-5577.7619132530153</v>
      </c>
      <c r="S1811" s="14">
        <f t="shared" si="205"/>
        <v>0</v>
      </c>
    </row>
    <row r="1812" spans="1:19" x14ac:dyDescent="0.45">
      <c r="A1812" s="1"/>
      <c r="B1812" s="1" t="s">
        <v>23</v>
      </c>
      <c r="C1812" s="1" t="s">
        <v>166</v>
      </c>
      <c r="D1812" s="1" t="s">
        <v>176</v>
      </c>
      <c r="E1812" s="1"/>
      <c r="F1812" s="1" t="s">
        <v>45</v>
      </c>
      <c r="G1812" s="1"/>
      <c r="H1812" s="7">
        <f>IFERROR(VLOOKUP($C1812&amp;":"&amp;$D1812, Region!$D:$K, 2, FALSE), "")</f>
        <v>36.893098999999999</v>
      </c>
      <c r="I1812" s="7">
        <f>IFERROR(VLOOKUP($C1812&amp;":"&amp;$D1812, Region!$D:$K, 3, FALSE), "")</f>
        <v>128.73256799999999</v>
      </c>
      <c r="J1812" s="7">
        <f>IFERROR(VLOOKUP($C1812&amp;":"&amp;$D1812, Region!$D:$K, 7, FALSE), "")</f>
        <v>0.37</v>
      </c>
      <c r="K1812" s="7">
        <f>IFERROR(VLOOKUP($C1812&amp;":"&amp;$D1812, Region!$D:$K, 8, FALSE), "")</f>
        <v>35.26</v>
      </c>
      <c r="L1812" s="1"/>
      <c r="M1812" s="13">
        <f t="shared" si="199"/>
        <v>-101.85897256550174</v>
      </c>
      <c r="N1812" s="13">
        <f t="shared" si="200"/>
        <v>0.55927516230877328</v>
      </c>
      <c r="O1812" s="13">
        <f t="shared" si="201"/>
        <v>0.78232629172790125</v>
      </c>
      <c r="P1812" s="13">
        <f t="shared" si="202"/>
        <v>-1.9462311007975812</v>
      </c>
      <c r="Q1812" s="13">
        <f t="shared" si="203"/>
        <v>2.3474571274185538</v>
      </c>
      <c r="R1812" s="13">
        <f t="shared" si="204"/>
        <v>-5577.7619132530153</v>
      </c>
      <c r="S1812" s="14">
        <f t="shared" si="205"/>
        <v>0</v>
      </c>
    </row>
    <row r="1813" spans="1:19" x14ac:dyDescent="0.45">
      <c r="A1813" s="1"/>
      <c r="B1813" s="1" t="s">
        <v>23</v>
      </c>
      <c r="C1813" s="1" t="s">
        <v>166</v>
      </c>
      <c r="D1813" s="1" t="s">
        <v>176</v>
      </c>
      <c r="E1813" s="1"/>
      <c r="F1813" s="1" t="s">
        <v>45</v>
      </c>
      <c r="G1813" s="1"/>
      <c r="H1813" s="7">
        <f>IFERROR(VLOOKUP($C1813&amp;":"&amp;$D1813, Region!$D:$K, 2, FALSE), "")</f>
        <v>36.893098999999999</v>
      </c>
      <c r="I1813" s="7">
        <f>IFERROR(VLOOKUP($C1813&amp;":"&amp;$D1813, Region!$D:$K, 3, FALSE), "")</f>
        <v>128.73256799999999</v>
      </c>
      <c r="J1813" s="7">
        <f>IFERROR(VLOOKUP($C1813&amp;":"&amp;$D1813, Region!$D:$K, 7, FALSE), "")</f>
        <v>0.37</v>
      </c>
      <c r="K1813" s="7">
        <f>IFERROR(VLOOKUP($C1813&amp;":"&amp;$D1813, Region!$D:$K, 8, FALSE), "")</f>
        <v>35.26</v>
      </c>
      <c r="L1813" s="1"/>
      <c r="M1813" s="13">
        <f t="shared" si="199"/>
        <v>-101.85897256550174</v>
      </c>
      <c r="N1813" s="13">
        <f t="shared" si="200"/>
        <v>0.55927516230877328</v>
      </c>
      <c r="O1813" s="13">
        <f t="shared" si="201"/>
        <v>0.78232629172790125</v>
      </c>
      <c r="P1813" s="13">
        <f t="shared" si="202"/>
        <v>-1.9462311007975812</v>
      </c>
      <c r="Q1813" s="13">
        <f t="shared" si="203"/>
        <v>2.3474571274185538</v>
      </c>
      <c r="R1813" s="13">
        <f t="shared" si="204"/>
        <v>-5577.7619132530153</v>
      </c>
      <c r="S1813" s="14">
        <f t="shared" si="205"/>
        <v>0</v>
      </c>
    </row>
    <row r="1814" spans="1:19" x14ac:dyDescent="0.45">
      <c r="A1814" s="1"/>
      <c r="B1814" s="1" t="s">
        <v>23</v>
      </c>
      <c r="C1814" s="1" t="s">
        <v>166</v>
      </c>
      <c r="D1814" s="1" t="s">
        <v>176</v>
      </c>
      <c r="E1814" s="1"/>
      <c r="F1814" s="1" t="s">
        <v>45</v>
      </c>
      <c r="G1814" s="1"/>
      <c r="H1814" s="7">
        <f>IFERROR(VLOOKUP($C1814&amp;":"&amp;$D1814, Region!$D:$K, 2, FALSE), "")</f>
        <v>36.893098999999999</v>
      </c>
      <c r="I1814" s="7">
        <f>IFERROR(VLOOKUP($C1814&amp;":"&amp;$D1814, Region!$D:$K, 3, FALSE), "")</f>
        <v>128.73256799999999</v>
      </c>
      <c r="J1814" s="7">
        <f>IFERROR(VLOOKUP($C1814&amp;":"&amp;$D1814, Region!$D:$K, 7, FALSE), "")</f>
        <v>0.37</v>
      </c>
      <c r="K1814" s="7">
        <f>IFERROR(VLOOKUP($C1814&amp;":"&amp;$D1814, Region!$D:$K, 8, FALSE), "")</f>
        <v>35.26</v>
      </c>
      <c r="L1814" s="1"/>
      <c r="M1814" s="13">
        <f t="shared" si="199"/>
        <v>-101.85897256550174</v>
      </c>
      <c r="N1814" s="13">
        <f t="shared" si="200"/>
        <v>0.55927516230877328</v>
      </c>
      <c r="O1814" s="13">
        <f t="shared" si="201"/>
        <v>0.78232629172790125</v>
      </c>
      <c r="P1814" s="13">
        <f t="shared" si="202"/>
        <v>-1.9462311007975812</v>
      </c>
      <c r="Q1814" s="13">
        <f t="shared" si="203"/>
        <v>2.3474571274185538</v>
      </c>
      <c r="R1814" s="13">
        <f t="shared" si="204"/>
        <v>-5577.7619132530153</v>
      </c>
      <c r="S1814" s="14">
        <f t="shared" si="205"/>
        <v>0</v>
      </c>
    </row>
    <row r="1815" spans="1:19" x14ac:dyDescent="0.45">
      <c r="A1815" s="1">
        <v>1998</v>
      </c>
      <c r="B1815" s="1" t="s">
        <v>23</v>
      </c>
      <c r="C1815" s="1" t="s">
        <v>166</v>
      </c>
      <c r="D1815" s="1" t="s">
        <v>177</v>
      </c>
      <c r="E1815" s="2">
        <v>43881</v>
      </c>
      <c r="F1815" s="1" t="s">
        <v>45</v>
      </c>
      <c r="G1815" s="1"/>
      <c r="H1815" s="7">
        <f>IFERROR(VLOOKUP($C1815&amp;":"&amp;$D1815, Region!$D:$K, 2, FALSE), "")</f>
        <v>36.410977000000003</v>
      </c>
      <c r="I1815" s="7">
        <f>IFERROR(VLOOKUP($C1815&amp;":"&amp;$D1815, Region!$D:$K, 3, FALSE), "")</f>
        <v>128.15902399999999</v>
      </c>
      <c r="J1815" s="7">
        <f>IFERROR(VLOOKUP($C1815&amp;":"&amp;$D1815, Region!$D:$K, 7, FALSE), "")</f>
        <v>1.03</v>
      </c>
      <c r="K1815" s="7">
        <f>IFERROR(VLOOKUP($C1815&amp;":"&amp;$D1815, Region!$D:$K, 8, FALSE), "")</f>
        <v>30.09</v>
      </c>
      <c r="L1815" s="1"/>
      <c r="M1815" s="13">
        <f t="shared" si="199"/>
        <v>1.1883639532884016</v>
      </c>
      <c r="N1815" s="13">
        <f t="shared" si="200"/>
        <v>-5.0955682456031395E-2</v>
      </c>
      <c r="O1815" s="13">
        <f t="shared" si="201"/>
        <v>0.11430897156630825</v>
      </c>
      <c r="P1815" s="13">
        <f t="shared" si="202"/>
        <v>-0.72719559987281157</v>
      </c>
      <c r="Q1815" s="13">
        <f t="shared" si="203"/>
        <v>1.6527760556587308</v>
      </c>
      <c r="R1815" s="13">
        <f t="shared" si="204"/>
        <v>-1.4560657395898375</v>
      </c>
      <c r="S1815" s="14">
        <f t="shared" si="205"/>
        <v>0</v>
      </c>
    </row>
    <row r="1816" spans="1:19" x14ac:dyDescent="0.45">
      <c r="A1816" s="1">
        <v>1972</v>
      </c>
      <c r="B1816" s="1" t="s">
        <v>23</v>
      </c>
      <c r="C1816" s="1" t="s">
        <v>166</v>
      </c>
      <c r="D1816" s="1" t="s">
        <v>177</v>
      </c>
      <c r="E1816" s="2">
        <v>43884</v>
      </c>
      <c r="F1816" s="1" t="s">
        <v>45</v>
      </c>
      <c r="G1816" s="1"/>
      <c r="H1816" s="7">
        <f>IFERROR(VLOOKUP($C1816&amp;":"&amp;$D1816, Region!$D:$K, 2, FALSE), "")</f>
        <v>36.410977000000003</v>
      </c>
      <c r="I1816" s="7">
        <f>IFERROR(VLOOKUP($C1816&amp;":"&amp;$D1816, Region!$D:$K, 3, FALSE), "")</f>
        <v>128.15902399999999</v>
      </c>
      <c r="J1816" s="7">
        <f>IFERROR(VLOOKUP($C1816&amp;":"&amp;$D1816, Region!$D:$K, 7, FALSE), "")</f>
        <v>1.03</v>
      </c>
      <c r="K1816" s="7">
        <f>IFERROR(VLOOKUP($C1816&amp;":"&amp;$D1816, Region!$D:$K, 8, FALSE), "")</f>
        <v>30.09</v>
      </c>
      <c r="L1816" s="1"/>
      <c r="M1816" s="13">
        <f t="shared" si="199"/>
        <v>-0.15259237778694548</v>
      </c>
      <c r="N1816" s="13">
        <f t="shared" si="200"/>
        <v>-5.0955682456031395E-2</v>
      </c>
      <c r="O1816" s="13">
        <f t="shared" si="201"/>
        <v>0.11430897156630825</v>
      </c>
      <c r="P1816" s="13">
        <f t="shared" si="202"/>
        <v>-0.72719559987281157</v>
      </c>
      <c r="Q1816" s="13">
        <f t="shared" si="203"/>
        <v>1.6527760556587308</v>
      </c>
      <c r="R1816" s="13">
        <f t="shared" si="204"/>
        <v>-1.0748320042023058</v>
      </c>
      <c r="S1816" s="14">
        <f t="shared" si="205"/>
        <v>0</v>
      </c>
    </row>
    <row r="1817" spans="1:19" x14ac:dyDescent="0.45">
      <c r="A1817" s="1">
        <v>1960</v>
      </c>
      <c r="B1817" s="1" t="s">
        <v>23</v>
      </c>
      <c r="C1817" s="1" t="s">
        <v>166</v>
      </c>
      <c r="D1817" s="1" t="s">
        <v>177</v>
      </c>
      <c r="E1817" s="2">
        <v>43885</v>
      </c>
      <c r="F1817" s="1" t="s">
        <v>45</v>
      </c>
      <c r="G1817" s="1"/>
      <c r="H1817" s="7">
        <f>IFERROR(VLOOKUP($C1817&amp;":"&amp;$D1817, Region!$D:$K, 2, FALSE), "")</f>
        <v>36.410977000000003</v>
      </c>
      <c r="I1817" s="7">
        <f>IFERROR(VLOOKUP($C1817&amp;":"&amp;$D1817, Region!$D:$K, 3, FALSE), "")</f>
        <v>128.15902399999999</v>
      </c>
      <c r="J1817" s="7">
        <f>IFERROR(VLOOKUP($C1817&amp;":"&amp;$D1817, Region!$D:$K, 7, FALSE), "")</f>
        <v>1.03</v>
      </c>
      <c r="K1817" s="7">
        <f>IFERROR(VLOOKUP($C1817&amp;":"&amp;$D1817, Region!$D:$K, 8, FALSE), "")</f>
        <v>30.09</v>
      </c>
      <c r="L1817" s="1"/>
      <c r="M1817" s="13">
        <f t="shared" si="199"/>
        <v>-0.77149529982172116</v>
      </c>
      <c r="N1817" s="13">
        <f t="shared" si="200"/>
        <v>-5.0955682456031395E-2</v>
      </c>
      <c r="O1817" s="13">
        <f t="shared" si="201"/>
        <v>0.11430897156630825</v>
      </c>
      <c r="P1817" s="13">
        <f t="shared" si="202"/>
        <v>-0.72719559987281157</v>
      </c>
      <c r="Q1817" s="13">
        <f t="shared" si="203"/>
        <v>1.6527760556587308</v>
      </c>
      <c r="R1817" s="13">
        <f t="shared" si="204"/>
        <v>-0.94775409240646202</v>
      </c>
      <c r="S1817" s="14">
        <f t="shared" si="205"/>
        <v>0</v>
      </c>
    </row>
    <row r="1818" spans="1:19" x14ac:dyDescent="0.45">
      <c r="A1818" s="1">
        <v>1983</v>
      </c>
      <c r="B1818" s="1" t="s">
        <v>23</v>
      </c>
      <c r="C1818" s="1" t="s">
        <v>166</v>
      </c>
      <c r="D1818" s="1" t="s">
        <v>177</v>
      </c>
      <c r="E1818" s="2">
        <v>43886</v>
      </c>
      <c r="F1818" s="1" t="s">
        <v>45</v>
      </c>
      <c r="G1818" s="1"/>
      <c r="H1818" s="7">
        <f>IFERROR(VLOOKUP($C1818&amp;":"&amp;$D1818, Region!$D:$K, 2, FALSE), "")</f>
        <v>36.410977000000003</v>
      </c>
      <c r="I1818" s="7">
        <f>IFERROR(VLOOKUP($C1818&amp;":"&amp;$D1818, Region!$D:$K, 3, FALSE), "")</f>
        <v>128.15902399999999</v>
      </c>
      <c r="J1818" s="7">
        <f>IFERROR(VLOOKUP($C1818&amp;":"&amp;$D1818, Region!$D:$K, 7, FALSE), "")</f>
        <v>1.03</v>
      </c>
      <c r="K1818" s="7">
        <f>IFERROR(VLOOKUP($C1818&amp;":"&amp;$D1818, Region!$D:$K, 8, FALSE), "")</f>
        <v>30.09</v>
      </c>
      <c r="L1818" s="1"/>
      <c r="M1818" s="13">
        <f t="shared" si="199"/>
        <v>0.41473530074493214</v>
      </c>
      <c r="N1818" s="13">
        <f t="shared" si="200"/>
        <v>-5.0955682456031395E-2</v>
      </c>
      <c r="O1818" s="13">
        <f t="shared" si="201"/>
        <v>0.11430897156630825</v>
      </c>
      <c r="P1818" s="13">
        <f t="shared" si="202"/>
        <v>-0.72719559987281157</v>
      </c>
      <c r="Q1818" s="13">
        <f t="shared" si="203"/>
        <v>1.6527760556587308</v>
      </c>
      <c r="R1818" s="13">
        <f t="shared" si="204"/>
        <v>-0.8206761806106182</v>
      </c>
      <c r="S1818" s="14">
        <f t="shared" si="205"/>
        <v>0</v>
      </c>
    </row>
    <row r="1819" spans="1:19" x14ac:dyDescent="0.45">
      <c r="A1819" s="1">
        <v>1971</v>
      </c>
      <c r="B1819" s="1" t="s">
        <v>23</v>
      </c>
      <c r="C1819" s="1" t="s">
        <v>166</v>
      </c>
      <c r="D1819" s="1" t="s">
        <v>177</v>
      </c>
      <c r="E1819" s="2">
        <v>43887</v>
      </c>
      <c r="F1819" s="1" t="s">
        <v>45</v>
      </c>
      <c r="G1819" s="1"/>
      <c r="H1819" s="7">
        <f>IFERROR(VLOOKUP($C1819&amp;":"&amp;$D1819, Region!$D:$K, 2, FALSE), "")</f>
        <v>36.410977000000003</v>
      </c>
      <c r="I1819" s="7">
        <f>IFERROR(VLOOKUP($C1819&amp;":"&amp;$D1819, Region!$D:$K, 3, FALSE), "")</f>
        <v>128.15902399999999</v>
      </c>
      <c r="J1819" s="7">
        <f>IFERROR(VLOOKUP($C1819&amp;":"&amp;$D1819, Region!$D:$K, 7, FALSE), "")</f>
        <v>1.03</v>
      </c>
      <c r="K1819" s="7">
        <f>IFERROR(VLOOKUP($C1819&amp;":"&amp;$D1819, Region!$D:$K, 8, FALSE), "")</f>
        <v>30.09</v>
      </c>
      <c r="L1819" s="1"/>
      <c r="M1819" s="13">
        <f t="shared" si="199"/>
        <v>-0.20416762128984345</v>
      </c>
      <c r="N1819" s="13">
        <f t="shared" si="200"/>
        <v>-5.0955682456031395E-2</v>
      </c>
      <c r="O1819" s="13">
        <f t="shared" si="201"/>
        <v>0.11430897156630825</v>
      </c>
      <c r="P1819" s="13">
        <f t="shared" si="202"/>
        <v>-0.72719559987281157</v>
      </c>
      <c r="Q1819" s="13">
        <f t="shared" si="203"/>
        <v>1.6527760556587308</v>
      </c>
      <c r="R1819" s="13">
        <f t="shared" si="204"/>
        <v>-0.69359826881477427</v>
      </c>
      <c r="S1819" s="14">
        <f t="shared" si="205"/>
        <v>0</v>
      </c>
    </row>
    <row r="1820" spans="1:19" x14ac:dyDescent="0.45">
      <c r="A1820" s="1">
        <v>1959</v>
      </c>
      <c r="B1820" s="1" t="s">
        <v>23</v>
      </c>
      <c r="C1820" s="1" t="s">
        <v>166</v>
      </c>
      <c r="D1820" s="1" t="s">
        <v>177</v>
      </c>
      <c r="E1820" s="2">
        <v>43887</v>
      </c>
      <c r="F1820" s="1" t="s">
        <v>45</v>
      </c>
      <c r="G1820" s="1"/>
      <c r="H1820" s="7">
        <f>IFERROR(VLOOKUP($C1820&amp;":"&amp;$D1820, Region!$D:$K, 2, FALSE), "")</f>
        <v>36.410977000000003</v>
      </c>
      <c r="I1820" s="7">
        <f>IFERROR(VLOOKUP($C1820&amp;":"&amp;$D1820, Region!$D:$K, 3, FALSE), "")</f>
        <v>128.15902399999999</v>
      </c>
      <c r="J1820" s="7">
        <f>IFERROR(VLOOKUP($C1820&amp;":"&amp;$D1820, Region!$D:$K, 7, FALSE), "")</f>
        <v>1.03</v>
      </c>
      <c r="K1820" s="7">
        <f>IFERROR(VLOOKUP($C1820&amp;":"&amp;$D1820, Region!$D:$K, 8, FALSE), "")</f>
        <v>30.09</v>
      </c>
      <c r="L1820" s="1"/>
      <c r="M1820" s="13">
        <f t="shared" si="199"/>
        <v>-0.82307054332461904</v>
      </c>
      <c r="N1820" s="13">
        <f t="shared" si="200"/>
        <v>-5.0955682456031395E-2</v>
      </c>
      <c r="O1820" s="13">
        <f t="shared" si="201"/>
        <v>0.11430897156630825</v>
      </c>
      <c r="P1820" s="13">
        <f t="shared" si="202"/>
        <v>-0.72719559987281157</v>
      </c>
      <c r="Q1820" s="13">
        <f t="shared" si="203"/>
        <v>1.6527760556587308</v>
      </c>
      <c r="R1820" s="13">
        <f t="shared" si="204"/>
        <v>-0.69359826881477427</v>
      </c>
      <c r="S1820" s="14">
        <f t="shared" si="205"/>
        <v>0</v>
      </c>
    </row>
    <row r="1821" spans="1:19" x14ac:dyDescent="0.45">
      <c r="A1821" s="1">
        <v>1948</v>
      </c>
      <c r="B1821" s="1" t="s">
        <v>23</v>
      </c>
      <c r="C1821" s="1" t="s">
        <v>166</v>
      </c>
      <c r="D1821" s="1" t="s">
        <v>177</v>
      </c>
      <c r="E1821" s="2">
        <v>43887</v>
      </c>
      <c r="F1821" s="1" t="s">
        <v>45</v>
      </c>
      <c r="G1821" s="1"/>
      <c r="H1821" s="7">
        <f>IFERROR(VLOOKUP($C1821&amp;":"&amp;$D1821, Region!$D:$K, 2, FALSE), "")</f>
        <v>36.410977000000003</v>
      </c>
      <c r="I1821" s="7">
        <f>IFERROR(VLOOKUP($C1821&amp;":"&amp;$D1821, Region!$D:$K, 3, FALSE), "")</f>
        <v>128.15902399999999</v>
      </c>
      <c r="J1821" s="7">
        <f>IFERROR(VLOOKUP($C1821&amp;":"&amp;$D1821, Region!$D:$K, 7, FALSE), "")</f>
        <v>1.03</v>
      </c>
      <c r="K1821" s="7">
        <f>IFERROR(VLOOKUP($C1821&amp;":"&amp;$D1821, Region!$D:$K, 8, FALSE), "")</f>
        <v>30.09</v>
      </c>
      <c r="L1821" s="1"/>
      <c r="M1821" s="13">
        <f t="shared" si="199"/>
        <v>-1.3903982218564968</v>
      </c>
      <c r="N1821" s="13">
        <f t="shared" si="200"/>
        <v>-5.0955682456031395E-2</v>
      </c>
      <c r="O1821" s="13">
        <f t="shared" si="201"/>
        <v>0.11430897156630825</v>
      </c>
      <c r="P1821" s="13">
        <f t="shared" si="202"/>
        <v>-0.72719559987281157</v>
      </c>
      <c r="Q1821" s="13">
        <f t="shared" si="203"/>
        <v>1.6527760556587308</v>
      </c>
      <c r="R1821" s="13">
        <f t="shared" si="204"/>
        <v>-0.69359826881477427</v>
      </c>
      <c r="S1821" s="14">
        <f t="shared" si="205"/>
        <v>0</v>
      </c>
    </row>
    <row r="1822" spans="1:19" x14ac:dyDescent="0.45">
      <c r="A1822" s="1">
        <v>1956</v>
      </c>
      <c r="B1822" s="1" t="s">
        <v>23</v>
      </c>
      <c r="C1822" s="1" t="s">
        <v>166</v>
      </c>
      <c r="D1822" s="1" t="s">
        <v>177</v>
      </c>
      <c r="E1822" s="2">
        <v>43887</v>
      </c>
      <c r="F1822" s="1" t="s">
        <v>45</v>
      </c>
      <c r="G1822" s="1"/>
      <c r="H1822" s="7">
        <f>IFERROR(VLOOKUP($C1822&amp;":"&amp;$D1822, Region!$D:$K, 2, FALSE), "")</f>
        <v>36.410977000000003</v>
      </c>
      <c r="I1822" s="7">
        <f>IFERROR(VLOOKUP($C1822&amp;":"&amp;$D1822, Region!$D:$K, 3, FALSE), "")</f>
        <v>128.15902399999999</v>
      </c>
      <c r="J1822" s="7">
        <f>IFERROR(VLOOKUP($C1822&amp;":"&amp;$D1822, Region!$D:$K, 7, FALSE), "")</f>
        <v>1.03</v>
      </c>
      <c r="K1822" s="7">
        <f>IFERROR(VLOOKUP($C1822&amp;":"&amp;$D1822, Region!$D:$K, 8, FALSE), "")</f>
        <v>30.09</v>
      </c>
      <c r="L1822" s="1"/>
      <c r="M1822" s="13">
        <f t="shared" si="199"/>
        <v>-0.97779627383331302</v>
      </c>
      <c r="N1822" s="13">
        <f t="shared" si="200"/>
        <v>-5.0955682456031395E-2</v>
      </c>
      <c r="O1822" s="13">
        <f t="shared" si="201"/>
        <v>0.11430897156630825</v>
      </c>
      <c r="P1822" s="13">
        <f t="shared" si="202"/>
        <v>-0.72719559987281157</v>
      </c>
      <c r="Q1822" s="13">
        <f t="shared" si="203"/>
        <v>1.6527760556587308</v>
      </c>
      <c r="R1822" s="13">
        <f t="shared" si="204"/>
        <v>-0.69359826881477427</v>
      </c>
      <c r="S1822" s="14">
        <f t="shared" si="205"/>
        <v>0</v>
      </c>
    </row>
    <row r="1823" spans="1:19" x14ac:dyDescent="0.45">
      <c r="A1823" s="1">
        <v>1985</v>
      </c>
      <c r="B1823" s="1" t="s">
        <v>23</v>
      </c>
      <c r="C1823" s="1" t="s">
        <v>166</v>
      </c>
      <c r="D1823" s="1" t="s">
        <v>177</v>
      </c>
      <c r="E1823" s="2">
        <v>43887</v>
      </c>
      <c r="F1823" s="1" t="s">
        <v>45</v>
      </c>
      <c r="G1823" s="1"/>
      <c r="H1823" s="7">
        <f>IFERROR(VLOOKUP($C1823&amp;":"&amp;$D1823, Region!$D:$K, 2, FALSE), "")</f>
        <v>36.410977000000003</v>
      </c>
      <c r="I1823" s="7">
        <f>IFERROR(VLOOKUP($C1823&amp;":"&amp;$D1823, Region!$D:$K, 3, FALSE), "")</f>
        <v>128.15902399999999</v>
      </c>
      <c r="J1823" s="7">
        <f>IFERROR(VLOOKUP($C1823&amp;":"&amp;$D1823, Region!$D:$K, 7, FALSE), "")</f>
        <v>1.03</v>
      </c>
      <c r="K1823" s="7">
        <f>IFERROR(VLOOKUP($C1823&amp;":"&amp;$D1823, Region!$D:$K, 8, FALSE), "")</f>
        <v>30.09</v>
      </c>
      <c r="L1823" s="1"/>
      <c r="M1823" s="13">
        <f t="shared" si="199"/>
        <v>0.51788578775072813</v>
      </c>
      <c r="N1823" s="13">
        <f t="shared" si="200"/>
        <v>-5.0955682456031395E-2</v>
      </c>
      <c r="O1823" s="13">
        <f t="shared" si="201"/>
        <v>0.11430897156630825</v>
      </c>
      <c r="P1823" s="13">
        <f t="shared" si="202"/>
        <v>-0.72719559987281157</v>
      </c>
      <c r="Q1823" s="13">
        <f t="shared" si="203"/>
        <v>1.6527760556587308</v>
      </c>
      <c r="R1823" s="13">
        <f t="shared" si="204"/>
        <v>-0.69359826881477427</v>
      </c>
      <c r="S1823" s="14">
        <f t="shared" si="205"/>
        <v>0</v>
      </c>
    </row>
    <row r="1824" spans="1:19" x14ac:dyDescent="0.45">
      <c r="A1824" s="1">
        <v>1983</v>
      </c>
      <c r="B1824" s="1" t="s">
        <v>23</v>
      </c>
      <c r="C1824" s="1" t="s">
        <v>166</v>
      </c>
      <c r="D1824" s="1" t="s">
        <v>177</v>
      </c>
      <c r="E1824" s="2">
        <v>43887</v>
      </c>
      <c r="F1824" s="1" t="s">
        <v>45</v>
      </c>
      <c r="G1824" s="1"/>
      <c r="H1824" s="7">
        <f>IFERROR(VLOOKUP($C1824&amp;":"&amp;$D1824, Region!$D:$K, 2, FALSE), "")</f>
        <v>36.410977000000003</v>
      </c>
      <c r="I1824" s="7">
        <f>IFERROR(VLOOKUP($C1824&amp;":"&amp;$D1824, Region!$D:$K, 3, FALSE), "")</f>
        <v>128.15902399999999</v>
      </c>
      <c r="J1824" s="7">
        <f>IFERROR(VLOOKUP($C1824&amp;":"&amp;$D1824, Region!$D:$K, 7, FALSE), "")</f>
        <v>1.03</v>
      </c>
      <c r="K1824" s="7">
        <f>IFERROR(VLOOKUP($C1824&amp;":"&amp;$D1824, Region!$D:$K, 8, FALSE), "")</f>
        <v>30.09</v>
      </c>
      <c r="L1824" s="1"/>
      <c r="M1824" s="13">
        <f t="shared" si="199"/>
        <v>0.41473530074493214</v>
      </c>
      <c r="N1824" s="13">
        <f t="shared" si="200"/>
        <v>-5.0955682456031395E-2</v>
      </c>
      <c r="O1824" s="13">
        <f t="shared" si="201"/>
        <v>0.11430897156630825</v>
      </c>
      <c r="P1824" s="13">
        <f t="shared" si="202"/>
        <v>-0.72719559987281157</v>
      </c>
      <c r="Q1824" s="13">
        <f t="shared" si="203"/>
        <v>1.6527760556587308</v>
      </c>
      <c r="R1824" s="13">
        <f t="shared" si="204"/>
        <v>-0.69359826881477427</v>
      </c>
      <c r="S1824" s="14">
        <f t="shared" si="205"/>
        <v>0</v>
      </c>
    </row>
    <row r="1825" spans="1:19" x14ac:dyDescent="0.45">
      <c r="A1825" s="1">
        <v>2015</v>
      </c>
      <c r="B1825" s="1" t="s">
        <v>23</v>
      </c>
      <c r="C1825" s="1" t="s">
        <v>166</v>
      </c>
      <c r="D1825" s="1" t="s">
        <v>177</v>
      </c>
      <c r="E1825" s="2">
        <v>43887</v>
      </c>
      <c r="F1825" s="1" t="s">
        <v>45</v>
      </c>
      <c r="G1825" s="1"/>
      <c r="H1825" s="7">
        <f>IFERROR(VLOOKUP($C1825&amp;":"&amp;$D1825, Region!$D:$K, 2, FALSE), "")</f>
        <v>36.410977000000003</v>
      </c>
      <c r="I1825" s="7">
        <f>IFERROR(VLOOKUP($C1825&amp;":"&amp;$D1825, Region!$D:$K, 3, FALSE), "")</f>
        <v>128.15902399999999</v>
      </c>
      <c r="J1825" s="7">
        <f>IFERROR(VLOOKUP($C1825&amp;":"&amp;$D1825, Region!$D:$K, 7, FALSE), "")</f>
        <v>1.03</v>
      </c>
      <c r="K1825" s="7">
        <f>IFERROR(VLOOKUP($C1825&amp;":"&amp;$D1825, Region!$D:$K, 8, FALSE), "")</f>
        <v>30.09</v>
      </c>
      <c r="L1825" s="1"/>
      <c r="M1825" s="13">
        <f t="shared" si="199"/>
        <v>2.0651430928376673</v>
      </c>
      <c r="N1825" s="13">
        <f t="shared" si="200"/>
        <v>-5.0955682456031395E-2</v>
      </c>
      <c r="O1825" s="13">
        <f t="shared" si="201"/>
        <v>0.11430897156630825</v>
      </c>
      <c r="P1825" s="13">
        <f t="shared" si="202"/>
        <v>-0.72719559987281157</v>
      </c>
      <c r="Q1825" s="13">
        <f t="shared" si="203"/>
        <v>1.6527760556587308</v>
      </c>
      <c r="R1825" s="13">
        <f t="shared" si="204"/>
        <v>-0.69359826881477427</v>
      </c>
      <c r="S1825" s="14">
        <f t="shared" si="205"/>
        <v>0</v>
      </c>
    </row>
    <row r="1826" spans="1:19" x14ac:dyDescent="0.45">
      <c r="A1826" s="1">
        <v>2017</v>
      </c>
      <c r="B1826" s="1" t="s">
        <v>23</v>
      </c>
      <c r="C1826" s="1" t="s">
        <v>166</v>
      </c>
      <c r="D1826" s="1" t="s">
        <v>177</v>
      </c>
      <c r="E1826" s="2">
        <v>43887</v>
      </c>
      <c r="F1826" s="1" t="s">
        <v>45</v>
      </c>
      <c r="G1826" s="1"/>
      <c r="H1826" s="7">
        <f>IFERROR(VLOOKUP($C1826&amp;":"&amp;$D1826, Region!$D:$K, 2, FALSE), "")</f>
        <v>36.410977000000003</v>
      </c>
      <c r="I1826" s="7">
        <f>IFERROR(VLOOKUP($C1826&amp;":"&amp;$D1826, Region!$D:$K, 3, FALSE), "")</f>
        <v>128.15902399999999</v>
      </c>
      <c r="J1826" s="7">
        <f>IFERROR(VLOOKUP($C1826&amp;":"&amp;$D1826, Region!$D:$K, 7, FALSE), "")</f>
        <v>1.03</v>
      </c>
      <c r="K1826" s="7">
        <f>IFERROR(VLOOKUP($C1826&amp;":"&amp;$D1826, Region!$D:$K, 8, FALSE), "")</f>
        <v>30.09</v>
      </c>
      <c r="L1826" s="1"/>
      <c r="M1826" s="13">
        <f t="shared" si="199"/>
        <v>2.1682935798434633</v>
      </c>
      <c r="N1826" s="13">
        <f t="shared" si="200"/>
        <v>-5.0955682456031395E-2</v>
      </c>
      <c r="O1826" s="13">
        <f t="shared" si="201"/>
        <v>0.11430897156630825</v>
      </c>
      <c r="P1826" s="13">
        <f t="shared" si="202"/>
        <v>-0.72719559987281157</v>
      </c>
      <c r="Q1826" s="13">
        <f t="shared" si="203"/>
        <v>1.6527760556587308</v>
      </c>
      <c r="R1826" s="13">
        <f t="shared" si="204"/>
        <v>-0.69359826881477427</v>
      </c>
      <c r="S1826" s="14">
        <f t="shared" si="205"/>
        <v>0</v>
      </c>
    </row>
    <row r="1827" spans="1:19" x14ac:dyDescent="0.45">
      <c r="A1827" s="1">
        <v>1938</v>
      </c>
      <c r="B1827" s="1" t="s">
        <v>23</v>
      </c>
      <c r="C1827" s="1" t="s">
        <v>166</v>
      </c>
      <c r="D1827" s="1" t="s">
        <v>177</v>
      </c>
      <c r="E1827" s="2">
        <v>43887</v>
      </c>
      <c r="F1827" s="1" t="s">
        <v>45</v>
      </c>
      <c r="G1827" s="1"/>
      <c r="H1827" s="7">
        <f>IFERROR(VLOOKUP($C1827&amp;":"&amp;$D1827, Region!$D:$K, 2, FALSE), "")</f>
        <v>36.410977000000003</v>
      </c>
      <c r="I1827" s="7">
        <f>IFERROR(VLOOKUP($C1827&amp;":"&amp;$D1827, Region!$D:$K, 3, FALSE), "")</f>
        <v>128.15902399999999</v>
      </c>
      <c r="J1827" s="7">
        <f>IFERROR(VLOOKUP($C1827&amp;":"&amp;$D1827, Region!$D:$K, 7, FALSE), "")</f>
        <v>1.03</v>
      </c>
      <c r="K1827" s="7">
        <f>IFERROR(VLOOKUP($C1827&amp;":"&amp;$D1827, Region!$D:$K, 8, FALSE), "")</f>
        <v>30.09</v>
      </c>
      <c r="L1827" s="1"/>
      <c r="M1827" s="13">
        <f t="shared" si="199"/>
        <v>-1.9061506568854765</v>
      </c>
      <c r="N1827" s="13">
        <f t="shared" si="200"/>
        <v>-5.0955682456031395E-2</v>
      </c>
      <c r="O1827" s="13">
        <f t="shared" si="201"/>
        <v>0.11430897156630825</v>
      </c>
      <c r="P1827" s="13">
        <f t="shared" si="202"/>
        <v>-0.72719559987281157</v>
      </c>
      <c r="Q1827" s="13">
        <f t="shared" si="203"/>
        <v>1.6527760556587308</v>
      </c>
      <c r="R1827" s="13">
        <f t="shared" si="204"/>
        <v>-0.69359826881477427</v>
      </c>
      <c r="S1827" s="14">
        <f t="shared" si="205"/>
        <v>0</v>
      </c>
    </row>
    <row r="1828" spans="1:19" x14ac:dyDescent="0.45">
      <c r="A1828" s="1">
        <v>1965</v>
      </c>
      <c r="B1828" s="1" t="s">
        <v>23</v>
      </c>
      <c r="C1828" s="1" t="s">
        <v>166</v>
      </c>
      <c r="D1828" s="1" t="s">
        <v>177</v>
      </c>
      <c r="E1828" s="2">
        <v>43890</v>
      </c>
      <c r="F1828" s="1" t="s">
        <v>45</v>
      </c>
      <c r="G1828" s="1"/>
      <c r="H1828" s="7">
        <f>IFERROR(VLOOKUP($C1828&amp;":"&amp;$D1828, Region!$D:$K, 2, FALSE), "")</f>
        <v>36.410977000000003</v>
      </c>
      <c r="I1828" s="7">
        <f>IFERROR(VLOOKUP($C1828&amp;":"&amp;$D1828, Region!$D:$K, 3, FALSE), "")</f>
        <v>128.15902399999999</v>
      </c>
      <c r="J1828" s="7">
        <f>IFERROR(VLOOKUP($C1828&amp;":"&amp;$D1828, Region!$D:$K, 7, FALSE), "")</f>
        <v>1.03</v>
      </c>
      <c r="K1828" s="7">
        <f>IFERROR(VLOOKUP($C1828&amp;":"&amp;$D1828, Region!$D:$K, 8, FALSE), "")</f>
        <v>30.09</v>
      </c>
      <c r="L1828" s="1"/>
      <c r="M1828" s="13">
        <f t="shared" si="199"/>
        <v>-0.5136190823072313</v>
      </c>
      <c r="N1828" s="13">
        <f t="shared" si="200"/>
        <v>-5.0955682456031395E-2</v>
      </c>
      <c r="O1828" s="13">
        <f t="shared" si="201"/>
        <v>0.11430897156630825</v>
      </c>
      <c r="P1828" s="13">
        <f t="shared" si="202"/>
        <v>-0.72719559987281157</v>
      </c>
      <c r="Q1828" s="13">
        <f t="shared" si="203"/>
        <v>1.6527760556587308</v>
      </c>
      <c r="R1828" s="13">
        <f t="shared" si="204"/>
        <v>-0.31236453342724263</v>
      </c>
      <c r="S1828" s="14">
        <f t="shared" si="205"/>
        <v>0</v>
      </c>
    </row>
    <row r="1829" spans="1:19" x14ac:dyDescent="0.45">
      <c r="A1829" s="1">
        <v>1965</v>
      </c>
      <c r="B1829" s="1" t="s">
        <v>23</v>
      </c>
      <c r="C1829" s="1" t="s">
        <v>166</v>
      </c>
      <c r="D1829" s="1" t="s">
        <v>177</v>
      </c>
      <c r="E1829" s="2">
        <v>43893</v>
      </c>
      <c r="F1829" s="1" t="s">
        <v>45</v>
      </c>
      <c r="G1829" s="1"/>
      <c r="H1829" s="7">
        <f>IFERROR(VLOOKUP($C1829&amp;":"&amp;$D1829, Region!$D:$K, 2, FALSE), "")</f>
        <v>36.410977000000003</v>
      </c>
      <c r="I1829" s="7">
        <f>IFERROR(VLOOKUP($C1829&amp;":"&amp;$D1829, Region!$D:$K, 3, FALSE), "")</f>
        <v>128.15902399999999</v>
      </c>
      <c r="J1829" s="7">
        <f>IFERROR(VLOOKUP($C1829&amp;":"&amp;$D1829, Region!$D:$K, 7, FALSE), "")</f>
        <v>1.03</v>
      </c>
      <c r="K1829" s="7">
        <f>IFERROR(VLOOKUP($C1829&amp;":"&amp;$D1829, Region!$D:$K, 8, FALSE), "")</f>
        <v>30.09</v>
      </c>
      <c r="L1829" s="1"/>
      <c r="M1829" s="13">
        <f t="shared" si="199"/>
        <v>-0.5136190823072313</v>
      </c>
      <c r="N1829" s="13">
        <f t="shared" si="200"/>
        <v>-5.0955682456031395E-2</v>
      </c>
      <c r="O1829" s="13">
        <f t="shared" si="201"/>
        <v>0.11430897156630825</v>
      </c>
      <c r="P1829" s="13">
        <f t="shared" si="202"/>
        <v>-0.72719559987281157</v>
      </c>
      <c r="Q1829" s="13">
        <f t="shared" si="203"/>
        <v>1.6527760556587308</v>
      </c>
      <c r="R1829" s="13">
        <f t="shared" si="204"/>
        <v>6.8869201960288992E-2</v>
      </c>
      <c r="S1829" s="14">
        <f t="shared" si="205"/>
        <v>0</v>
      </c>
    </row>
    <row r="1830" spans="1:19" x14ac:dyDescent="0.45">
      <c r="A1830" s="1"/>
      <c r="B1830" s="1" t="s">
        <v>23</v>
      </c>
      <c r="C1830" s="1" t="s">
        <v>166</v>
      </c>
      <c r="D1830" s="1" t="s">
        <v>178</v>
      </c>
      <c r="E1830" s="2">
        <v>43887</v>
      </c>
      <c r="F1830" s="1" t="s">
        <v>45</v>
      </c>
      <c r="G1830" s="1"/>
      <c r="H1830" s="7">
        <f>IFERROR(VLOOKUP($C1830&amp;":"&amp;$D1830, Region!$D:$K, 2, FALSE), "")</f>
        <v>35.919325000000001</v>
      </c>
      <c r="I1830" s="7">
        <f>IFERROR(VLOOKUP($C1830&amp;":"&amp;$D1830, Region!$D:$K, 3, FALSE), "")</f>
        <v>128.28323700000001</v>
      </c>
      <c r="J1830" s="7">
        <f>IFERROR(VLOOKUP($C1830&amp;":"&amp;$D1830, Region!$D:$K, 7, FALSE), "")</f>
        <v>0.59</v>
      </c>
      <c r="K1830" s="7">
        <f>IFERROR(VLOOKUP($C1830&amp;":"&amp;$D1830, Region!$D:$K, 8, FALSE), "")</f>
        <v>30.89</v>
      </c>
      <c r="L1830" s="1"/>
      <c r="M1830" s="13">
        <f t="shared" si="199"/>
        <v>-101.85897256550174</v>
      </c>
      <c r="N1830" s="13">
        <f t="shared" si="200"/>
        <v>-0.67324882670231956</v>
      </c>
      <c r="O1830" s="13">
        <f t="shared" si="201"/>
        <v>0.25898215337842639</v>
      </c>
      <c r="P1830" s="13">
        <f t="shared" si="202"/>
        <v>-1.5398859338226583</v>
      </c>
      <c r="Q1830" s="13">
        <f t="shared" si="203"/>
        <v>1.7602702253701155</v>
      </c>
      <c r="R1830" s="13">
        <f t="shared" si="204"/>
        <v>-0.69359826881477427</v>
      </c>
      <c r="S1830" s="14">
        <f t="shared" si="205"/>
        <v>0</v>
      </c>
    </row>
    <row r="1831" spans="1:19" x14ac:dyDescent="0.45">
      <c r="A1831" s="1"/>
      <c r="B1831" s="1" t="s">
        <v>23</v>
      </c>
      <c r="C1831" s="1" t="s">
        <v>166</v>
      </c>
      <c r="D1831" s="1" t="s">
        <v>178</v>
      </c>
      <c r="E1831" s="2">
        <v>43887</v>
      </c>
      <c r="F1831" s="1" t="s">
        <v>45</v>
      </c>
      <c r="G1831" s="1"/>
      <c r="H1831" s="7">
        <f>IFERROR(VLOOKUP($C1831&amp;":"&amp;$D1831, Region!$D:$K, 2, FALSE), "")</f>
        <v>35.919325000000001</v>
      </c>
      <c r="I1831" s="7">
        <f>IFERROR(VLOOKUP($C1831&amp;":"&amp;$D1831, Region!$D:$K, 3, FALSE), "")</f>
        <v>128.28323700000001</v>
      </c>
      <c r="J1831" s="7">
        <f>IFERROR(VLOOKUP($C1831&amp;":"&amp;$D1831, Region!$D:$K, 7, FALSE), "")</f>
        <v>0.59</v>
      </c>
      <c r="K1831" s="7">
        <f>IFERROR(VLOOKUP($C1831&amp;":"&amp;$D1831, Region!$D:$K, 8, FALSE), "")</f>
        <v>30.89</v>
      </c>
      <c r="L1831" s="1"/>
      <c r="M1831" s="13">
        <f t="shared" si="199"/>
        <v>-101.85897256550174</v>
      </c>
      <c r="N1831" s="13">
        <f t="shared" si="200"/>
        <v>-0.67324882670231956</v>
      </c>
      <c r="O1831" s="13">
        <f t="shared" si="201"/>
        <v>0.25898215337842639</v>
      </c>
      <c r="P1831" s="13">
        <f t="shared" si="202"/>
        <v>-1.5398859338226583</v>
      </c>
      <c r="Q1831" s="13">
        <f t="shared" si="203"/>
        <v>1.7602702253701155</v>
      </c>
      <c r="R1831" s="13">
        <f t="shared" si="204"/>
        <v>-0.69359826881477427</v>
      </c>
      <c r="S1831" s="14">
        <f t="shared" si="205"/>
        <v>0</v>
      </c>
    </row>
    <row r="1832" spans="1:19" x14ac:dyDescent="0.45">
      <c r="A1832" s="1"/>
      <c r="B1832" s="1" t="s">
        <v>23</v>
      </c>
      <c r="C1832" s="1" t="s">
        <v>166</v>
      </c>
      <c r="D1832" s="1" t="s">
        <v>178</v>
      </c>
      <c r="E1832" s="2">
        <v>43887</v>
      </c>
      <c r="F1832" s="1" t="s">
        <v>45</v>
      </c>
      <c r="G1832" s="1"/>
      <c r="H1832" s="7">
        <f>IFERROR(VLOOKUP($C1832&amp;":"&amp;$D1832, Region!$D:$K, 2, FALSE), "")</f>
        <v>35.919325000000001</v>
      </c>
      <c r="I1832" s="7">
        <f>IFERROR(VLOOKUP($C1832&amp;":"&amp;$D1832, Region!$D:$K, 3, FALSE), "")</f>
        <v>128.28323700000001</v>
      </c>
      <c r="J1832" s="7">
        <f>IFERROR(VLOOKUP($C1832&amp;":"&amp;$D1832, Region!$D:$K, 7, FALSE), "")</f>
        <v>0.59</v>
      </c>
      <c r="K1832" s="7">
        <f>IFERROR(VLOOKUP($C1832&amp;":"&amp;$D1832, Region!$D:$K, 8, FALSE), "")</f>
        <v>30.89</v>
      </c>
      <c r="L1832" s="1"/>
      <c r="M1832" s="13">
        <f t="shared" si="199"/>
        <v>-101.85897256550174</v>
      </c>
      <c r="N1832" s="13">
        <f t="shared" si="200"/>
        <v>-0.67324882670231956</v>
      </c>
      <c r="O1832" s="13">
        <f t="shared" si="201"/>
        <v>0.25898215337842639</v>
      </c>
      <c r="P1832" s="13">
        <f t="shared" si="202"/>
        <v>-1.5398859338226583</v>
      </c>
      <c r="Q1832" s="13">
        <f t="shared" si="203"/>
        <v>1.7602702253701155</v>
      </c>
      <c r="R1832" s="13">
        <f t="shared" si="204"/>
        <v>-0.69359826881477427</v>
      </c>
      <c r="S1832" s="14">
        <f t="shared" si="205"/>
        <v>0</v>
      </c>
    </row>
    <row r="1833" spans="1:19" x14ac:dyDescent="0.45">
      <c r="A1833" s="1"/>
      <c r="B1833" s="1" t="s">
        <v>23</v>
      </c>
      <c r="C1833" s="1" t="s">
        <v>166</v>
      </c>
      <c r="D1833" s="1" t="s">
        <v>178</v>
      </c>
      <c r="E1833" s="2">
        <v>43887</v>
      </c>
      <c r="F1833" s="1" t="s">
        <v>45</v>
      </c>
      <c r="G1833" s="1"/>
      <c r="H1833" s="7">
        <f>IFERROR(VLOOKUP($C1833&amp;":"&amp;$D1833, Region!$D:$K, 2, FALSE), "")</f>
        <v>35.919325000000001</v>
      </c>
      <c r="I1833" s="7">
        <f>IFERROR(VLOOKUP($C1833&amp;":"&amp;$D1833, Region!$D:$K, 3, FALSE), "")</f>
        <v>128.28323700000001</v>
      </c>
      <c r="J1833" s="7">
        <f>IFERROR(VLOOKUP($C1833&amp;":"&amp;$D1833, Region!$D:$K, 7, FALSE), "")</f>
        <v>0.59</v>
      </c>
      <c r="K1833" s="7">
        <f>IFERROR(VLOOKUP($C1833&amp;":"&amp;$D1833, Region!$D:$K, 8, FALSE), "")</f>
        <v>30.89</v>
      </c>
      <c r="L1833" s="1"/>
      <c r="M1833" s="13">
        <f t="shared" si="199"/>
        <v>-101.85897256550174</v>
      </c>
      <c r="N1833" s="13">
        <f t="shared" si="200"/>
        <v>-0.67324882670231956</v>
      </c>
      <c r="O1833" s="13">
        <f t="shared" si="201"/>
        <v>0.25898215337842639</v>
      </c>
      <c r="P1833" s="13">
        <f t="shared" si="202"/>
        <v>-1.5398859338226583</v>
      </c>
      <c r="Q1833" s="13">
        <f t="shared" si="203"/>
        <v>1.7602702253701155</v>
      </c>
      <c r="R1833" s="13">
        <f t="shared" si="204"/>
        <v>-0.69359826881477427</v>
      </c>
      <c r="S1833" s="14">
        <f t="shared" si="205"/>
        <v>0</v>
      </c>
    </row>
    <row r="1834" spans="1:19" x14ac:dyDescent="0.45">
      <c r="A1834" s="1"/>
      <c r="B1834" s="1" t="s">
        <v>23</v>
      </c>
      <c r="C1834" s="1" t="s">
        <v>166</v>
      </c>
      <c r="D1834" s="1" t="s">
        <v>178</v>
      </c>
      <c r="E1834" s="2">
        <v>43888</v>
      </c>
      <c r="F1834" s="1" t="s">
        <v>45</v>
      </c>
      <c r="G1834" s="1"/>
      <c r="H1834" s="7">
        <f>IFERROR(VLOOKUP($C1834&amp;":"&amp;$D1834, Region!$D:$K, 2, FALSE), "")</f>
        <v>35.919325000000001</v>
      </c>
      <c r="I1834" s="7">
        <f>IFERROR(VLOOKUP($C1834&amp;":"&amp;$D1834, Region!$D:$K, 3, FALSE), "")</f>
        <v>128.28323700000001</v>
      </c>
      <c r="J1834" s="7">
        <f>IFERROR(VLOOKUP($C1834&amp;":"&amp;$D1834, Region!$D:$K, 7, FALSE), "")</f>
        <v>0.59</v>
      </c>
      <c r="K1834" s="7">
        <f>IFERROR(VLOOKUP($C1834&amp;":"&amp;$D1834, Region!$D:$K, 8, FALSE), "")</f>
        <v>30.89</v>
      </c>
      <c r="L1834" s="1"/>
      <c r="M1834" s="13">
        <f t="shared" si="199"/>
        <v>-101.85897256550174</v>
      </c>
      <c r="N1834" s="13">
        <f t="shared" si="200"/>
        <v>-0.67324882670231956</v>
      </c>
      <c r="O1834" s="13">
        <f t="shared" si="201"/>
        <v>0.25898215337842639</v>
      </c>
      <c r="P1834" s="13">
        <f t="shared" si="202"/>
        <v>-1.5398859338226583</v>
      </c>
      <c r="Q1834" s="13">
        <f t="shared" si="203"/>
        <v>1.7602702253701155</v>
      </c>
      <c r="R1834" s="13">
        <f t="shared" si="204"/>
        <v>-0.56652035701893044</v>
      </c>
      <c r="S1834" s="14">
        <f t="shared" si="205"/>
        <v>0</v>
      </c>
    </row>
    <row r="1835" spans="1:19" x14ac:dyDescent="0.45">
      <c r="A1835" s="1"/>
      <c r="B1835" s="1" t="s">
        <v>23</v>
      </c>
      <c r="C1835" s="1" t="s">
        <v>166</v>
      </c>
      <c r="D1835" s="1" t="s">
        <v>178</v>
      </c>
      <c r="E1835" s="2">
        <v>43888</v>
      </c>
      <c r="F1835" s="1" t="s">
        <v>45</v>
      </c>
      <c r="G1835" s="1"/>
      <c r="H1835" s="7">
        <f>IFERROR(VLOOKUP($C1835&amp;":"&amp;$D1835, Region!$D:$K, 2, FALSE), "")</f>
        <v>35.919325000000001</v>
      </c>
      <c r="I1835" s="7">
        <f>IFERROR(VLOOKUP($C1835&amp;":"&amp;$D1835, Region!$D:$K, 3, FALSE), "")</f>
        <v>128.28323700000001</v>
      </c>
      <c r="J1835" s="7">
        <f>IFERROR(VLOOKUP($C1835&amp;":"&amp;$D1835, Region!$D:$K, 7, FALSE), "")</f>
        <v>0.59</v>
      </c>
      <c r="K1835" s="7">
        <f>IFERROR(VLOOKUP($C1835&amp;":"&amp;$D1835, Region!$D:$K, 8, FALSE), "")</f>
        <v>30.89</v>
      </c>
      <c r="L1835" s="1"/>
      <c r="M1835" s="13">
        <f t="shared" si="199"/>
        <v>-101.85897256550174</v>
      </c>
      <c r="N1835" s="13">
        <f t="shared" si="200"/>
        <v>-0.67324882670231956</v>
      </c>
      <c r="O1835" s="13">
        <f t="shared" si="201"/>
        <v>0.25898215337842639</v>
      </c>
      <c r="P1835" s="13">
        <f t="shared" si="202"/>
        <v>-1.5398859338226583</v>
      </c>
      <c r="Q1835" s="13">
        <f t="shared" si="203"/>
        <v>1.7602702253701155</v>
      </c>
      <c r="R1835" s="13">
        <f t="shared" si="204"/>
        <v>-0.56652035701893044</v>
      </c>
      <c r="S1835" s="14">
        <f t="shared" si="205"/>
        <v>0</v>
      </c>
    </row>
    <row r="1836" spans="1:19" x14ac:dyDescent="0.45">
      <c r="A1836" s="1"/>
      <c r="B1836" s="1" t="s">
        <v>23</v>
      </c>
      <c r="C1836" s="1" t="s">
        <v>166</v>
      </c>
      <c r="D1836" s="1" t="s">
        <v>178</v>
      </c>
      <c r="E1836" s="2">
        <v>43889</v>
      </c>
      <c r="F1836" s="1" t="s">
        <v>45</v>
      </c>
      <c r="G1836" s="1"/>
      <c r="H1836" s="7">
        <f>IFERROR(VLOOKUP($C1836&amp;":"&amp;$D1836, Region!$D:$K, 2, FALSE), "")</f>
        <v>35.919325000000001</v>
      </c>
      <c r="I1836" s="7">
        <f>IFERROR(VLOOKUP($C1836&amp;":"&amp;$D1836, Region!$D:$K, 3, FALSE), "")</f>
        <v>128.28323700000001</v>
      </c>
      <c r="J1836" s="7">
        <f>IFERROR(VLOOKUP($C1836&amp;":"&amp;$D1836, Region!$D:$K, 7, FALSE), "")</f>
        <v>0.59</v>
      </c>
      <c r="K1836" s="7">
        <f>IFERROR(VLOOKUP($C1836&amp;":"&amp;$D1836, Region!$D:$K, 8, FALSE), "")</f>
        <v>30.89</v>
      </c>
      <c r="L1836" s="1"/>
      <c r="M1836" s="13">
        <f t="shared" si="199"/>
        <v>-101.85897256550174</v>
      </c>
      <c r="N1836" s="13">
        <f t="shared" si="200"/>
        <v>-0.67324882670231956</v>
      </c>
      <c r="O1836" s="13">
        <f t="shared" si="201"/>
        <v>0.25898215337842639</v>
      </c>
      <c r="P1836" s="13">
        <f t="shared" si="202"/>
        <v>-1.5398859338226583</v>
      </c>
      <c r="Q1836" s="13">
        <f t="shared" si="203"/>
        <v>1.7602702253701155</v>
      </c>
      <c r="R1836" s="13">
        <f t="shared" si="204"/>
        <v>-0.43944244522308651</v>
      </c>
      <c r="S1836" s="14">
        <f t="shared" si="205"/>
        <v>0</v>
      </c>
    </row>
    <row r="1837" spans="1:19" x14ac:dyDescent="0.45">
      <c r="A1837" s="1"/>
      <c r="B1837" s="1" t="s">
        <v>23</v>
      </c>
      <c r="C1837" s="1" t="s">
        <v>166</v>
      </c>
      <c r="D1837" s="1" t="s">
        <v>178</v>
      </c>
      <c r="E1837" s="2">
        <v>43889</v>
      </c>
      <c r="F1837" s="1" t="s">
        <v>45</v>
      </c>
      <c r="G1837" s="1"/>
      <c r="H1837" s="7">
        <f>IFERROR(VLOOKUP($C1837&amp;":"&amp;$D1837, Region!$D:$K, 2, FALSE), "")</f>
        <v>35.919325000000001</v>
      </c>
      <c r="I1837" s="7">
        <f>IFERROR(VLOOKUP($C1837&amp;":"&amp;$D1837, Region!$D:$K, 3, FALSE), "")</f>
        <v>128.28323700000001</v>
      </c>
      <c r="J1837" s="7">
        <f>IFERROR(VLOOKUP($C1837&amp;":"&amp;$D1837, Region!$D:$K, 7, FALSE), "")</f>
        <v>0.59</v>
      </c>
      <c r="K1837" s="7">
        <f>IFERROR(VLOOKUP($C1837&amp;":"&amp;$D1837, Region!$D:$K, 8, FALSE), "")</f>
        <v>30.89</v>
      </c>
      <c r="L1837" s="1"/>
      <c r="M1837" s="13">
        <f t="shared" si="199"/>
        <v>-101.85897256550174</v>
      </c>
      <c r="N1837" s="13">
        <f t="shared" si="200"/>
        <v>-0.67324882670231956</v>
      </c>
      <c r="O1837" s="13">
        <f t="shared" si="201"/>
        <v>0.25898215337842639</v>
      </c>
      <c r="P1837" s="13">
        <f t="shared" si="202"/>
        <v>-1.5398859338226583</v>
      </c>
      <c r="Q1837" s="13">
        <f t="shared" si="203"/>
        <v>1.7602702253701155</v>
      </c>
      <c r="R1837" s="13">
        <f t="shared" si="204"/>
        <v>-0.43944244522308651</v>
      </c>
      <c r="S1837" s="14">
        <f t="shared" si="205"/>
        <v>0</v>
      </c>
    </row>
    <row r="1838" spans="1:19" x14ac:dyDescent="0.45">
      <c r="A1838" s="1"/>
      <c r="B1838" s="1" t="s">
        <v>23</v>
      </c>
      <c r="C1838" s="1" t="s">
        <v>166</v>
      </c>
      <c r="D1838" s="1" t="s">
        <v>178</v>
      </c>
      <c r="E1838" s="2">
        <v>43889</v>
      </c>
      <c r="F1838" s="1" t="s">
        <v>45</v>
      </c>
      <c r="G1838" s="1"/>
      <c r="H1838" s="7">
        <f>IFERROR(VLOOKUP($C1838&amp;":"&amp;$D1838, Region!$D:$K, 2, FALSE), "")</f>
        <v>35.919325000000001</v>
      </c>
      <c r="I1838" s="7">
        <f>IFERROR(VLOOKUP($C1838&amp;":"&amp;$D1838, Region!$D:$K, 3, FALSE), "")</f>
        <v>128.28323700000001</v>
      </c>
      <c r="J1838" s="7">
        <f>IFERROR(VLOOKUP($C1838&amp;":"&amp;$D1838, Region!$D:$K, 7, FALSE), "")</f>
        <v>0.59</v>
      </c>
      <c r="K1838" s="7">
        <f>IFERROR(VLOOKUP($C1838&amp;":"&amp;$D1838, Region!$D:$K, 8, FALSE), "")</f>
        <v>30.89</v>
      </c>
      <c r="L1838" s="1"/>
      <c r="M1838" s="13">
        <f t="shared" si="199"/>
        <v>-101.85897256550174</v>
      </c>
      <c r="N1838" s="13">
        <f t="shared" si="200"/>
        <v>-0.67324882670231956</v>
      </c>
      <c r="O1838" s="13">
        <f t="shared" si="201"/>
        <v>0.25898215337842639</v>
      </c>
      <c r="P1838" s="13">
        <f t="shared" si="202"/>
        <v>-1.5398859338226583</v>
      </c>
      <c r="Q1838" s="13">
        <f t="shared" si="203"/>
        <v>1.7602702253701155</v>
      </c>
      <c r="R1838" s="13">
        <f t="shared" si="204"/>
        <v>-0.43944244522308651</v>
      </c>
      <c r="S1838" s="14">
        <f t="shared" si="205"/>
        <v>0</v>
      </c>
    </row>
    <row r="1839" spans="1:19" x14ac:dyDescent="0.45">
      <c r="A1839" s="1"/>
      <c r="B1839" s="1" t="s">
        <v>23</v>
      </c>
      <c r="C1839" s="1" t="s">
        <v>166</v>
      </c>
      <c r="D1839" s="1" t="s">
        <v>178</v>
      </c>
      <c r="E1839" s="2">
        <v>43889</v>
      </c>
      <c r="F1839" s="1" t="s">
        <v>45</v>
      </c>
      <c r="G1839" s="1"/>
      <c r="H1839" s="7">
        <f>IFERROR(VLOOKUP($C1839&amp;":"&amp;$D1839, Region!$D:$K, 2, FALSE), "")</f>
        <v>35.919325000000001</v>
      </c>
      <c r="I1839" s="7">
        <f>IFERROR(VLOOKUP($C1839&amp;":"&amp;$D1839, Region!$D:$K, 3, FALSE), "")</f>
        <v>128.28323700000001</v>
      </c>
      <c r="J1839" s="7">
        <f>IFERROR(VLOOKUP($C1839&amp;":"&amp;$D1839, Region!$D:$K, 7, FALSE), "")</f>
        <v>0.59</v>
      </c>
      <c r="K1839" s="7">
        <f>IFERROR(VLOOKUP($C1839&amp;":"&amp;$D1839, Region!$D:$K, 8, FALSE), "")</f>
        <v>30.89</v>
      </c>
      <c r="L1839" s="1"/>
      <c r="M1839" s="13">
        <f t="shared" si="199"/>
        <v>-101.85897256550174</v>
      </c>
      <c r="N1839" s="13">
        <f t="shared" si="200"/>
        <v>-0.67324882670231956</v>
      </c>
      <c r="O1839" s="13">
        <f t="shared" si="201"/>
        <v>0.25898215337842639</v>
      </c>
      <c r="P1839" s="13">
        <f t="shared" si="202"/>
        <v>-1.5398859338226583</v>
      </c>
      <c r="Q1839" s="13">
        <f t="shared" si="203"/>
        <v>1.7602702253701155</v>
      </c>
      <c r="R1839" s="13">
        <f t="shared" si="204"/>
        <v>-0.43944244522308651</v>
      </c>
      <c r="S1839" s="14">
        <f t="shared" si="205"/>
        <v>0</v>
      </c>
    </row>
    <row r="1840" spans="1:19" x14ac:dyDescent="0.45">
      <c r="A1840" s="1"/>
      <c r="B1840" s="1" t="s">
        <v>23</v>
      </c>
      <c r="C1840" s="1" t="s">
        <v>166</v>
      </c>
      <c r="D1840" s="1" t="s">
        <v>178</v>
      </c>
      <c r="E1840" s="2">
        <v>43889</v>
      </c>
      <c r="F1840" s="1" t="s">
        <v>45</v>
      </c>
      <c r="G1840" s="1"/>
      <c r="H1840" s="7">
        <f>IFERROR(VLOOKUP($C1840&amp;":"&amp;$D1840, Region!$D:$K, 2, FALSE), "")</f>
        <v>35.919325000000001</v>
      </c>
      <c r="I1840" s="7">
        <f>IFERROR(VLOOKUP($C1840&amp;":"&amp;$D1840, Region!$D:$K, 3, FALSE), "")</f>
        <v>128.28323700000001</v>
      </c>
      <c r="J1840" s="7">
        <f>IFERROR(VLOOKUP($C1840&amp;":"&amp;$D1840, Region!$D:$K, 7, FALSE), "")</f>
        <v>0.59</v>
      </c>
      <c r="K1840" s="7">
        <f>IFERROR(VLOOKUP($C1840&amp;":"&amp;$D1840, Region!$D:$K, 8, FALSE), "")</f>
        <v>30.89</v>
      </c>
      <c r="L1840" s="1"/>
      <c r="M1840" s="13">
        <f t="shared" si="199"/>
        <v>-101.85897256550174</v>
      </c>
      <c r="N1840" s="13">
        <f t="shared" si="200"/>
        <v>-0.67324882670231956</v>
      </c>
      <c r="O1840" s="13">
        <f t="shared" si="201"/>
        <v>0.25898215337842639</v>
      </c>
      <c r="P1840" s="13">
        <f t="shared" si="202"/>
        <v>-1.5398859338226583</v>
      </c>
      <c r="Q1840" s="13">
        <f t="shared" si="203"/>
        <v>1.7602702253701155</v>
      </c>
      <c r="R1840" s="13">
        <f t="shared" si="204"/>
        <v>-0.43944244522308651</v>
      </c>
      <c r="S1840" s="14">
        <f t="shared" si="205"/>
        <v>0</v>
      </c>
    </row>
    <row r="1841" spans="1:19" x14ac:dyDescent="0.45">
      <c r="A1841" s="1"/>
      <c r="B1841" s="1" t="s">
        <v>23</v>
      </c>
      <c r="C1841" s="1" t="s">
        <v>166</v>
      </c>
      <c r="D1841" s="1" t="s">
        <v>178</v>
      </c>
      <c r="E1841" s="2">
        <v>43890</v>
      </c>
      <c r="F1841" s="1" t="s">
        <v>45</v>
      </c>
      <c r="G1841" s="1"/>
      <c r="H1841" s="7">
        <f>IFERROR(VLOOKUP($C1841&amp;":"&amp;$D1841, Region!$D:$K, 2, FALSE), "")</f>
        <v>35.919325000000001</v>
      </c>
      <c r="I1841" s="7">
        <f>IFERROR(VLOOKUP($C1841&amp;":"&amp;$D1841, Region!$D:$K, 3, FALSE), "")</f>
        <v>128.28323700000001</v>
      </c>
      <c r="J1841" s="7">
        <f>IFERROR(VLOOKUP($C1841&amp;":"&amp;$D1841, Region!$D:$K, 7, FALSE), "")</f>
        <v>0.59</v>
      </c>
      <c r="K1841" s="7">
        <f>IFERROR(VLOOKUP($C1841&amp;":"&amp;$D1841, Region!$D:$K, 8, FALSE), "")</f>
        <v>30.89</v>
      </c>
      <c r="L1841" s="1"/>
      <c r="M1841" s="13">
        <f t="shared" si="199"/>
        <v>-101.85897256550174</v>
      </c>
      <c r="N1841" s="13">
        <f t="shared" si="200"/>
        <v>-0.67324882670231956</v>
      </c>
      <c r="O1841" s="13">
        <f t="shared" si="201"/>
        <v>0.25898215337842639</v>
      </c>
      <c r="P1841" s="13">
        <f t="shared" si="202"/>
        <v>-1.5398859338226583</v>
      </c>
      <c r="Q1841" s="13">
        <f t="shared" si="203"/>
        <v>1.7602702253701155</v>
      </c>
      <c r="R1841" s="13">
        <f t="shared" si="204"/>
        <v>-0.31236453342724263</v>
      </c>
      <c r="S1841" s="14">
        <f t="shared" si="205"/>
        <v>0</v>
      </c>
    </row>
    <row r="1842" spans="1:19" x14ac:dyDescent="0.45">
      <c r="A1842" s="1"/>
      <c r="B1842" s="1" t="s">
        <v>23</v>
      </c>
      <c r="C1842" s="1" t="s">
        <v>166</v>
      </c>
      <c r="D1842" s="1" t="s">
        <v>178</v>
      </c>
      <c r="E1842" s="2">
        <v>43891</v>
      </c>
      <c r="F1842" s="1" t="s">
        <v>45</v>
      </c>
      <c r="G1842" s="1"/>
      <c r="H1842" s="7">
        <f>IFERROR(VLOOKUP($C1842&amp;":"&amp;$D1842, Region!$D:$K, 2, FALSE), "")</f>
        <v>35.919325000000001</v>
      </c>
      <c r="I1842" s="7">
        <f>IFERROR(VLOOKUP($C1842&amp;":"&amp;$D1842, Region!$D:$K, 3, FALSE), "")</f>
        <v>128.28323700000001</v>
      </c>
      <c r="J1842" s="7">
        <f>IFERROR(VLOOKUP($C1842&amp;":"&amp;$D1842, Region!$D:$K, 7, FALSE), "")</f>
        <v>0.59</v>
      </c>
      <c r="K1842" s="7">
        <f>IFERROR(VLOOKUP($C1842&amp;":"&amp;$D1842, Region!$D:$K, 8, FALSE), "")</f>
        <v>30.89</v>
      </c>
      <c r="L1842" s="1"/>
      <c r="M1842" s="13">
        <f t="shared" si="199"/>
        <v>-101.85897256550174</v>
      </c>
      <c r="N1842" s="13">
        <f t="shared" si="200"/>
        <v>-0.67324882670231956</v>
      </c>
      <c r="O1842" s="13">
        <f t="shared" si="201"/>
        <v>0.25898215337842639</v>
      </c>
      <c r="P1842" s="13">
        <f t="shared" si="202"/>
        <v>-1.5398859338226583</v>
      </c>
      <c r="Q1842" s="13">
        <f t="shared" si="203"/>
        <v>1.7602702253701155</v>
      </c>
      <c r="R1842" s="13">
        <f t="shared" si="204"/>
        <v>-0.18528662163139878</v>
      </c>
      <c r="S1842" s="14">
        <f t="shared" si="205"/>
        <v>0</v>
      </c>
    </row>
    <row r="1843" spans="1:19" x14ac:dyDescent="0.45">
      <c r="A1843" s="1"/>
      <c r="B1843" s="1" t="s">
        <v>23</v>
      </c>
      <c r="C1843" s="1" t="s">
        <v>166</v>
      </c>
      <c r="D1843" s="1" t="s">
        <v>178</v>
      </c>
      <c r="E1843" s="2">
        <v>43894</v>
      </c>
      <c r="F1843" s="1" t="s">
        <v>45</v>
      </c>
      <c r="G1843" s="1"/>
      <c r="H1843" s="7">
        <f>IFERROR(VLOOKUP($C1843&amp;":"&amp;$D1843, Region!$D:$K, 2, FALSE), "")</f>
        <v>35.919325000000001</v>
      </c>
      <c r="I1843" s="7">
        <f>IFERROR(VLOOKUP($C1843&amp;":"&amp;$D1843, Region!$D:$K, 3, FALSE), "")</f>
        <v>128.28323700000001</v>
      </c>
      <c r="J1843" s="7">
        <f>IFERROR(VLOOKUP($C1843&amp;":"&amp;$D1843, Region!$D:$K, 7, FALSE), "")</f>
        <v>0.59</v>
      </c>
      <c r="K1843" s="7">
        <f>IFERROR(VLOOKUP($C1843&amp;":"&amp;$D1843, Region!$D:$K, 8, FALSE), "")</f>
        <v>30.89</v>
      </c>
      <c r="L1843" s="1"/>
      <c r="M1843" s="13">
        <f t="shared" si="199"/>
        <v>-101.85897256550174</v>
      </c>
      <c r="N1843" s="13">
        <f t="shared" si="200"/>
        <v>-0.67324882670231956</v>
      </c>
      <c r="O1843" s="13">
        <f t="shared" si="201"/>
        <v>0.25898215337842639</v>
      </c>
      <c r="P1843" s="13">
        <f t="shared" si="202"/>
        <v>-1.5398859338226583</v>
      </c>
      <c r="Q1843" s="13">
        <f t="shared" si="203"/>
        <v>1.7602702253701155</v>
      </c>
      <c r="R1843" s="13">
        <f t="shared" si="204"/>
        <v>0.19594711375613286</v>
      </c>
      <c r="S1843" s="14">
        <f t="shared" si="205"/>
        <v>0</v>
      </c>
    </row>
    <row r="1844" spans="1:19" x14ac:dyDescent="0.45">
      <c r="A1844" s="1"/>
      <c r="B1844" s="1" t="s">
        <v>23</v>
      </c>
      <c r="C1844" s="1" t="s">
        <v>166</v>
      </c>
      <c r="D1844" s="1" t="s">
        <v>178</v>
      </c>
      <c r="E1844" s="2">
        <v>43894</v>
      </c>
      <c r="F1844" s="1" t="s">
        <v>45</v>
      </c>
      <c r="G1844" s="1"/>
      <c r="H1844" s="7">
        <f>IFERROR(VLOOKUP($C1844&amp;":"&amp;$D1844, Region!$D:$K, 2, FALSE), "")</f>
        <v>35.919325000000001</v>
      </c>
      <c r="I1844" s="7">
        <f>IFERROR(VLOOKUP($C1844&amp;":"&amp;$D1844, Region!$D:$K, 3, FALSE), "")</f>
        <v>128.28323700000001</v>
      </c>
      <c r="J1844" s="7">
        <f>IFERROR(VLOOKUP($C1844&amp;":"&amp;$D1844, Region!$D:$K, 7, FALSE), "")</f>
        <v>0.59</v>
      </c>
      <c r="K1844" s="7">
        <f>IFERROR(VLOOKUP($C1844&amp;":"&amp;$D1844, Region!$D:$K, 8, FALSE), "")</f>
        <v>30.89</v>
      </c>
      <c r="L1844" s="1"/>
      <c r="M1844" s="13">
        <f t="shared" si="199"/>
        <v>-101.85897256550174</v>
      </c>
      <c r="N1844" s="13">
        <f t="shared" si="200"/>
        <v>-0.67324882670231956</v>
      </c>
      <c r="O1844" s="13">
        <f t="shared" si="201"/>
        <v>0.25898215337842639</v>
      </c>
      <c r="P1844" s="13">
        <f t="shared" si="202"/>
        <v>-1.5398859338226583</v>
      </c>
      <c r="Q1844" s="13">
        <f t="shared" si="203"/>
        <v>1.7602702253701155</v>
      </c>
      <c r="R1844" s="13">
        <f t="shared" si="204"/>
        <v>0.19594711375613286</v>
      </c>
      <c r="S1844" s="14">
        <f t="shared" si="205"/>
        <v>0</v>
      </c>
    </row>
    <row r="1845" spans="1:19" x14ac:dyDescent="0.45">
      <c r="A1845" s="1"/>
      <c r="B1845" s="1" t="s">
        <v>23</v>
      </c>
      <c r="C1845" s="1" t="s">
        <v>166</v>
      </c>
      <c r="D1845" s="1" t="s">
        <v>178</v>
      </c>
      <c r="E1845" s="2">
        <v>43894</v>
      </c>
      <c r="F1845" s="1" t="s">
        <v>45</v>
      </c>
      <c r="G1845" s="1"/>
      <c r="H1845" s="7">
        <f>IFERROR(VLOOKUP($C1845&amp;":"&amp;$D1845, Region!$D:$K, 2, FALSE), "")</f>
        <v>35.919325000000001</v>
      </c>
      <c r="I1845" s="7">
        <f>IFERROR(VLOOKUP($C1845&amp;":"&amp;$D1845, Region!$D:$K, 3, FALSE), "")</f>
        <v>128.28323700000001</v>
      </c>
      <c r="J1845" s="7">
        <f>IFERROR(VLOOKUP($C1845&amp;":"&amp;$D1845, Region!$D:$K, 7, FALSE), "")</f>
        <v>0.59</v>
      </c>
      <c r="K1845" s="7">
        <f>IFERROR(VLOOKUP($C1845&amp;":"&amp;$D1845, Region!$D:$K, 8, FALSE), "")</f>
        <v>30.89</v>
      </c>
      <c r="L1845" s="1"/>
      <c r="M1845" s="13">
        <f t="shared" si="199"/>
        <v>-101.85897256550174</v>
      </c>
      <c r="N1845" s="13">
        <f t="shared" si="200"/>
        <v>-0.67324882670231956</v>
      </c>
      <c r="O1845" s="13">
        <f t="shared" si="201"/>
        <v>0.25898215337842639</v>
      </c>
      <c r="P1845" s="13">
        <f t="shared" si="202"/>
        <v>-1.5398859338226583</v>
      </c>
      <c r="Q1845" s="13">
        <f t="shared" si="203"/>
        <v>1.7602702253701155</v>
      </c>
      <c r="R1845" s="13">
        <f t="shared" si="204"/>
        <v>0.19594711375613286</v>
      </c>
      <c r="S1845" s="14">
        <f t="shared" si="205"/>
        <v>0</v>
      </c>
    </row>
    <row r="1846" spans="1:19" x14ac:dyDescent="0.45">
      <c r="A1846" s="1"/>
      <c r="B1846" s="1" t="s">
        <v>23</v>
      </c>
      <c r="C1846" s="1" t="s">
        <v>166</v>
      </c>
      <c r="D1846" s="1" t="s">
        <v>178</v>
      </c>
      <c r="E1846" s="2">
        <v>43894</v>
      </c>
      <c r="F1846" s="1" t="s">
        <v>45</v>
      </c>
      <c r="G1846" s="1"/>
      <c r="H1846" s="7">
        <f>IFERROR(VLOOKUP($C1846&amp;":"&amp;$D1846, Region!$D:$K, 2, FALSE), "")</f>
        <v>35.919325000000001</v>
      </c>
      <c r="I1846" s="7">
        <f>IFERROR(VLOOKUP($C1846&amp;":"&amp;$D1846, Region!$D:$K, 3, FALSE), "")</f>
        <v>128.28323700000001</v>
      </c>
      <c r="J1846" s="7">
        <f>IFERROR(VLOOKUP($C1846&amp;":"&amp;$D1846, Region!$D:$K, 7, FALSE), "")</f>
        <v>0.59</v>
      </c>
      <c r="K1846" s="7">
        <f>IFERROR(VLOOKUP($C1846&amp;":"&amp;$D1846, Region!$D:$K, 8, FALSE), "")</f>
        <v>30.89</v>
      </c>
      <c r="L1846" s="1"/>
      <c r="M1846" s="13">
        <f t="shared" si="199"/>
        <v>-101.85897256550174</v>
      </c>
      <c r="N1846" s="13">
        <f t="shared" si="200"/>
        <v>-0.67324882670231956</v>
      </c>
      <c r="O1846" s="13">
        <f t="shared" si="201"/>
        <v>0.25898215337842639</v>
      </c>
      <c r="P1846" s="13">
        <f t="shared" si="202"/>
        <v>-1.5398859338226583</v>
      </c>
      <c r="Q1846" s="13">
        <f t="shared" si="203"/>
        <v>1.7602702253701155</v>
      </c>
      <c r="R1846" s="13">
        <f t="shared" si="204"/>
        <v>0.19594711375613286</v>
      </c>
      <c r="S1846" s="14">
        <f t="shared" si="205"/>
        <v>0</v>
      </c>
    </row>
    <row r="1847" spans="1:19" x14ac:dyDescent="0.45">
      <c r="A1847" s="1"/>
      <c r="B1847" s="1" t="s">
        <v>23</v>
      </c>
      <c r="C1847" s="1" t="s">
        <v>166</v>
      </c>
      <c r="D1847" s="1" t="s">
        <v>178</v>
      </c>
      <c r="E1847" s="2">
        <v>43895</v>
      </c>
      <c r="F1847" s="1" t="s">
        <v>45</v>
      </c>
      <c r="G1847" s="1"/>
      <c r="H1847" s="7">
        <f>IFERROR(VLOOKUP($C1847&amp;":"&amp;$D1847, Region!$D:$K, 2, FALSE), "")</f>
        <v>35.919325000000001</v>
      </c>
      <c r="I1847" s="7">
        <f>IFERROR(VLOOKUP($C1847&amp;":"&amp;$D1847, Region!$D:$K, 3, FALSE), "")</f>
        <v>128.28323700000001</v>
      </c>
      <c r="J1847" s="7">
        <f>IFERROR(VLOOKUP($C1847&amp;":"&amp;$D1847, Region!$D:$K, 7, FALSE), "")</f>
        <v>0.59</v>
      </c>
      <c r="K1847" s="7">
        <f>IFERROR(VLOOKUP($C1847&amp;":"&amp;$D1847, Region!$D:$K, 8, FALSE), "")</f>
        <v>30.89</v>
      </c>
      <c r="L1847" s="1"/>
      <c r="M1847" s="13">
        <f t="shared" si="199"/>
        <v>-101.85897256550174</v>
      </c>
      <c r="N1847" s="13">
        <f t="shared" si="200"/>
        <v>-0.67324882670231956</v>
      </c>
      <c r="O1847" s="13">
        <f t="shared" si="201"/>
        <v>0.25898215337842639</v>
      </c>
      <c r="P1847" s="13">
        <f t="shared" si="202"/>
        <v>-1.5398859338226583</v>
      </c>
      <c r="Q1847" s="13">
        <f t="shared" si="203"/>
        <v>1.7602702253701155</v>
      </c>
      <c r="R1847" s="13">
        <f t="shared" si="204"/>
        <v>0.32302502555197676</v>
      </c>
      <c r="S1847" s="14">
        <f t="shared" si="205"/>
        <v>0</v>
      </c>
    </row>
    <row r="1848" spans="1:19" x14ac:dyDescent="0.45">
      <c r="A1848" s="1"/>
      <c r="B1848" s="1" t="s">
        <v>23</v>
      </c>
      <c r="C1848" s="1" t="s">
        <v>166</v>
      </c>
      <c r="D1848" s="1" t="s">
        <v>178</v>
      </c>
      <c r="E1848" s="2">
        <v>43901</v>
      </c>
      <c r="F1848" s="1" t="s">
        <v>45</v>
      </c>
      <c r="G1848" s="1"/>
      <c r="H1848" s="7">
        <f>IFERROR(VLOOKUP($C1848&amp;":"&amp;$D1848, Region!$D:$K, 2, FALSE), "")</f>
        <v>35.919325000000001</v>
      </c>
      <c r="I1848" s="7">
        <f>IFERROR(VLOOKUP($C1848&amp;":"&amp;$D1848, Region!$D:$K, 3, FALSE), "")</f>
        <v>128.28323700000001</v>
      </c>
      <c r="J1848" s="7">
        <f>IFERROR(VLOOKUP($C1848&amp;":"&amp;$D1848, Region!$D:$K, 7, FALSE), "")</f>
        <v>0.59</v>
      </c>
      <c r="K1848" s="7">
        <f>IFERROR(VLOOKUP($C1848&amp;":"&amp;$D1848, Region!$D:$K, 8, FALSE), "")</f>
        <v>30.89</v>
      </c>
      <c r="L1848" s="1"/>
      <c r="M1848" s="13">
        <f t="shared" si="199"/>
        <v>-101.85897256550174</v>
      </c>
      <c r="N1848" s="13">
        <f t="shared" si="200"/>
        <v>-0.67324882670231956</v>
      </c>
      <c r="O1848" s="13">
        <f t="shared" si="201"/>
        <v>0.25898215337842639</v>
      </c>
      <c r="P1848" s="13">
        <f t="shared" si="202"/>
        <v>-1.5398859338226583</v>
      </c>
      <c r="Q1848" s="13">
        <f t="shared" si="203"/>
        <v>1.7602702253701155</v>
      </c>
      <c r="R1848" s="13">
        <f t="shared" si="204"/>
        <v>1.08549249632704</v>
      </c>
      <c r="S1848" s="14">
        <f t="shared" si="205"/>
        <v>0</v>
      </c>
    </row>
    <row r="1849" spans="1:19" x14ac:dyDescent="0.45">
      <c r="A1849" s="1"/>
      <c r="B1849" s="1" t="s">
        <v>23</v>
      </c>
      <c r="C1849" s="1" t="s">
        <v>166</v>
      </c>
      <c r="D1849" s="1" t="s">
        <v>178</v>
      </c>
      <c r="E1849" s="2">
        <v>43904</v>
      </c>
      <c r="F1849" s="1" t="s">
        <v>45</v>
      </c>
      <c r="G1849" s="1"/>
      <c r="H1849" s="7">
        <f>IFERROR(VLOOKUP($C1849&amp;":"&amp;$D1849, Region!$D:$K, 2, FALSE), "")</f>
        <v>35.919325000000001</v>
      </c>
      <c r="I1849" s="7">
        <f>IFERROR(VLOOKUP($C1849&amp;":"&amp;$D1849, Region!$D:$K, 3, FALSE), "")</f>
        <v>128.28323700000001</v>
      </c>
      <c r="J1849" s="7">
        <f>IFERROR(VLOOKUP($C1849&amp;":"&amp;$D1849, Region!$D:$K, 7, FALSE), "")</f>
        <v>0.59</v>
      </c>
      <c r="K1849" s="7">
        <f>IFERROR(VLOOKUP($C1849&amp;":"&amp;$D1849, Region!$D:$K, 8, FALSE), "")</f>
        <v>30.89</v>
      </c>
      <c r="L1849" s="1"/>
      <c r="M1849" s="13">
        <f t="shared" si="199"/>
        <v>-101.85897256550174</v>
      </c>
      <c r="N1849" s="13">
        <f t="shared" si="200"/>
        <v>-0.67324882670231956</v>
      </c>
      <c r="O1849" s="13">
        <f t="shared" si="201"/>
        <v>0.25898215337842639</v>
      </c>
      <c r="P1849" s="13">
        <f t="shared" si="202"/>
        <v>-1.5398859338226583</v>
      </c>
      <c r="Q1849" s="13">
        <f t="shared" si="203"/>
        <v>1.7602702253701155</v>
      </c>
      <c r="R1849" s="13">
        <f t="shared" si="204"/>
        <v>1.4667262317145717</v>
      </c>
      <c r="S1849" s="14">
        <f t="shared" si="205"/>
        <v>0</v>
      </c>
    </row>
    <row r="1850" spans="1:19" x14ac:dyDescent="0.45">
      <c r="A1850" s="1"/>
      <c r="B1850" s="1" t="s">
        <v>23</v>
      </c>
      <c r="C1850" s="1" t="s">
        <v>166</v>
      </c>
      <c r="D1850" s="1" t="s">
        <v>179</v>
      </c>
      <c r="E1850" s="1"/>
      <c r="F1850" s="1" t="s">
        <v>45</v>
      </c>
      <c r="G1850" s="1"/>
      <c r="H1850" s="7">
        <f>IFERROR(VLOOKUP($C1850&amp;":"&amp;$D1850, Region!$D:$K, 2, FALSE), "")</f>
        <v>36.568441</v>
      </c>
      <c r="I1850" s="7">
        <f>IFERROR(VLOOKUP($C1850&amp;":"&amp;$D1850, Region!$D:$K, 3, FALSE), "")</f>
        <v>128.72955099999999</v>
      </c>
      <c r="J1850" s="7">
        <f>IFERROR(VLOOKUP($C1850&amp;":"&amp;$D1850, Region!$D:$K, 7, FALSE), "")</f>
        <v>1.57</v>
      </c>
      <c r="K1850" s="7">
        <f>IFERROR(VLOOKUP($C1850&amp;":"&amp;$D1850, Region!$D:$K, 8, FALSE), "")</f>
        <v>23.95</v>
      </c>
      <c r="L1850" s="1"/>
      <c r="M1850" s="13">
        <f t="shared" si="199"/>
        <v>-101.85897256550174</v>
      </c>
      <c r="N1850" s="13">
        <f t="shared" si="200"/>
        <v>0.14834945138985045</v>
      </c>
      <c r="O1850" s="13">
        <f t="shared" si="201"/>
        <v>0.77881233594608257</v>
      </c>
      <c r="P1850" s="13">
        <f t="shared" si="202"/>
        <v>0.27019708270200005</v>
      </c>
      <c r="Q1850" s="13">
        <f t="shared" si="203"/>
        <v>0.82775830312385346</v>
      </c>
      <c r="R1850" s="13">
        <f t="shared" si="204"/>
        <v>-5577.7619132530153</v>
      </c>
      <c r="S1850" s="14">
        <f t="shared" si="205"/>
        <v>0</v>
      </c>
    </row>
    <row r="1851" spans="1:19" x14ac:dyDescent="0.45">
      <c r="A1851" s="1"/>
      <c r="B1851" s="1" t="s">
        <v>23</v>
      </c>
      <c r="C1851" s="1" t="s">
        <v>166</v>
      </c>
      <c r="D1851" s="1" t="s">
        <v>179</v>
      </c>
      <c r="E1851" s="1"/>
      <c r="F1851" s="1" t="s">
        <v>45</v>
      </c>
      <c r="G1851" s="1"/>
      <c r="H1851" s="7">
        <f>IFERROR(VLOOKUP($C1851&amp;":"&amp;$D1851, Region!$D:$K, 2, FALSE), "")</f>
        <v>36.568441</v>
      </c>
      <c r="I1851" s="7">
        <f>IFERROR(VLOOKUP($C1851&amp;":"&amp;$D1851, Region!$D:$K, 3, FALSE), "")</f>
        <v>128.72955099999999</v>
      </c>
      <c r="J1851" s="7">
        <f>IFERROR(VLOOKUP($C1851&amp;":"&amp;$D1851, Region!$D:$K, 7, FALSE), "")</f>
        <v>1.57</v>
      </c>
      <c r="K1851" s="7">
        <f>IFERROR(VLOOKUP($C1851&amp;":"&amp;$D1851, Region!$D:$K, 8, FALSE), "")</f>
        <v>23.95</v>
      </c>
      <c r="L1851" s="1"/>
      <c r="M1851" s="13">
        <f t="shared" si="199"/>
        <v>-101.85897256550174</v>
      </c>
      <c r="N1851" s="13">
        <f t="shared" si="200"/>
        <v>0.14834945138985045</v>
      </c>
      <c r="O1851" s="13">
        <f t="shared" si="201"/>
        <v>0.77881233594608257</v>
      </c>
      <c r="P1851" s="13">
        <f t="shared" si="202"/>
        <v>0.27019708270200005</v>
      </c>
      <c r="Q1851" s="13">
        <f t="shared" si="203"/>
        <v>0.82775830312385346</v>
      </c>
      <c r="R1851" s="13">
        <f t="shared" si="204"/>
        <v>-5577.7619132530153</v>
      </c>
      <c r="S1851" s="14">
        <f t="shared" si="205"/>
        <v>0</v>
      </c>
    </row>
    <row r="1852" spans="1:19" x14ac:dyDescent="0.45">
      <c r="A1852" s="1"/>
      <c r="B1852" s="1" t="s">
        <v>23</v>
      </c>
      <c r="C1852" s="1" t="s">
        <v>166</v>
      </c>
      <c r="D1852" s="1" t="s">
        <v>179</v>
      </c>
      <c r="E1852" s="1"/>
      <c r="F1852" s="1" t="s">
        <v>45</v>
      </c>
      <c r="G1852" s="1"/>
      <c r="H1852" s="7">
        <f>IFERROR(VLOOKUP($C1852&amp;":"&amp;$D1852, Region!$D:$K, 2, FALSE), "")</f>
        <v>36.568441</v>
      </c>
      <c r="I1852" s="7">
        <f>IFERROR(VLOOKUP($C1852&amp;":"&amp;$D1852, Region!$D:$K, 3, FALSE), "")</f>
        <v>128.72955099999999</v>
      </c>
      <c r="J1852" s="7">
        <f>IFERROR(VLOOKUP($C1852&amp;":"&amp;$D1852, Region!$D:$K, 7, FALSE), "")</f>
        <v>1.57</v>
      </c>
      <c r="K1852" s="7">
        <f>IFERROR(VLOOKUP($C1852&amp;":"&amp;$D1852, Region!$D:$K, 8, FALSE), "")</f>
        <v>23.95</v>
      </c>
      <c r="L1852" s="1"/>
      <c r="M1852" s="13">
        <f t="shared" si="199"/>
        <v>-101.85897256550174</v>
      </c>
      <c r="N1852" s="13">
        <f t="shared" si="200"/>
        <v>0.14834945138985045</v>
      </c>
      <c r="O1852" s="13">
        <f t="shared" si="201"/>
        <v>0.77881233594608257</v>
      </c>
      <c r="P1852" s="13">
        <f t="shared" si="202"/>
        <v>0.27019708270200005</v>
      </c>
      <c r="Q1852" s="13">
        <f t="shared" si="203"/>
        <v>0.82775830312385346</v>
      </c>
      <c r="R1852" s="13">
        <f t="shared" si="204"/>
        <v>-5577.7619132530153</v>
      </c>
      <c r="S1852" s="14">
        <f t="shared" si="205"/>
        <v>0</v>
      </c>
    </row>
    <row r="1853" spans="1:19" x14ac:dyDescent="0.45">
      <c r="A1853" s="1"/>
      <c r="B1853" s="1" t="s">
        <v>23</v>
      </c>
      <c r="C1853" s="1" t="s">
        <v>166</v>
      </c>
      <c r="D1853" s="1" t="s">
        <v>179</v>
      </c>
      <c r="E1853" s="1"/>
      <c r="F1853" s="1" t="s">
        <v>45</v>
      </c>
      <c r="G1853" s="1"/>
      <c r="H1853" s="7">
        <f>IFERROR(VLOOKUP($C1853&amp;":"&amp;$D1853, Region!$D:$K, 2, FALSE), "")</f>
        <v>36.568441</v>
      </c>
      <c r="I1853" s="7">
        <f>IFERROR(VLOOKUP($C1853&amp;":"&amp;$D1853, Region!$D:$K, 3, FALSE), "")</f>
        <v>128.72955099999999</v>
      </c>
      <c r="J1853" s="7">
        <f>IFERROR(VLOOKUP($C1853&amp;":"&amp;$D1853, Region!$D:$K, 7, FALSE), "")</f>
        <v>1.57</v>
      </c>
      <c r="K1853" s="7">
        <f>IFERROR(VLOOKUP($C1853&amp;":"&amp;$D1853, Region!$D:$K, 8, FALSE), "")</f>
        <v>23.95</v>
      </c>
      <c r="L1853" s="1"/>
      <c r="M1853" s="13">
        <f t="shared" si="199"/>
        <v>-101.85897256550174</v>
      </c>
      <c r="N1853" s="13">
        <f t="shared" si="200"/>
        <v>0.14834945138985045</v>
      </c>
      <c r="O1853" s="13">
        <f t="shared" si="201"/>
        <v>0.77881233594608257</v>
      </c>
      <c r="P1853" s="13">
        <f t="shared" si="202"/>
        <v>0.27019708270200005</v>
      </c>
      <c r="Q1853" s="13">
        <f t="shared" si="203"/>
        <v>0.82775830312385346</v>
      </c>
      <c r="R1853" s="13">
        <f t="shared" si="204"/>
        <v>-5577.7619132530153</v>
      </c>
      <c r="S1853" s="14">
        <f t="shared" si="205"/>
        <v>0</v>
      </c>
    </row>
    <row r="1854" spans="1:19" x14ac:dyDescent="0.45">
      <c r="A1854" s="1"/>
      <c r="B1854" s="1" t="s">
        <v>23</v>
      </c>
      <c r="C1854" s="1" t="s">
        <v>166</v>
      </c>
      <c r="D1854" s="1" t="s">
        <v>179</v>
      </c>
      <c r="E1854" s="1"/>
      <c r="F1854" s="1" t="s">
        <v>45</v>
      </c>
      <c r="G1854" s="1"/>
      <c r="H1854" s="7">
        <f>IFERROR(VLOOKUP($C1854&amp;":"&amp;$D1854, Region!$D:$K, 2, FALSE), "")</f>
        <v>36.568441</v>
      </c>
      <c r="I1854" s="7">
        <f>IFERROR(VLOOKUP($C1854&amp;":"&amp;$D1854, Region!$D:$K, 3, FALSE), "")</f>
        <v>128.72955099999999</v>
      </c>
      <c r="J1854" s="7">
        <f>IFERROR(VLOOKUP($C1854&amp;":"&amp;$D1854, Region!$D:$K, 7, FALSE), "")</f>
        <v>1.57</v>
      </c>
      <c r="K1854" s="7">
        <f>IFERROR(VLOOKUP($C1854&amp;":"&amp;$D1854, Region!$D:$K, 8, FALSE), "")</f>
        <v>23.95</v>
      </c>
      <c r="L1854" s="1"/>
      <c r="M1854" s="13">
        <f t="shared" si="199"/>
        <v>-101.85897256550174</v>
      </c>
      <c r="N1854" s="13">
        <f t="shared" si="200"/>
        <v>0.14834945138985045</v>
      </c>
      <c r="O1854" s="13">
        <f t="shared" si="201"/>
        <v>0.77881233594608257</v>
      </c>
      <c r="P1854" s="13">
        <f t="shared" si="202"/>
        <v>0.27019708270200005</v>
      </c>
      <c r="Q1854" s="13">
        <f t="shared" si="203"/>
        <v>0.82775830312385346</v>
      </c>
      <c r="R1854" s="13">
        <f t="shared" si="204"/>
        <v>-5577.7619132530153</v>
      </c>
      <c r="S1854" s="14">
        <f t="shared" si="205"/>
        <v>0</v>
      </c>
    </row>
    <row r="1855" spans="1:19" x14ac:dyDescent="0.45">
      <c r="A1855" s="1"/>
      <c r="B1855" s="1" t="s">
        <v>23</v>
      </c>
      <c r="C1855" s="1" t="s">
        <v>166</v>
      </c>
      <c r="D1855" s="1" t="s">
        <v>179</v>
      </c>
      <c r="E1855" s="1"/>
      <c r="F1855" s="1" t="s">
        <v>45</v>
      </c>
      <c r="G1855" s="1"/>
      <c r="H1855" s="7">
        <f>IFERROR(VLOOKUP($C1855&amp;":"&amp;$D1855, Region!$D:$K, 2, FALSE), "")</f>
        <v>36.568441</v>
      </c>
      <c r="I1855" s="7">
        <f>IFERROR(VLOOKUP($C1855&amp;":"&amp;$D1855, Region!$D:$K, 3, FALSE), "")</f>
        <v>128.72955099999999</v>
      </c>
      <c r="J1855" s="7">
        <f>IFERROR(VLOOKUP($C1855&amp;":"&amp;$D1855, Region!$D:$K, 7, FALSE), "")</f>
        <v>1.57</v>
      </c>
      <c r="K1855" s="7">
        <f>IFERROR(VLOOKUP($C1855&amp;":"&amp;$D1855, Region!$D:$K, 8, FALSE), "")</f>
        <v>23.95</v>
      </c>
      <c r="L1855" s="1"/>
      <c r="M1855" s="13">
        <f t="shared" si="199"/>
        <v>-101.85897256550174</v>
      </c>
      <c r="N1855" s="13">
        <f t="shared" si="200"/>
        <v>0.14834945138985045</v>
      </c>
      <c r="O1855" s="13">
        <f t="shared" si="201"/>
        <v>0.77881233594608257</v>
      </c>
      <c r="P1855" s="13">
        <f t="shared" si="202"/>
        <v>0.27019708270200005</v>
      </c>
      <c r="Q1855" s="13">
        <f t="shared" si="203"/>
        <v>0.82775830312385346</v>
      </c>
      <c r="R1855" s="13">
        <f t="shared" si="204"/>
        <v>-5577.7619132530153</v>
      </c>
      <c r="S1855" s="14">
        <f t="shared" si="205"/>
        <v>0</v>
      </c>
    </row>
    <row r="1856" spans="1:19" x14ac:dyDescent="0.45">
      <c r="A1856" s="1"/>
      <c r="B1856" s="1" t="s">
        <v>23</v>
      </c>
      <c r="C1856" s="1" t="s">
        <v>166</v>
      </c>
      <c r="D1856" s="1" t="s">
        <v>179</v>
      </c>
      <c r="E1856" s="1"/>
      <c r="F1856" s="1" t="s">
        <v>45</v>
      </c>
      <c r="G1856" s="1"/>
      <c r="H1856" s="7">
        <f>IFERROR(VLOOKUP($C1856&amp;":"&amp;$D1856, Region!$D:$K, 2, FALSE), "")</f>
        <v>36.568441</v>
      </c>
      <c r="I1856" s="7">
        <f>IFERROR(VLOOKUP($C1856&amp;":"&amp;$D1856, Region!$D:$K, 3, FALSE), "")</f>
        <v>128.72955099999999</v>
      </c>
      <c r="J1856" s="7">
        <f>IFERROR(VLOOKUP($C1856&amp;":"&amp;$D1856, Region!$D:$K, 7, FALSE), "")</f>
        <v>1.57</v>
      </c>
      <c r="K1856" s="7">
        <f>IFERROR(VLOOKUP($C1856&amp;":"&amp;$D1856, Region!$D:$K, 8, FALSE), "")</f>
        <v>23.95</v>
      </c>
      <c r="L1856" s="1"/>
      <c r="M1856" s="13">
        <f t="shared" si="199"/>
        <v>-101.85897256550174</v>
      </c>
      <c r="N1856" s="13">
        <f t="shared" si="200"/>
        <v>0.14834945138985045</v>
      </c>
      <c r="O1856" s="13">
        <f t="shared" si="201"/>
        <v>0.77881233594608257</v>
      </c>
      <c r="P1856" s="13">
        <f t="shared" si="202"/>
        <v>0.27019708270200005</v>
      </c>
      <c r="Q1856" s="13">
        <f t="shared" si="203"/>
        <v>0.82775830312385346</v>
      </c>
      <c r="R1856" s="13">
        <f t="shared" si="204"/>
        <v>-5577.7619132530153</v>
      </c>
      <c r="S1856" s="14">
        <f t="shared" si="205"/>
        <v>0</v>
      </c>
    </row>
    <row r="1857" spans="1:19" x14ac:dyDescent="0.45">
      <c r="A1857" s="1"/>
      <c r="B1857" s="1" t="s">
        <v>23</v>
      </c>
      <c r="C1857" s="1" t="s">
        <v>166</v>
      </c>
      <c r="D1857" s="1" t="s">
        <v>179</v>
      </c>
      <c r="E1857" s="1"/>
      <c r="F1857" s="1" t="s">
        <v>45</v>
      </c>
      <c r="G1857" s="1"/>
      <c r="H1857" s="7">
        <f>IFERROR(VLOOKUP($C1857&amp;":"&amp;$D1857, Region!$D:$K, 2, FALSE), "")</f>
        <v>36.568441</v>
      </c>
      <c r="I1857" s="7">
        <f>IFERROR(VLOOKUP($C1857&amp;":"&amp;$D1857, Region!$D:$K, 3, FALSE), "")</f>
        <v>128.72955099999999</v>
      </c>
      <c r="J1857" s="7">
        <f>IFERROR(VLOOKUP($C1857&amp;":"&amp;$D1857, Region!$D:$K, 7, FALSE), "")</f>
        <v>1.57</v>
      </c>
      <c r="K1857" s="7">
        <f>IFERROR(VLOOKUP($C1857&amp;":"&amp;$D1857, Region!$D:$K, 8, FALSE), "")</f>
        <v>23.95</v>
      </c>
      <c r="L1857" s="1"/>
      <c r="M1857" s="13">
        <f t="shared" si="199"/>
        <v>-101.85897256550174</v>
      </c>
      <c r="N1857" s="13">
        <f t="shared" si="200"/>
        <v>0.14834945138985045</v>
      </c>
      <c r="O1857" s="13">
        <f t="shared" si="201"/>
        <v>0.77881233594608257</v>
      </c>
      <c r="P1857" s="13">
        <f t="shared" si="202"/>
        <v>0.27019708270200005</v>
      </c>
      <c r="Q1857" s="13">
        <f t="shared" si="203"/>
        <v>0.82775830312385346</v>
      </c>
      <c r="R1857" s="13">
        <f t="shared" si="204"/>
        <v>-5577.7619132530153</v>
      </c>
      <c r="S1857" s="14">
        <f t="shared" si="205"/>
        <v>0</v>
      </c>
    </row>
    <row r="1858" spans="1:19" x14ac:dyDescent="0.45">
      <c r="A1858" s="1"/>
      <c r="B1858" s="1" t="s">
        <v>23</v>
      </c>
      <c r="C1858" s="1" t="s">
        <v>166</v>
      </c>
      <c r="D1858" s="1" t="s">
        <v>179</v>
      </c>
      <c r="E1858" s="1"/>
      <c r="F1858" s="1" t="s">
        <v>45</v>
      </c>
      <c r="G1858" s="1"/>
      <c r="H1858" s="7">
        <f>IFERROR(VLOOKUP($C1858&amp;":"&amp;$D1858, Region!$D:$K, 2, FALSE), "")</f>
        <v>36.568441</v>
      </c>
      <c r="I1858" s="7">
        <f>IFERROR(VLOOKUP($C1858&amp;":"&amp;$D1858, Region!$D:$K, 3, FALSE), "")</f>
        <v>128.72955099999999</v>
      </c>
      <c r="J1858" s="7">
        <f>IFERROR(VLOOKUP($C1858&amp;":"&amp;$D1858, Region!$D:$K, 7, FALSE), "")</f>
        <v>1.57</v>
      </c>
      <c r="K1858" s="7">
        <f>IFERROR(VLOOKUP($C1858&amp;":"&amp;$D1858, Region!$D:$K, 8, FALSE), "")</f>
        <v>23.95</v>
      </c>
      <c r="L1858" s="1"/>
      <c r="M1858" s="13">
        <f t="shared" si="199"/>
        <v>-101.85897256550174</v>
      </c>
      <c r="N1858" s="13">
        <f t="shared" si="200"/>
        <v>0.14834945138985045</v>
      </c>
      <c r="O1858" s="13">
        <f t="shared" si="201"/>
        <v>0.77881233594608257</v>
      </c>
      <c r="P1858" s="13">
        <f t="shared" si="202"/>
        <v>0.27019708270200005</v>
      </c>
      <c r="Q1858" s="13">
        <f t="shared" si="203"/>
        <v>0.82775830312385346</v>
      </c>
      <c r="R1858" s="13">
        <f t="shared" si="204"/>
        <v>-5577.7619132530153</v>
      </c>
      <c r="S1858" s="14">
        <f t="shared" si="205"/>
        <v>0</v>
      </c>
    </row>
    <row r="1859" spans="1:19" x14ac:dyDescent="0.45">
      <c r="A1859" s="1"/>
      <c r="B1859" s="1" t="s">
        <v>23</v>
      </c>
      <c r="C1859" s="1" t="s">
        <v>166</v>
      </c>
      <c r="D1859" s="1" t="s">
        <v>179</v>
      </c>
      <c r="E1859" s="1"/>
      <c r="F1859" s="1" t="s">
        <v>45</v>
      </c>
      <c r="G1859" s="1"/>
      <c r="H1859" s="7">
        <f>IFERROR(VLOOKUP($C1859&amp;":"&amp;$D1859, Region!$D:$K, 2, FALSE), "")</f>
        <v>36.568441</v>
      </c>
      <c r="I1859" s="7">
        <f>IFERROR(VLOOKUP($C1859&amp;":"&amp;$D1859, Region!$D:$K, 3, FALSE), "")</f>
        <v>128.72955099999999</v>
      </c>
      <c r="J1859" s="7">
        <f>IFERROR(VLOOKUP($C1859&amp;":"&amp;$D1859, Region!$D:$K, 7, FALSE), "")</f>
        <v>1.57</v>
      </c>
      <c r="K1859" s="7">
        <f>IFERROR(VLOOKUP($C1859&amp;":"&amp;$D1859, Region!$D:$K, 8, FALSE), "")</f>
        <v>23.95</v>
      </c>
      <c r="L1859" s="1"/>
      <c r="M1859" s="13">
        <f t="shared" si="199"/>
        <v>-101.85897256550174</v>
      </c>
      <c r="N1859" s="13">
        <f t="shared" si="200"/>
        <v>0.14834945138985045</v>
      </c>
      <c r="O1859" s="13">
        <f t="shared" si="201"/>
        <v>0.77881233594608257</v>
      </c>
      <c r="P1859" s="13">
        <f t="shared" si="202"/>
        <v>0.27019708270200005</v>
      </c>
      <c r="Q1859" s="13">
        <f t="shared" si="203"/>
        <v>0.82775830312385346</v>
      </c>
      <c r="R1859" s="13">
        <f t="shared" si="204"/>
        <v>-5577.7619132530153</v>
      </c>
      <c r="S1859" s="14">
        <f t="shared" si="205"/>
        <v>0</v>
      </c>
    </row>
    <row r="1860" spans="1:19" x14ac:dyDescent="0.45">
      <c r="A1860" s="1"/>
      <c r="B1860" s="1" t="s">
        <v>23</v>
      </c>
      <c r="C1860" s="1" t="s">
        <v>166</v>
      </c>
      <c r="D1860" s="1" t="s">
        <v>179</v>
      </c>
      <c r="E1860" s="1"/>
      <c r="F1860" s="1" t="s">
        <v>45</v>
      </c>
      <c r="G1860" s="1"/>
      <c r="H1860" s="7">
        <f>IFERROR(VLOOKUP($C1860&amp;":"&amp;$D1860, Region!$D:$K, 2, FALSE), "")</f>
        <v>36.568441</v>
      </c>
      <c r="I1860" s="7">
        <f>IFERROR(VLOOKUP($C1860&amp;":"&amp;$D1860, Region!$D:$K, 3, FALSE), "")</f>
        <v>128.72955099999999</v>
      </c>
      <c r="J1860" s="7">
        <f>IFERROR(VLOOKUP($C1860&amp;":"&amp;$D1860, Region!$D:$K, 7, FALSE), "")</f>
        <v>1.57</v>
      </c>
      <c r="K1860" s="7">
        <f>IFERROR(VLOOKUP($C1860&amp;":"&amp;$D1860, Region!$D:$K, 8, FALSE), "")</f>
        <v>23.95</v>
      </c>
      <c r="L1860" s="1"/>
      <c r="M1860" s="13">
        <f t="shared" si="199"/>
        <v>-101.85897256550174</v>
      </c>
      <c r="N1860" s="13">
        <f t="shared" si="200"/>
        <v>0.14834945138985045</v>
      </c>
      <c r="O1860" s="13">
        <f t="shared" si="201"/>
        <v>0.77881233594608257</v>
      </c>
      <c r="P1860" s="13">
        <f t="shared" si="202"/>
        <v>0.27019708270200005</v>
      </c>
      <c r="Q1860" s="13">
        <f t="shared" si="203"/>
        <v>0.82775830312385346</v>
      </c>
      <c r="R1860" s="13">
        <f t="shared" si="204"/>
        <v>-5577.7619132530153</v>
      </c>
      <c r="S1860" s="14">
        <f t="shared" si="205"/>
        <v>0</v>
      </c>
    </row>
    <row r="1861" spans="1:19" x14ac:dyDescent="0.45">
      <c r="A1861" s="1"/>
      <c r="B1861" s="1" t="s">
        <v>23</v>
      </c>
      <c r="C1861" s="1" t="s">
        <v>166</v>
      </c>
      <c r="D1861" s="1" t="s">
        <v>179</v>
      </c>
      <c r="E1861" s="1"/>
      <c r="F1861" s="1" t="s">
        <v>45</v>
      </c>
      <c r="G1861" s="1"/>
      <c r="H1861" s="7">
        <f>IFERROR(VLOOKUP($C1861&amp;":"&amp;$D1861, Region!$D:$K, 2, FALSE), "")</f>
        <v>36.568441</v>
      </c>
      <c r="I1861" s="7">
        <f>IFERROR(VLOOKUP($C1861&amp;":"&amp;$D1861, Region!$D:$K, 3, FALSE), "")</f>
        <v>128.72955099999999</v>
      </c>
      <c r="J1861" s="7">
        <f>IFERROR(VLOOKUP($C1861&amp;":"&amp;$D1861, Region!$D:$K, 7, FALSE), "")</f>
        <v>1.57</v>
      </c>
      <c r="K1861" s="7">
        <f>IFERROR(VLOOKUP($C1861&amp;":"&amp;$D1861, Region!$D:$K, 8, FALSE), "")</f>
        <v>23.95</v>
      </c>
      <c r="L1861" s="1"/>
      <c r="M1861" s="13">
        <f t="shared" ref="M1861:M1924" si="206">(A1861-A$1)/A$2</f>
        <v>-101.85897256550174</v>
      </c>
      <c r="N1861" s="13">
        <f t="shared" ref="N1861:N1924" si="207">(H1861-H$1)/H$2</f>
        <v>0.14834945138985045</v>
      </c>
      <c r="O1861" s="13">
        <f t="shared" ref="O1861:O1924" si="208">(I1861-I$1)/I$2</f>
        <v>0.77881233594608257</v>
      </c>
      <c r="P1861" s="13">
        <f t="shared" ref="P1861:P1924" si="209">(J1861-J$1)/J$2</f>
        <v>0.27019708270200005</v>
      </c>
      <c r="Q1861" s="13">
        <f t="shared" ref="Q1861:Q1924" si="210">(K1861-K$1)/K$2</f>
        <v>0.82775830312385346</v>
      </c>
      <c r="R1861" s="13">
        <f t="shared" ref="R1861:R1924" si="211">(E1861-E$1)/E$2</f>
        <v>-5577.7619132530153</v>
      </c>
      <c r="S1861" s="14">
        <f t="shared" ref="S1861:S1924" si="212">IF(F1861="released", 1, 0)</f>
        <v>0</v>
      </c>
    </row>
    <row r="1862" spans="1:19" x14ac:dyDescent="0.45">
      <c r="A1862" s="1"/>
      <c r="B1862" s="1" t="s">
        <v>23</v>
      </c>
      <c r="C1862" s="1" t="s">
        <v>166</v>
      </c>
      <c r="D1862" s="1" t="s">
        <v>179</v>
      </c>
      <c r="E1862" s="1"/>
      <c r="F1862" s="1" t="s">
        <v>45</v>
      </c>
      <c r="G1862" s="1"/>
      <c r="H1862" s="7">
        <f>IFERROR(VLOOKUP($C1862&amp;":"&amp;$D1862, Region!$D:$K, 2, FALSE), "")</f>
        <v>36.568441</v>
      </c>
      <c r="I1862" s="7">
        <f>IFERROR(VLOOKUP($C1862&amp;":"&amp;$D1862, Region!$D:$K, 3, FALSE), "")</f>
        <v>128.72955099999999</v>
      </c>
      <c r="J1862" s="7">
        <f>IFERROR(VLOOKUP($C1862&amp;":"&amp;$D1862, Region!$D:$K, 7, FALSE), "")</f>
        <v>1.57</v>
      </c>
      <c r="K1862" s="7">
        <f>IFERROR(VLOOKUP($C1862&amp;":"&amp;$D1862, Region!$D:$K, 8, FALSE), "")</f>
        <v>23.95</v>
      </c>
      <c r="L1862" s="1"/>
      <c r="M1862" s="13">
        <f t="shared" si="206"/>
        <v>-101.85897256550174</v>
      </c>
      <c r="N1862" s="13">
        <f t="shared" si="207"/>
        <v>0.14834945138985045</v>
      </c>
      <c r="O1862" s="13">
        <f t="shared" si="208"/>
        <v>0.77881233594608257</v>
      </c>
      <c r="P1862" s="13">
        <f t="shared" si="209"/>
        <v>0.27019708270200005</v>
      </c>
      <c r="Q1862" s="13">
        <f t="shared" si="210"/>
        <v>0.82775830312385346</v>
      </c>
      <c r="R1862" s="13">
        <f t="shared" si="211"/>
        <v>-5577.7619132530153</v>
      </c>
      <c r="S1862" s="14">
        <f t="shared" si="212"/>
        <v>0</v>
      </c>
    </row>
    <row r="1863" spans="1:19" x14ac:dyDescent="0.45">
      <c r="A1863" s="1"/>
      <c r="B1863" s="1" t="s">
        <v>23</v>
      </c>
      <c r="C1863" s="1" t="s">
        <v>166</v>
      </c>
      <c r="D1863" s="1" t="s">
        <v>179</v>
      </c>
      <c r="E1863" s="1"/>
      <c r="F1863" s="1" t="s">
        <v>45</v>
      </c>
      <c r="G1863" s="1"/>
      <c r="H1863" s="7">
        <f>IFERROR(VLOOKUP($C1863&amp;":"&amp;$D1863, Region!$D:$K, 2, FALSE), "")</f>
        <v>36.568441</v>
      </c>
      <c r="I1863" s="7">
        <f>IFERROR(VLOOKUP($C1863&amp;":"&amp;$D1863, Region!$D:$K, 3, FALSE), "")</f>
        <v>128.72955099999999</v>
      </c>
      <c r="J1863" s="7">
        <f>IFERROR(VLOOKUP($C1863&amp;":"&amp;$D1863, Region!$D:$K, 7, FALSE), "")</f>
        <v>1.57</v>
      </c>
      <c r="K1863" s="7">
        <f>IFERROR(VLOOKUP($C1863&amp;":"&amp;$D1863, Region!$D:$K, 8, FALSE), "")</f>
        <v>23.95</v>
      </c>
      <c r="L1863" s="1"/>
      <c r="M1863" s="13">
        <f t="shared" si="206"/>
        <v>-101.85897256550174</v>
      </c>
      <c r="N1863" s="13">
        <f t="shared" si="207"/>
        <v>0.14834945138985045</v>
      </c>
      <c r="O1863" s="13">
        <f t="shared" si="208"/>
        <v>0.77881233594608257</v>
      </c>
      <c r="P1863" s="13">
        <f t="shared" si="209"/>
        <v>0.27019708270200005</v>
      </c>
      <c r="Q1863" s="13">
        <f t="shared" si="210"/>
        <v>0.82775830312385346</v>
      </c>
      <c r="R1863" s="13">
        <f t="shared" si="211"/>
        <v>-5577.7619132530153</v>
      </c>
      <c r="S1863" s="14">
        <f t="shared" si="212"/>
        <v>0</v>
      </c>
    </row>
    <row r="1864" spans="1:19" x14ac:dyDescent="0.45">
      <c r="A1864" s="1"/>
      <c r="B1864" s="1" t="s">
        <v>23</v>
      </c>
      <c r="C1864" s="1" t="s">
        <v>166</v>
      </c>
      <c r="D1864" s="1" t="s">
        <v>179</v>
      </c>
      <c r="E1864" s="1"/>
      <c r="F1864" s="1" t="s">
        <v>45</v>
      </c>
      <c r="G1864" s="1"/>
      <c r="H1864" s="7">
        <f>IFERROR(VLOOKUP($C1864&amp;":"&amp;$D1864, Region!$D:$K, 2, FALSE), "")</f>
        <v>36.568441</v>
      </c>
      <c r="I1864" s="7">
        <f>IFERROR(VLOOKUP($C1864&amp;":"&amp;$D1864, Region!$D:$K, 3, FALSE), "")</f>
        <v>128.72955099999999</v>
      </c>
      <c r="J1864" s="7">
        <f>IFERROR(VLOOKUP($C1864&amp;":"&amp;$D1864, Region!$D:$K, 7, FALSE), "")</f>
        <v>1.57</v>
      </c>
      <c r="K1864" s="7">
        <f>IFERROR(VLOOKUP($C1864&amp;":"&amp;$D1864, Region!$D:$K, 8, FALSE), "")</f>
        <v>23.95</v>
      </c>
      <c r="L1864" s="1"/>
      <c r="M1864" s="13">
        <f t="shared" si="206"/>
        <v>-101.85897256550174</v>
      </c>
      <c r="N1864" s="13">
        <f t="shared" si="207"/>
        <v>0.14834945138985045</v>
      </c>
      <c r="O1864" s="13">
        <f t="shared" si="208"/>
        <v>0.77881233594608257</v>
      </c>
      <c r="P1864" s="13">
        <f t="shared" si="209"/>
        <v>0.27019708270200005</v>
      </c>
      <c r="Q1864" s="13">
        <f t="shared" si="210"/>
        <v>0.82775830312385346</v>
      </c>
      <c r="R1864" s="13">
        <f t="shared" si="211"/>
        <v>-5577.7619132530153</v>
      </c>
      <c r="S1864" s="14">
        <f t="shared" si="212"/>
        <v>0</v>
      </c>
    </row>
    <row r="1865" spans="1:19" x14ac:dyDescent="0.45">
      <c r="A1865" s="1"/>
      <c r="B1865" s="1" t="s">
        <v>23</v>
      </c>
      <c r="C1865" s="1" t="s">
        <v>166</v>
      </c>
      <c r="D1865" s="1" t="s">
        <v>179</v>
      </c>
      <c r="E1865" s="1"/>
      <c r="F1865" s="1" t="s">
        <v>45</v>
      </c>
      <c r="G1865" s="1"/>
      <c r="H1865" s="7">
        <f>IFERROR(VLOOKUP($C1865&amp;":"&amp;$D1865, Region!$D:$K, 2, FALSE), "")</f>
        <v>36.568441</v>
      </c>
      <c r="I1865" s="7">
        <f>IFERROR(VLOOKUP($C1865&amp;":"&amp;$D1865, Region!$D:$K, 3, FALSE), "")</f>
        <v>128.72955099999999</v>
      </c>
      <c r="J1865" s="7">
        <f>IFERROR(VLOOKUP($C1865&amp;":"&amp;$D1865, Region!$D:$K, 7, FALSE), "")</f>
        <v>1.57</v>
      </c>
      <c r="K1865" s="7">
        <f>IFERROR(VLOOKUP($C1865&amp;":"&amp;$D1865, Region!$D:$K, 8, FALSE), "")</f>
        <v>23.95</v>
      </c>
      <c r="L1865" s="1"/>
      <c r="M1865" s="13">
        <f t="shared" si="206"/>
        <v>-101.85897256550174</v>
      </c>
      <c r="N1865" s="13">
        <f t="shared" si="207"/>
        <v>0.14834945138985045</v>
      </c>
      <c r="O1865" s="13">
        <f t="shared" si="208"/>
        <v>0.77881233594608257</v>
      </c>
      <c r="P1865" s="13">
        <f t="shared" si="209"/>
        <v>0.27019708270200005</v>
      </c>
      <c r="Q1865" s="13">
        <f t="shared" si="210"/>
        <v>0.82775830312385346</v>
      </c>
      <c r="R1865" s="13">
        <f t="shared" si="211"/>
        <v>-5577.7619132530153</v>
      </c>
      <c r="S1865" s="14">
        <f t="shared" si="212"/>
        <v>0</v>
      </c>
    </row>
    <row r="1866" spans="1:19" x14ac:dyDescent="0.45">
      <c r="A1866" s="1"/>
      <c r="B1866" s="1" t="s">
        <v>23</v>
      </c>
      <c r="C1866" s="1" t="s">
        <v>166</v>
      </c>
      <c r="D1866" s="1" t="s">
        <v>179</v>
      </c>
      <c r="E1866" s="1"/>
      <c r="F1866" s="1" t="s">
        <v>45</v>
      </c>
      <c r="G1866" s="1"/>
      <c r="H1866" s="7">
        <f>IFERROR(VLOOKUP($C1866&amp;":"&amp;$D1866, Region!$D:$K, 2, FALSE), "")</f>
        <v>36.568441</v>
      </c>
      <c r="I1866" s="7">
        <f>IFERROR(VLOOKUP($C1866&amp;":"&amp;$D1866, Region!$D:$K, 3, FALSE), "")</f>
        <v>128.72955099999999</v>
      </c>
      <c r="J1866" s="7">
        <f>IFERROR(VLOOKUP($C1866&amp;":"&amp;$D1866, Region!$D:$K, 7, FALSE), "")</f>
        <v>1.57</v>
      </c>
      <c r="K1866" s="7">
        <f>IFERROR(VLOOKUP($C1866&amp;":"&amp;$D1866, Region!$D:$K, 8, FALSE), "")</f>
        <v>23.95</v>
      </c>
      <c r="L1866" s="1"/>
      <c r="M1866" s="13">
        <f t="shared" si="206"/>
        <v>-101.85897256550174</v>
      </c>
      <c r="N1866" s="13">
        <f t="shared" si="207"/>
        <v>0.14834945138985045</v>
      </c>
      <c r="O1866" s="13">
        <f t="shared" si="208"/>
        <v>0.77881233594608257</v>
      </c>
      <c r="P1866" s="13">
        <f t="shared" si="209"/>
        <v>0.27019708270200005</v>
      </c>
      <c r="Q1866" s="13">
        <f t="shared" si="210"/>
        <v>0.82775830312385346</v>
      </c>
      <c r="R1866" s="13">
        <f t="shared" si="211"/>
        <v>-5577.7619132530153</v>
      </c>
      <c r="S1866" s="14">
        <f t="shared" si="212"/>
        <v>0</v>
      </c>
    </row>
    <row r="1867" spans="1:19" x14ac:dyDescent="0.45">
      <c r="A1867" s="1"/>
      <c r="B1867" s="1" t="s">
        <v>23</v>
      </c>
      <c r="C1867" s="1" t="s">
        <v>166</v>
      </c>
      <c r="D1867" s="1" t="s">
        <v>179</v>
      </c>
      <c r="E1867" s="1"/>
      <c r="F1867" s="1" t="s">
        <v>45</v>
      </c>
      <c r="G1867" s="1"/>
      <c r="H1867" s="7">
        <f>IFERROR(VLOOKUP($C1867&amp;":"&amp;$D1867, Region!$D:$K, 2, FALSE), "")</f>
        <v>36.568441</v>
      </c>
      <c r="I1867" s="7">
        <f>IFERROR(VLOOKUP($C1867&amp;":"&amp;$D1867, Region!$D:$K, 3, FALSE), "")</f>
        <v>128.72955099999999</v>
      </c>
      <c r="J1867" s="7">
        <f>IFERROR(VLOOKUP($C1867&amp;":"&amp;$D1867, Region!$D:$K, 7, FALSE), "")</f>
        <v>1.57</v>
      </c>
      <c r="K1867" s="7">
        <f>IFERROR(VLOOKUP($C1867&amp;":"&amp;$D1867, Region!$D:$K, 8, FALSE), "")</f>
        <v>23.95</v>
      </c>
      <c r="L1867" s="1"/>
      <c r="M1867" s="13">
        <f t="shared" si="206"/>
        <v>-101.85897256550174</v>
      </c>
      <c r="N1867" s="13">
        <f t="shared" si="207"/>
        <v>0.14834945138985045</v>
      </c>
      <c r="O1867" s="13">
        <f t="shared" si="208"/>
        <v>0.77881233594608257</v>
      </c>
      <c r="P1867" s="13">
        <f t="shared" si="209"/>
        <v>0.27019708270200005</v>
      </c>
      <c r="Q1867" s="13">
        <f t="shared" si="210"/>
        <v>0.82775830312385346</v>
      </c>
      <c r="R1867" s="13">
        <f t="shared" si="211"/>
        <v>-5577.7619132530153</v>
      </c>
      <c r="S1867" s="14">
        <f t="shared" si="212"/>
        <v>0</v>
      </c>
    </row>
    <row r="1868" spans="1:19" x14ac:dyDescent="0.45">
      <c r="A1868" s="1"/>
      <c r="B1868" s="1" t="s">
        <v>23</v>
      </c>
      <c r="C1868" s="1" t="s">
        <v>166</v>
      </c>
      <c r="D1868" s="1" t="s">
        <v>179</v>
      </c>
      <c r="E1868" s="1"/>
      <c r="F1868" s="1" t="s">
        <v>45</v>
      </c>
      <c r="G1868" s="1"/>
      <c r="H1868" s="7">
        <f>IFERROR(VLOOKUP($C1868&amp;":"&amp;$D1868, Region!$D:$K, 2, FALSE), "")</f>
        <v>36.568441</v>
      </c>
      <c r="I1868" s="7">
        <f>IFERROR(VLOOKUP($C1868&amp;":"&amp;$D1868, Region!$D:$K, 3, FALSE), "")</f>
        <v>128.72955099999999</v>
      </c>
      <c r="J1868" s="7">
        <f>IFERROR(VLOOKUP($C1868&amp;":"&amp;$D1868, Region!$D:$K, 7, FALSE), "")</f>
        <v>1.57</v>
      </c>
      <c r="K1868" s="7">
        <f>IFERROR(VLOOKUP($C1868&amp;":"&amp;$D1868, Region!$D:$K, 8, FALSE), "")</f>
        <v>23.95</v>
      </c>
      <c r="L1868" s="1"/>
      <c r="M1868" s="13">
        <f t="shared" si="206"/>
        <v>-101.85897256550174</v>
      </c>
      <c r="N1868" s="13">
        <f t="shared" si="207"/>
        <v>0.14834945138985045</v>
      </c>
      <c r="O1868" s="13">
        <f t="shared" si="208"/>
        <v>0.77881233594608257</v>
      </c>
      <c r="P1868" s="13">
        <f t="shared" si="209"/>
        <v>0.27019708270200005</v>
      </c>
      <c r="Q1868" s="13">
        <f t="shared" si="210"/>
        <v>0.82775830312385346</v>
      </c>
      <c r="R1868" s="13">
        <f t="shared" si="211"/>
        <v>-5577.7619132530153</v>
      </c>
      <c r="S1868" s="14">
        <f t="shared" si="212"/>
        <v>0</v>
      </c>
    </row>
    <row r="1869" spans="1:19" x14ac:dyDescent="0.45">
      <c r="A1869" s="1"/>
      <c r="B1869" s="1" t="s">
        <v>23</v>
      </c>
      <c r="C1869" s="1" t="s">
        <v>166</v>
      </c>
      <c r="D1869" s="1" t="s">
        <v>179</v>
      </c>
      <c r="E1869" s="1"/>
      <c r="F1869" s="1" t="s">
        <v>45</v>
      </c>
      <c r="G1869" s="1"/>
      <c r="H1869" s="7">
        <f>IFERROR(VLOOKUP($C1869&amp;":"&amp;$D1869, Region!$D:$K, 2, FALSE), "")</f>
        <v>36.568441</v>
      </c>
      <c r="I1869" s="7">
        <f>IFERROR(VLOOKUP($C1869&amp;":"&amp;$D1869, Region!$D:$K, 3, FALSE), "")</f>
        <v>128.72955099999999</v>
      </c>
      <c r="J1869" s="7">
        <f>IFERROR(VLOOKUP($C1869&amp;":"&amp;$D1869, Region!$D:$K, 7, FALSE), "")</f>
        <v>1.57</v>
      </c>
      <c r="K1869" s="7">
        <f>IFERROR(VLOOKUP($C1869&amp;":"&amp;$D1869, Region!$D:$K, 8, FALSE), "")</f>
        <v>23.95</v>
      </c>
      <c r="L1869" s="1"/>
      <c r="M1869" s="13">
        <f t="shared" si="206"/>
        <v>-101.85897256550174</v>
      </c>
      <c r="N1869" s="13">
        <f t="shared" si="207"/>
        <v>0.14834945138985045</v>
      </c>
      <c r="O1869" s="13">
        <f t="shared" si="208"/>
        <v>0.77881233594608257</v>
      </c>
      <c r="P1869" s="13">
        <f t="shared" si="209"/>
        <v>0.27019708270200005</v>
      </c>
      <c r="Q1869" s="13">
        <f t="shared" si="210"/>
        <v>0.82775830312385346</v>
      </c>
      <c r="R1869" s="13">
        <f t="shared" si="211"/>
        <v>-5577.7619132530153</v>
      </c>
      <c r="S1869" s="14">
        <f t="shared" si="212"/>
        <v>0</v>
      </c>
    </row>
    <row r="1870" spans="1:19" x14ac:dyDescent="0.45">
      <c r="A1870" s="1"/>
      <c r="B1870" s="1" t="s">
        <v>23</v>
      </c>
      <c r="C1870" s="1" t="s">
        <v>166</v>
      </c>
      <c r="D1870" s="1" t="s">
        <v>179</v>
      </c>
      <c r="E1870" s="1"/>
      <c r="F1870" s="1" t="s">
        <v>45</v>
      </c>
      <c r="G1870" s="1"/>
      <c r="H1870" s="7">
        <f>IFERROR(VLOOKUP($C1870&amp;":"&amp;$D1870, Region!$D:$K, 2, FALSE), "")</f>
        <v>36.568441</v>
      </c>
      <c r="I1870" s="7">
        <f>IFERROR(VLOOKUP($C1870&amp;":"&amp;$D1870, Region!$D:$K, 3, FALSE), "")</f>
        <v>128.72955099999999</v>
      </c>
      <c r="J1870" s="7">
        <f>IFERROR(VLOOKUP($C1870&amp;":"&amp;$D1870, Region!$D:$K, 7, FALSE), "")</f>
        <v>1.57</v>
      </c>
      <c r="K1870" s="7">
        <f>IFERROR(VLOOKUP($C1870&amp;":"&amp;$D1870, Region!$D:$K, 8, FALSE), "")</f>
        <v>23.95</v>
      </c>
      <c r="L1870" s="1"/>
      <c r="M1870" s="13">
        <f t="shared" si="206"/>
        <v>-101.85897256550174</v>
      </c>
      <c r="N1870" s="13">
        <f t="shared" si="207"/>
        <v>0.14834945138985045</v>
      </c>
      <c r="O1870" s="13">
        <f t="shared" si="208"/>
        <v>0.77881233594608257</v>
      </c>
      <c r="P1870" s="13">
        <f t="shared" si="209"/>
        <v>0.27019708270200005</v>
      </c>
      <c r="Q1870" s="13">
        <f t="shared" si="210"/>
        <v>0.82775830312385346</v>
      </c>
      <c r="R1870" s="13">
        <f t="shared" si="211"/>
        <v>-5577.7619132530153</v>
      </c>
      <c r="S1870" s="14">
        <f t="shared" si="212"/>
        <v>0</v>
      </c>
    </row>
    <row r="1871" spans="1:19" x14ac:dyDescent="0.45">
      <c r="A1871" s="1"/>
      <c r="B1871" s="1" t="s">
        <v>23</v>
      </c>
      <c r="C1871" s="1" t="s">
        <v>166</v>
      </c>
      <c r="D1871" s="1" t="s">
        <v>179</v>
      </c>
      <c r="E1871" s="1"/>
      <c r="F1871" s="1" t="s">
        <v>45</v>
      </c>
      <c r="G1871" s="1"/>
      <c r="H1871" s="7">
        <f>IFERROR(VLOOKUP($C1871&amp;":"&amp;$D1871, Region!$D:$K, 2, FALSE), "")</f>
        <v>36.568441</v>
      </c>
      <c r="I1871" s="7">
        <f>IFERROR(VLOOKUP($C1871&amp;":"&amp;$D1871, Region!$D:$K, 3, FALSE), "")</f>
        <v>128.72955099999999</v>
      </c>
      <c r="J1871" s="7">
        <f>IFERROR(VLOOKUP($C1871&amp;":"&amp;$D1871, Region!$D:$K, 7, FALSE), "")</f>
        <v>1.57</v>
      </c>
      <c r="K1871" s="7">
        <f>IFERROR(VLOOKUP($C1871&amp;":"&amp;$D1871, Region!$D:$K, 8, FALSE), "")</f>
        <v>23.95</v>
      </c>
      <c r="L1871" s="1"/>
      <c r="M1871" s="13">
        <f t="shared" si="206"/>
        <v>-101.85897256550174</v>
      </c>
      <c r="N1871" s="13">
        <f t="shared" si="207"/>
        <v>0.14834945138985045</v>
      </c>
      <c r="O1871" s="13">
        <f t="shared" si="208"/>
        <v>0.77881233594608257</v>
      </c>
      <c r="P1871" s="13">
        <f t="shared" si="209"/>
        <v>0.27019708270200005</v>
      </c>
      <c r="Q1871" s="13">
        <f t="shared" si="210"/>
        <v>0.82775830312385346</v>
      </c>
      <c r="R1871" s="13">
        <f t="shared" si="211"/>
        <v>-5577.7619132530153</v>
      </c>
      <c r="S1871" s="14">
        <f t="shared" si="212"/>
        <v>0</v>
      </c>
    </row>
    <row r="1872" spans="1:19" x14ac:dyDescent="0.45">
      <c r="A1872" s="1"/>
      <c r="B1872" s="1" t="s">
        <v>23</v>
      </c>
      <c r="C1872" s="1" t="s">
        <v>166</v>
      </c>
      <c r="D1872" s="1" t="s">
        <v>179</v>
      </c>
      <c r="E1872" s="1"/>
      <c r="F1872" s="1" t="s">
        <v>45</v>
      </c>
      <c r="G1872" s="1"/>
      <c r="H1872" s="7">
        <f>IFERROR(VLOOKUP($C1872&amp;":"&amp;$D1872, Region!$D:$K, 2, FALSE), "")</f>
        <v>36.568441</v>
      </c>
      <c r="I1872" s="7">
        <f>IFERROR(VLOOKUP($C1872&amp;":"&amp;$D1872, Region!$D:$K, 3, FALSE), "")</f>
        <v>128.72955099999999</v>
      </c>
      <c r="J1872" s="7">
        <f>IFERROR(VLOOKUP($C1872&amp;":"&amp;$D1872, Region!$D:$K, 7, FALSE), "")</f>
        <v>1.57</v>
      </c>
      <c r="K1872" s="7">
        <f>IFERROR(VLOOKUP($C1872&amp;":"&amp;$D1872, Region!$D:$K, 8, FALSE), "")</f>
        <v>23.95</v>
      </c>
      <c r="L1872" s="1"/>
      <c r="M1872" s="13">
        <f t="shared" si="206"/>
        <v>-101.85897256550174</v>
      </c>
      <c r="N1872" s="13">
        <f t="shared" si="207"/>
        <v>0.14834945138985045</v>
      </c>
      <c r="O1872" s="13">
        <f t="shared" si="208"/>
        <v>0.77881233594608257</v>
      </c>
      <c r="P1872" s="13">
        <f t="shared" si="209"/>
        <v>0.27019708270200005</v>
      </c>
      <c r="Q1872" s="13">
        <f t="shared" si="210"/>
        <v>0.82775830312385346</v>
      </c>
      <c r="R1872" s="13">
        <f t="shared" si="211"/>
        <v>-5577.7619132530153</v>
      </c>
      <c r="S1872" s="14">
        <f t="shared" si="212"/>
        <v>0</v>
      </c>
    </row>
    <row r="1873" spans="1:19" x14ac:dyDescent="0.45">
      <c r="A1873" s="1"/>
      <c r="B1873" s="1" t="s">
        <v>23</v>
      </c>
      <c r="C1873" s="1" t="s">
        <v>166</v>
      </c>
      <c r="D1873" s="1" t="s">
        <v>179</v>
      </c>
      <c r="E1873" s="1"/>
      <c r="F1873" s="1" t="s">
        <v>45</v>
      </c>
      <c r="G1873" s="1"/>
      <c r="H1873" s="7">
        <f>IFERROR(VLOOKUP($C1873&amp;":"&amp;$D1873, Region!$D:$K, 2, FALSE), "")</f>
        <v>36.568441</v>
      </c>
      <c r="I1873" s="7">
        <f>IFERROR(VLOOKUP($C1873&amp;":"&amp;$D1873, Region!$D:$K, 3, FALSE), "")</f>
        <v>128.72955099999999</v>
      </c>
      <c r="J1873" s="7">
        <f>IFERROR(VLOOKUP($C1873&amp;":"&amp;$D1873, Region!$D:$K, 7, FALSE), "")</f>
        <v>1.57</v>
      </c>
      <c r="K1873" s="7">
        <f>IFERROR(VLOOKUP($C1873&amp;":"&amp;$D1873, Region!$D:$K, 8, FALSE), "")</f>
        <v>23.95</v>
      </c>
      <c r="L1873" s="1"/>
      <c r="M1873" s="13">
        <f t="shared" si="206"/>
        <v>-101.85897256550174</v>
      </c>
      <c r="N1873" s="13">
        <f t="shared" si="207"/>
        <v>0.14834945138985045</v>
      </c>
      <c r="O1873" s="13">
        <f t="shared" si="208"/>
        <v>0.77881233594608257</v>
      </c>
      <c r="P1873" s="13">
        <f t="shared" si="209"/>
        <v>0.27019708270200005</v>
      </c>
      <c r="Q1873" s="13">
        <f t="shared" si="210"/>
        <v>0.82775830312385346</v>
      </c>
      <c r="R1873" s="13">
        <f t="shared" si="211"/>
        <v>-5577.7619132530153</v>
      </c>
      <c r="S1873" s="14">
        <f t="shared" si="212"/>
        <v>0</v>
      </c>
    </row>
    <row r="1874" spans="1:19" x14ac:dyDescent="0.45">
      <c r="A1874" s="1"/>
      <c r="B1874" s="1" t="s">
        <v>23</v>
      </c>
      <c r="C1874" s="1" t="s">
        <v>166</v>
      </c>
      <c r="D1874" s="1" t="s">
        <v>179</v>
      </c>
      <c r="E1874" s="1"/>
      <c r="F1874" s="1" t="s">
        <v>45</v>
      </c>
      <c r="G1874" s="1"/>
      <c r="H1874" s="7">
        <f>IFERROR(VLOOKUP($C1874&amp;":"&amp;$D1874, Region!$D:$K, 2, FALSE), "")</f>
        <v>36.568441</v>
      </c>
      <c r="I1874" s="7">
        <f>IFERROR(VLOOKUP($C1874&amp;":"&amp;$D1874, Region!$D:$K, 3, FALSE), "")</f>
        <v>128.72955099999999</v>
      </c>
      <c r="J1874" s="7">
        <f>IFERROR(VLOOKUP($C1874&amp;":"&amp;$D1874, Region!$D:$K, 7, FALSE), "")</f>
        <v>1.57</v>
      </c>
      <c r="K1874" s="7">
        <f>IFERROR(VLOOKUP($C1874&amp;":"&amp;$D1874, Region!$D:$K, 8, FALSE), "")</f>
        <v>23.95</v>
      </c>
      <c r="L1874" s="1"/>
      <c r="M1874" s="13">
        <f t="shared" si="206"/>
        <v>-101.85897256550174</v>
      </c>
      <c r="N1874" s="13">
        <f t="shared" si="207"/>
        <v>0.14834945138985045</v>
      </c>
      <c r="O1874" s="13">
        <f t="shared" si="208"/>
        <v>0.77881233594608257</v>
      </c>
      <c r="P1874" s="13">
        <f t="shared" si="209"/>
        <v>0.27019708270200005</v>
      </c>
      <c r="Q1874" s="13">
        <f t="shared" si="210"/>
        <v>0.82775830312385346</v>
      </c>
      <c r="R1874" s="13">
        <f t="shared" si="211"/>
        <v>-5577.7619132530153</v>
      </c>
      <c r="S1874" s="14">
        <f t="shared" si="212"/>
        <v>0</v>
      </c>
    </row>
    <row r="1875" spans="1:19" x14ac:dyDescent="0.45">
      <c r="A1875" s="1"/>
      <c r="B1875" s="1" t="s">
        <v>23</v>
      </c>
      <c r="C1875" s="1" t="s">
        <v>166</v>
      </c>
      <c r="D1875" s="1" t="s">
        <v>179</v>
      </c>
      <c r="E1875" s="1"/>
      <c r="F1875" s="1" t="s">
        <v>45</v>
      </c>
      <c r="G1875" s="1"/>
      <c r="H1875" s="7">
        <f>IFERROR(VLOOKUP($C1875&amp;":"&amp;$D1875, Region!$D:$K, 2, FALSE), "")</f>
        <v>36.568441</v>
      </c>
      <c r="I1875" s="7">
        <f>IFERROR(VLOOKUP($C1875&amp;":"&amp;$D1875, Region!$D:$K, 3, FALSE), "")</f>
        <v>128.72955099999999</v>
      </c>
      <c r="J1875" s="7">
        <f>IFERROR(VLOOKUP($C1875&amp;":"&amp;$D1875, Region!$D:$K, 7, FALSE), "")</f>
        <v>1.57</v>
      </c>
      <c r="K1875" s="7">
        <f>IFERROR(VLOOKUP($C1875&amp;":"&amp;$D1875, Region!$D:$K, 8, FALSE), "")</f>
        <v>23.95</v>
      </c>
      <c r="L1875" s="1"/>
      <c r="M1875" s="13">
        <f t="shared" si="206"/>
        <v>-101.85897256550174</v>
      </c>
      <c r="N1875" s="13">
        <f t="shared" si="207"/>
        <v>0.14834945138985045</v>
      </c>
      <c r="O1875" s="13">
        <f t="shared" si="208"/>
        <v>0.77881233594608257</v>
      </c>
      <c r="P1875" s="13">
        <f t="shared" si="209"/>
        <v>0.27019708270200005</v>
      </c>
      <c r="Q1875" s="13">
        <f t="shared" si="210"/>
        <v>0.82775830312385346</v>
      </c>
      <c r="R1875" s="13">
        <f t="shared" si="211"/>
        <v>-5577.7619132530153</v>
      </c>
      <c r="S1875" s="14">
        <f t="shared" si="212"/>
        <v>0</v>
      </c>
    </row>
    <row r="1876" spans="1:19" x14ac:dyDescent="0.45">
      <c r="A1876" s="1"/>
      <c r="B1876" s="1" t="s">
        <v>23</v>
      </c>
      <c r="C1876" s="1" t="s">
        <v>166</v>
      </c>
      <c r="D1876" s="1" t="s">
        <v>179</v>
      </c>
      <c r="E1876" s="1"/>
      <c r="F1876" s="1" t="s">
        <v>45</v>
      </c>
      <c r="G1876" s="1"/>
      <c r="H1876" s="7">
        <f>IFERROR(VLOOKUP($C1876&amp;":"&amp;$D1876, Region!$D:$K, 2, FALSE), "")</f>
        <v>36.568441</v>
      </c>
      <c r="I1876" s="7">
        <f>IFERROR(VLOOKUP($C1876&amp;":"&amp;$D1876, Region!$D:$K, 3, FALSE), "")</f>
        <v>128.72955099999999</v>
      </c>
      <c r="J1876" s="7">
        <f>IFERROR(VLOOKUP($C1876&amp;":"&amp;$D1876, Region!$D:$K, 7, FALSE), "")</f>
        <v>1.57</v>
      </c>
      <c r="K1876" s="7">
        <f>IFERROR(VLOOKUP($C1876&amp;":"&amp;$D1876, Region!$D:$K, 8, FALSE), "")</f>
        <v>23.95</v>
      </c>
      <c r="L1876" s="1"/>
      <c r="M1876" s="13">
        <f t="shared" si="206"/>
        <v>-101.85897256550174</v>
      </c>
      <c r="N1876" s="13">
        <f t="shared" si="207"/>
        <v>0.14834945138985045</v>
      </c>
      <c r="O1876" s="13">
        <f t="shared" si="208"/>
        <v>0.77881233594608257</v>
      </c>
      <c r="P1876" s="13">
        <f t="shared" si="209"/>
        <v>0.27019708270200005</v>
      </c>
      <c r="Q1876" s="13">
        <f t="shared" si="210"/>
        <v>0.82775830312385346</v>
      </c>
      <c r="R1876" s="13">
        <f t="shared" si="211"/>
        <v>-5577.7619132530153</v>
      </c>
      <c r="S1876" s="14">
        <f t="shared" si="212"/>
        <v>0</v>
      </c>
    </row>
    <row r="1877" spans="1:19" x14ac:dyDescent="0.45">
      <c r="A1877" s="1"/>
      <c r="B1877" s="1" t="s">
        <v>23</v>
      </c>
      <c r="C1877" s="1" t="s">
        <v>166</v>
      </c>
      <c r="D1877" s="1" t="s">
        <v>179</v>
      </c>
      <c r="E1877" s="1"/>
      <c r="F1877" s="1" t="s">
        <v>45</v>
      </c>
      <c r="G1877" s="1"/>
      <c r="H1877" s="7">
        <f>IFERROR(VLOOKUP($C1877&amp;":"&amp;$D1877, Region!$D:$K, 2, FALSE), "")</f>
        <v>36.568441</v>
      </c>
      <c r="I1877" s="7">
        <f>IFERROR(VLOOKUP($C1877&amp;":"&amp;$D1877, Region!$D:$K, 3, FALSE), "")</f>
        <v>128.72955099999999</v>
      </c>
      <c r="J1877" s="7">
        <f>IFERROR(VLOOKUP($C1877&amp;":"&amp;$D1877, Region!$D:$K, 7, FALSE), "")</f>
        <v>1.57</v>
      </c>
      <c r="K1877" s="7">
        <f>IFERROR(VLOOKUP($C1877&amp;":"&amp;$D1877, Region!$D:$K, 8, FALSE), "")</f>
        <v>23.95</v>
      </c>
      <c r="L1877" s="1"/>
      <c r="M1877" s="13">
        <f t="shared" si="206"/>
        <v>-101.85897256550174</v>
      </c>
      <c r="N1877" s="13">
        <f t="shared" si="207"/>
        <v>0.14834945138985045</v>
      </c>
      <c r="O1877" s="13">
        <f t="shared" si="208"/>
        <v>0.77881233594608257</v>
      </c>
      <c r="P1877" s="13">
        <f t="shared" si="209"/>
        <v>0.27019708270200005</v>
      </c>
      <c r="Q1877" s="13">
        <f t="shared" si="210"/>
        <v>0.82775830312385346</v>
      </c>
      <c r="R1877" s="13">
        <f t="shared" si="211"/>
        <v>-5577.7619132530153</v>
      </c>
      <c r="S1877" s="14">
        <f t="shared" si="212"/>
        <v>0</v>
      </c>
    </row>
    <row r="1878" spans="1:19" x14ac:dyDescent="0.45">
      <c r="A1878" s="1"/>
      <c r="B1878" s="1" t="s">
        <v>23</v>
      </c>
      <c r="C1878" s="1" t="s">
        <v>166</v>
      </c>
      <c r="D1878" s="1" t="s">
        <v>179</v>
      </c>
      <c r="E1878" s="1"/>
      <c r="F1878" s="1" t="s">
        <v>45</v>
      </c>
      <c r="G1878" s="1"/>
      <c r="H1878" s="7">
        <f>IFERROR(VLOOKUP($C1878&amp;":"&amp;$D1878, Region!$D:$K, 2, FALSE), "")</f>
        <v>36.568441</v>
      </c>
      <c r="I1878" s="7">
        <f>IFERROR(VLOOKUP($C1878&amp;":"&amp;$D1878, Region!$D:$K, 3, FALSE), "")</f>
        <v>128.72955099999999</v>
      </c>
      <c r="J1878" s="7">
        <f>IFERROR(VLOOKUP($C1878&amp;":"&amp;$D1878, Region!$D:$K, 7, FALSE), "")</f>
        <v>1.57</v>
      </c>
      <c r="K1878" s="7">
        <f>IFERROR(VLOOKUP($C1878&amp;":"&amp;$D1878, Region!$D:$K, 8, FALSE), "")</f>
        <v>23.95</v>
      </c>
      <c r="L1878" s="1"/>
      <c r="M1878" s="13">
        <f t="shared" si="206"/>
        <v>-101.85897256550174</v>
      </c>
      <c r="N1878" s="13">
        <f t="shared" si="207"/>
        <v>0.14834945138985045</v>
      </c>
      <c r="O1878" s="13">
        <f t="shared" si="208"/>
        <v>0.77881233594608257</v>
      </c>
      <c r="P1878" s="13">
        <f t="shared" si="209"/>
        <v>0.27019708270200005</v>
      </c>
      <c r="Q1878" s="13">
        <f t="shared" si="210"/>
        <v>0.82775830312385346</v>
      </c>
      <c r="R1878" s="13">
        <f t="shared" si="211"/>
        <v>-5577.7619132530153</v>
      </c>
      <c r="S1878" s="14">
        <f t="shared" si="212"/>
        <v>0</v>
      </c>
    </row>
    <row r="1879" spans="1:19" x14ac:dyDescent="0.45">
      <c r="A1879" s="1"/>
      <c r="B1879" s="1" t="s">
        <v>23</v>
      </c>
      <c r="C1879" s="1" t="s">
        <v>166</v>
      </c>
      <c r="D1879" s="1" t="s">
        <v>179</v>
      </c>
      <c r="E1879" s="1"/>
      <c r="F1879" s="1" t="s">
        <v>45</v>
      </c>
      <c r="G1879" s="1"/>
      <c r="H1879" s="7">
        <f>IFERROR(VLOOKUP($C1879&amp;":"&amp;$D1879, Region!$D:$K, 2, FALSE), "")</f>
        <v>36.568441</v>
      </c>
      <c r="I1879" s="7">
        <f>IFERROR(VLOOKUP($C1879&amp;":"&amp;$D1879, Region!$D:$K, 3, FALSE), "")</f>
        <v>128.72955099999999</v>
      </c>
      <c r="J1879" s="7">
        <f>IFERROR(VLOOKUP($C1879&amp;":"&amp;$D1879, Region!$D:$K, 7, FALSE), "")</f>
        <v>1.57</v>
      </c>
      <c r="K1879" s="7">
        <f>IFERROR(VLOOKUP($C1879&amp;":"&amp;$D1879, Region!$D:$K, 8, FALSE), "")</f>
        <v>23.95</v>
      </c>
      <c r="L1879" s="1"/>
      <c r="M1879" s="13">
        <f t="shared" si="206"/>
        <v>-101.85897256550174</v>
      </c>
      <c r="N1879" s="13">
        <f t="shared" si="207"/>
        <v>0.14834945138985045</v>
      </c>
      <c r="O1879" s="13">
        <f t="shared" si="208"/>
        <v>0.77881233594608257</v>
      </c>
      <c r="P1879" s="13">
        <f t="shared" si="209"/>
        <v>0.27019708270200005</v>
      </c>
      <c r="Q1879" s="13">
        <f t="shared" si="210"/>
        <v>0.82775830312385346</v>
      </c>
      <c r="R1879" s="13">
        <f t="shared" si="211"/>
        <v>-5577.7619132530153</v>
      </c>
      <c r="S1879" s="14">
        <f t="shared" si="212"/>
        <v>0</v>
      </c>
    </row>
    <row r="1880" spans="1:19" x14ac:dyDescent="0.45">
      <c r="A1880" s="1"/>
      <c r="B1880" s="1" t="s">
        <v>23</v>
      </c>
      <c r="C1880" s="1" t="s">
        <v>166</v>
      </c>
      <c r="D1880" s="1" t="s">
        <v>179</v>
      </c>
      <c r="E1880" s="1"/>
      <c r="F1880" s="1" t="s">
        <v>45</v>
      </c>
      <c r="G1880" s="1"/>
      <c r="H1880" s="7">
        <f>IFERROR(VLOOKUP($C1880&amp;":"&amp;$D1880, Region!$D:$K, 2, FALSE), "")</f>
        <v>36.568441</v>
      </c>
      <c r="I1880" s="7">
        <f>IFERROR(VLOOKUP($C1880&amp;":"&amp;$D1880, Region!$D:$K, 3, FALSE), "")</f>
        <v>128.72955099999999</v>
      </c>
      <c r="J1880" s="7">
        <f>IFERROR(VLOOKUP($C1880&amp;":"&amp;$D1880, Region!$D:$K, 7, FALSE), "")</f>
        <v>1.57</v>
      </c>
      <c r="K1880" s="7">
        <f>IFERROR(VLOOKUP($C1880&amp;":"&amp;$D1880, Region!$D:$K, 8, FALSE), "")</f>
        <v>23.95</v>
      </c>
      <c r="L1880" s="1"/>
      <c r="M1880" s="13">
        <f t="shared" si="206"/>
        <v>-101.85897256550174</v>
      </c>
      <c r="N1880" s="13">
        <f t="shared" si="207"/>
        <v>0.14834945138985045</v>
      </c>
      <c r="O1880" s="13">
        <f t="shared" si="208"/>
        <v>0.77881233594608257</v>
      </c>
      <c r="P1880" s="13">
        <f t="shared" si="209"/>
        <v>0.27019708270200005</v>
      </c>
      <c r="Q1880" s="13">
        <f t="shared" si="210"/>
        <v>0.82775830312385346</v>
      </c>
      <c r="R1880" s="13">
        <f t="shared" si="211"/>
        <v>-5577.7619132530153</v>
      </c>
      <c r="S1880" s="14">
        <f t="shared" si="212"/>
        <v>0</v>
      </c>
    </row>
    <row r="1881" spans="1:19" x14ac:dyDescent="0.45">
      <c r="A1881" s="1"/>
      <c r="B1881" s="1" t="s">
        <v>23</v>
      </c>
      <c r="C1881" s="1" t="s">
        <v>166</v>
      </c>
      <c r="D1881" s="1" t="s">
        <v>179</v>
      </c>
      <c r="E1881" s="1"/>
      <c r="F1881" s="1" t="s">
        <v>45</v>
      </c>
      <c r="G1881" s="1"/>
      <c r="H1881" s="7">
        <f>IFERROR(VLOOKUP($C1881&amp;":"&amp;$D1881, Region!$D:$K, 2, FALSE), "")</f>
        <v>36.568441</v>
      </c>
      <c r="I1881" s="7">
        <f>IFERROR(VLOOKUP($C1881&amp;":"&amp;$D1881, Region!$D:$K, 3, FALSE), "")</f>
        <v>128.72955099999999</v>
      </c>
      <c r="J1881" s="7">
        <f>IFERROR(VLOOKUP($C1881&amp;":"&amp;$D1881, Region!$D:$K, 7, FALSE), "")</f>
        <v>1.57</v>
      </c>
      <c r="K1881" s="7">
        <f>IFERROR(VLOOKUP($C1881&amp;":"&amp;$D1881, Region!$D:$K, 8, FALSE), "")</f>
        <v>23.95</v>
      </c>
      <c r="L1881" s="1"/>
      <c r="M1881" s="13">
        <f t="shared" si="206"/>
        <v>-101.85897256550174</v>
      </c>
      <c r="N1881" s="13">
        <f t="shared" si="207"/>
        <v>0.14834945138985045</v>
      </c>
      <c r="O1881" s="13">
        <f t="shared" si="208"/>
        <v>0.77881233594608257</v>
      </c>
      <c r="P1881" s="13">
        <f t="shared" si="209"/>
        <v>0.27019708270200005</v>
      </c>
      <c r="Q1881" s="13">
        <f t="shared" si="210"/>
        <v>0.82775830312385346</v>
      </c>
      <c r="R1881" s="13">
        <f t="shared" si="211"/>
        <v>-5577.7619132530153</v>
      </c>
      <c r="S1881" s="14">
        <f t="shared" si="212"/>
        <v>0</v>
      </c>
    </row>
    <row r="1882" spans="1:19" x14ac:dyDescent="0.45">
      <c r="A1882" s="1"/>
      <c r="B1882" s="1" t="s">
        <v>23</v>
      </c>
      <c r="C1882" s="1" t="s">
        <v>166</v>
      </c>
      <c r="D1882" s="1" t="s">
        <v>179</v>
      </c>
      <c r="E1882" s="1"/>
      <c r="F1882" s="1" t="s">
        <v>45</v>
      </c>
      <c r="G1882" s="1"/>
      <c r="H1882" s="7">
        <f>IFERROR(VLOOKUP($C1882&amp;":"&amp;$D1882, Region!$D:$K, 2, FALSE), "")</f>
        <v>36.568441</v>
      </c>
      <c r="I1882" s="7">
        <f>IFERROR(VLOOKUP($C1882&amp;":"&amp;$D1882, Region!$D:$K, 3, FALSE), "")</f>
        <v>128.72955099999999</v>
      </c>
      <c r="J1882" s="7">
        <f>IFERROR(VLOOKUP($C1882&amp;":"&amp;$D1882, Region!$D:$K, 7, FALSE), "")</f>
        <v>1.57</v>
      </c>
      <c r="K1882" s="7">
        <f>IFERROR(VLOOKUP($C1882&amp;":"&amp;$D1882, Region!$D:$K, 8, FALSE), "")</f>
        <v>23.95</v>
      </c>
      <c r="L1882" s="1"/>
      <c r="M1882" s="13">
        <f t="shared" si="206"/>
        <v>-101.85897256550174</v>
      </c>
      <c r="N1882" s="13">
        <f t="shared" si="207"/>
        <v>0.14834945138985045</v>
      </c>
      <c r="O1882" s="13">
        <f t="shared" si="208"/>
        <v>0.77881233594608257</v>
      </c>
      <c r="P1882" s="13">
        <f t="shared" si="209"/>
        <v>0.27019708270200005</v>
      </c>
      <c r="Q1882" s="13">
        <f t="shared" si="210"/>
        <v>0.82775830312385346</v>
      </c>
      <c r="R1882" s="13">
        <f t="shared" si="211"/>
        <v>-5577.7619132530153</v>
      </c>
      <c r="S1882" s="14">
        <f t="shared" si="212"/>
        <v>0</v>
      </c>
    </row>
    <row r="1883" spans="1:19" x14ac:dyDescent="0.45">
      <c r="A1883" s="1"/>
      <c r="B1883" s="1" t="s">
        <v>23</v>
      </c>
      <c r="C1883" s="1" t="s">
        <v>166</v>
      </c>
      <c r="D1883" s="1" t="s">
        <v>179</v>
      </c>
      <c r="E1883" s="1"/>
      <c r="F1883" s="1" t="s">
        <v>45</v>
      </c>
      <c r="G1883" s="1"/>
      <c r="H1883" s="7">
        <f>IFERROR(VLOOKUP($C1883&amp;":"&amp;$D1883, Region!$D:$K, 2, FALSE), "")</f>
        <v>36.568441</v>
      </c>
      <c r="I1883" s="7">
        <f>IFERROR(VLOOKUP($C1883&amp;":"&amp;$D1883, Region!$D:$K, 3, FALSE), "")</f>
        <v>128.72955099999999</v>
      </c>
      <c r="J1883" s="7">
        <f>IFERROR(VLOOKUP($C1883&amp;":"&amp;$D1883, Region!$D:$K, 7, FALSE), "")</f>
        <v>1.57</v>
      </c>
      <c r="K1883" s="7">
        <f>IFERROR(VLOOKUP($C1883&amp;":"&amp;$D1883, Region!$D:$K, 8, FALSE), "")</f>
        <v>23.95</v>
      </c>
      <c r="L1883" s="1"/>
      <c r="M1883" s="13">
        <f t="shared" si="206"/>
        <v>-101.85897256550174</v>
      </c>
      <c r="N1883" s="13">
        <f t="shared" si="207"/>
        <v>0.14834945138985045</v>
      </c>
      <c r="O1883" s="13">
        <f t="shared" si="208"/>
        <v>0.77881233594608257</v>
      </c>
      <c r="P1883" s="13">
        <f t="shared" si="209"/>
        <v>0.27019708270200005</v>
      </c>
      <c r="Q1883" s="13">
        <f t="shared" si="210"/>
        <v>0.82775830312385346</v>
      </c>
      <c r="R1883" s="13">
        <f t="shared" si="211"/>
        <v>-5577.7619132530153</v>
      </c>
      <c r="S1883" s="14">
        <f t="shared" si="212"/>
        <v>0</v>
      </c>
    </row>
    <row r="1884" spans="1:19" x14ac:dyDescent="0.45">
      <c r="A1884" s="1"/>
      <c r="B1884" s="1" t="s">
        <v>23</v>
      </c>
      <c r="C1884" s="1" t="s">
        <v>166</v>
      </c>
      <c r="D1884" s="1" t="s">
        <v>179</v>
      </c>
      <c r="E1884" s="1"/>
      <c r="F1884" s="1" t="s">
        <v>45</v>
      </c>
      <c r="G1884" s="1"/>
      <c r="H1884" s="7">
        <f>IFERROR(VLOOKUP($C1884&amp;":"&amp;$D1884, Region!$D:$K, 2, FALSE), "")</f>
        <v>36.568441</v>
      </c>
      <c r="I1884" s="7">
        <f>IFERROR(VLOOKUP($C1884&amp;":"&amp;$D1884, Region!$D:$K, 3, FALSE), "")</f>
        <v>128.72955099999999</v>
      </c>
      <c r="J1884" s="7">
        <f>IFERROR(VLOOKUP($C1884&amp;":"&amp;$D1884, Region!$D:$K, 7, FALSE), "")</f>
        <v>1.57</v>
      </c>
      <c r="K1884" s="7">
        <f>IFERROR(VLOOKUP($C1884&amp;":"&amp;$D1884, Region!$D:$K, 8, FALSE), "")</f>
        <v>23.95</v>
      </c>
      <c r="L1884" s="1"/>
      <c r="M1884" s="13">
        <f t="shared" si="206"/>
        <v>-101.85897256550174</v>
      </c>
      <c r="N1884" s="13">
        <f t="shared" si="207"/>
        <v>0.14834945138985045</v>
      </c>
      <c r="O1884" s="13">
        <f t="shared" si="208"/>
        <v>0.77881233594608257</v>
      </c>
      <c r="P1884" s="13">
        <f t="shared" si="209"/>
        <v>0.27019708270200005</v>
      </c>
      <c r="Q1884" s="13">
        <f t="shared" si="210"/>
        <v>0.82775830312385346</v>
      </c>
      <c r="R1884" s="13">
        <f t="shared" si="211"/>
        <v>-5577.7619132530153</v>
      </c>
      <c r="S1884" s="14">
        <f t="shared" si="212"/>
        <v>0</v>
      </c>
    </row>
    <row r="1885" spans="1:19" x14ac:dyDescent="0.45">
      <c r="A1885" s="1"/>
      <c r="B1885" s="1" t="s">
        <v>23</v>
      </c>
      <c r="C1885" s="1" t="s">
        <v>166</v>
      </c>
      <c r="D1885" s="1" t="s">
        <v>179</v>
      </c>
      <c r="E1885" s="1"/>
      <c r="F1885" s="1" t="s">
        <v>45</v>
      </c>
      <c r="G1885" s="1"/>
      <c r="H1885" s="7">
        <f>IFERROR(VLOOKUP($C1885&amp;":"&amp;$D1885, Region!$D:$K, 2, FALSE), "")</f>
        <v>36.568441</v>
      </c>
      <c r="I1885" s="7">
        <f>IFERROR(VLOOKUP($C1885&amp;":"&amp;$D1885, Region!$D:$K, 3, FALSE), "")</f>
        <v>128.72955099999999</v>
      </c>
      <c r="J1885" s="7">
        <f>IFERROR(VLOOKUP($C1885&amp;":"&amp;$D1885, Region!$D:$K, 7, FALSE), "")</f>
        <v>1.57</v>
      </c>
      <c r="K1885" s="7">
        <f>IFERROR(VLOOKUP($C1885&amp;":"&amp;$D1885, Region!$D:$K, 8, FALSE), "")</f>
        <v>23.95</v>
      </c>
      <c r="L1885" s="1"/>
      <c r="M1885" s="13">
        <f t="shared" si="206"/>
        <v>-101.85897256550174</v>
      </c>
      <c r="N1885" s="13">
        <f t="shared" si="207"/>
        <v>0.14834945138985045</v>
      </c>
      <c r="O1885" s="13">
        <f t="shared" si="208"/>
        <v>0.77881233594608257</v>
      </c>
      <c r="P1885" s="13">
        <f t="shared" si="209"/>
        <v>0.27019708270200005</v>
      </c>
      <c r="Q1885" s="13">
        <f t="shared" si="210"/>
        <v>0.82775830312385346</v>
      </c>
      <c r="R1885" s="13">
        <f t="shared" si="211"/>
        <v>-5577.7619132530153</v>
      </c>
      <c r="S1885" s="14">
        <f t="shared" si="212"/>
        <v>0</v>
      </c>
    </row>
    <row r="1886" spans="1:19" x14ac:dyDescent="0.45">
      <c r="A1886" s="1"/>
      <c r="B1886" s="1" t="s">
        <v>23</v>
      </c>
      <c r="C1886" s="1" t="s">
        <v>166</v>
      </c>
      <c r="D1886" s="1" t="s">
        <v>179</v>
      </c>
      <c r="E1886" s="1"/>
      <c r="F1886" s="1" t="s">
        <v>45</v>
      </c>
      <c r="G1886" s="1"/>
      <c r="H1886" s="7">
        <f>IFERROR(VLOOKUP($C1886&amp;":"&amp;$D1886, Region!$D:$K, 2, FALSE), "")</f>
        <v>36.568441</v>
      </c>
      <c r="I1886" s="7">
        <f>IFERROR(VLOOKUP($C1886&amp;":"&amp;$D1886, Region!$D:$K, 3, FALSE), "")</f>
        <v>128.72955099999999</v>
      </c>
      <c r="J1886" s="7">
        <f>IFERROR(VLOOKUP($C1886&amp;":"&amp;$D1886, Region!$D:$K, 7, FALSE), "")</f>
        <v>1.57</v>
      </c>
      <c r="K1886" s="7">
        <f>IFERROR(VLOOKUP($C1886&amp;":"&amp;$D1886, Region!$D:$K, 8, FALSE), "")</f>
        <v>23.95</v>
      </c>
      <c r="L1886" s="1"/>
      <c r="M1886" s="13">
        <f t="shared" si="206"/>
        <v>-101.85897256550174</v>
      </c>
      <c r="N1886" s="13">
        <f t="shared" si="207"/>
        <v>0.14834945138985045</v>
      </c>
      <c r="O1886" s="13">
        <f t="shared" si="208"/>
        <v>0.77881233594608257</v>
      </c>
      <c r="P1886" s="13">
        <f t="shared" si="209"/>
        <v>0.27019708270200005</v>
      </c>
      <c r="Q1886" s="13">
        <f t="shared" si="210"/>
        <v>0.82775830312385346</v>
      </c>
      <c r="R1886" s="13">
        <f t="shared" si="211"/>
        <v>-5577.7619132530153</v>
      </c>
      <c r="S1886" s="14">
        <f t="shared" si="212"/>
        <v>0</v>
      </c>
    </row>
    <row r="1887" spans="1:19" x14ac:dyDescent="0.45">
      <c r="A1887" s="1"/>
      <c r="B1887" s="1" t="s">
        <v>23</v>
      </c>
      <c r="C1887" s="1" t="s">
        <v>166</v>
      </c>
      <c r="D1887" s="1" t="s">
        <v>179</v>
      </c>
      <c r="E1887" s="1"/>
      <c r="F1887" s="1" t="s">
        <v>45</v>
      </c>
      <c r="G1887" s="1"/>
      <c r="H1887" s="7">
        <f>IFERROR(VLOOKUP($C1887&amp;":"&amp;$D1887, Region!$D:$K, 2, FALSE), "")</f>
        <v>36.568441</v>
      </c>
      <c r="I1887" s="7">
        <f>IFERROR(VLOOKUP($C1887&amp;":"&amp;$D1887, Region!$D:$K, 3, FALSE), "")</f>
        <v>128.72955099999999</v>
      </c>
      <c r="J1887" s="7">
        <f>IFERROR(VLOOKUP($C1887&amp;":"&amp;$D1887, Region!$D:$K, 7, FALSE), "")</f>
        <v>1.57</v>
      </c>
      <c r="K1887" s="7">
        <f>IFERROR(VLOOKUP($C1887&amp;":"&amp;$D1887, Region!$D:$K, 8, FALSE), "")</f>
        <v>23.95</v>
      </c>
      <c r="L1887" s="1"/>
      <c r="M1887" s="13">
        <f t="shared" si="206"/>
        <v>-101.85897256550174</v>
      </c>
      <c r="N1887" s="13">
        <f t="shared" si="207"/>
        <v>0.14834945138985045</v>
      </c>
      <c r="O1887" s="13">
        <f t="shared" si="208"/>
        <v>0.77881233594608257</v>
      </c>
      <c r="P1887" s="13">
        <f t="shared" si="209"/>
        <v>0.27019708270200005</v>
      </c>
      <c r="Q1887" s="13">
        <f t="shared" si="210"/>
        <v>0.82775830312385346</v>
      </c>
      <c r="R1887" s="13">
        <f t="shared" si="211"/>
        <v>-5577.7619132530153</v>
      </c>
      <c r="S1887" s="14">
        <f t="shared" si="212"/>
        <v>0</v>
      </c>
    </row>
    <row r="1888" spans="1:19" x14ac:dyDescent="0.45">
      <c r="A1888" s="1"/>
      <c r="B1888" s="1" t="s">
        <v>23</v>
      </c>
      <c r="C1888" s="1" t="s">
        <v>166</v>
      </c>
      <c r="D1888" s="1" t="s">
        <v>179</v>
      </c>
      <c r="E1888" s="1"/>
      <c r="F1888" s="1" t="s">
        <v>45</v>
      </c>
      <c r="G1888" s="1"/>
      <c r="H1888" s="7">
        <f>IFERROR(VLOOKUP($C1888&amp;":"&amp;$D1888, Region!$D:$K, 2, FALSE), "")</f>
        <v>36.568441</v>
      </c>
      <c r="I1888" s="7">
        <f>IFERROR(VLOOKUP($C1888&amp;":"&amp;$D1888, Region!$D:$K, 3, FALSE), "")</f>
        <v>128.72955099999999</v>
      </c>
      <c r="J1888" s="7">
        <f>IFERROR(VLOOKUP($C1888&amp;":"&amp;$D1888, Region!$D:$K, 7, FALSE), "")</f>
        <v>1.57</v>
      </c>
      <c r="K1888" s="7">
        <f>IFERROR(VLOOKUP($C1888&amp;":"&amp;$D1888, Region!$D:$K, 8, FALSE), "")</f>
        <v>23.95</v>
      </c>
      <c r="L1888" s="1"/>
      <c r="M1888" s="13">
        <f t="shared" si="206"/>
        <v>-101.85897256550174</v>
      </c>
      <c r="N1888" s="13">
        <f t="shared" si="207"/>
        <v>0.14834945138985045</v>
      </c>
      <c r="O1888" s="13">
        <f t="shared" si="208"/>
        <v>0.77881233594608257</v>
      </c>
      <c r="P1888" s="13">
        <f t="shared" si="209"/>
        <v>0.27019708270200005</v>
      </c>
      <c r="Q1888" s="13">
        <f t="shared" si="210"/>
        <v>0.82775830312385346</v>
      </c>
      <c r="R1888" s="13">
        <f t="shared" si="211"/>
        <v>-5577.7619132530153</v>
      </c>
      <c r="S1888" s="14">
        <f t="shared" si="212"/>
        <v>0</v>
      </c>
    </row>
    <row r="1889" spans="1:19" x14ac:dyDescent="0.45">
      <c r="A1889" s="1"/>
      <c r="B1889" s="1" t="s">
        <v>23</v>
      </c>
      <c r="C1889" s="1" t="s">
        <v>166</v>
      </c>
      <c r="D1889" s="1" t="s">
        <v>179</v>
      </c>
      <c r="E1889" s="1"/>
      <c r="F1889" s="1" t="s">
        <v>45</v>
      </c>
      <c r="G1889" s="1"/>
      <c r="H1889" s="7">
        <f>IFERROR(VLOOKUP($C1889&amp;":"&amp;$D1889, Region!$D:$K, 2, FALSE), "")</f>
        <v>36.568441</v>
      </c>
      <c r="I1889" s="7">
        <f>IFERROR(VLOOKUP($C1889&amp;":"&amp;$D1889, Region!$D:$K, 3, FALSE), "")</f>
        <v>128.72955099999999</v>
      </c>
      <c r="J1889" s="7">
        <f>IFERROR(VLOOKUP($C1889&amp;":"&amp;$D1889, Region!$D:$K, 7, FALSE), "")</f>
        <v>1.57</v>
      </c>
      <c r="K1889" s="7">
        <f>IFERROR(VLOOKUP($C1889&amp;":"&amp;$D1889, Region!$D:$K, 8, FALSE), "")</f>
        <v>23.95</v>
      </c>
      <c r="L1889" s="1"/>
      <c r="M1889" s="13">
        <f t="shared" si="206"/>
        <v>-101.85897256550174</v>
      </c>
      <c r="N1889" s="13">
        <f t="shared" si="207"/>
        <v>0.14834945138985045</v>
      </c>
      <c r="O1889" s="13">
        <f t="shared" si="208"/>
        <v>0.77881233594608257</v>
      </c>
      <c r="P1889" s="13">
        <f t="shared" si="209"/>
        <v>0.27019708270200005</v>
      </c>
      <c r="Q1889" s="13">
        <f t="shared" si="210"/>
        <v>0.82775830312385346</v>
      </c>
      <c r="R1889" s="13">
        <f t="shared" si="211"/>
        <v>-5577.7619132530153</v>
      </c>
      <c r="S1889" s="14">
        <f t="shared" si="212"/>
        <v>0</v>
      </c>
    </row>
    <row r="1890" spans="1:19" x14ac:dyDescent="0.45">
      <c r="A1890" s="1"/>
      <c r="B1890" s="1" t="s">
        <v>23</v>
      </c>
      <c r="C1890" s="1" t="s">
        <v>166</v>
      </c>
      <c r="D1890" s="1" t="s">
        <v>179</v>
      </c>
      <c r="E1890" s="1"/>
      <c r="F1890" s="1" t="s">
        <v>45</v>
      </c>
      <c r="G1890" s="1"/>
      <c r="H1890" s="7">
        <f>IFERROR(VLOOKUP($C1890&amp;":"&amp;$D1890, Region!$D:$K, 2, FALSE), "")</f>
        <v>36.568441</v>
      </c>
      <c r="I1890" s="7">
        <f>IFERROR(VLOOKUP($C1890&amp;":"&amp;$D1890, Region!$D:$K, 3, FALSE), "")</f>
        <v>128.72955099999999</v>
      </c>
      <c r="J1890" s="7">
        <f>IFERROR(VLOOKUP($C1890&amp;":"&amp;$D1890, Region!$D:$K, 7, FALSE), "")</f>
        <v>1.57</v>
      </c>
      <c r="K1890" s="7">
        <f>IFERROR(VLOOKUP($C1890&amp;":"&amp;$D1890, Region!$D:$K, 8, FALSE), "")</f>
        <v>23.95</v>
      </c>
      <c r="L1890" s="1"/>
      <c r="M1890" s="13">
        <f t="shared" si="206"/>
        <v>-101.85897256550174</v>
      </c>
      <c r="N1890" s="13">
        <f t="shared" si="207"/>
        <v>0.14834945138985045</v>
      </c>
      <c r="O1890" s="13">
        <f t="shared" si="208"/>
        <v>0.77881233594608257</v>
      </c>
      <c r="P1890" s="13">
        <f t="shared" si="209"/>
        <v>0.27019708270200005</v>
      </c>
      <c r="Q1890" s="13">
        <f t="shared" si="210"/>
        <v>0.82775830312385346</v>
      </c>
      <c r="R1890" s="13">
        <f t="shared" si="211"/>
        <v>-5577.7619132530153</v>
      </c>
      <c r="S1890" s="14">
        <f t="shared" si="212"/>
        <v>0</v>
      </c>
    </row>
    <row r="1891" spans="1:19" x14ac:dyDescent="0.45">
      <c r="A1891" s="1"/>
      <c r="B1891" s="1" t="s">
        <v>23</v>
      </c>
      <c r="C1891" s="1" t="s">
        <v>166</v>
      </c>
      <c r="D1891" s="1" t="s">
        <v>179</v>
      </c>
      <c r="E1891" s="1"/>
      <c r="F1891" s="1" t="s">
        <v>45</v>
      </c>
      <c r="G1891" s="1"/>
      <c r="H1891" s="7">
        <f>IFERROR(VLOOKUP($C1891&amp;":"&amp;$D1891, Region!$D:$K, 2, FALSE), "")</f>
        <v>36.568441</v>
      </c>
      <c r="I1891" s="7">
        <f>IFERROR(VLOOKUP($C1891&amp;":"&amp;$D1891, Region!$D:$K, 3, FALSE), "")</f>
        <v>128.72955099999999</v>
      </c>
      <c r="J1891" s="7">
        <f>IFERROR(VLOOKUP($C1891&amp;":"&amp;$D1891, Region!$D:$K, 7, FALSE), "")</f>
        <v>1.57</v>
      </c>
      <c r="K1891" s="7">
        <f>IFERROR(VLOOKUP($C1891&amp;":"&amp;$D1891, Region!$D:$K, 8, FALSE), "")</f>
        <v>23.95</v>
      </c>
      <c r="L1891" s="1"/>
      <c r="M1891" s="13">
        <f t="shared" si="206"/>
        <v>-101.85897256550174</v>
      </c>
      <c r="N1891" s="13">
        <f t="shared" si="207"/>
        <v>0.14834945138985045</v>
      </c>
      <c r="O1891" s="13">
        <f t="shared" si="208"/>
        <v>0.77881233594608257</v>
      </c>
      <c r="P1891" s="13">
        <f t="shared" si="209"/>
        <v>0.27019708270200005</v>
      </c>
      <c r="Q1891" s="13">
        <f t="shared" si="210"/>
        <v>0.82775830312385346</v>
      </c>
      <c r="R1891" s="13">
        <f t="shared" si="211"/>
        <v>-5577.7619132530153</v>
      </c>
      <c r="S1891" s="14">
        <f t="shared" si="212"/>
        <v>0</v>
      </c>
    </row>
    <row r="1892" spans="1:19" x14ac:dyDescent="0.45">
      <c r="A1892" s="1"/>
      <c r="B1892" s="1" t="s">
        <v>23</v>
      </c>
      <c r="C1892" s="1" t="s">
        <v>166</v>
      </c>
      <c r="D1892" s="1" t="s">
        <v>179</v>
      </c>
      <c r="E1892" s="1"/>
      <c r="F1892" s="1" t="s">
        <v>45</v>
      </c>
      <c r="G1892" s="1"/>
      <c r="H1892" s="7">
        <f>IFERROR(VLOOKUP($C1892&amp;":"&amp;$D1892, Region!$D:$K, 2, FALSE), "")</f>
        <v>36.568441</v>
      </c>
      <c r="I1892" s="7">
        <f>IFERROR(VLOOKUP($C1892&amp;":"&amp;$D1892, Region!$D:$K, 3, FALSE), "")</f>
        <v>128.72955099999999</v>
      </c>
      <c r="J1892" s="7">
        <f>IFERROR(VLOOKUP($C1892&amp;":"&amp;$D1892, Region!$D:$K, 7, FALSE), "")</f>
        <v>1.57</v>
      </c>
      <c r="K1892" s="7">
        <f>IFERROR(VLOOKUP($C1892&amp;":"&amp;$D1892, Region!$D:$K, 8, FALSE), "")</f>
        <v>23.95</v>
      </c>
      <c r="L1892" s="1"/>
      <c r="M1892" s="13">
        <f t="shared" si="206"/>
        <v>-101.85897256550174</v>
      </c>
      <c r="N1892" s="13">
        <f t="shared" si="207"/>
        <v>0.14834945138985045</v>
      </c>
      <c r="O1892" s="13">
        <f t="shared" si="208"/>
        <v>0.77881233594608257</v>
      </c>
      <c r="P1892" s="13">
        <f t="shared" si="209"/>
        <v>0.27019708270200005</v>
      </c>
      <c r="Q1892" s="13">
        <f t="shared" si="210"/>
        <v>0.82775830312385346</v>
      </c>
      <c r="R1892" s="13">
        <f t="shared" si="211"/>
        <v>-5577.7619132530153</v>
      </c>
      <c r="S1892" s="14">
        <f t="shared" si="212"/>
        <v>0</v>
      </c>
    </row>
    <row r="1893" spans="1:19" x14ac:dyDescent="0.45">
      <c r="A1893" s="1"/>
      <c r="B1893" s="1" t="s">
        <v>23</v>
      </c>
      <c r="C1893" s="1" t="s">
        <v>166</v>
      </c>
      <c r="D1893" s="1" t="s">
        <v>179</v>
      </c>
      <c r="E1893" s="1"/>
      <c r="F1893" s="1" t="s">
        <v>45</v>
      </c>
      <c r="G1893" s="1"/>
      <c r="H1893" s="7">
        <f>IFERROR(VLOOKUP($C1893&amp;":"&amp;$D1893, Region!$D:$K, 2, FALSE), "")</f>
        <v>36.568441</v>
      </c>
      <c r="I1893" s="7">
        <f>IFERROR(VLOOKUP($C1893&amp;":"&amp;$D1893, Region!$D:$K, 3, FALSE), "")</f>
        <v>128.72955099999999</v>
      </c>
      <c r="J1893" s="7">
        <f>IFERROR(VLOOKUP($C1893&amp;":"&amp;$D1893, Region!$D:$K, 7, FALSE), "")</f>
        <v>1.57</v>
      </c>
      <c r="K1893" s="7">
        <f>IFERROR(VLOOKUP($C1893&amp;":"&amp;$D1893, Region!$D:$K, 8, FALSE), "")</f>
        <v>23.95</v>
      </c>
      <c r="L1893" s="1"/>
      <c r="M1893" s="13">
        <f t="shared" si="206"/>
        <v>-101.85897256550174</v>
      </c>
      <c r="N1893" s="13">
        <f t="shared" si="207"/>
        <v>0.14834945138985045</v>
      </c>
      <c r="O1893" s="13">
        <f t="shared" si="208"/>
        <v>0.77881233594608257</v>
      </c>
      <c r="P1893" s="13">
        <f t="shared" si="209"/>
        <v>0.27019708270200005</v>
      </c>
      <c r="Q1893" s="13">
        <f t="shared" si="210"/>
        <v>0.82775830312385346</v>
      </c>
      <c r="R1893" s="13">
        <f t="shared" si="211"/>
        <v>-5577.7619132530153</v>
      </c>
      <c r="S1893" s="14">
        <f t="shared" si="212"/>
        <v>0</v>
      </c>
    </row>
    <row r="1894" spans="1:19" x14ac:dyDescent="0.45">
      <c r="A1894" s="1"/>
      <c r="B1894" s="1" t="s">
        <v>23</v>
      </c>
      <c r="C1894" s="1" t="s">
        <v>166</v>
      </c>
      <c r="D1894" s="1" t="s">
        <v>179</v>
      </c>
      <c r="E1894" s="1"/>
      <c r="F1894" s="1" t="s">
        <v>45</v>
      </c>
      <c r="G1894" s="1"/>
      <c r="H1894" s="7">
        <f>IFERROR(VLOOKUP($C1894&amp;":"&amp;$D1894, Region!$D:$K, 2, FALSE), "")</f>
        <v>36.568441</v>
      </c>
      <c r="I1894" s="7">
        <f>IFERROR(VLOOKUP($C1894&amp;":"&amp;$D1894, Region!$D:$K, 3, FALSE), "")</f>
        <v>128.72955099999999</v>
      </c>
      <c r="J1894" s="7">
        <f>IFERROR(VLOOKUP($C1894&amp;":"&amp;$D1894, Region!$D:$K, 7, FALSE), "")</f>
        <v>1.57</v>
      </c>
      <c r="K1894" s="7">
        <f>IFERROR(VLOOKUP($C1894&amp;":"&amp;$D1894, Region!$D:$K, 8, FALSE), "")</f>
        <v>23.95</v>
      </c>
      <c r="L1894" s="1"/>
      <c r="M1894" s="13">
        <f t="shared" si="206"/>
        <v>-101.85897256550174</v>
      </c>
      <c r="N1894" s="13">
        <f t="shared" si="207"/>
        <v>0.14834945138985045</v>
      </c>
      <c r="O1894" s="13">
        <f t="shared" si="208"/>
        <v>0.77881233594608257</v>
      </c>
      <c r="P1894" s="13">
        <f t="shared" si="209"/>
        <v>0.27019708270200005</v>
      </c>
      <c r="Q1894" s="13">
        <f t="shared" si="210"/>
        <v>0.82775830312385346</v>
      </c>
      <c r="R1894" s="13">
        <f t="shared" si="211"/>
        <v>-5577.7619132530153</v>
      </c>
      <c r="S1894" s="14">
        <f t="shared" si="212"/>
        <v>0</v>
      </c>
    </row>
    <row r="1895" spans="1:19" x14ac:dyDescent="0.45">
      <c r="A1895" s="1"/>
      <c r="B1895" s="1" t="s">
        <v>23</v>
      </c>
      <c r="C1895" s="1" t="s">
        <v>166</v>
      </c>
      <c r="D1895" s="1" t="s">
        <v>179</v>
      </c>
      <c r="E1895" s="1"/>
      <c r="F1895" s="1" t="s">
        <v>45</v>
      </c>
      <c r="G1895" s="1"/>
      <c r="H1895" s="7">
        <f>IFERROR(VLOOKUP($C1895&amp;":"&amp;$D1895, Region!$D:$K, 2, FALSE), "")</f>
        <v>36.568441</v>
      </c>
      <c r="I1895" s="7">
        <f>IFERROR(VLOOKUP($C1895&amp;":"&amp;$D1895, Region!$D:$K, 3, FALSE), "")</f>
        <v>128.72955099999999</v>
      </c>
      <c r="J1895" s="7">
        <f>IFERROR(VLOOKUP($C1895&amp;":"&amp;$D1895, Region!$D:$K, 7, FALSE), "")</f>
        <v>1.57</v>
      </c>
      <c r="K1895" s="7">
        <f>IFERROR(VLOOKUP($C1895&amp;":"&amp;$D1895, Region!$D:$K, 8, FALSE), "")</f>
        <v>23.95</v>
      </c>
      <c r="L1895" s="1"/>
      <c r="M1895" s="13">
        <f t="shared" si="206"/>
        <v>-101.85897256550174</v>
      </c>
      <c r="N1895" s="13">
        <f t="shared" si="207"/>
        <v>0.14834945138985045</v>
      </c>
      <c r="O1895" s="13">
        <f t="shared" si="208"/>
        <v>0.77881233594608257</v>
      </c>
      <c r="P1895" s="13">
        <f t="shared" si="209"/>
        <v>0.27019708270200005</v>
      </c>
      <c r="Q1895" s="13">
        <f t="shared" si="210"/>
        <v>0.82775830312385346</v>
      </c>
      <c r="R1895" s="13">
        <f t="shared" si="211"/>
        <v>-5577.7619132530153</v>
      </c>
      <c r="S1895" s="14">
        <f t="shared" si="212"/>
        <v>0</v>
      </c>
    </row>
    <row r="1896" spans="1:19" x14ac:dyDescent="0.45">
      <c r="A1896" s="1"/>
      <c r="B1896" s="1" t="s">
        <v>23</v>
      </c>
      <c r="C1896" s="1" t="s">
        <v>166</v>
      </c>
      <c r="D1896" s="1" t="s">
        <v>179</v>
      </c>
      <c r="E1896" s="1"/>
      <c r="F1896" s="1" t="s">
        <v>45</v>
      </c>
      <c r="G1896" s="1"/>
      <c r="H1896" s="7">
        <f>IFERROR(VLOOKUP($C1896&amp;":"&amp;$D1896, Region!$D:$K, 2, FALSE), "")</f>
        <v>36.568441</v>
      </c>
      <c r="I1896" s="7">
        <f>IFERROR(VLOOKUP($C1896&amp;":"&amp;$D1896, Region!$D:$K, 3, FALSE), "")</f>
        <v>128.72955099999999</v>
      </c>
      <c r="J1896" s="7">
        <f>IFERROR(VLOOKUP($C1896&amp;":"&amp;$D1896, Region!$D:$K, 7, FALSE), "")</f>
        <v>1.57</v>
      </c>
      <c r="K1896" s="7">
        <f>IFERROR(VLOOKUP($C1896&amp;":"&amp;$D1896, Region!$D:$K, 8, FALSE), "")</f>
        <v>23.95</v>
      </c>
      <c r="L1896" s="1"/>
      <c r="M1896" s="13">
        <f t="shared" si="206"/>
        <v>-101.85897256550174</v>
      </c>
      <c r="N1896" s="13">
        <f t="shared" si="207"/>
        <v>0.14834945138985045</v>
      </c>
      <c r="O1896" s="13">
        <f t="shared" si="208"/>
        <v>0.77881233594608257</v>
      </c>
      <c r="P1896" s="13">
        <f t="shared" si="209"/>
        <v>0.27019708270200005</v>
      </c>
      <c r="Q1896" s="13">
        <f t="shared" si="210"/>
        <v>0.82775830312385346</v>
      </c>
      <c r="R1896" s="13">
        <f t="shared" si="211"/>
        <v>-5577.7619132530153</v>
      </c>
      <c r="S1896" s="14">
        <f t="shared" si="212"/>
        <v>0</v>
      </c>
    </row>
    <row r="1897" spans="1:19" x14ac:dyDescent="0.45">
      <c r="A1897" s="1"/>
      <c r="B1897" s="1" t="s">
        <v>23</v>
      </c>
      <c r="C1897" s="1" t="s">
        <v>166</v>
      </c>
      <c r="D1897" s="1" t="s">
        <v>180</v>
      </c>
      <c r="E1897" s="2">
        <v>43890</v>
      </c>
      <c r="F1897" s="1" t="s">
        <v>27</v>
      </c>
      <c r="G1897" s="1"/>
      <c r="H1897" s="7">
        <f>IFERROR(VLOOKUP($C1897&amp;":"&amp;$D1897, Region!$D:$K, 2, FALSE), "")</f>
        <v>36.415058999999999</v>
      </c>
      <c r="I1897" s="7">
        <f>IFERROR(VLOOKUP($C1897&amp;":"&amp;$D1897, Region!$D:$K, 3, FALSE), "")</f>
        <v>129.366107</v>
      </c>
      <c r="J1897" s="7">
        <f>IFERROR(VLOOKUP($C1897&amp;":"&amp;$D1897, Region!$D:$K, 7, FALSE), "")</f>
        <v>0.75</v>
      </c>
      <c r="K1897" s="7">
        <f>IFERROR(VLOOKUP($C1897&amp;":"&amp;$D1897, Region!$D:$K, 8, FALSE), "")</f>
        <v>36.450000000000003</v>
      </c>
      <c r="L1897" s="1"/>
      <c r="M1897" s="13">
        <f t="shared" si="206"/>
        <v>-101.85897256550174</v>
      </c>
      <c r="N1897" s="13">
        <f t="shared" si="207"/>
        <v>-4.5789018606781612E-2</v>
      </c>
      <c r="O1897" s="13">
        <f t="shared" si="208"/>
        <v>1.5202208996356912</v>
      </c>
      <c r="P1897" s="13">
        <f t="shared" si="209"/>
        <v>-1.2443621760227139</v>
      </c>
      <c r="Q1897" s="13">
        <f t="shared" si="210"/>
        <v>2.5073547048642393</v>
      </c>
      <c r="R1897" s="13">
        <f t="shared" si="211"/>
        <v>-0.31236453342724263</v>
      </c>
      <c r="S1897" s="14">
        <f t="shared" si="212"/>
        <v>1</v>
      </c>
    </row>
    <row r="1898" spans="1:19" x14ac:dyDescent="0.45">
      <c r="A1898" s="1"/>
      <c r="B1898" s="1" t="s">
        <v>23</v>
      </c>
      <c r="C1898" s="1" t="s">
        <v>166</v>
      </c>
      <c r="D1898" s="1" t="s">
        <v>180</v>
      </c>
      <c r="E1898" s="2">
        <v>43890</v>
      </c>
      <c r="F1898" s="1" t="s">
        <v>27</v>
      </c>
      <c r="G1898" s="1"/>
      <c r="H1898" s="7">
        <f>IFERROR(VLOOKUP($C1898&amp;":"&amp;$D1898, Region!$D:$K, 2, FALSE), "")</f>
        <v>36.415058999999999</v>
      </c>
      <c r="I1898" s="7">
        <f>IFERROR(VLOOKUP($C1898&amp;":"&amp;$D1898, Region!$D:$K, 3, FALSE), "")</f>
        <v>129.366107</v>
      </c>
      <c r="J1898" s="7">
        <f>IFERROR(VLOOKUP($C1898&amp;":"&amp;$D1898, Region!$D:$K, 7, FALSE), "")</f>
        <v>0.75</v>
      </c>
      <c r="K1898" s="7">
        <f>IFERROR(VLOOKUP($C1898&amp;":"&amp;$D1898, Region!$D:$K, 8, FALSE), "")</f>
        <v>36.450000000000003</v>
      </c>
      <c r="L1898" s="1"/>
      <c r="M1898" s="13">
        <f t="shared" si="206"/>
        <v>-101.85897256550174</v>
      </c>
      <c r="N1898" s="13">
        <f t="shared" si="207"/>
        <v>-4.5789018606781612E-2</v>
      </c>
      <c r="O1898" s="13">
        <f t="shared" si="208"/>
        <v>1.5202208996356912</v>
      </c>
      <c r="P1898" s="13">
        <f t="shared" si="209"/>
        <v>-1.2443621760227139</v>
      </c>
      <c r="Q1898" s="13">
        <f t="shared" si="210"/>
        <v>2.5073547048642393</v>
      </c>
      <c r="R1898" s="13">
        <f t="shared" si="211"/>
        <v>-0.31236453342724263</v>
      </c>
      <c r="S1898" s="14">
        <f t="shared" si="212"/>
        <v>1</v>
      </c>
    </row>
    <row r="1899" spans="1:19" x14ac:dyDescent="0.45">
      <c r="A1899" s="1">
        <v>2000</v>
      </c>
      <c r="B1899" s="1" t="s">
        <v>23</v>
      </c>
      <c r="C1899" s="1" t="s">
        <v>166</v>
      </c>
      <c r="D1899" s="1" t="s">
        <v>181</v>
      </c>
      <c r="E1899" s="2">
        <v>43887</v>
      </c>
      <c r="F1899" s="1" t="s">
        <v>45</v>
      </c>
      <c r="G1899" s="1"/>
      <c r="H1899" s="7">
        <f>IFERROR(VLOOKUP($C1899&amp;":"&amp;$D1899, Region!$D:$K, 2, FALSE), "")</f>
        <v>36.666663999999997</v>
      </c>
      <c r="I1899" s="7">
        <f>IFERROR(VLOOKUP($C1899&amp;":"&amp;$D1899, Region!$D:$K, 3, FALSE), "")</f>
        <v>129.11240100000001</v>
      </c>
      <c r="J1899" s="7">
        <f>IFERROR(VLOOKUP($C1899&amp;":"&amp;$D1899, Region!$D:$K, 7, FALSE), "")</f>
        <v>0.35</v>
      </c>
      <c r="K1899" s="7">
        <f>IFERROR(VLOOKUP($C1899&amp;":"&amp;$D1899, Region!$D:$K, 8, FALSE), "")</f>
        <v>36.36</v>
      </c>
      <c r="L1899" s="1"/>
      <c r="M1899" s="13">
        <f t="shared" si="206"/>
        <v>1.2915144402941976</v>
      </c>
      <c r="N1899" s="13">
        <f t="shared" si="207"/>
        <v>0.27267214204767598</v>
      </c>
      <c r="O1899" s="13">
        <f t="shared" si="208"/>
        <v>1.2247248222137086</v>
      </c>
      <c r="P1899" s="13">
        <f t="shared" si="209"/>
        <v>-1.9831715705225743</v>
      </c>
      <c r="Q1899" s="13">
        <f t="shared" si="210"/>
        <v>2.495261610771708</v>
      </c>
      <c r="R1899" s="13">
        <f t="shared" si="211"/>
        <v>-0.69359826881477427</v>
      </c>
      <c r="S1899" s="14">
        <f t="shared" si="212"/>
        <v>0</v>
      </c>
    </row>
    <row r="1900" spans="1:19" x14ac:dyDescent="0.45">
      <c r="A1900" s="1">
        <v>1959</v>
      </c>
      <c r="B1900" s="1" t="s">
        <v>23</v>
      </c>
      <c r="C1900" s="1" t="s">
        <v>166</v>
      </c>
      <c r="D1900" s="1" t="s">
        <v>182</v>
      </c>
      <c r="E1900" s="2">
        <v>43883</v>
      </c>
      <c r="F1900" s="1" t="s">
        <v>45</v>
      </c>
      <c r="G1900" s="1"/>
      <c r="H1900" s="7">
        <f>IFERROR(VLOOKUP($C1900&amp;":"&amp;$D1900, Region!$D:$K, 2, FALSE), "")</f>
        <v>36.805701999999997</v>
      </c>
      <c r="I1900" s="7">
        <f>IFERROR(VLOOKUP($C1900&amp;":"&amp;$D1900, Region!$D:$K, 3, FALSE), "")</f>
        <v>128.62395799999999</v>
      </c>
      <c r="J1900" s="7">
        <f>IFERROR(VLOOKUP($C1900&amp;":"&amp;$D1900, Region!$D:$K, 7, FALSE), "")</f>
        <v>1.61</v>
      </c>
      <c r="K1900" s="7">
        <f>IFERROR(VLOOKUP($C1900&amp;":"&amp;$D1900, Region!$D:$K, 8, FALSE), "")</f>
        <v>26.22</v>
      </c>
      <c r="L1900" s="1"/>
      <c r="M1900" s="13">
        <f t="shared" si="206"/>
        <v>-0.82307054332461904</v>
      </c>
      <c r="N1900" s="13">
        <f t="shared" si="207"/>
        <v>0.44865514260440031</v>
      </c>
      <c r="O1900" s="13">
        <f t="shared" si="208"/>
        <v>0.65582621301946731</v>
      </c>
      <c r="P1900" s="13">
        <f t="shared" si="209"/>
        <v>0.34407802215198618</v>
      </c>
      <c r="Q1900" s="13">
        <f t="shared" si="210"/>
        <v>1.1327730096799074</v>
      </c>
      <c r="R1900" s="13">
        <f t="shared" si="211"/>
        <v>-1.2019099159981499</v>
      </c>
      <c r="S1900" s="14">
        <f t="shared" si="212"/>
        <v>0</v>
      </c>
    </row>
    <row r="1901" spans="1:19" x14ac:dyDescent="0.45">
      <c r="A1901" s="1">
        <v>1998</v>
      </c>
      <c r="B1901" s="1" t="s">
        <v>23</v>
      </c>
      <c r="C1901" s="1" t="s">
        <v>166</v>
      </c>
      <c r="D1901" s="1" t="s">
        <v>182</v>
      </c>
      <c r="E1901" s="2">
        <v>43885</v>
      </c>
      <c r="F1901" s="1" t="s">
        <v>45</v>
      </c>
      <c r="G1901" s="1"/>
      <c r="H1901" s="7">
        <f>IFERROR(VLOOKUP($C1901&amp;":"&amp;$D1901, Region!$D:$K, 2, FALSE), "")</f>
        <v>36.805701999999997</v>
      </c>
      <c r="I1901" s="7">
        <f>IFERROR(VLOOKUP($C1901&amp;":"&amp;$D1901, Region!$D:$K, 3, FALSE), "")</f>
        <v>128.62395799999999</v>
      </c>
      <c r="J1901" s="7">
        <f>IFERROR(VLOOKUP($C1901&amp;":"&amp;$D1901, Region!$D:$K, 7, FALSE), "")</f>
        <v>1.61</v>
      </c>
      <c r="K1901" s="7">
        <f>IFERROR(VLOOKUP($C1901&amp;":"&amp;$D1901, Region!$D:$K, 8, FALSE), "")</f>
        <v>26.22</v>
      </c>
      <c r="L1901" s="1"/>
      <c r="M1901" s="13">
        <f t="shared" si="206"/>
        <v>1.1883639532884016</v>
      </c>
      <c r="N1901" s="13">
        <f t="shared" si="207"/>
        <v>0.44865514260440031</v>
      </c>
      <c r="O1901" s="13">
        <f t="shared" si="208"/>
        <v>0.65582621301946731</v>
      </c>
      <c r="P1901" s="13">
        <f t="shared" si="209"/>
        <v>0.34407802215198618</v>
      </c>
      <c r="Q1901" s="13">
        <f t="shared" si="210"/>
        <v>1.1327730096799074</v>
      </c>
      <c r="R1901" s="13">
        <f t="shared" si="211"/>
        <v>-0.94775409240646202</v>
      </c>
      <c r="S1901" s="14">
        <f t="shared" si="212"/>
        <v>0</v>
      </c>
    </row>
    <row r="1902" spans="1:19" x14ac:dyDescent="0.45">
      <c r="A1902" s="1">
        <v>1996</v>
      </c>
      <c r="B1902" s="1" t="s">
        <v>23</v>
      </c>
      <c r="C1902" s="1" t="s">
        <v>166</v>
      </c>
      <c r="D1902" s="1" t="s">
        <v>182</v>
      </c>
      <c r="E1902" s="2">
        <v>43888</v>
      </c>
      <c r="F1902" s="1" t="s">
        <v>45</v>
      </c>
      <c r="G1902" s="1"/>
      <c r="H1902" s="7">
        <f>IFERROR(VLOOKUP($C1902&amp;":"&amp;$D1902, Region!$D:$K, 2, FALSE), "")</f>
        <v>36.805701999999997</v>
      </c>
      <c r="I1902" s="7">
        <f>IFERROR(VLOOKUP($C1902&amp;":"&amp;$D1902, Region!$D:$K, 3, FALSE), "")</f>
        <v>128.62395799999999</v>
      </c>
      <c r="J1902" s="7">
        <f>IFERROR(VLOOKUP($C1902&amp;":"&amp;$D1902, Region!$D:$K, 7, FALSE), "")</f>
        <v>1.61</v>
      </c>
      <c r="K1902" s="7">
        <f>IFERROR(VLOOKUP($C1902&amp;":"&amp;$D1902, Region!$D:$K, 8, FALSE), "")</f>
        <v>26.22</v>
      </c>
      <c r="L1902" s="1"/>
      <c r="M1902" s="13">
        <f t="shared" si="206"/>
        <v>1.0852134662826058</v>
      </c>
      <c r="N1902" s="13">
        <f t="shared" si="207"/>
        <v>0.44865514260440031</v>
      </c>
      <c r="O1902" s="13">
        <f t="shared" si="208"/>
        <v>0.65582621301946731</v>
      </c>
      <c r="P1902" s="13">
        <f t="shared" si="209"/>
        <v>0.34407802215198618</v>
      </c>
      <c r="Q1902" s="13">
        <f t="shared" si="210"/>
        <v>1.1327730096799074</v>
      </c>
      <c r="R1902" s="13">
        <f t="shared" si="211"/>
        <v>-0.56652035701893044</v>
      </c>
      <c r="S1902" s="14">
        <f t="shared" si="212"/>
        <v>0</v>
      </c>
    </row>
    <row r="1903" spans="1:19" x14ac:dyDescent="0.45">
      <c r="A1903" s="1">
        <v>1977</v>
      </c>
      <c r="B1903" s="1" t="s">
        <v>23</v>
      </c>
      <c r="C1903" s="1" t="s">
        <v>166</v>
      </c>
      <c r="D1903" s="1" t="s">
        <v>182</v>
      </c>
      <c r="E1903" s="2">
        <v>43890</v>
      </c>
      <c r="F1903" s="1" t="s">
        <v>45</v>
      </c>
      <c r="G1903" s="1"/>
      <c r="H1903" s="7">
        <f>IFERROR(VLOOKUP($C1903&amp;":"&amp;$D1903, Region!$D:$K, 2, FALSE), "")</f>
        <v>36.805701999999997</v>
      </c>
      <c r="I1903" s="7">
        <f>IFERROR(VLOOKUP($C1903&amp;":"&amp;$D1903, Region!$D:$K, 3, FALSE), "")</f>
        <v>128.62395799999999</v>
      </c>
      <c r="J1903" s="7">
        <f>IFERROR(VLOOKUP($C1903&amp;":"&amp;$D1903, Region!$D:$K, 7, FALSE), "")</f>
        <v>1.61</v>
      </c>
      <c r="K1903" s="7">
        <f>IFERROR(VLOOKUP($C1903&amp;":"&amp;$D1903, Region!$D:$K, 8, FALSE), "")</f>
        <v>26.22</v>
      </c>
      <c r="L1903" s="1"/>
      <c r="M1903" s="13">
        <f t="shared" si="206"/>
        <v>0.10528383972754435</v>
      </c>
      <c r="N1903" s="13">
        <f t="shared" si="207"/>
        <v>0.44865514260440031</v>
      </c>
      <c r="O1903" s="13">
        <f t="shared" si="208"/>
        <v>0.65582621301946731</v>
      </c>
      <c r="P1903" s="13">
        <f t="shared" si="209"/>
        <v>0.34407802215198618</v>
      </c>
      <c r="Q1903" s="13">
        <f t="shared" si="210"/>
        <v>1.1327730096799074</v>
      </c>
      <c r="R1903" s="13">
        <f t="shared" si="211"/>
        <v>-0.31236453342724263</v>
      </c>
      <c r="S1903" s="14">
        <f t="shared" si="212"/>
        <v>0</v>
      </c>
    </row>
    <row r="1904" spans="1:19" x14ac:dyDescent="0.45">
      <c r="A1904" s="1">
        <v>1955</v>
      </c>
      <c r="B1904" s="1" t="s">
        <v>23</v>
      </c>
      <c r="C1904" s="1" t="s">
        <v>166</v>
      </c>
      <c r="D1904" s="1" t="s">
        <v>182</v>
      </c>
      <c r="E1904" s="2">
        <v>43900</v>
      </c>
      <c r="F1904" s="1" t="s">
        <v>45</v>
      </c>
      <c r="G1904" s="1"/>
      <c r="H1904" s="7">
        <f>IFERROR(VLOOKUP($C1904&amp;":"&amp;$D1904, Region!$D:$K, 2, FALSE), "")</f>
        <v>36.805701999999997</v>
      </c>
      <c r="I1904" s="7">
        <f>IFERROR(VLOOKUP($C1904&amp;":"&amp;$D1904, Region!$D:$K, 3, FALSE), "")</f>
        <v>128.62395799999999</v>
      </c>
      <c r="J1904" s="7">
        <f>IFERROR(VLOOKUP($C1904&amp;":"&amp;$D1904, Region!$D:$K, 7, FALSE), "")</f>
        <v>1.61</v>
      </c>
      <c r="K1904" s="7">
        <f>IFERROR(VLOOKUP($C1904&amp;":"&amp;$D1904, Region!$D:$K, 8, FALSE), "")</f>
        <v>26.22</v>
      </c>
      <c r="L1904" s="1"/>
      <c r="M1904" s="13">
        <f t="shared" si="206"/>
        <v>-1.029371517336211</v>
      </c>
      <c r="N1904" s="13">
        <f t="shared" si="207"/>
        <v>0.44865514260440031</v>
      </c>
      <c r="O1904" s="13">
        <f t="shared" si="208"/>
        <v>0.65582621301946731</v>
      </c>
      <c r="P1904" s="13">
        <f t="shared" si="209"/>
        <v>0.34407802215198618</v>
      </c>
      <c r="Q1904" s="13">
        <f t="shared" si="210"/>
        <v>1.1327730096799074</v>
      </c>
      <c r="R1904" s="13">
        <f t="shared" si="211"/>
        <v>0.9584145845311961</v>
      </c>
      <c r="S1904" s="14">
        <f t="shared" si="212"/>
        <v>0</v>
      </c>
    </row>
    <row r="1905" spans="1:19" x14ac:dyDescent="0.45">
      <c r="A1905" s="1"/>
      <c r="B1905" s="1" t="s">
        <v>23</v>
      </c>
      <c r="C1905" s="1" t="s">
        <v>166</v>
      </c>
      <c r="D1905" s="1" t="s">
        <v>183</v>
      </c>
      <c r="E1905" s="2">
        <v>43879</v>
      </c>
      <c r="F1905" s="1" t="s">
        <v>27</v>
      </c>
      <c r="G1905" s="1"/>
      <c r="H1905" s="7">
        <f>IFERROR(VLOOKUP($C1905&amp;":"&amp;$D1905, Region!$D:$K, 2, FALSE), "")</f>
        <v>35.973267999999997</v>
      </c>
      <c r="I1905" s="7">
        <f>IFERROR(VLOOKUP($C1905&amp;":"&amp;$D1905, Region!$D:$K, 3, FALSE), "")</f>
        <v>128.938603</v>
      </c>
      <c r="J1905" s="7">
        <f>IFERROR(VLOOKUP($C1905&amp;":"&amp;$D1905, Region!$D:$K, 7, FALSE), "")</f>
        <v>0.83</v>
      </c>
      <c r="K1905" s="7">
        <f>IFERROR(VLOOKUP($C1905&amp;":"&amp;$D1905, Region!$D:$K, 8, FALSE), "")</f>
        <v>27.32</v>
      </c>
      <c r="L1905" s="1"/>
      <c r="M1905" s="13">
        <f t="shared" si="206"/>
        <v>-101.85897256550174</v>
      </c>
      <c r="N1905" s="13">
        <f t="shared" si="207"/>
        <v>-0.60497216133723342</v>
      </c>
      <c r="O1905" s="13">
        <f t="shared" si="208"/>
        <v>1.0222990724727155</v>
      </c>
      <c r="P1905" s="13">
        <f t="shared" si="209"/>
        <v>-1.096600297122742</v>
      </c>
      <c r="Q1905" s="13">
        <f t="shared" si="210"/>
        <v>1.2805774930330616</v>
      </c>
      <c r="R1905" s="13">
        <f t="shared" si="211"/>
        <v>-1.7102215631815254</v>
      </c>
      <c r="S1905" s="14">
        <f t="shared" si="212"/>
        <v>1</v>
      </c>
    </row>
    <row r="1906" spans="1:19" x14ac:dyDescent="0.45">
      <c r="A1906" s="1"/>
      <c r="B1906" s="1" t="s">
        <v>23</v>
      </c>
      <c r="C1906" s="1" t="s">
        <v>166</v>
      </c>
      <c r="D1906" s="1" t="s">
        <v>183</v>
      </c>
      <c r="E1906" s="2">
        <v>43879</v>
      </c>
      <c r="F1906" s="1" t="s">
        <v>27</v>
      </c>
      <c r="G1906" s="1"/>
      <c r="H1906" s="7">
        <f>IFERROR(VLOOKUP($C1906&amp;":"&amp;$D1906, Region!$D:$K, 2, FALSE), "")</f>
        <v>35.973267999999997</v>
      </c>
      <c r="I1906" s="7">
        <f>IFERROR(VLOOKUP($C1906&amp;":"&amp;$D1906, Region!$D:$K, 3, FALSE), "")</f>
        <v>128.938603</v>
      </c>
      <c r="J1906" s="7">
        <f>IFERROR(VLOOKUP($C1906&amp;":"&amp;$D1906, Region!$D:$K, 7, FALSE), "")</f>
        <v>0.83</v>
      </c>
      <c r="K1906" s="7">
        <f>IFERROR(VLOOKUP($C1906&amp;":"&amp;$D1906, Region!$D:$K, 8, FALSE), "")</f>
        <v>27.32</v>
      </c>
      <c r="L1906" s="1"/>
      <c r="M1906" s="13">
        <f t="shared" si="206"/>
        <v>-101.85897256550174</v>
      </c>
      <c r="N1906" s="13">
        <f t="shared" si="207"/>
        <v>-0.60497216133723342</v>
      </c>
      <c r="O1906" s="13">
        <f t="shared" si="208"/>
        <v>1.0222990724727155</v>
      </c>
      <c r="P1906" s="13">
        <f t="shared" si="209"/>
        <v>-1.096600297122742</v>
      </c>
      <c r="Q1906" s="13">
        <f t="shared" si="210"/>
        <v>1.2805774930330616</v>
      </c>
      <c r="R1906" s="13">
        <f t="shared" si="211"/>
        <v>-1.7102215631815254</v>
      </c>
      <c r="S1906" s="14">
        <f t="shared" si="212"/>
        <v>1</v>
      </c>
    </row>
    <row r="1907" spans="1:19" x14ac:dyDescent="0.45">
      <c r="A1907" s="1"/>
      <c r="B1907" s="1" t="s">
        <v>23</v>
      </c>
      <c r="C1907" s="1" t="s">
        <v>166</v>
      </c>
      <c r="D1907" s="1" t="s">
        <v>183</v>
      </c>
      <c r="E1907" s="2">
        <v>43880</v>
      </c>
      <c r="F1907" s="1" t="s">
        <v>27</v>
      </c>
      <c r="G1907" s="1"/>
      <c r="H1907" s="7">
        <f>IFERROR(VLOOKUP($C1907&amp;":"&amp;$D1907, Region!$D:$K, 2, FALSE), "")</f>
        <v>35.973267999999997</v>
      </c>
      <c r="I1907" s="7">
        <f>IFERROR(VLOOKUP($C1907&amp;":"&amp;$D1907, Region!$D:$K, 3, FALSE), "")</f>
        <v>128.938603</v>
      </c>
      <c r="J1907" s="7">
        <f>IFERROR(VLOOKUP($C1907&amp;":"&amp;$D1907, Region!$D:$K, 7, FALSE), "")</f>
        <v>0.83</v>
      </c>
      <c r="K1907" s="7">
        <f>IFERROR(VLOOKUP($C1907&amp;":"&amp;$D1907, Region!$D:$K, 8, FALSE), "")</f>
        <v>27.32</v>
      </c>
      <c r="L1907" s="1"/>
      <c r="M1907" s="13">
        <f t="shared" si="206"/>
        <v>-101.85897256550174</v>
      </c>
      <c r="N1907" s="13">
        <f t="shared" si="207"/>
        <v>-0.60497216133723342</v>
      </c>
      <c r="O1907" s="13">
        <f t="shared" si="208"/>
        <v>1.0222990724727155</v>
      </c>
      <c r="P1907" s="13">
        <f t="shared" si="209"/>
        <v>-1.096600297122742</v>
      </c>
      <c r="Q1907" s="13">
        <f t="shared" si="210"/>
        <v>1.2805774930330616</v>
      </c>
      <c r="R1907" s="13">
        <f t="shared" si="211"/>
        <v>-1.5831436513856814</v>
      </c>
      <c r="S1907" s="14">
        <f t="shared" si="212"/>
        <v>1</v>
      </c>
    </row>
    <row r="1908" spans="1:19" x14ac:dyDescent="0.45">
      <c r="A1908" s="1"/>
      <c r="B1908" s="1" t="s">
        <v>23</v>
      </c>
      <c r="C1908" s="1" t="s">
        <v>166</v>
      </c>
      <c r="D1908" s="1" t="s">
        <v>183</v>
      </c>
      <c r="E1908" s="2">
        <v>43880</v>
      </c>
      <c r="F1908" s="1" t="s">
        <v>45</v>
      </c>
      <c r="G1908" s="1"/>
      <c r="H1908" s="7">
        <f>IFERROR(VLOOKUP($C1908&amp;":"&amp;$D1908, Region!$D:$K, 2, FALSE), "")</f>
        <v>35.973267999999997</v>
      </c>
      <c r="I1908" s="7">
        <f>IFERROR(VLOOKUP($C1908&amp;":"&amp;$D1908, Region!$D:$K, 3, FALSE), "")</f>
        <v>128.938603</v>
      </c>
      <c r="J1908" s="7">
        <f>IFERROR(VLOOKUP($C1908&amp;":"&amp;$D1908, Region!$D:$K, 7, FALSE), "")</f>
        <v>0.83</v>
      </c>
      <c r="K1908" s="7">
        <f>IFERROR(VLOOKUP($C1908&amp;":"&amp;$D1908, Region!$D:$K, 8, FALSE), "")</f>
        <v>27.32</v>
      </c>
      <c r="L1908" s="1"/>
      <c r="M1908" s="13">
        <f t="shared" si="206"/>
        <v>-101.85897256550174</v>
      </c>
      <c r="N1908" s="13">
        <f t="shared" si="207"/>
        <v>-0.60497216133723342</v>
      </c>
      <c r="O1908" s="13">
        <f t="shared" si="208"/>
        <v>1.0222990724727155</v>
      </c>
      <c r="P1908" s="13">
        <f t="shared" si="209"/>
        <v>-1.096600297122742</v>
      </c>
      <c r="Q1908" s="13">
        <f t="shared" si="210"/>
        <v>1.2805774930330616</v>
      </c>
      <c r="R1908" s="13">
        <f t="shared" si="211"/>
        <v>-1.5831436513856814</v>
      </c>
      <c r="S1908" s="14">
        <f t="shared" si="212"/>
        <v>0</v>
      </c>
    </row>
    <row r="1909" spans="1:19" x14ac:dyDescent="0.45">
      <c r="A1909" s="1"/>
      <c r="B1909" s="1" t="s">
        <v>23</v>
      </c>
      <c r="C1909" s="1" t="s">
        <v>166</v>
      </c>
      <c r="D1909" s="1" t="s">
        <v>183</v>
      </c>
      <c r="E1909" s="2">
        <v>43881</v>
      </c>
      <c r="F1909" s="1" t="s">
        <v>45</v>
      </c>
      <c r="G1909" s="1"/>
      <c r="H1909" s="7">
        <f>IFERROR(VLOOKUP($C1909&amp;":"&amp;$D1909, Region!$D:$K, 2, FALSE), "")</f>
        <v>35.973267999999997</v>
      </c>
      <c r="I1909" s="7">
        <f>IFERROR(VLOOKUP($C1909&amp;":"&amp;$D1909, Region!$D:$K, 3, FALSE), "")</f>
        <v>128.938603</v>
      </c>
      <c r="J1909" s="7">
        <f>IFERROR(VLOOKUP($C1909&amp;":"&amp;$D1909, Region!$D:$K, 7, FALSE), "")</f>
        <v>0.83</v>
      </c>
      <c r="K1909" s="7">
        <f>IFERROR(VLOOKUP($C1909&amp;":"&amp;$D1909, Region!$D:$K, 8, FALSE), "")</f>
        <v>27.32</v>
      </c>
      <c r="L1909" s="1"/>
      <c r="M1909" s="13">
        <f t="shared" si="206"/>
        <v>-101.85897256550174</v>
      </c>
      <c r="N1909" s="13">
        <f t="shared" si="207"/>
        <v>-0.60497216133723342</v>
      </c>
      <c r="O1909" s="13">
        <f t="shared" si="208"/>
        <v>1.0222990724727155</v>
      </c>
      <c r="P1909" s="13">
        <f t="shared" si="209"/>
        <v>-1.096600297122742</v>
      </c>
      <c r="Q1909" s="13">
        <f t="shared" si="210"/>
        <v>1.2805774930330616</v>
      </c>
      <c r="R1909" s="13">
        <f t="shared" si="211"/>
        <v>-1.4560657395898375</v>
      </c>
      <c r="S1909" s="14">
        <f t="shared" si="212"/>
        <v>0</v>
      </c>
    </row>
    <row r="1910" spans="1:19" x14ac:dyDescent="0.45">
      <c r="A1910" s="1"/>
      <c r="B1910" s="1" t="s">
        <v>23</v>
      </c>
      <c r="C1910" s="1" t="s">
        <v>166</v>
      </c>
      <c r="D1910" s="1" t="s">
        <v>183</v>
      </c>
      <c r="E1910" s="2">
        <v>43882</v>
      </c>
      <c r="F1910" s="1" t="s">
        <v>45</v>
      </c>
      <c r="G1910" s="1"/>
      <c r="H1910" s="7">
        <f>IFERROR(VLOOKUP($C1910&amp;":"&amp;$D1910, Region!$D:$K, 2, FALSE), "")</f>
        <v>35.973267999999997</v>
      </c>
      <c r="I1910" s="7">
        <f>IFERROR(VLOOKUP($C1910&amp;":"&amp;$D1910, Region!$D:$K, 3, FALSE), "")</f>
        <v>128.938603</v>
      </c>
      <c r="J1910" s="7">
        <f>IFERROR(VLOOKUP($C1910&amp;":"&amp;$D1910, Region!$D:$K, 7, FALSE), "")</f>
        <v>0.83</v>
      </c>
      <c r="K1910" s="7">
        <f>IFERROR(VLOOKUP($C1910&amp;":"&amp;$D1910, Region!$D:$K, 8, FALSE), "")</f>
        <v>27.32</v>
      </c>
      <c r="L1910" s="1"/>
      <c r="M1910" s="13">
        <f t="shared" si="206"/>
        <v>-101.85897256550174</v>
      </c>
      <c r="N1910" s="13">
        <f t="shared" si="207"/>
        <v>-0.60497216133723342</v>
      </c>
      <c r="O1910" s="13">
        <f t="shared" si="208"/>
        <v>1.0222990724727155</v>
      </c>
      <c r="P1910" s="13">
        <f t="shared" si="209"/>
        <v>-1.096600297122742</v>
      </c>
      <c r="Q1910" s="13">
        <f t="shared" si="210"/>
        <v>1.2805774930330616</v>
      </c>
      <c r="R1910" s="13">
        <f t="shared" si="211"/>
        <v>-1.3289878277939937</v>
      </c>
      <c r="S1910" s="14">
        <f t="shared" si="212"/>
        <v>0</v>
      </c>
    </row>
    <row r="1911" spans="1:19" x14ac:dyDescent="0.45">
      <c r="A1911" s="1"/>
      <c r="B1911" s="1" t="s">
        <v>23</v>
      </c>
      <c r="C1911" s="1" t="s">
        <v>166</v>
      </c>
      <c r="D1911" s="1" t="s">
        <v>183</v>
      </c>
      <c r="E1911" s="2">
        <v>43882</v>
      </c>
      <c r="F1911" s="1" t="s">
        <v>45</v>
      </c>
      <c r="G1911" s="1"/>
      <c r="H1911" s="7">
        <f>IFERROR(VLOOKUP($C1911&amp;":"&amp;$D1911, Region!$D:$K, 2, FALSE), "")</f>
        <v>35.973267999999997</v>
      </c>
      <c r="I1911" s="7">
        <f>IFERROR(VLOOKUP($C1911&amp;":"&amp;$D1911, Region!$D:$K, 3, FALSE), "")</f>
        <v>128.938603</v>
      </c>
      <c r="J1911" s="7">
        <f>IFERROR(VLOOKUP($C1911&amp;":"&amp;$D1911, Region!$D:$K, 7, FALSE), "")</f>
        <v>0.83</v>
      </c>
      <c r="K1911" s="7">
        <f>IFERROR(VLOOKUP($C1911&amp;":"&amp;$D1911, Region!$D:$K, 8, FALSE), "")</f>
        <v>27.32</v>
      </c>
      <c r="L1911" s="1"/>
      <c r="M1911" s="13">
        <f t="shared" si="206"/>
        <v>-101.85897256550174</v>
      </c>
      <c r="N1911" s="13">
        <f t="shared" si="207"/>
        <v>-0.60497216133723342</v>
      </c>
      <c r="O1911" s="13">
        <f t="shared" si="208"/>
        <v>1.0222990724727155</v>
      </c>
      <c r="P1911" s="13">
        <f t="shared" si="209"/>
        <v>-1.096600297122742</v>
      </c>
      <c r="Q1911" s="13">
        <f t="shared" si="210"/>
        <v>1.2805774930330616</v>
      </c>
      <c r="R1911" s="13">
        <f t="shared" si="211"/>
        <v>-1.3289878277939937</v>
      </c>
      <c r="S1911" s="14">
        <f t="shared" si="212"/>
        <v>0</v>
      </c>
    </row>
    <row r="1912" spans="1:19" x14ac:dyDescent="0.45">
      <c r="A1912" s="1"/>
      <c r="B1912" s="1" t="s">
        <v>23</v>
      </c>
      <c r="C1912" s="1" t="s">
        <v>166</v>
      </c>
      <c r="D1912" s="1" t="s">
        <v>183</v>
      </c>
      <c r="E1912" s="2">
        <v>43884</v>
      </c>
      <c r="F1912" s="1" t="s">
        <v>45</v>
      </c>
      <c r="G1912" s="1"/>
      <c r="H1912" s="7">
        <f>IFERROR(VLOOKUP($C1912&amp;":"&amp;$D1912, Region!$D:$K, 2, FALSE), "")</f>
        <v>35.973267999999997</v>
      </c>
      <c r="I1912" s="7">
        <f>IFERROR(VLOOKUP($C1912&amp;":"&amp;$D1912, Region!$D:$K, 3, FALSE), "")</f>
        <v>128.938603</v>
      </c>
      <c r="J1912" s="7">
        <f>IFERROR(VLOOKUP($C1912&amp;":"&amp;$D1912, Region!$D:$K, 7, FALSE), "")</f>
        <v>0.83</v>
      </c>
      <c r="K1912" s="7">
        <f>IFERROR(VLOOKUP($C1912&amp;":"&amp;$D1912, Region!$D:$K, 8, FALSE), "")</f>
        <v>27.32</v>
      </c>
      <c r="L1912" s="1"/>
      <c r="M1912" s="13">
        <f t="shared" si="206"/>
        <v>-101.85897256550174</v>
      </c>
      <c r="N1912" s="13">
        <f t="shared" si="207"/>
        <v>-0.60497216133723342</v>
      </c>
      <c r="O1912" s="13">
        <f t="shared" si="208"/>
        <v>1.0222990724727155</v>
      </c>
      <c r="P1912" s="13">
        <f t="shared" si="209"/>
        <v>-1.096600297122742</v>
      </c>
      <c r="Q1912" s="13">
        <f t="shared" si="210"/>
        <v>1.2805774930330616</v>
      </c>
      <c r="R1912" s="13">
        <f t="shared" si="211"/>
        <v>-1.0748320042023058</v>
      </c>
      <c r="S1912" s="14">
        <f t="shared" si="212"/>
        <v>0</v>
      </c>
    </row>
    <row r="1913" spans="1:19" x14ac:dyDescent="0.45">
      <c r="A1913" s="1"/>
      <c r="B1913" s="1" t="s">
        <v>23</v>
      </c>
      <c r="C1913" s="1" t="s">
        <v>166</v>
      </c>
      <c r="D1913" s="1" t="s">
        <v>183</v>
      </c>
      <c r="E1913" s="2">
        <v>43884</v>
      </c>
      <c r="F1913" s="1" t="s">
        <v>45</v>
      </c>
      <c r="G1913" s="1"/>
      <c r="H1913" s="7">
        <f>IFERROR(VLOOKUP($C1913&amp;":"&amp;$D1913, Region!$D:$K, 2, FALSE), "")</f>
        <v>35.973267999999997</v>
      </c>
      <c r="I1913" s="7">
        <f>IFERROR(VLOOKUP($C1913&amp;":"&amp;$D1913, Region!$D:$K, 3, FALSE), "")</f>
        <v>128.938603</v>
      </c>
      <c r="J1913" s="7">
        <f>IFERROR(VLOOKUP($C1913&amp;":"&amp;$D1913, Region!$D:$K, 7, FALSE), "")</f>
        <v>0.83</v>
      </c>
      <c r="K1913" s="7">
        <f>IFERROR(VLOOKUP($C1913&amp;":"&amp;$D1913, Region!$D:$K, 8, FALSE), "")</f>
        <v>27.32</v>
      </c>
      <c r="L1913" s="1"/>
      <c r="M1913" s="13">
        <f t="shared" si="206"/>
        <v>-101.85897256550174</v>
      </c>
      <c r="N1913" s="13">
        <f t="shared" si="207"/>
        <v>-0.60497216133723342</v>
      </c>
      <c r="O1913" s="13">
        <f t="shared" si="208"/>
        <v>1.0222990724727155</v>
      </c>
      <c r="P1913" s="13">
        <f t="shared" si="209"/>
        <v>-1.096600297122742</v>
      </c>
      <c r="Q1913" s="13">
        <f t="shared" si="210"/>
        <v>1.2805774930330616</v>
      </c>
      <c r="R1913" s="13">
        <f t="shared" si="211"/>
        <v>-1.0748320042023058</v>
      </c>
      <c r="S1913" s="14">
        <f t="shared" si="212"/>
        <v>0</v>
      </c>
    </row>
    <row r="1914" spans="1:19" x14ac:dyDescent="0.45">
      <c r="A1914" s="1"/>
      <c r="B1914" s="1" t="s">
        <v>23</v>
      </c>
      <c r="C1914" s="1" t="s">
        <v>166</v>
      </c>
      <c r="D1914" s="1" t="s">
        <v>183</v>
      </c>
      <c r="E1914" s="2">
        <v>43884</v>
      </c>
      <c r="F1914" s="1" t="s">
        <v>45</v>
      </c>
      <c r="G1914" s="1"/>
      <c r="H1914" s="7">
        <f>IFERROR(VLOOKUP($C1914&amp;":"&amp;$D1914, Region!$D:$K, 2, FALSE), "")</f>
        <v>35.973267999999997</v>
      </c>
      <c r="I1914" s="7">
        <f>IFERROR(VLOOKUP($C1914&amp;":"&amp;$D1914, Region!$D:$K, 3, FALSE), "")</f>
        <v>128.938603</v>
      </c>
      <c r="J1914" s="7">
        <f>IFERROR(VLOOKUP($C1914&amp;":"&amp;$D1914, Region!$D:$K, 7, FALSE), "")</f>
        <v>0.83</v>
      </c>
      <c r="K1914" s="7">
        <f>IFERROR(VLOOKUP($C1914&amp;":"&amp;$D1914, Region!$D:$K, 8, FALSE), "")</f>
        <v>27.32</v>
      </c>
      <c r="L1914" s="1"/>
      <c r="M1914" s="13">
        <f t="shared" si="206"/>
        <v>-101.85897256550174</v>
      </c>
      <c r="N1914" s="13">
        <f t="shared" si="207"/>
        <v>-0.60497216133723342</v>
      </c>
      <c r="O1914" s="13">
        <f t="shared" si="208"/>
        <v>1.0222990724727155</v>
      </c>
      <c r="P1914" s="13">
        <f t="shared" si="209"/>
        <v>-1.096600297122742</v>
      </c>
      <c r="Q1914" s="13">
        <f t="shared" si="210"/>
        <v>1.2805774930330616</v>
      </c>
      <c r="R1914" s="13">
        <f t="shared" si="211"/>
        <v>-1.0748320042023058</v>
      </c>
      <c r="S1914" s="14">
        <f t="shared" si="212"/>
        <v>0</v>
      </c>
    </row>
    <row r="1915" spans="1:19" x14ac:dyDescent="0.45">
      <c r="A1915" s="1"/>
      <c r="B1915" s="1" t="s">
        <v>23</v>
      </c>
      <c r="C1915" s="1" t="s">
        <v>166</v>
      </c>
      <c r="D1915" s="1" t="s">
        <v>183</v>
      </c>
      <c r="E1915" s="2">
        <v>43884</v>
      </c>
      <c r="F1915" s="1" t="s">
        <v>45</v>
      </c>
      <c r="G1915" s="1"/>
      <c r="H1915" s="7">
        <f>IFERROR(VLOOKUP($C1915&amp;":"&amp;$D1915, Region!$D:$K, 2, FALSE), "")</f>
        <v>35.973267999999997</v>
      </c>
      <c r="I1915" s="7">
        <f>IFERROR(VLOOKUP($C1915&amp;":"&amp;$D1915, Region!$D:$K, 3, FALSE), "")</f>
        <v>128.938603</v>
      </c>
      <c r="J1915" s="7">
        <f>IFERROR(VLOOKUP($C1915&amp;":"&amp;$D1915, Region!$D:$K, 7, FALSE), "")</f>
        <v>0.83</v>
      </c>
      <c r="K1915" s="7">
        <f>IFERROR(VLOOKUP($C1915&amp;":"&amp;$D1915, Region!$D:$K, 8, FALSE), "")</f>
        <v>27.32</v>
      </c>
      <c r="L1915" s="1"/>
      <c r="M1915" s="13">
        <f t="shared" si="206"/>
        <v>-101.85897256550174</v>
      </c>
      <c r="N1915" s="13">
        <f t="shared" si="207"/>
        <v>-0.60497216133723342</v>
      </c>
      <c r="O1915" s="13">
        <f t="shared" si="208"/>
        <v>1.0222990724727155</v>
      </c>
      <c r="P1915" s="13">
        <f t="shared" si="209"/>
        <v>-1.096600297122742</v>
      </c>
      <c r="Q1915" s="13">
        <f t="shared" si="210"/>
        <v>1.2805774930330616</v>
      </c>
      <c r="R1915" s="13">
        <f t="shared" si="211"/>
        <v>-1.0748320042023058</v>
      </c>
      <c r="S1915" s="14">
        <f t="shared" si="212"/>
        <v>0</v>
      </c>
    </row>
    <row r="1916" spans="1:19" x14ac:dyDescent="0.45">
      <c r="A1916" s="1"/>
      <c r="B1916" s="1" t="s">
        <v>23</v>
      </c>
      <c r="C1916" s="1" t="s">
        <v>166</v>
      </c>
      <c r="D1916" s="1" t="s">
        <v>183</v>
      </c>
      <c r="E1916" s="2">
        <v>43885</v>
      </c>
      <c r="F1916" s="1" t="s">
        <v>45</v>
      </c>
      <c r="G1916" s="1"/>
      <c r="H1916" s="7">
        <f>IFERROR(VLOOKUP($C1916&amp;":"&amp;$D1916, Region!$D:$K, 2, FALSE), "")</f>
        <v>35.973267999999997</v>
      </c>
      <c r="I1916" s="7">
        <f>IFERROR(VLOOKUP($C1916&amp;":"&amp;$D1916, Region!$D:$K, 3, FALSE), "")</f>
        <v>128.938603</v>
      </c>
      <c r="J1916" s="7">
        <f>IFERROR(VLOOKUP($C1916&amp;":"&amp;$D1916, Region!$D:$K, 7, FALSE), "")</f>
        <v>0.83</v>
      </c>
      <c r="K1916" s="7">
        <f>IFERROR(VLOOKUP($C1916&amp;":"&amp;$D1916, Region!$D:$K, 8, FALSE), "")</f>
        <v>27.32</v>
      </c>
      <c r="L1916" s="1"/>
      <c r="M1916" s="13">
        <f t="shared" si="206"/>
        <v>-101.85897256550174</v>
      </c>
      <c r="N1916" s="13">
        <f t="shared" si="207"/>
        <v>-0.60497216133723342</v>
      </c>
      <c r="O1916" s="13">
        <f t="shared" si="208"/>
        <v>1.0222990724727155</v>
      </c>
      <c r="P1916" s="13">
        <f t="shared" si="209"/>
        <v>-1.096600297122742</v>
      </c>
      <c r="Q1916" s="13">
        <f t="shared" si="210"/>
        <v>1.2805774930330616</v>
      </c>
      <c r="R1916" s="13">
        <f t="shared" si="211"/>
        <v>-0.94775409240646202</v>
      </c>
      <c r="S1916" s="14">
        <f t="shared" si="212"/>
        <v>0</v>
      </c>
    </row>
    <row r="1917" spans="1:19" x14ac:dyDescent="0.45">
      <c r="A1917" s="1"/>
      <c r="B1917" s="1" t="s">
        <v>23</v>
      </c>
      <c r="C1917" s="1" t="s">
        <v>166</v>
      </c>
      <c r="D1917" s="1" t="s">
        <v>183</v>
      </c>
      <c r="E1917" s="2">
        <v>43886</v>
      </c>
      <c r="F1917" s="1" t="s">
        <v>45</v>
      </c>
      <c r="G1917" s="1"/>
      <c r="H1917" s="7">
        <f>IFERROR(VLOOKUP($C1917&amp;":"&amp;$D1917, Region!$D:$K, 2, FALSE), "")</f>
        <v>35.973267999999997</v>
      </c>
      <c r="I1917" s="7">
        <f>IFERROR(VLOOKUP($C1917&amp;":"&amp;$D1917, Region!$D:$K, 3, FALSE), "")</f>
        <v>128.938603</v>
      </c>
      <c r="J1917" s="7">
        <f>IFERROR(VLOOKUP($C1917&amp;":"&amp;$D1917, Region!$D:$K, 7, FALSE), "")</f>
        <v>0.83</v>
      </c>
      <c r="K1917" s="7">
        <f>IFERROR(VLOOKUP($C1917&amp;":"&amp;$D1917, Region!$D:$K, 8, FALSE), "")</f>
        <v>27.32</v>
      </c>
      <c r="L1917" s="1"/>
      <c r="M1917" s="13">
        <f t="shared" si="206"/>
        <v>-101.85897256550174</v>
      </c>
      <c r="N1917" s="13">
        <f t="shared" si="207"/>
        <v>-0.60497216133723342</v>
      </c>
      <c r="O1917" s="13">
        <f t="shared" si="208"/>
        <v>1.0222990724727155</v>
      </c>
      <c r="P1917" s="13">
        <f t="shared" si="209"/>
        <v>-1.096600297122742</v>
      </c>
      <c r="Q1917" s="13">
        <f t="shared" si="210"/>
        <v>1.2805774930330616</v>
      </c>
      <c r="R1917" s="13">
        <f t="shared" si="211"/>
        <v>-0.8206761806106182</v>
      </c>
      <c r="S1917" s="14">
        <f t="shared" si="212"/>
        <v>0</v>
      </c>
    </row>
    <row r="1918" spans="1:19" x14ac:dyDescent="0.45">
      <c r="A1918" s="1"/>
      <c r="B1918" s="1" t="s">
        <v>23</v>
      </c>
      <c r="C1918" s="1" t="s">
        <v>166</v>
      </c>
      <c r="D1918" s="1" t="s">
        <v>183</v>
      </c>
      <c r="E1918" s="2">
        <v>43886</v>
      </c>
      <c r="F1918" s="1" t="s">
        <v>45</v>
      </c>
      <c r="G1918" s="1"/>
      <c r="H1918" s="7">
        <f>IFERROR(VLOOKUP($C1918&amp;":"&amp;$D1918, Region!$D:$K, 2, FALSE), "")</f>
        <v>35.973267999999997</v>
      </c>
      <c r="I1918" s="7">
        <f>IFERROR(VLOOKUP($C1918&amp;":"&amp;$D1918, Region!$D:$K, 3, FALSE), "")</f>
        <v>128.938603</v>
      </c>
      <c r="J1918" s="7">
        <f>IFERROR(VLOOKUP($C1918&amp;":"&amp;$D1918, Region!$D:$K, 7, FALSE), "")</f>
        <v>0.83</v>
      </c>
      <c r="K1918" s="7">
        <f>IFERROR(VLOOKUP($C1918&amp;":"&amp;$D1918, Region!$D:$K, 8, FALSE), "")</f>
        <v>27.32</v>
      </c>
      <c r="L1918" s="1"/>
      <c r="M1918" s="13">
        <f t="shared" si="206"/>
        <v>-101.85897256550174</v>
      </c>
      <c r="N1918" s="13">
        <f t="shared" si="207"/>
        <v>-0.60497216133723342</v>
      </c>
      <c r="O1918" s="13">
        <f t="shared" si="208"/>
        <v>1.0222990724727155</v>
      </c>
      <c r="P1918" s="13">
        <f t="shared" si="209"/>
        <v>-1.096600297122742</v>
      </c>
      <c r="Q1918" s="13">
        <f t="shared" si="210"/>
        <v>1.2805774930330616</v>
      </c>
      <c r="R1918" s="13">
        <f t="shared" si="211"/>
        <v>-0.8206761806106182</v>
      </c>
      <c r="S1918" s="14">
        <f t="shared" si="212"/>
        <v>0</v>
      </c>
    </row>
    <row r="1919" spans="1:19" x14ac:dyDescent="0.45">
      <c r="A1919" s="1"/>
      <c r="B1919" s="1" t="s">
        <v>23</v>
      </c>
      <c r="C1919" s="1" t="s">
        <v>166</v>
      </c>
      <c r="D1919" s="1" t="s">
        <v>183</v>
      </c>
      <c r="E1919" s="2">
        <v>43886</v>
      </c>
      <c r="F1919" s="1" t="s">
        <v>27</v>
      </c>
      <c r="G1919" s="1"/>
      <c r="H1919" s="7">
        <f>IFERROR(VLOOKUP($C1919&amp;":"&amp;$D1919, Region!$D:$K, 2, FALSE), "")</f>
        <v>35.973267999999997</v>
      </c>
      <c r="I1919" s="7">
        <f>IFERROR(VLOOKUP($C1919&amp;":"&amp;$D1919, Region!$D:$K, 3, FALSE), "")</f>
        <v>128.938603</v>
      </c>
      <c r="J1919" s="7">
        <f>IFERROR(VLOOKUP($C1919&amp;":"&amp;$D1919, Region!$D:$K, 7, FALSE), "")</f>
        <v>0.83</v>
      </c>
      <c r="K1919" s="7">
        <f>IFERROR(VLOOKUP($C1919&amp;":"&amp;$D1919, Region!$D:$K, 8, FALSE), "")</f>
        <v>27.32</v>
      </c>
      <c r="L1919" s="1"/>
      <c r="M1919" s="13">
        <f t="shared" si="206"/>
        <v>-101.85897256550174</v>
      </c>
      <c r="N1919" s="13">
        <f t="shared" si="207"/>
        <v>-0.60497216133723342</v>
      </c>
      <c r="O1919" s="13">
        <f t="shared" si="208"/>
        <v>1.0222990724727155</v>
      </c>
      <c r="P1919" s="13">
        <f t="shared" si="209"/>
        <v>-1.096600297122742</v>
      </c>
      <c r="Q1919" s="13">
        <f t="shared" si="210"/>
        <v>1.2805774930330616</v>
      </c>
      <c r="R1919" s="13">
        <f t="shared" si="211"/>
        <v>-0.8206761806106182</v>
      </c>
      <c r="S1919" s="14">
        <f t="shared" si="212"/>
        <v>1</v>
      </c>
    </row>
    <row r="1920" spans="1:19" x14ac:dyDescent="0.45">
      <c r="A1920" s="1"/>
      <c r="B1920" s="1" t="s">
        <v>23</v>
      </c>
      <c r="C1920" s="1" t="s">
        <v>166</v>
      </c>
      <c r="D1920" s="1" t="s">
        <v>183</v>
      </c>
      <c r="E1920" s="2">
        <v>43886</v>
      </c>
      <c r="F1920" s="1" t="s">
        <v>27</v>
      </c>
      <c r="G1920" s="1"/>
      <c r="H1920" s="7">
        <f>IFERROR(VLOOKUP($C1920&amp;":"&amp;$D1920, Region!$D:$K, 2, FALSE), "")</f>
        <v>35.973267999999997</v>
      </c>
      <c r="I1920" s="7">
        <f>IFERROR(VLOOKUP($C1920&amp;":"&amp;$D1920, Region!$D:$K, 3, FALSE), "")</f>
        <v>128.938603</v>
      </c>
      <c r="J1920" s="7">
        <f>IFERROR(VLOOKUP($C1920&amp;":"&amp;$D1920, Region!$D:$K, 7, FALSE), "")</f>
        <v>0.83</v>
      </c>
      <c r="K1920" s="7">
        <f>IFERROR(VLOOKUP($C1920&amp;":"&amp;$D1920, Region!$D:$K, 8, FALSE), "")</f>
        <v>27.32</v>
      </c>
      <c r="L1920" s="1"/>
      <c r="M1920" s="13">
        <f t="shared" si="206"/>
        <v>-101.85897256550174</v>
      </c>
      <c r="N1920" s="13">
        <f t="shared" si="207"/>
        <v>-0.60497216133723342</v>
      </c>
      <c r="O1920" s="13">
        <f t="shared" si="208"/>
        <v>1.0222990724727155</v>
      </c>
      <c r="P1920" s="13">
        <f t="shared" si="209"/>
        <v>-1.096600297122742</v>
      </c>
      <c r="Q1920" s="13">
        <f t="shared" si="210"/>
        <v>1.2805774930330616</v>
      </c>
      <c r="R1920" s="13">
        <f t="shared" si="211"/>
        <v>-0.8206761806106182</v>
      </c>
      <c r="S1920" s="14">
        <f t="shared" si="212"/>
        <v>1</v>
      </c>
    </row>
    <row r="1921" spans="1:19" x14ac:dyDescent="0.45">
      <c r="A1921" s="1"/>
      <c r="B1921" s="1" t="s">
        <v>23</v>
      </c>
      <c r="C1921" s="1" t="s">
        <v>166</v>
      </c>
      <c r="D1921" s="1" t="s">
        <v>183</v>
      </c>
      <c r="E1921" s="2">
        <v>43887</v>
      </c>
      <c r="F1921" s="1" t="s">
        <v>45</v>
      </c>
      <c r="G1921" s="1"/>
      <c r="H1921" s="7">
        <f>IFERROR(VLOOKUP($C1921&amp;":"&amp;$D1921, Region!$D:$K, 2, FALSE), "")</f>
        <v>35.973267999999997</v>
      </c>
      <c r="I1921" s="7">
        <f>IFERROR(VLOOKUP($C1921&amp;":"&amp;$D1921, Region!$D:$K, 3, FALSE), "")</f>
        <v>128.938603</v>
      </c>
      <c r="J1921" s="7">
        <f>IFERROR(VLOOKUP($C1921&amp;":"&amp;$D1921, Region!$D:$K, 7, FALSE), "")</f>
        <v>0.83</v>
      </c>
      <c r="K1921" s="7">
        <f>IFERROR(VLOOKUP($C1921&amp;":"&amp;$D1921, Region!$D:$K, 8, FALSE), "")</f>
        <v>27.32</v>
      </c>
      <c r="L1921" s="1"/>
      <c r="M1921" s="13">
        <f t="shared" si="206"/>
        <v>-101.85897256550174</v>
      </c>
      <c r="N1921" s="13">
        <f t="shared" si="207"/>
        <v>-0.60497216133723342</v>
      </c>
      <c r="O1921" s="13">
        <f t="shared" si="208"/>
        <v>1.0222990724727155</v>
      </c>
      <c r="P1921" s="13">
        <f t="shared" si="209"/>
        <v>-1.096600297122742</v>
      </c>
      <c r="Q1921" s="13">
        <f t="shared" si="210"/>
        <v>1.2805774930330616</v>
      </c>
      <c r="R1921" s="13">
        <f t="shared" si="211"/>
        <v>-0.69359826881477427</v>
      </c>
      <c r="S1921" s="14">
        <f t="shared" si="212"/>
        <v>0</v>
      </c>
    </row>
    <row r="1922" spans="1:19" x14ac:dyDescent="0.45">
      <c r="A1922" s="1"/>
      <c r="B1922" s="1" t="s">
        <v>23</v>
      </c>
      <c r="C1922" s="1" t="s">
        <v>166</v>
      </c>
      <c r="D1922" s="1" t="s">
        <v>183</v>
      </c>
      <c r="E1922" s="2">
        <v>43887</v>
      </c>
      <c r="F1922" s="1" t="s">
        <v>45</v>
      </c>
      <c r="G1922" s="1"/>
      <c r="H1922" s="7">
        <f>IFERROR(VLOOKUP($C1922&amp;":"&amp;$D1922, Region!$D:$K, 2, FALSE), "")</f>
        <v>35.973267999999997</v>
      </c>
      <c r="I1922" s="7">
        <f>IFERROR(VLOOKUP($C1922&amp;":"&amp;$D1922, Region!$D:$K, 3, FALSE), "")</f>
        <v>128.938603</v>
      </c>
      <c r="J1922" s="7">
        <f>IFERROR(VLOOKUP($C1922&amp;":"&amp;$D1922, Region!$D:$K, 7, FALSE), "")</f>
        <v>0.83</v>
      </c>
      <c r="K1922" s="7">
        <f>IFERROR(VLOOKUP($C1922&amp;":"&amp;$D1922, Region!$D:$K, 8, FALSE), "")</f>
        <v>27.32</v>
      </c>
      <c r="L1922" s="1"/>
      <c r="M1922" s="13">
        <f t="shared" si="206"/>
        <v>-101.85897256550174</v>
      </c>
      <c r="N1922" s="13">
        <f t="shared" si="207"/>
        <v>-0.60497216133723342</v>
      </c>
      <c r="O1922" s="13">
        <f t="shared" si="208"/>
        <v>1.0222990724727155</v>
      </c>
      <c r="P1922" s="13">
        <f t="shared" si="209"/>
        <v>-1.096600297122742</v>
      </c>
      <c r="Q1922" s="13">
        <f t="shared" si="210"/>
        <v>1.2805774930330616</v>
      </c>
      <c r="R1922" s="13">
        <f t="shared" si="211"/>
        <v>-0.69359826881477427</v>
      </c>
      <c r="S1922" s="14">
        <f t="shared" si="212"/>
        <v>0</v>
      </c>
    </row>
    <row r="1923" spans="1:19" x14ac:dyDescent="0.45">
      <c r="A1923" s="1"/>
      <c r="B1923" s="1" t="s">
        <v>23</v>
      </c>
      <c r="C1923" s="1" t="s">
        <v>166</v>
      </c>
      <c r="D1923" s="1" t="s">
        <v>183</v>
      </c>
      <c r="E1923" s="2">
        <v>43887</v>
      </c>
      <c r="F1923" s="1" t="s">
        <v>45</v>
      </c>
      <c r="G1923" s="1"/>
      <c r="H1923" s="7">
        <f>IFERROR(VLOOKUP($C1923&amp;":"&amp;$D1923, Region!$D:$K, 2, FALSE), "")</f>
        <v>35.973267999999997</v>
      </c>
      <c r="I1923" s="7">
        <f>IFERROR(VLOOKUP($C1923&amp;":"&amp;$D1923, Region!$D:$K, 3, FALSE), "")</f>
        <v>128.938603</v>
      </c>
      <c r="J1923" s="7">
        <f>IFERROR(VLOOKUP($C1923&amp;":"&amp;$D1923, Region!$D:$K, 7, FALSE), "")</f>
        <v>0.83</v>
      </c>
      <c r="K1923" s="7">
        <f>IFERROR(VLOOKUP($C1923&amp;":"&amp;$D1923, Region!$D:$K, 8, FALSE), "")</f>
        <v>27.32</v>
      </c>
      <c r="L1923" s="1"/>
      <c r="M1923" s="13">
        <f t="shared" si="206"/>
        <v>-101.85897256550174</v>
      </c>
      <c r="N1923" s="13">
        <f t="shared" si="207"/>
        <v>-0.60497216133723342</v>
      </c>
      <c r="O1923" s="13">
        <f t="shared" si="208"/>
        <v>1.0222990724727155</v>
      </c>
      <c r="P1923" s="13">
        <f t="shared" si="209"/>
        <v>-1.096600297122742</v>
      </c>
      <c r="Q1923" s="13">
        <f t="shared" si="210"/>
        <v>1.2805774930330616</v>
      </c>
      <c r="R1923" s="13">
        <f t="shared" si="211"/>
        <v>-0.69359826881477427</v>
      </c>
      <c r="S1923" s="14">
        <f t="shared" si="212"/>
        <v>0</v>
      </c>
    </row>
    <row r="1924" spans="1:19" x14ac:dyDescent="0.45">
      <c r="A1924" s="1"/>
      <c r="B1924" s="1" t="s">
        <v>23</v>
      </c>
      <c r="C1924" s="1" t="s">
        <v>166</v>
      </c>
      <c r="D1924" s="1" t="s">
        <v>183</v>
      </c>
      <c r="E1924" s="2">
        <v>43887</v>
      </c>
      <c r="F1924" s="1" t="s">
        <v>27</v>
      </c>
      <c r="G1924" s="1"/>
      <c r="H1924" s="7">
        <f>IFERROR(VLOOKUP($C1924&amp;":"&amp;$D1924, Region!$D:$K, 2, FALSE), "")</f>
        <v>35.973267999999997</v>
      </c>
      <c r="I1924" s="7">
        <f>IFERROR(VLOOKUP($C1924&amp;":"&amp;$D1924, Region!$D:$K, 3, FALSE), "")</f>
        <v>128.938603</v>
      </c>
      <c r="J1924" s="7">
        <f>IFERROR(VLOOKUP($C1924&amp;":"&amp;$D1924, Region!$D:$K, 7, FALSE), "")</f>
        <v>0.83</v>
      </c>
      <c r="K1924" s="7">
        <f>IFERROR(VLOOKUP($C1924&amp;":"&amp;$D1924, Region!$D:$K, 8, FALSE), "")</f>
        <v>27.32</v>
      </c>
      <c r="L1924" s="1"/>
      <c r="M1924" s="13">
        <f t="shared" si="206"/>
        <v>-101.85897256550174</v>
      </c>
      <c r="N1924" s="13">
        <f t="shared" si="207"/>
        <v>-0.60497216133723342</v>
      </c>
      <c r="O1924" s="13">
        <f t="shared" si="208"/>
        <v>1.0222990724727155</v>
      </c>
      <c r="P1924" s="13">
        <f t="shared" si="209"/>
        <v>-1.096600297122742</v>
      </c>
      <c r="Q1924" s="13">
        <f t="shared" si="210"/>
        <v>1.2805774930330616</v>
      </c>
      <c r="R1924" s="13">
        <f t="shared" si="211"/>
        <v>-0.69359826881477427</v>
      </c>
      <c r="S1924" s="14">
        <f t="shared" si="212"/>
        <v>1</v>
      </c>
    </row>
    <row r="1925" spans="1:19" x14ac:dyDescent="0.45">
      <c r="A1925" s="1"/>
      <c r="B1925" s="1" t="s">
        <v>23</v>
      </c>
      <c r="C1925" s="1" t="s">
        <v>166</v>
      </c>
      <c r="D1925" s="1" t="s">
        <v>183</v>
      </c>
      <c r="E1925" s="2">
        <v>43887</v>
      </c>
      <c r="F1925" s="1" t="s">
        <v>45</v>
      </c>
      <c r="G1925" s="1"/>
      <c r="H1925" s="7">
        <f>IFERROR(VLOOKUP($C1925&amp;":"&amp;$D1925, Region!$D:$K, 2, FALSE), "")</f>
        <v>35.973267999999997</v>
      </c>
      <c r="I1925" s="7">
        <f>IFERROR(VLOOKUP($C1925&amp;":"&amp;$D1925, Region!$D:$K, 3, FALSE), "")</f>
        <v>128.938603</v>
      </c>
      <c r="J1925" s="7">
        <f>IFERROR(VLOOKUP($C1925&amp;":"&amp;$D1925, Region!$D:$K, 7, FALSE), "")</f>
        <v>0.83</v>
      </c>
      <c r="K1925" s="7">
        <f>IFERROR(VLOOKUP($C1925&amp;":"&amp;$D1925, Region!$D:$K, 8, FALSE), "")</f>
        <v>27.32</v>
      </c>
      <c r="L1925" s="1"/>
      <c r="M1925" s="13">
        <f t="shared" ref="M1925:M1988" si="213">(A1925-A$1)/A$2</f>
        <v>-101.85897256550174</v>
      </c>
      <c r="N1925" s="13">
        <f t="shared" ref="N1925:N1988" si="214">(H1925-H$1)/H$2</f>
        <v>-0.60497216133723342</v>
      </c>
      <c r="O1925" s="13">
        <f t="shared" ref="O1925:O1988" si="215">(I1925-I$1)/I$2</f>
        <v>1.0222990724727155</v>
      </c>
      <c r="P1925" s="13">
        <f t="shared" ref="P1925:P1988" si="216">(J1925-J$1)/J$2</f>
        <v>-1.096600297122742</v>
      </c>
      <c r="Q1925" s="13">
        <f t="shared" ref="Q1925:Q1988" si="217">(K1925-K$1)/K$2</f>
        <v>1.2805774930330616</v>
      </c>
      <c r="R1925" s="13">
        <f t="shared" ref="R1925:R1988" si="218">(E1925-E$1)/E$2</f>
        <v>-0.69359826881477427</v>
      </c>
      <c r="S1925" s="14">
        <f t="shared" ref="S1925:S1988" si="219">IF(F1925="released", 1, 0)</f>
        <v>0</v>
      </c>
    </row>
    <row r="1926" spans="1:19" x14ac:dyDescent="0.45">
      <c r="A1926" s="1"/>
      <c r="B1926" s="1" t="s">
        <v>23</v>
      </c>
      <c r="C1926" s="1" t="s">
        <v>166</v>
      </c>
      <c r="D1926" s="1" t="s">
        <v>183</v>
      </c>
      <c r="E1926" s="2">
        <v>43888</v>
      </c>
      <c r="F1926" s="1" t="s">
        <v>45</v>
      </c>
      <c r="G1926" s="1"/>
      <c r="H1926" s="7">
        <f>IFERROR(VLOOKUP($C1926&amp;":"&amp;$D1926, Region!$D:$K, 2, FALSE), "")</f>
        <v>35.973267999999997</v>
      </c>
      <c r="I1926" s="7">
        <f>IFERROR(VLOOKUP($C1926&amp;":"&amp;$D1926, Region!$D:$K, 3, FALSE), "")</f>
        <v>128.938603</v>
      </c>
      <c r="J1926" s="7">
        <f>IFERROR(VLOOKUP($C1926&amp;":"&amp;$D1926, Region!$D:$K, 7, FALSE), "")</f>
        <v>0.83</v>
      </c>
      <c r="K1926" s="7">
        <f>IFERROR(VLOOKUP($C1926&amp;":"&amp;$D1926, Region!$D:$K, 8, FALSE), "")</f>
        <v>27.32</v>
      </c>
      <c r="L1926" s="1"/>
      <c r="M1926" s="13">
        <f t="shared" si="213"/>
        <v>-101.85897256550174</v>
      </c>
      <c r="N1926" s="13">
        <f t="shared" si="214"/>
        <v>-0.60497216133723342</v>
      </c>
      <c r="O1926" s="13">
        <f t="shared" si="215"/>
        <v>1.0222990724727155</v>
      </c>
      <c r="P1926" s="13">
        <f t="shared" si="216"/>
        <v>-1.096600297122742</v>
      </c>
      <c r="Q1926" s="13">
        <f t="shared" si="217"/>
        <v>1.2805774930330616</v>
      </c>
      <c r="R1926" s="13">
        <f t="shared" si="218"/>
        <v>-0.56652035701893044</v>
      </c>
      <c r="S1926" s="14">
        <f t="shared" si="219"/>
        <v>0</v>
      </c>
    </row>
    <row r="1927" spans="1:19" x14ac:dyDescent="0.45">
      <c r="A1927" s="1"/>
      <c r="B1927" s="1" t="s">
        <v>23</v>
      </c>
      <c r="C1927" s="1" t="s">
        <v>166</v>
      </c>
      <c r="D1927" s="1" t="s">
        <v>183</v>
      </c>
      <c r="E1927" s="2">
        <v>43888</v>
      </c>
      <c r="F1927" s="1" t="s">
        <v>45</v>
      </c>
      <c r="G1927" s="1"/>
      <c r="H1927" s="7">
        <f>IFERROR(VLOOKUP($C1927&amp;":"&amp;$D1927, Region!$D:$K, 2, FALSE), "")</f>
        <v>35.973267999999997</v>
      </c>
      <c r="I1927" s="7">
        <f>IFERROR(VLOOKUP($C1927&amp;":"&amp;$D1927, Region!$D:$K, 3, FALSE), "")</f>
        <v>128.938603</v>
      </c>
      <c r="J1927" s="7">
        <f>IFERROR(VLOOKUP($C1927&amp;":"&amp;$D1927, Region!$D:$K, 7, FALSE), "")</f>
        <v>0.83</v>
      </c>
      <c r="K1927" s="7">
        <f>IFERROR(VLOOKUP($C1927&amp;":"&amp;$D1927, Region!$D:$K, 8, FALSE), "")</f>
        <v>27.32</v>
      </c>
      <c r="L1927" s="1"/>
      <c r="M1927" s="13">
        <f t="shared" si="213"/>
        <v>-101.85897256550174</v>
      </c>
      <c r="N1927" s="13">
        <f t="shared" si="214"/>
        <v>-0.60497216133723342</v>
      </c>
      <c r="O1927" s="13">
        <f t="shared" si="215"/>
        <v>1.0222990724727155</v>
      </c>
      <c r="P1927" s="13">
        <f t="shared" si="216"/>
        <v>-1.096600297122742</v>
      </c>
      <c r="Q1927" s="13">
        <f t="shared" si="217"/>
        <v>1.2805774930330616</v>
      </c>
      <c r="R1927" s="13">
        <f t="shared" si="218"/>
        <v>-0.56652035701893044</v>
      </c>
      <c r="S1927" s="14">
        <f t="shared" si="219"/>
        <v>0</v>
      </c>
    </row>
    <row r="1928" spans="1:19" x14ac:dyDescent="0.45">
      <c r="A1928" s="1"/>
      <c r="B1928" s="1" t="s">
        <v>23</v>
      </c>
      <c r="C1928" s="1" t="s">
        <v>166</v>
      </c>
      <c r="D1928" s="1" t="s">
        <v>183</v>
      </c>
      <c r="E1928" s="2">
        <v>43888</v>
      </c>
      <c r="F1928" s="1" t="s">
        <v>45</v>
      </c>
      <c r="G1928" s="1"/>
      <c r="H1928" s="7">
        <f>IFERROR(VLOOKUP($C1928&amp;":"&amp;$D1928, Region!$D:$K, 2, FALSE), "")</f>
        <v>35.973267999999997</v>
      </c>
      <c r="I1928" s="7">
        <f>IFERROR(VLOOKUP($C1928&amp;":"&amp;$D1928, Region!$D:$K, 3, FALSE), "")</f>
        <v>128.938603</v>
      </c>
      <c r="J1928" s="7">
        <f>IFERROR(VLOOKUP($C1928&amp;":"&amp;$D1928, Region!$D:$K, 7, FALSE), "")</f>
        <v>0.83</v>
      </c>
      <c r="K1928" s="7">
        <f>IFERROR(VLOOKUP($C1928&amp;":"&amp;$D1928, Region!$D:$K, 8, FALSE), "")</f>
        <v>27.32</v>
      </c>
      <c r="L1928" s="1"/>
      <c r="M1928" s="13">
        <f t="shared" si="213"/>
        <v>-101.85897256550174</v>
      </c>
      <c r="N1928" s="13">
        <f t="shared" si="214"/>
        <v>-0.60497216133723342</v>
      </c>
      <c r="O1928" s="13">
        <f t="shared" si="215"/>
        <v>1.0222990724727155</v>
      </c>
      <c r="P1928" s="13">
        <f t="shared" si="216"/>
        <v>-1.096600297122742</v>
      </c>
      <c r="Q1928" s="13">
        <f t="shared" si="217"/>
        <v>1.2805774930330616</v>
      </c>
      <c r="R1928" s="13">
        <f t="shared" si="218"/>
        <v>-0.56652035701893044</v>
      </c>
      <c r="S1928" s="14">
        <f t="shared" si="219"/>
        <v>0</v>
      </c>
    </row>
    <row r="1929" spans="1:19" x14ac:dyDescent="0.45">
      <c r="A1929" s="1"/>
      <c r="B1929" s="1" t="s">
        <v>23</v>
      </c>
      <c r="C1929" s="1" t="s">
        <v>166</v>
      </c>
      <c r="D1929" s="1" t="s">
        <v>183</v>
      </c>
      <c r="E1929" s="2">
        <v>43888</v>
      </c>
      <c r="F1929" s="1" t="s">
        <v>45</v>
      </c>
      <c r="G1929" s="1"/>
      <c r="H1929" s="7">
        <f>IFERROR(VLOOKUP($C1929&amp;":"&amp;$D1929, Region!$D:$K, 2, FALSE), "")</f>
        <v>35.973267999999997</v>
      </c>
      <c r="I1929" s="7">
        <f>IFERROR(VLOOKUP($C1929&amp;":"&amp;$D1929, Region!$D:$K, 3, FALSE), "")</f>
        <v>128.938603</v>
      </c>
      <c r="J1929" s="7">
        <f>IFERROR(VLOOKUP($C1929&amp;":"&amp;$D1929, Region!$D:$K, 7, FALSE), "")</f>
        <v>0.83</v>
      </c>
      <c r="K1929" s="7">
        <f>IFERROR(VLOOKUP($C1929&amp;":"&amp;$D1929, Region!$D:$K, 8, FALSE), "")</f>
        <v>27.32</v>
      </c>
      <c r="L1929" s="1"/>
      <c r="M1929" s="13">
        <f t="shared" si="213"/>
        <v>-101.85897256550174</v>
      </c>
      <c r="N1929" s="13">
        <f t="shared" si="214"/>
        <v>-0.60497216133723342</v>
      </c>
      <c r="O1929" s="13">
        <f t="shared" si="215"/>
        <v>1.0222990724727155</v>
      </c>
      <c r="P1929" s="13">
        <f t="shared" si="216"/>
        <v>-1.096600297122742</v>
      </c>
      <c r="Q1929" s="13">
        <f t="shared" si="217"/>
        <v>1.2805774930330616</v>
      </c>
      <c r="R1929" s="13">
        <f t="shared" si="218"/>
        <v>-0.56652035701893044</v>
      </c>
      <c r="S1929" s="14">
        <f t="shared" si="219"/>
        <v>0</v>
      </c>
    </row>
    <row r="1930" spans="1:19" x14ac:dyDescent="0.45">
      <c r="A1930" s="1"/>
      <c r="B1930" s="1" t="s">
        <v>23</v>
      </c>
      <c r="C1930" s="1" t="s">
        <v>166</v>
      </c>
      <c r="D1930" s="1" t="s">
        <v>183</v>
      </c>
      <c r="E1930" s="2">
        <v>43888</v>
      </c>
      <c r="F1930" s="1" t="s">
        <v>45</v>
      </c>
      <c r="G1930" s="1"/>
      <c r="H1930" s="7">
        <f>IFERROR(VLOOKUP($C1930&amp;":"&amp;$D1930, Region!$D:$K, 2, FALSE), "")</f>
        <v>35.973267999999997</v>
      </c>
      <c r="I1930" s="7">
        <f>IFERROR(VLOOKUP($C1930&amp;":"&amp;$D1930, Region!$D:$K, 3, FALSE), "")</f>
        <v>128.938603</v>
      </c>
      <c r="J1930" s="7">
        <f>IFERROR(VLOOKUP($C1930&amp;":"&amp;$D1930, Region!$D:$K, 7, FALSE), "")</f>
        <v>0.83</v>
      </c>
      <c r="K1930" s="7">
        <f>IFERROR(VLOOKUP($C1930&amp;":"&amp;$D1930, Region!$D:$K, 8, FALSE), "")</f>
        <v>27.32</v>
      </c>
      <c r="L1930" s="1"/>
      <c r="M1930" s="13">
        <f t="shared" si="213"/>
        <v>-101.85897256550174</v>
      </c>
      <c r="N1930" s="13">
        <f t="shared" si="214"/>
        <v>-0.60497216133723342</v>
      </c>
      <c r="O1930" s="13">
        <f t="shared" si="215"/>
        <v>1.0222990724727155</v>
      </c>
      <c r="P1930" s="13">
        <f t="shared" si="216"/>
        <v>-1.096600297122742</v>
      </c>
      <c r="Q1930" s="13">
        <f t="shared" si="217"/>
        <v>1.2805774930330616</v>
      </c>
      <c r="R1930" s="13">
        <f t="shared" si="218"/>
        <v>-0.56652035701893044</v>
      </c>
      <c r="S1930" s="14">
        <f t="shared" si="219"/>
        <v>0</v>
      </c>
    </row>
    <row r="1931" spans="1:19" x14ac:dyDescent="0.45">
      <c r="A1931" s="1"/>
      <c r="B1931" s="1" t="s">
        <v>23</v>
      </c>
      <c r="C1931" s="1" t="s">
        <v>166</v>
      </c>
      <c r="D1931" s="1" t="s">
        <v>183</v>
      </c>
      <c r="E1931" s="2">
        <v>43889</v>
      </c>
      <c r="F1931" s="1" t="s">
        <v>27</v>
      </c>
      <c r="G1931" s="1"/>
      <c r="H1931" s="7">
        <f>IFERROR(VLOOKUP($C1931&amp;":"&amp;$D1931, Region!$D:$K, 2, FALSE), "")</f>
        <v>35.973267999999997</v>
      </c>
      <c r="I1931" s="7">
        <f>IFERROR(VLOOKUP($C1931&amp;":"&amp;$D1931, Region!$D:$K, 3, FALSE), "")</f>
        <v>128.938603</v>
      </c>
      <c r="J1931" s="7">
        <f>IFERROR(VLOOKUP($C1931&amp;":"&amp;$D1931, Region!$D:$K, 7, FALSE), "")</f>
        <v>0.83</v>
      </c>
      <c r="K1931" s="7">
        <f>IFERROR(VLOOKUP($C1931&amp;":"&amp;$D1931, Region!$D:$K, 8, FALSE), "")</f>
        <v>27.32</v>
      </c>
      <c r="L1931" s="1"/>
      <c r="M1931" s="13">
        <f t="shared" si="213"/>
        <v>-101.85897256550174</v>
      </c>
      <c r="N1931" s="13">
        <f t="shared" si="214"/>
        <v>-0.60497216133723342</v>
      </c>
      <c r="O1931" s="13">
        <f t="shared" si="215"/>
        <v>1.0222990724727155</v>
      </c>
      <c r="P1931" s="13">
        <f t="shared" si="216"/>
        <v>-1.096600297122742</v>
      </c>
      <c r="Q1931" s="13">
        <f t="shared" si="217"/>
        <v>1.2805774930330616</v>
      </c>
      <c r="R1931" s="13">
        <f t="shared" si="218"/>
        <v>-0.43944244522308651</v>
      </c>
      <c r="S1931" s="14">
        <f t="shared" si="219"/>
        <v>1</v>
      </c>
    </row>
    <row r="1932" spans="1:19" x14ac:dyDescent="0.45">
      <c r="A1932" s="1"/>
      <c r="B1932" s="1" t="s">
        <v>23</v>
      </c>
      <c r="C1932" s="1" t="s">
        <v>166</v>
      </c>
      <c r="D1932" s="1" t="s">
        <v>183</v>
      </c>
      <c r="E1932" s="2">
        <v>43891</v>
      </c>
      <c r="F1932" s="1" t="s">
        <v>45</v>
      </c>
      <c r="G1932" s="1"/>
      <c r="H1932" s="7">
        <f>IFERROR(VLOOKUP($C1932&amp;":"&amp;$D1932, Region!$D:$K, 2, FALSE), "")</f>
        <v>35.973267999999997</v>
      </c>
      <c r="I1932" s="7">
        <f>IFERROR(VLOOKUP($C1932&amp;":"&amp;$D1932, Region!$D:$K, 3, FALSE), "")</f>
        <v>128.938603</v>
      </c>
      <c r="J1932" s="7">
        <f>IFERROR(VLOOKUP($C1932&amp;":"&amp;$D1932, Region!$D:$K, 7, FALSE), "")</f>
        <v>0.83</v>
      </c>
      <c r="K1932" s="7">
        <f>IFERROR(VLOOKUP($C1932&amp;":"&amp;$D1932, Region!$D:$K, 8, FALSE), "")</f>
        <v>27.32</v>
      </c>
      <c r="L1932" s="1"/>
      <c r="M1932" s="13">
        <f t="shared" si="213"/>
        <v>-101.85897256550174</v>
      </c>
      <c r="N1932" s="13">
        <f t="shared" si="214"/>
        <v>-0.60497216133723342</v>
      </c>
      <c r="O1932" s="13">
        <f t="shared" si="215"/>
        <v>1.0222990724727155</v>
      </c>
      <c r="P1932" s="13">
        <f t="shared" si="216"/>
        <v>-1.096600297122742</v>
      </c>
      <c r="Q1932" s="13">
        <f t="shared" si="217"/>
        <v>1.2805774930330616</v>
      </c>
      <c r="R1932" s="13">
        <f t="shared" si="218"/>
        <v>-0.18528662163139878</v>
      </c>
      <c r="S1932" s="14">
        <f t="shared" si="219"/>
        <v>0</v>
      </c>
    </row>
    <row r="1933" spans="1:19" x14ac:dyDescent="0.45">
      <c r="A1933" s="1"/>
      <c r="B1933" s="1" t="s">
        <v>23</v>
      </c>
      <c r="C1933" s="1" t="s">
        <v>166</v>
      </c>
      <c r="D1933" s="1" t="s">
        <v>183</v>
      </c>
      <c r="E1933" s="2">
        <v>43891</v>
      </c>
      <c r="F1933" s="1" t="s">
        <v>45</v>
      </c>
      <c r="G1933" s="1"/>
      <c r="H1933" s="7">
        <f>IFERROR(VLOOKUP($C1933&amp;":"&amp;$D1933, Region!$D:$K, 2, FALSE), "")</f>
        <v>35.973267999999997</v>
      </c>
      <c r="I1933" s="7">
        <f>IFERROR(VLOOKUP($C1933&amp;":"&amp;$D1933, Region!$D:$K, 3, FALSE), "")</f>
        <v>128.938603</v>
      </c>
      <c r="J1933" s="7">
        <f>IFERROR(VLOOKUP($C1933&amp;":"&amp;$D1933, Region!$D:$K, 7, FALSE), "")</f>
        <v>0.83</v>
      </c>
      <c r="K1933" s="7">
        <f>IFERROR(VLOOKUP($C1933&amp;":"&amp;$D1933, Region!$D:$K, 8, FALSE), "")</f>
        <v>27.32</v>
      </c>
      <c r="L1933" s="1"/>
      <c r="M1933" s="13">
        <f t="shared" si="213"/>
        <v>-101.85897256550174</v>
      </c>
      <c r="N1933" s="13">
        <f t="shared" si="214"/>
        <v>-0.60497216133723342</v>
      </c>
      <c r="O1933" s="13">
        <f t="shared" si="215"/>
        <v>1.0222990724727155</v>
      </c>
      <c r="P1933" s="13">
        <f t="shared" si="216"/>
        <v>-1.096600297122742</v>
      </c>
      <c r="Q1933" s="13">
        <f t="shared" si="217"/>
        <v>1.2805774930330616</v>
      </c>
      <c r="R1933" s="13">
        <f t="shared" si="218"/>
        <v>-0.18528662163139878</v>
      </c>
      <c r="S1933" s="14">
        <f t="shared" si="219"/>
        <v>0</v>
      </c>
    </row>
    <row r="1934" spans="1:19" x14ac:dyDescent="0.45">
      <c r="A1934" s="1"/>
      <c r="B1934" s="1" t="s">
        <v>23</v>
      </c>
      <c r="C1934" s="1" t="s">
        <v>166</v>
      </c>
      <c r="D1934" s="1" t="s">
        <v>183</v>
      </c>
      <c r="E1934" s="2">
        <v>43892</v>
      </c>
      <c r="F1934" s="1" t="s">
        <v>45</v>
      </c>
      <c r="G1934" s="1"/>
      <c r="H1934" s="7">
        <f>IFERROR(VLOOKUP($C1934&amp;":"&amp;$D1934, Region!$D:$K, 2, FALSE), "")</f>
        <v>35.973267999999997</v>
      </c>
      <c r="I1934" s="7">
        <f>IFERROR(VLOOKUP($C1934&amp;":"&amp;$D1934, Region!$D:$K, 3, FALSE), "")</f>
        <v>128.938603</v>
      </c>
      <c r="J1934" s="7">
        <f>IFERROR(VLOOKUP($C1934&amp;":"&amp;$D1934, Region!$D:$K, 7, FALSE), "")</f>
        <v>0.83</v>
      </c>
      <c r="K1934" s="7">
        <f>IFERROR(VLOOKUP($C1934&amp;":"&amp;$D1934, Region!$D:$K, 8, FALSE), "")</f>
        <v>27.32</v>
      </c>
      <c r="L1934" s="1"/>
      <c r="M1934" s="13">
        <f t="shared" si="213"/>
        <v>-101.85897256550174</v>
      </c>
      <c r="N1934" s="13">
        <f t="shared" si="214"/>
        <v>-0.60497216133723342</v>
      </c>
      <c r="O1934" s="13">
        <f t="shared" si="215"/>
        <v>1.0222990724727155</v>
      </c>
      <c r="P1934" s="13">
        <f t="shared" si="216"/>
        <v>-1.096600297122742</v>
      </c>
      <c r="Q1934" s="13">
        <f t="shared" si="217"/>
        <v>1.2805774930330616</v>
      </c>
      <c r="R1934" s="13">
        <f t="shared" si="218"/>
        <v>-5.8208709835554887E-2</v>
      </c>
      <c r="S1934" s="14">
        <f t="shared" si="219"/>
        <v>0</v>
      </c>
    </row>
    <row r="1935" spans="1:19" x14ac:dyDescent="0.45">
      <c r="A1935" s="1"/>
      <c r="B1935" s="1" t="s">
        <v>23</v>
      </c>
      <c r="C1935" s="1" t="s">
        <v>166</v>
      </c>
      <c r="D1935" s="1" t="s">
        <v>183</v>
      </c>
      <c r="E1935" s="2">
        <v>43893</v>
      </c>
      <c r="F1935" s="1" t="s">
        <v>45</v>
      </c>
      <c r="G1935" s="1"/>
      <c r="H1935" s="7">
        <f>IFERROR(VLOOKUP($C1935&amp;":"&amp;$D1935, Region!$D:$K, 2, FALSE), "")</f>
        <v>35.973267999999997</v>
      </c>
      <c r="I1935" s="7">
        <f>IFERROR(VLOOKUP($C1935&amp;":"&amp;$D1935, Region!$D:$K, 3, FALSE), "")</f>
        <v>128.938603</v>
      </c>
      <c r="J1935" s="7">
        <f>IFERROR(VLOOKUP($C1935&amp;":"&amp;$D1935, Region!$D:$K, 7, FALSE), "")</f>
        <v>0.83</v>
      </c>
      <c r="K1935" s="7">
        <f>IFERROR(VLOOKUP($C1935&amp;":"&amp;$D1935, Region!$D:$K, 8, FALSE), "")</f>
        <v>27.32</v>
      </c>
      <c r="L1935" s="1"/>
      <c r="M1935" s="13">
        <f t="shared" si="213"/>
        <v>-101.85897256550174</v>
      </c>
      <c r="N1935" s="13">
        <f t="shared" si="214"/>
        <v>-0.60497216133723342</v>
      </c>
      <c r="O1935" s="13">
        <f t="shared" si="215"/>
        <v>1.0222990724727155</v>
      </c>
      <c r="P1935" s="13">
        <f t="shared" si="216"/>
        <v>-1.096600297122742</v>
      </c>
      <c r="Q1935" s="13">
        <f t="shared" si="217"/>
        <v>1.2805774930330616</v>
      </c>
      <c r="R1935" s="13">
        <f t="shared" si="218"/>
        <v>6.8869201960288992E-2</v>
      </c>
      <c r="S1935" s="14">
        <f t="shared" si="219"/>
        <v>0</v>
      </c>
    </row>
    <row r="1936" spans="1:19" x14ac:dyDescent="0.45">
      <c r="A1936" s="1"/>
      <c r="B1936" s="1" t="s">
        <v>23</v>
      </c>
      <c r="C1936" s="1" t="s">
        <v>166</v>
      </c>
      <c r="D1936" s="1" t="s">
        <v>183</v>
      </c>
      <c r="E1936" s="2">
        <v>43893</v>
      </c>
      <c r="F1936" s="1" t="s">
        <v>45</v>
      </c>
      <c r="G1936" s="1"/>
      <c r="H1936" s="7">
        <f>IFERROR(VLOOKUP($C1936&amp;":"&amp;$D1936, Region!$D:$K, 2, FALSE), "")</f>
        <v>35.973267999999997</v>
      </c>
      <c r="I1936" s="7">
        <f>IFERROR(VLOOKUP($C1936&amp;":"&amp;$D1936, Region!$D:$K, 3, FALSE), "")</f>
        <v>128.938603</v>
      </c>
      <c r="J1936" s="7">
        <f>IFERROR(VLOOKUP($C1936&amp;":"&amp;$D1936, Region!$D:$K, 7, FALSE), "")</f>
        <v>0.83</v>
      </c>
      <c r="K1936" s="7">
        <f>IFERROR(VLOOKUP($C1936&amp;":"&amp;$D1936, Region!$D:$K, 8, FALSE), "")</f>
        <v>27.32</v>
      </c>
      <c r="L1936" s="1"/>
      <c r="M1936" s="13">
        <f t="shared" si="213"/>
        <v>-101.85897256550174</v>
      </c>
      <c r="N1936" s="13">
        <f t="shared" si="214"/>
        <v>-0.60497216133723342</v>
      </c>
      <c r="O1936" s="13">
        <f t="shared" si="215"/>
        <v>1.0222990724727155</v>
      </c>
      <c r="P1936" s="13">
        <f t="shared" si="216"/>
        <v>-1.096600297122742</v>
      </c>
      <c r="Q1936" s="13">
        <f t="shared" si="217"/>
        <v>1.2805774930330616</v>
      </c>
      <c r="R1936" s="13">
        <f t="shared" si="218"/>
        <v>6.8869201960288992E-2</v>
      </c>
      <c r="S1936" s="14">
        <f t="shared" si="219"/>
        <v>0</v>
      </c>
    </row>
    <row r="1937" spans="1:19" x14ac:dyDescent="0.45">
      <c r="A1937" s="1"/>
      <c r="B1937" s="1" t="s">
        <v>23</v>
      </c>
      <c r="C1937" s="1" t="s">
        <v>166</v>
      </c>
      <c r="D1937" s="1" t="s">
        <v>183</v>
      </c>
      <c r="E1937" s="2">
        <v>43895</v>
      </c>
      <c r="F1937" s="1" t="s">
        <v>45</v>
      </c>
      <c r="G1937" s="1"/>
      <c r="H1937" s="7">
        <f>IFERROR(VLOOKUP($C1937&amp;":"&amp;$D1937, Region!$D:$K, 2, FALSE), "")</f>
        <v>35.973267999999997</v>
      </c>
      <c r="I1937" s="7">
        <f>IFERROR(VLOOKUP($C1937&amp;":"&amp;$D1937, Region!$D:$K, 3, FALSE), "")</f>
        <v>128.938603</v>
      </c>
      <c r="J1937" s="7">
        <f>IFERROR(VLOOKUP($C1937&amp;":"&amp;$D1937, Region!$D:$K, 7, FALSE), "")</f>
        <v>0.83</v>
      </c>
      <c r="K1937" s="7">
        <f>IFERROR(VLOOKUP($C1937&amp;":"&amp;$D1937, Region!$D:$K, 8, FALSE), "")</f>
        <v>27.32</v>
      </c>
      <c r="L1937" s="1"/>
      <c r="M1937" s="13">
        <f t="shared" si="213"/>
        <v>-101.85897256550174</v>
      </c>
      <c r="N1937" s="13">
        <f t="shared" si="214"/>
        <v>-0.60497216133723342</v>
      </c>
      <c r="O1937" s="13">
        <f t="shared" si="215"/>
        <v>1.0222990724727155</v>
      </c>
      <c r="P1937" s="13">
        <f t="shared" si="216"/>
        <v>-1.096600297122742</v>
      </c>
      <c r="Q1937" s="13">
        <f t="shared" si="217"/>
        <v>1.2805774930330616</v>
      </c>
      <c r="R1937" s="13">
        <f t="shared" si="218"/>
        <v>0.32302502555197676</v>
      </c>
      <c r="S1937" s="14">
        <f t="shared" si="219"/>
        <v>0</v>
      </c>
    </row>
    <row r="1938" spans="1:19" x14ac:dyDescent="0.45">
      <c r="A1938" s="1"/>
      <c r="B1938" s="1" t="s">
        <v>23</v>
      </c>
      <c r="C1938" s="1" t="s">
        <v>166</v>
      </c>
      <c r="D1938" s="1" t="s">
        <v>183</v>
      </c>
      <c r="E1938" s="2">
        <v>43895</v>
      </c>
      <c r="F1938" s="1" t="s">
        <v>45</v>
      </c>
      <c r="G1938" s="1"/>
      <c r="H1938" s="7">
        <f>IFERROR(VLOOKUP($C1938&amp;":"&amp;$D1938, Region!$D:$K, 2, FALSE), "")</f>
        <v>35.973267999999997</v>
      </c>
      <c r="I1938" s="7">
        <f>IFERROR(VLOOKUP($C1938&amp;":"&amp;$D1938, Region!$D:$K, 3, FALSE), "")</f>
        <v>128.938603</v>
      </c>
      <c r="J1938" s="7">
        <f>IFERROR(VLOOKUP($C1938&amp;":"&amp;$D1938, Region!$D:$K, 7, FALSE), "")</f>
        <v>0.83</v>
      </c>
      <c r="K1938" s="7">
        <f>IFERROR(VLOOKUP($C1938&amp;":"&amp;$D1938, Region!$D:$K, 8, FALSE), "")</f>
        <v>27.32</v>
      </c>
      <c r="L1938" s="1"/>
      <c r="M1938" s="13">
        <f t="shared" si="213"/>
        <v>-101.85897256550174</v>
      </c>
      <c r="N1938" s="13">
        <f t="shared" si="214"/>
        <v>-0.60497216133723342</v>
      </c>
      <c r="O1938" s="13">
        <f t="shared" si="215"/>
        <v>1.0222990724727155</v>
      </c>
      <c r="P1938" s="13">
        <f t="shared" si="216"/>
        <v>-1.096600297122742</v>
      </c>
      <c r="Q1938" s="13">
        <f t="shared" si="217"/>
        <v>1.2805774930330616</v>
      </c>
      <c r="R1938" s="13">
        <f t="shared" si="218"/>
        <v>0.32302502555197676</v>
      </c>
      <c r="S1938" s="14">
        <f t="shared" si="219"/>
        <v>0</v>
      </c>
    </row>
    <row r="1939" spans="1:19" x14ac:dyDescent="0.45">
      <c r="A1939" s="1"/>
      <c r="B1939" s="1" t="s">
        <v>23</v>
      </c>
      <c r="C1939" s="1" t="s">
        <v>166</v>
      </c>
      <c r="D1939" s="1" t="s">
        <v>183</v>
      </c>
      <c r="E1939" s="2">
        <v>43896</v>
      </c>
      <c r="F1939" s="1" t="s">
        <v>87</v>
      </c>
      <c r="G1939" s="1"/>
      <c r="H1939" s="7">
        <f>IFERROR(VLOOKUP($C1939&amp;":"&amp;$D1939, Region!$D:$K, 2, FALSE), "")</f>
        <v>35.973267999999997</v>
      </c>
      <c r="I1939" s="7">
        <f>IFERROR(VLOOKUP($C1939&amp;":"&amp;$D1939, Region!$D:$K, 3, FALSE), "")</f>
        <v>128.938603</v>
      </c>
      <c r="J1939" s="7">
        <f>IFERROR(VLOOKUP($C1939&amp;":"&amp;$D1939, Region!$D:$K, 7, FALSE), "")</f>
        <v>0.83</v>
      </c>
      <c r="K1939" s="7">
        <f>IFERROR(VLOOKUP($C1939&amp;":"&amp;$D1939, Region!$D:$K, 8, FALSE), "")</f>
        <v>27.32</v>
      </c>
      <c r="L1939" s="1"/>
      <c r="M1939" s="13">
        <f t="shared" si="213"/>
        <v>-101.85897256550174</v>
      </c>
      <c r="N1939" s="13">
        <f t="shared" si="214"/>
        <v>-0.60497216133723342</v>
      </c>
      <c r="O1939" s="13">
        <f t="shared" si="215"/>
        <v>1.0222990724727155</v>
      </c>
      <c r="P1939" s="13">
        <f t="shared" si="216"/>
        <v>-1.096600297122742</v>
      </c>
      <c r="Q1939" s="13">
        <f t="shared" si="217"/>
        <v>1.2805774930330616</v>
      </c>
      <c r="R1939" s="13">
        <f t="shared" si="218"/>
        <v>0.45010293734782064</v>
      </c>
      <c r="S1939" s="14">
        <f t="shared" si="219"/>
        <v>0</v>
      </c>
    </row>
    <row r="1940" spans="1:19" x14ac:dyDescent="0.45">
      <c r="A1940" s="1"/>
      <c r="B1940" s="1" t="s">
        <v>23</v>
      </c>
      <c r="C1940" s="1" t="s">
        <v>166</v>
      </c>
      <c r="D1940" s="1" t="s">
        <v>183</v>
      </c>
      <c r="E1940" s="2">
        <v>43896</v>
      </c>
      <c r="F1940" s="1" t="s">
        <v>45</v>
      </c>
      <c r="G1940" s="1"/>
      <c r="H1940" s="7">
        <f>IFERROR(VLOOKUP($C1940&amp;":"&amp;$D1940, Region!$D:$K, 2, FALSE), "")</f>
        <v>35.973267999999997</v>
      </c>
      <c r="I1940" s="7">
        <f>IFERROR(VLOOKUP($C1940&amp;":"&amp;$D1940, Region!$D:$K, 3, FALSE), "")</f>
        <v>128.938603</v>
      </c>
      <c r="J1940" s="7">
        <f>IFERROR(VLOOKUP($C1940&amp;":"&amp;$D1940, Region!$D:$K, 7, FALSE), "")</f>
        <v>0.83</v>
      </c>
      <c r="K1940" s="7">
        <f>IFERROR(VLOOKUP($C1940&amp;":"&amp;$D1940, Region!$D:$K, 8, FALSE), "")</f>
        <v>27.32</v>
      </c>
      <c r="L1940" s="1"/>
      <c r="M1940" s="13">
        <f t="shared" si="213"/>
        <v>-101.85897256550174</v>
      </c>
      <c r="N1940" s="13">
        <f t="shared" si="214"/>
        <v>-0.60497216133723342</v>
      </c>
      <c r="O1940" s="13">
        <f t="shared" si="215"/>
        <v>1.0222990724727155</v>
      </c>
      <c r="P1940" s="13">
        <f t="shared" si="216"/>
        <v>-1.096600297122742</v>
      </c>
      <c r="Q1940" s="13">
        <f t="shared" si="217"/>
        <v>1.2805774930330616</v>
      </c>
      <c r="R1940" s="13">
        <f t="shared" si="218"/>
        <v>0.45010293734782064</v>
      </c>
      <c r="S1940" s="14">
        <f t="shared" si="219"/>
        <v>0</v>
      </c>
    </row>
    <row r="1941" spans="1:19" x14ac:dyDescent="0.45">
      <c r="A1941" s="1"/>
      <c r="B1941" s="1" t="s">
        <v>23</v>
      </c>
      <c r="C1941" s="1" t="s">
        <v>166</v>
      </c>
      <c r="D1941" s="1" t="s">
        <v>184</v>
      </c>
      <c r="E1941" s="2">
        <v>43882</v>
      </c>
      <c r="F1941" s="1" t="s">
        <v>27</v>
      </c>
      <c r="G1941" s="1"/>
      <c r="H1941" s="7">
        <f>IFERROR(VLOOKUP($C1941&amp;":"&amp;$D1941, Region!$D:$K, 2, FALSE), "")</f>
        <v>36.646706999999999</v>
      </c>
      <c r="I1941" s="7">
        <f>IFERROR(VLOOKUP($C1941&amp;":"&amp;$D1941, Region!$D:$K, 3, FALSE), "")</f>
        <v>128.43743499999999</v>
      </c>
      <c r="J1941" s="7">
        <f>IFERROR(VLOOKUP($C1941&amp;":"&amp;$D1941, Region!$D:$K, 7, FALSE), "")</f>
        <v>1.0900000000000001</v>
      </c>
      <c r="K1941" s="7">
        <f>IFERROR(VLOOKUP($C1941&amp;":"&amp;$D1941, Region!$D:$K, 8, FALSE), "")</f>
        <v>29.79</v>
      </c>
      <c r="L1941" s="1"/>
      <c r="M1941" s="13">
        <f t="shared" si="213"/>
        <v>-101.85897256550174</v>
      </c>
      <c r="N1941" s="13">
        <f t="shared" si="214"/>
        <v>0.24741219338536627</v>
      </c>
      <c r="O1941" s="13">
        <f t="shared" si="215"/>
        <v>0.43857942008205159</v>
      </c>
      <c r="P1941" s="13">
        <f t="shared" si="216"/>
        <v>-0.6163741906978325</v>
      </c>
      <c r="Q1941" s="13">
        <f t="shared" si="217"/>
        <v>1.6124657420169615</v>
      </c>
      <c r="R1941" s="13">
        <f t="shared" si="218"/>
        <v>-1.3289878277939937</v>
      </c>
      <c r="S1941" s="14">
        <f t="shared" si="219"/>
        <v>1</v>
      </c>
    </row>
    <row r="1942" spans="1:19" x14ac:dyDescent="0.45">
      <c r="A1942" s="1"/>
      <c r="B1942" s="1" t="s">
        <v>23</v>
      </c>
      <c r="C1942" s="1" t="s">
        <v>166</v>
      </c>
      <c r="D1942" s="1" t="s">
        <v>184</v>
      </c>
      <c r="E1942" s="2">
        <v>43885</v>
      </c>
      <c r="F1942" s="1" t="s">
        <v>45</v>
      </c>
      <c r="G1942" s="1"/>
      <c r="H1942" s="7">
        <f>IFERROR(VLOOKUP($C1942&amp;":"&amp;$D1942, Region!$D:$K, 2, FALSE), "")</f>
        <v>36.646706999999999</v>
      </c>
      <c r="I1942" s="7">
        <f>IFERROR(VLOOKUP($C1942&amp;":"&amp;$D1942, Region!$D:$K, 3, FALSE), "")</f>
        <v>128.43743499999999</v>
      </c>
      <c r="J1942" s="7">
        <f>IFERROR(VLOOKUP($C1942&amp;":"&amp;$D1942, Region!$D:$K, 7, FALSE), "")</f>
        <v>1.0900000000000001</v>
      </c>
      <c r="K1942" s="7">
        <f>IFERROR(VLOOKUP($C1942&amp;":"&amp;$D1942, Region!$D:$K, 8, FALSE), "")</f>
        <v>29.79</v>
      </c>
      <c r="L1942" s="1"/>
      <c r="M1942" s="13">
        <f t="shared" si="213"/>
        <v>-101.85897256550174</v>
      </c>
      <c r="N1942" s="13">
        <f t="shared" si="214"/>
        <v>0.24741219338536627</v>
      </c>
      <c r="O1942" s="13">
        <f t="shared" si="215"/>
        <v>0.43857942008205159</v>
      </c>
      <c r="P1942" s="13">
        <f t="shared" si="216"/>
        <v>-0.6163741906978325</v>
      </c>
      <c r="Q1942" s="13">
        <f t="shared" si="217"/>
        <v>1.6124657420169615</v>
      </c>
      <c r="R1942" s="13">
        <f t="shared" si="218"/>
        <v>-0.94775409240646202</v>
      </c>
      <c r="S1942" s="14">
        <f t="shared" si="219"/>
        <v>0</v>
      </c>
    </row>
    <row r="1943" spans="1:19" x14ac:dyDescent="0.45">
      <c r="A1943" s="1"/>
      <c r="B1943" s="1" t="s">
        <v>23</v>
      </c>
      <c r="C1943" s="1" t="s">
        <v>166</v>
      </c>
      <c r="D1943" s="1" t="s">
        <v>184</v>
      </c>
      <c r="E1943" s="2">
        <v>43891</v>
      </c>
      <c r="F1943" s="1" t="s">
        <v>27</v>
      </c>
      <c r="G1943" s="1"/>
      <c r="H1943" s="7">
        <f>IFERROR(VLOOKUP($C1943&amp;":"&amp;$D1943, Region!$D:$K, 2, FALSE), "")</f>
        <v>36.646706999999999</v>
      </c>
      <c r="I1943" s="7">
        <f>IFERROR(VLOOKUP($C1943&amp;":"&amp;$D1943, Region!$D:$K, 3, FALSE), "")</f>
        <v>128.43743499999999</v>
      </c>
      <c r="J1943" s="7">
        <f>IFERROR(VLOOKUP($C1943&amp;":"&amp;$D1943, Region!$D:$K, 7, FALSE), "")</f>
        <v>1.0900000000000001</v>
      </c>
      <c r="K1943" s="7">
        <f>IFERROR(VLOOKUP($C1943&amp;":"&amp;$D1943, Region!$D:$K, 8, FALSE), "")</f>
        <v>29.79</v>
      </c>
      <c r="L1943" s="1"/>
      <c r="M1943" s="13">
        <f t="shared" si="213"/>
        <v>-101.85897256550174</v>
      </c>
      <c r="N1943" s="13">
        <f t="shared" si="214"/>
        <v>0.24741219338536627</v>
      </c>
      <c r="O1943" s="13">
        <f t="shared" si="215"/>
        <v>0.43857942008205159</v>
      </c>
      <c r="P1943" s="13">
        <f t="shared" si="216"/>
        <v>-0.6163741906978325</v>
      </c>
      <c r="Q1943" s="13">
        <f t="shared" si="217"/>
        <v>1.6124657420169615</v>
      </c>
      <c r="R1943" s="13">
        <f t="shared" si="218"/>
        <v>-0.18528662163139878</v>
      </c>
      <c r="S1943" s="14">
        <f t="shared" si="219"/>
        <v>1</v>
      </c>
    </row>
    <row r="1944" spans="1:19" x14ac:dyDescent="0.45">
      <c r="A1944" s="1"/>
      <c r="B1944" s="1" t="s">
        <v>23</v>
      </c>
      <c r="C1944" s="1" t="s">
        <v>166</v>
      </c>
      <c r="D1944" s="1" t="s">
        <v>184</v>
      </c>
      <c r="E1944" s="2">
        <v>43894</v>
      </c>
      <c r="F1944" s="1" t="s">
        <v>45</v>
      </c>
      <c r="G1944" s="1"/>
      <c r="H1944" s="7">
        <f>IFERROR(VLOOKUP($C1944&amp;":"&amp;$D1944, Region!$D:$K, 2, FALSE), "")</f>
        <v>36.646706999999999</v>
      </c>
      <c r="I1944" s="7">
        <f>IFERROR(VLOOKUP($C1944&amp;":"&amp;$D1944, Region!$D:$K, 3, FALSE), "")</f>
        <v>128.43743499999999</v>
      </c>
      <c r="J1944" s="7">
        <f>IFERROR(VLOOKUP($C1944&amp;":"&amp;$D1944, Region!$D:$K, 7, FALSE), "")</f>
        <v>1.0900000000000001</v>
      </c>
      <c r="K1944" s="7">
        <f>IFERROR(VLOOKUP($C1944&amp;":"&amp;$D1944, Region!$D:$K, 8, FALSE), "")</f>
        <v>29.79</v>
      </c>
      <c r="L1944" s="1"/>
      <c r="M1944" s="13">
        <f t="shared" si="213"/>
        <v>-101.85897256550174</v>
      </c>
      <c r="N1944" s="13">
        <f t="shared" si="214"/>
        <v>0.24741219338536627</v>
      </c>
      <c r="O1944" s="13">
        <f t="shared" si="215"/>
        <v>0.43857942008205159</v>
      </c>
      <c r="P1944" s="13">
        <f t="shared" si="216"/>
        <v>-0.6163741906978325</v>
      </c>
      <c r="Q1944" s="13">
        <f t="shared" si="217"/>
        <v>1.6124657420169615</v>
      </c>
      <c r="R1944" s="13">
        <f t="shared" si="218"/>
        <v>0.19594711375613286</v>
      </c>
      <c r="S1944" s="14">
        <f t="shared" si="219"/>
        <v>0</v>
      </c>
    </row>
    <row r="1945" spans="1:19" x14ac:dyDescent="0.45">
      <c r="A1945" s="1"/>
      <c r="B1945" s="1" t="s">
        <v>23</v>
      </c>
      <c r="C1945" s="1" t="s">
        <v>166</v>
      </c>
      <c r="D1945" s="1" t="s">
        <v>184</v>
      </c>
      <c r="E1945" s="2">
        <v>43894</v>
      </c>
      <c r="F1945" s="1" t="s">
        <v>45</v>
      </c>
      <c r="G1945" s="1"/>
      <c r="H1945" s="7">
        <f>IFERROR(VLOOKUP($C1945&amp;":"&amp;$D1945, Region!$D:$K, 2, FALSE), "")</f>
        <v>36.646706999999999</v>
      </c>
      <c r="I1945" s="7">
        <f>IFERROR(VLOOKUP($C1945&amp;":"&amp;$D1945, Region!$D:$K, 3, FALSE), "")</f>
        <v>128.43743499999999</v>
      </c>
      <c r="J1945" s="7">
        <f>IFERROR(VLOOKUP($C1945&amp;":"&amp;$D1945, Region!$D:$K, 7, FALSE), "")</f>
        <v>1.0900000000000001</v>
      </c>
      <c r="K1945" s="7">
        <f>IFERROR(VLOOKUP($C1945&amp;":"&amp;$D1945, Region!$D:$K, 8, FALSE), "")</f>
        <v>29.79</v>
      </c>
      <c r="L1945" s="1"/>
      <c r="M1945" s="13">
        <f t="shared" si="213"/>
        <v>-101.85897256550174</v>
      </c>
      <c r="N1945" s="13">
        <f t="shared" si="214"/>
        <v>0.24741219338536627</v>
      </c>
      <c r="O1945" s="13">
        <f t="shared" si="215"/>
        <v>0.43857942008205159</v>
      </c>
      <c r="P1945" s="13">
        <f t="shared" si="216"/>
        <v>-0.6163741906978325</v>
      </c>
      <c r="Q1945" s="13">
        <f t="shared" si="217"/>
        <v>1.6124657420169615</v>
      </c>
      <c r="R1945" s="13">
        <f t="shared" si="218"/>
        <v>0.19594711375613286</v>
      </c>
      <c r="S1945" s="14">
        <f t="shared" si="219"/>
        <v>0</v>
      </c>
    </row>
    <row r="1946" spans="1:19" x14ac:dyDescent="0.45">
      <c r="A1946" s="1"/>
      <c r="B1946" s="1" t="s">
        <v>23</v>
      </c>
      <c r="C1946" s="1" t="s">
        <v>166</v>
      </c>
      <c r="D1946" s="1" t="s">
        <v>184</v>
      </c>
      <c r="E1946" s="2">
        <v>43896</v>
      </c>
      <c r="F1946" s="1" t="s">
        <v>45</v>
      </c>
      <c r="G1946" s="1"/>
      <c r="H1946" s="7">
        <f>IFERROR(VLOOKUP($C1946&amp;":"&amp;$D1946, Region!$D:$K, 2, FALSE), "")</f>
        <v>36.646706999999999</v>
      </c>
      <c r="I1946" s="7">
        <f>IFERROR(VLOOKUP($C1946&amp;":"&amp;$D1946, Region!$D:$K, 3, FALSE), "")</f>
        <v>128.43743499999999</v>
      </c>
      <c r="J1946" s="7">
        <f>IFERROR(VLOOKUP($C1946&amp;":"&amp;$D1946, Region!$D:$K, 7, FALSE), "")</f>
        <v>1.0900000000000001</v>
      </c>
      <c r="K1946" s="7">
        <f>IFERROR(VLOOKUP($C1946&amp;":"&amp;$D1946, Region!$D:$K, 8, FALSE), "")</f>
        <v>29.79</v>
      </c>
      <c r="L1946" s="1"/>
      <c r="M1946" s="13">
        <f t="shared" si="213"/>
        <v>-101.85897256550174</v>
      </c>
      <c r="N1946" s="13">
        <f t="shared" si="214"/>
        <v>0.24741219338536627</v>
      </c>
      <c r="O1946" s="13">
        <f t="shared" si="215"/>
        <v>0.43857942008205159</v>
      </c>
      <c r="P1946" s="13">
        <f t="shared" si="216"/>
        <v>-0.6163741906978325</v>
      </c>
      <c r="Q1946" s="13">
        <f t="shared" si="217"/>
        <v>1.6124657420169615</v>
      </c>
      <c r="R1946" s="13">
        <f t="shared" si="218"/>
        <v>0.45010293734782064</v>
      </c>
      <c r="S1946" s="14">
        <f t="shared" si="219"/>
        <v>0</v>
      </c>
    </row>
    <row r="1947" spans="1:19" x14ac:dyDescent="0.45">
      <c r="A1947" s="1"/>
      <c r="B1947" s="1" t="s">
        <v>23</v>
      </c>
      <c r="C1947" s="1" t="s">
        <v>166</v>
      </c>
      <c r="D1947" s="1" t="s">
        <v>184</v>
      </c>
      <c r="E1947" s="1"/>
      <c r="F1947" s="1" t="s">
        <v>45</v>
      </c>
      <c r="G1947" s="1"/>
      <c r="H1947" s="7">
        <f>IFERROR(VLOOKUP($C1947&amp;":"&amp;$D1947, Region!$D:$K, 2, FALSE), "")</f>
        <v>36.646706999999999</v>
      </c>
      <c r="I1947" s="7">
        <f>IFERROR(VLOOKUP($C1947&amp;":"&amp;$D1947, Region!$D:$K, 3, FALSE), "")</f>
        <v>128.43743499999999</v>
      </c>
      <c r="J1947" s="7">
        <f>IFERROR(VLOOKUP($C1947&amp;":"&amp;$D1947, Region!$D:$K, 7, FALSE), "")</f>
        <v>1.0900000000000001</v>
      </c>
      <c r="K1947" s="7">
        <f>IFERROR(VLOOKUP($C1947&amp;":"&amp;$D1947, Region!$D:$K, 8, FALSE), "")</f>
        <v>29.79</v>
      </c>
      <c r="L1947" s="1"/>
      <c r="M1947" s="13">
        <f t="shared" si="213"/>
        <v>-101.85897256550174</v>
      </c>
      <c r="N1947" s="13">
        <f t="shared" si="214"/>
        <v>0.24741219338536627</v>
      </c>
      <c r="O1947" s="13">
        <f t="shared" si="215"/>
        <v>0.43857942008205159</v>
      </c>
      <c r="P1947" s="13">
        <f t="shared" si="216"/>
        <v>-0.6163741906978325</v>
      </c>
      <c r="Q1947" s="13">
        <f t="shared" si="217"/>
        <v>1.6124657420169615</v>
      </c>
      <c r="R1947" s="13">
        <f t="shared" si="218"/>
        <v>-5577.7619132530153</v>
      </c>
      <c r="S1947" s="14">
        <f t="shared" si="219"/>
        <v>0</v>
      </c>
    </row>
    <row r="1948" spans="1:19" x14ac:dyDescent="0.45">
      <c r="A1948" s="1"/>
      <c r="B1948" s="1" t="s">
        <v>23</v>
      </c>
      <c r="C1948" s="1" t="s">
        <v>166</v>
      </c>
      <c r="D1948" s="1" t="s">
        <v>184</v>
      </c>
      <c r="E1948" s="1"/>
      <c r="F1948" s="1" t="s">
        <v>45</v>
      </c>
      <c r="G1948" s="1"/>
      <c r="H1948" s="7">
        <f>IFERROR(VLOOKUP($C1948&amp;":"&amp;$D1948, Region!$D:$K, 2, FALSE), "")</f>
        <v>36.646706999999999</v>
      </c>
      <c r="I1948" s="7">
        <f>IFERROR(VLOOKUP($C1948&amp;":"&amp;$D1948, Region!$D:$K, 3, FALSE), "")</f>
        <v>128.43743499999999</v>
      </c>
      <c r="J1948" s="7">
        <f>IFERROR(VLOOKUP($C1948&amp;":"&amp;$D1948, Region!$D:$K, 7, FALSE), "")</f>
        <v>1.0900000000000001</v>
      </c>
      <c r="K1948" s="7">
        <f>IFERROR(VLOOKUP($C1948&amp;":"&amp;$D1948, Region!$D:$K, 8, FALSE), "")</f>
        <v>29.79</v>
      </c>
      <c r="L1948" s="1"/>
      <c r="M1948" s="13">
        <f t="shared" si="213"/>
        <v>-101.85897256550174</v>
      </c>
      <c r="N1948" s="13">
        <f t="shared" si="214"/>
        <v>0.24741219338536627</v>
      </c>
      <c r="O1948" s="13">
        <f t="shared" si="215"/>
        <v>0.43857942008205159</v>
      </c>
      <c r="P1948" s="13">
        <f t="shared" si="216"/>
        <v>-0.6163741906978325</v>
      </c>
      <c r="Q1948" s="13">
        <f t="shared" si="217"/>
        <v>1.6124657420169615</v>
      </c>
      <c r="R1948" s="13">
        <f t="shared" si="218"/>
        <v>-5577.7619132530153</v>
      </c>
      <c r="S1948" s="14">
        <f t="shared" si="219"/>
        <v>0</v>
      </c>
    </row>
    <row r="1949" spans="1:19" x14ac:dyDescent="0.45">
      <c r="A1949" s="1"/>
      <c r="B1949" s="1" t="s">
        <v>23</v>
      </c>
      <c r="C1949" s="1" t="s">
        <v>166</v>
      </c>
      <c r="D1949" s="1" t="s">
        <v>184</v>
      </c>
      <c r="E1949" s="1"/>
      <c r="F1949" s="1" t="s">
        <v>45</v>
      </c>
      <c r="G1949" s="1"/>
      <c r="H1949" s="7">
        <f>IFERROR(VLOOKUP($C1949&amp;":"&amp;$D1949, Region!$D:$K, 2, FALSE), "")</f>
        <v>36.646706999999999</v>
      </c>
      <c r="I1949" s="7">
        <f>IFERROR(VLOOKUP($C1949&amp;":"&amp;$D1949, Region!$D:$K, 3, FALSE), "")</f>
        <v>128.43743499999999</v>
      </c>
      <c r="J1949" s="7">
        <f>IFERROR(VLOOKUP($C1949&amp;":"&amp;$D1949, Region!$D:$K, 7, FALSE), "")</f>
        <v>1.0900000000000001</v>
      </c>
      <c r="K1949" s="7">
        <f>IFERROR(VLOOKUP($C1949&amp;":"&amp;$D1949, Region!$D:$K, 8, FALSE), "")</f>
        <v>29.79</v>
      </c>
      <c r="L1949" s="1"/>
      <c r="M1949" s="13">
        <f t="shared" si="213"/>
        <v>-101.85897256550174</v>
      </c>
      <c r="N1949" s="13">
        <f t="shared" si="214"/>
        <v>0.24741219338536627</v>
      </c>
      <c r="O1949" s="13">
        <f t="shared" si="215"/>
        <v>0.43857942008205159</v>
      </c>
      <c r="P1949" s="13">
        <f t="shared" si="216"/>
        <v>-0.6163741906978325</v>
      </c>
      <c r="Q1949" s="13">
        <f t="shared" si="217"/>
        <v>1.6124657420169615</v>
      </c>
      <c r="R1949" s="13">
        <f t="shared" si="218"/>
        <v>-5577.7619132530153</v>
      </c>
      <c r="S1949" s="14">
        <f t="shared" si="219"/>
        <v>0</v>
      </c>
    </row>
    <row r="1950" spans="1:19" x14ac:dyDescent="0.45">
      <c r="A1950" s="1"/>
      <c r="B1950" s="1" t="s">
        <v>23</v>
      </c>
      <c r="C1950" s="1" t="s">
        <v>166</v>
      </c>
      <c r="D1950" s="1" t="s">
        <v>184</v>
      </c>
      <c r="E1950" s="1"/>
      <c r="F1950" s="1" t="s">
        <v>45</v>
      </c>
      <c r="G1950" s="1"/>
      <c r="H1950" s="7">
        <f>IFERROR(VLOOKUP($C1950&amp;":"&amp;$D1950, Region!$D:$K, 2, FALSE), "")</f>
        <v>36.646706999999999</v>
      </c>
      <c r="I1950" s="7">
        <f>IFERROR(VLOOKUP($C1950&amp;":"&amp;$D1950, Region!$D:$K, 3, FALSE), "")</f>
        <v>128.43743499999999</v>
      </c>
      <c r="J1950" s="7">
        <f>IFERROR(VLOOKUP($C1950&amp;":"&amp;$D1950, Region!$D:$K, 7, FALSE), "")</f>
        <v>1.0900000000000001</v>
      </c>
      <c r="K1950" s="7">
        <f>IFERROR(VLOOKUP($C1950&amp;":"&amp;$D1950, Region!$D:$K, 8, FALSE), "")</f>
        <v>29.79</v>
      </c>
      <c r="L1950" s="1"/>
      <c r="M1950" s="13">
        <f t="shared" si="213"/>
        <v>-101.85897256550174</v>
      </c>
      <c r="N1950" s="13">
        <f t="shared" si="214"/>
        <v>0.24741219338536627</v>
      </c>
      <c r="O1950" s="13">
        <f t="shared" si="215"/>
        <v>0.43857942008205159</v>
      </c>
      <c r="P1950" s="13">
        <f t="shared" si="216"/>
        <v>-0.6163741906978325</v>
      </c>
      <c r="Q1950" s="13">
        <f t="shared" si="217"/>
        <v>1.6124657420169615</v>
      </c>
      <c r="R1950" s="13">
        <f t="shared" si="218"/>
        <v>-5577.7619132530153</v>
      </c>
      <c r="S1950" s="14">
        <f t="shared" si="219"/>
        <v>0</v>
      </c>
    </row>
    <row r="1951" spans="1:19" x14ac:dyDescent="0.45">
      <c r="A1951" s="1"/>
      <c r="B1951" s="1" t="s">
        <v>23</v>
      </c>
      <c r="C1951" s="1" t="s">
        <v>166</v>
      </c>
      <c r="D1951" s="1" t="s">
        <v>184</v>
      </c>
      <c r="E1951" s="1"/>
      <c r="F1951" s="1" t="s">
        <v>45</v>
      </c>
      <c r="G1951" s="1"/>
      <c r="H1951" s="7">
        <f>IFERROR(VLOOKUP($C1951&amp;":"&amp;$D1951, Region!$D:$K, 2, FALSE), "")</f>
        <v>36.646706999999999</v>
      </c>
      <c r="I1951" s="7">
        <f>IFERROR(VLOOKUP($C1951&amp;":"&amp;$D1951, Region!$D:$K, 3, FALSE), "")</f>
        <v>128.43743499999999</v>
      </c>
      <c r="J1951" s="7">
        <f>IFERROR(VLOOKUP($C1951&amp;":"&amp;$D1951, Region!$D:$K, 7, FALSE), "")</f>
        <v>1.0900000000000001</v>
      </c>
      <c r="K1951" s="7">
        <f>IFERROR(VLOOKUP($C1951&amp;":"&amp;$D1951, Region!$D:$K, 8, FALSE), "")</f>
        <v>29.79</v>
      </c>
      <c r="L1951" s="1"/>
      <c r="M1951" s="13">
        <f t="shared" si="213"/>
        <v>-101.85897256550174</v>
      </c>
      <c r="N1951" s="13">
        <f t="shared" si="214"/>
        <v>0.24741219338536627</v>
      </c>
      <c r="O1951" s="13">
        <f t="shared" si="215"/>
        <v>0.43857942008205159</v>
      </c>
      <c r="P1951" s="13">
        <f t="shared" si="216"/>
        <v>-0.6163741906978325</v>
      </c>
      <c r="Q1951" s="13">
        <f t="shared" si="217"/>
        <v>1.6124657420169615</v>
      </c>
      <c r="R1951" s="13">
        <f t="shared" si="218"/>
        <v>-5577.7619132530153</v>
      </c>
      <c r="S1951" s="14">
        <f t="shared" si="219"/>
        <v>0</v>
      </c>
    </row>
    <row r="1952" spans="1:19" x14ac:dyDescent="0.45">
      <c r="A1952" s="1"/>
      <c r="B1952" s="1" t="s">
        <v>23</v>
      </c>
      <c r="C1952" s="1" t="s">
        <v>166</v>
      </c>
      <c r="D1952" s="1" t="s">
        <v>184</v>
      </c>
      <c r="E1952" s="1"/>
      <c r="F1952" s="1" t="s">
        <v>45</v>
      </c>
      <c r="G1952" s="1"/>
      <c r="H1952" s="7">
        <f>IFERROR(VLOOKUP($C1952&amp;":"&amp;$D1952, Region!$D:$K, 2, FALSE), "")</f>
        <v>36.646706999999999</v>
      </c>
      <c r="I1952" s="7">
        <f>IFERROR(VLOOKUP($C1952&amp;":"&amp;$D1952, Region!$D:$K, 3, FALSE), "")</f>
        <v>128.43743499999999</v>
      </c>
      <c r="J1952" s="7">
        <f>IFERROR(VLOOKUP($C1952&amp;":"&amp;$D1952, Region!$D:$K, 7, FALSE), "")</f>
        <v>1.0900000000000001</v>
      </c>
      <c r="K1952" s="7">
        <f>IFERROR(VLOOKUP($C1952&amp;":"&amp;$D1952, Region!$D:$K, 8, FALSE), "")</f>
        <v>29.79</v>
      </c>
      <c r="L1952" s="1"/>
      <c r="M1952" s="13">
        <f t="shared" si="213"/>
        <v>-101.85897256550174</v>
      </c>
      <c r="N1952" s="13">
        <f t="shared" si="214"/>
        <v>0.24741219338536627</v>
      </c>
      <c r="O1952" s="13">
        <f t="shared" si="215"/>
        <v>0.43857942008205159</v>
      </c>
      <c r="P1952" s="13">
        <f t="shared" si="216"/>
        <v>-0.6163741906978325</v>
      </c>
      <c r="Q1952" s="13">
        <f t="shared" si="217"/>
        <v>1.6124657420169615</v>
      </c>
      <c r="R1952" s="13">
        <f t="shared" si="218"/>
        <v>-5577.7619132530153</v>
      </c>
      <c r="S1952" s="14">
        <f t="shared" si="219"/>
        <v>0</v>
      </c>
    </row>
    <row r="1953" spans="1:19" x14ac:dyDescent="0.45">
      <c r="A1953" s="1"/>
      <c r="B1953" s="1" t="s">
        <v>23</v>
      </c>
      <c r="C1953" s="1" t="s">
        <v>166</v>
      </c>
      <c r="D1953" s="1" t="s">
        <v>184</v>
      </c>
      <c r="E1953" s="1"/>
      <c r="F1953" s="1" t="s">
        <v>45</v>
      </c>
      <c r="G1953" s="1"/>
      <c r="H1953" s="7">
        <f>IFERROR(VLOOKUP($C1953&amp;":"&amp;$D1953, Region!$D:$K, 2, FALSE), "")</f>
        <v>36.646706999999999</v>
      </c>
      <c r="I1953" s="7">
        <f>IFERROR(VLOOKUP($C1953&amp;":"&amp;$D1953, Region!$D:$K, 3, FALSE), "")</f>
        <v>128.43743499999999</v>
      </c>
      <c r="J1953" s="7">
        <f>IFERROR(VLOOKUP($C1953&amp;":"&amp;$D1953, Region!$D:$K, 7, FALSE), "")</f>
        <v>1.0900000000000001</v>
      </c>
      <c r="K1953" s="7">
        <f>IFERROR(VLOOKUP($C1953&amp;":"&amp;$D1953, Region!$D:$K, 8, FALSE), "")</f>
        <v>29.79</v>
      </c>
      <c r="L1953" s="1"/>
      <c r="M1953" s="13">
        <f t="shared" si="213"/>
        <v>-101.85897256550174</v>
      </c>
      <c r="N1953" s="13">
        <f t="shared" si="214"/>
        <v>0.24741219338536627</v>
      </c>
      <c r="O1953" s="13">
        <f t="shared" si="215"/>
        <v>0.43857942008205159</v>
      </c>
      <c r="P1953" s="13">
        <f t="shared" si="216"/>
        <v>-0.6163741906978325</v>
      </c>
      <c r="Q1953" s="13">
        <f t="shared" si="217"/>
        <v>1.6124657420169615</v>
      </c>
      <c r="R1953" s="13">
        <f t="shared" si="218"/>
        <v>-5577.7619132530153</v>
      </c>
      <c r="S1953" s="14">
        <f t="shared" si="219"/>
        <v>0</v>
      </c>
    </row>
    <row r="1954" spans="1:19" x14ac:dyDescent="0.45">
      <c r="A1954" s="1"/>
      <c r="B1954" s="1" t="s">
        <v>23</v>
      </c>
      <c r="C1954" s="1" t="s">
        <v>166</v>
      </c>
      <c r="D1954" s="1" t="s">
        <v>184</v>
      </c>
      <c r="E1954" s="1"/>
      <c r="F1954" s="1" t="s">
        <v>45</v>
      </c>
      <c r="G1954" s="1"/>
      <c r="H1954" s="7">
        <f>IFERROR(VLOOKUP($C1954&amp;":"&amp;$D1954, Region!$D:$K, 2, FALSE), "")</f>
        <v>36.646706999999999</v>
      </c>
      <c r="I1954" s="7">
        <f>IFERROR(VLOOKUP($C1954&amp;":"&amp;$D1954, Region!$D:$K, 3, FALSE), "")</f>
        <v>128.43743499999999</v>
      </c>
      <c r="J1954" s="7">
        <f>IFERROR(VLOOKUP($C1954&amp;":"&amp;$D1954, Region!$D:$K, 7, FALSE), "")</f>
        <v>1.0900000000000001</v>
      </c>
      <c r="K1954" s="7">
        <f>IFERROR(VLOOKUP($C1954&amp;":"&amp;$D1954, Region!$D:$K, 8, FALSE), "")</f>
        <v>29.79</v>
      </c>
      <c r="L1954" s="1"/>
      <c r="M1954" s="13">
        <f t="shared" si="213"/>
        <v>-101.85897256550174</v>
      </c>
      <c r="N1954" s="13">
        <f t="shared" si="214"/>
        <v>0.24741219338536627</v>
      </c>
      <c r="O1954" s="13">
        <f t="shared" si="215"/>
        <v>0.43857942008205159</v>
      </c>
      <c r="P1954" s="13">
        <f t="shared" si="216"/>
        <v>-0.6163741906978325</v>
      </c>
      <c r="Q1954" s="13">
        <f t="shared" si="217"/>
        <v>1.6124657420169615</v>
      </c>
      <c r="R1954" s="13">
        <f t="shared" si="218"/>
        <v>-5577.7619132530153</v>
      </c>
      <c r="S1954" s="14">
        <f t="shared" si="219"/>
        <v>0</v>
      </c>
    </row>
    <row r="1955" spans="1:19" x14ac:dyDescent="0.45">
      <c r="A1955" s="1"/>
      <c r="B1955" s="1" t="s">
        <v>23</v>
      </c>
      <c r="C1955" s="1" t="s">
        <v>166</v>
      </c>
      <c r="D1955" s="1" t="s">
        <v>184</v>
      </c>
      <c r="E1955" s="1"/>
      <c r="F1955" s="1" t="s">
        <v>45</v>
      </c>
      <c r="G1955" s="1"/>
      <c r="H1955" s="7">
        <f>IFERROR(VLOOKUP($C1955&amp;":"&amp;$D1955, Region!$D:$K, 2, FALSE), "")</f>
        <v>36.646706999999999</v>
      </c>
      <c r="I1955" s="7">
        <f>IFERROR(VLOOKUP($C1955&amp;":"&amp;$D1955, Region!$D:$K, 3, FALSE), "")</f>
        <v>128.43743499999999</v>
      </c>
      <c r="J1955" s="7">
        <f>IFERROR(VLOOKUP($C1955&amp;":"&amp;$D1955, Region!$D:$K, 7, FALSE), "")</f>
        <v>1.0900000000000001</v>
      </c>
      <c r="K1955" s="7">
        <f>IFERROR(VLOOKUP($C1955&amp;":"&amp;$D1955, Region!$D:$K, 8, FALSE), "")</f>
        <v>29.79</v>
      </c>
      <c r="L1955" s="1"/>
      <c r="M1955" s="13">
        <f t="shared" si="213"/>
        <v>-101.85897256550174</v>
      </c>
      <c r="N1955" s="13">
        <f t="shared" si="214"/>
        <v>0.24741219338536627</v>
      </c>
      <c r="O1955" s="13">
        <f t="shared" si="215"/>
        <v>0.43857942008205159</v>
      </c>
      <c r="P1955" s="13">
        <f t="shared" si="216"/>
        <v>-0.6163741906978325</v>
      </c>
      <c r="Q1955" s="13">
        <f t="shared" si="217"/>
        <v>1.6124657420169615</v>
      </c>
      <c r="R1955" s="13">
        <f t="shared" si="218"/>
        <v>-5577.7619132530153</v>
      </c>
      <c r="S1955" s="14">
        <f t="shared" si="219"/>
        <v>0</v>
      </c>
    </row>
    <row r="1956" spans="1:19" x14ac:dyDescent="0.45">
      <c r="A1956" s="1"/>
      <c r="B1956" s="1" t="s">
        <v>23</v>
      </c>
      <c r="C1956" s="1" t="s">
        <v>166</v>
      </c>
      <c r="D1956" s="1" t="s">
        <v>184</v>
      </c>
      <c r="E1956" s="1"/>
      <c r="F1956" s="1" t="s">
        <v>45</v>
      </c>
      <c r="G1956" s="1"/>
      <c r="H1956" s="7">
        <f>IFERROR(VLOOKUP($C1956&amp;":"&amp;$D1956, Region!$D:$K, 2, FALSE), "")</f>
        <v>36.646706999999999</v>
      </c>
      <c r="I1956" s="7">
        <f>IFERROR(VLOOKUP($C1956&amp;":"&amp;$D1956, Region!$D:$K, 3, FALSE), "")</f>
        <v>128.43743499999999</v>
      </c>
      <c r="J1956" s="7">
        <f>IFERROR(VLOOKUP($C1956&amp;":"&amp;$D1956, Region!$D:$K, 7, FALSE), "")</f>
        <v>1.0900000000000001</v>
      </c>
      <c r="K1956" s="7">
        <f>IFERROR(VLOOKUP($C1956&amp;":"&amp;$D1956, Region!$D:$K, 8, FALSE), "")</f>
        <v>29.79</v>
      </c>
      <c r="L1956" s="1"/>
      <c r="M1956" s="13">
        <f t="shared" si="213"/>
        <v>-101.85897256550174</v>
      </c>
      <c r="N1956" s="13">
        <f t="shared" si="214"/>
        <v>0.24741219338536627</v>
      </c>
      <c r="O1956" s="13">
        <f t="shared" si="215"/>
        <v>0.43857942008205159</v>
      </c>
      <c r="P1956" s="13">
        <f t="shared" si="216"/>
        <v>-0.6163741906978325</v>
      </c>
      <c r="Q1956" s="13">
        <f t="shared" si="217"/>
        <v>1.6124657420169615</v>
      </c>
      <c r="R1956" s="13">
        <f t="shared" si="218"/>
        <v>-5577.7619132530153</v>
      </c>
      <c r="S1956" s="14">
        <f t="shared" si="219"/>
        <v>0</v>
      </c>
    </row>
    <row r="1957" spans="1:19" x14ac:dyDescent="0.45">
      <c r="A1957" s="1"/>
      <c r="B1957" s="1" t="s">
        <v>23</v>
      </c>
      <c r="C1957" s="1" t="s">
        <v>166</v>
      </c>
      <c r="D1957" s="1" t="s">
        <v>184</v>
      </c>
      <c r="E1957" s="1"/>
      <c r="F1957" s="1" t="s">
        <v>45</v>
      </c>
      <c r="G1957" s="1"/>
      <c r="H1957" s="7">
        <f>IFERROR(VLOOKUP($C1957&amp;":"&amp;$D1957, Region!$D:$K, 2, FALSE), "")</f>
        <v>36.646706999999999</v>
      </c>
      <c r="I1957" s="7">
        <f>IFERROR(VLOOKUP($C1957&amp;":"&amp;$D1957, Region!$D:$K, 3, FALSE), "")</f>
        <v>128.43743499999999</v>
      </c>
      <c r="J1957" s="7">
        <f>IFERROR(VLOOKUP($C1957&amp;":"&amp;$D1957, Region!$D:$K, 7, FALSE), "")</f>
        <v>1.0900000000000001</v>
      </c>
      <c r="K1957" s="7">
        <f>IFERROR(VLOOKUP($C1957&amp;":"&amp;$D1957, Region!$D:$K, 8, FALSE), "")</f>
        <v>29.79</v>
      </c>
      <c r="L1957" s="1"/>
      <c r="M1957" s="13">
        <f t="shared" si="213"/>
        <v>-101.85897256550174</v>
      </c>
      <c r="N1957" s="13">
        <f t="shared" si="214"/>
        <v>0.24741219338536627</v>
      </c>
      <c r="O1957" s="13">
        <f t="shared" si="215"/>
        <v>0.43857942008205159</v>
      </c>
      <c r="P1957" s="13">
        <f t="shared" si="216"/>
        <v>-0.6163741906978325</v>
      </c>
      <c r="Q1957" s="13">
        <f t="shared" si="217"/>
        <v>1.6124657420169615</v>
      </c>
      <c r="R1957" s="13">
        <f t="shared" si="218"/>
        <v>-5577.7619132530153</v>
      </c>
      <c r="S1957" s="14">
        <f t="shared" si="219"/>
        <v>0</v>
      </c>
    </row>
    <row r="1958" spans="1:19" x14ac:dyDescent="0.45">
      <c r="A1958" s="1"/>
      <c r="B1958" s="1" t="s">
        <v>23</v>
      </c>
      <c r="C1958" s="1" t="s">
        <v>166</v>
      </c>
      <c r="D1958" s="1" t="s">
        <v>184</v>
      </c>
      <c r="E1958" s="1"/>
      <c r="F1958" s="1" t="s">
        <v>45</v>
      </c>
      <c r="G1958" s="1"/>
      <c r="H1958" s="7">
        <f>IFERROR(VLOOKUP($C1958&amp;":"&amp;$D1958, Region!$D:$K, 2, FALSE), "")</f>
        <v>36.646706999999999</v>
      </c>
      <c r="I1958" s="7">
        <f>IFERROR(VLOOKUP($C1958&amp;":"&amp;$D1958, Region!$D:$K, 3, FALSE), "")</f>
        <v>128.43743499999999</v>
      </c>
      <c r="J1958" s="7">
        <f>IFERROR(VLOOKUP($C1958&amp;":"&amp;$D1958, Region!$D:$K, 7, FALSE), "")</f>
        <v>1.0900000000000001</v>
      </c>
      <c r="K1958" s="7">
        <f>IFERROR(VLOOKUP($C1958&amp;":"&amp;$D1958, Region!$D:$K, 8, FALSE), "")</f>
        <v>29.79</v>
      </c>
      <c r="L1958" s="1"/>
      <c r="M1958" s="13">
        <f t="shared" si="213"/>
        <v>-101.85897256550174</v>
      </c>
      <c r="N1958" s="13">
        <f t="shared" si="214"/>
        <v>0.24741219338536627</v>
      </c>
      <c r="O1958" s="13">
        <f t="shared" si="215"/>
        <v>0.43857942008205159</v>
      </c>
      <c r="P1958" s="13">
        <f t="shared" si="216"/>
        <v>-0.6163741906978325</v>
      </c>
      <c r="Q1958" s="13">
        <f t="shared" si="217"/>
        <v>1.6124657420169615</v>
      </c>
      <c r="R1958" s="13">
        <f t="shared" si="218"/>
        <v>-5577.7619132530153</v>
      </c>
      <c r="S1958" s="14">
        <f t="shared" si="219"/>
        <v>0</v>
      </c>
    </row>
    <row r="1959" spans="1:19" x14ac:dyDescent="0.45">
      <c r="A1959" s="1"/>
      <c r="B1959" s="1" t="s">
        <v>23</v>
      </c>
      <c r="C1959" s="1" t="s">
        <v>166</v>
      </c>
      <c r="D1959" s="1" t="s">
        <v>184</v>
      </c>
      <c r="E1959" s="1"/>
      <c r="F1959" s="1" t="s">
        <v>45</v>
      </c>
      <c r="G1959" s="1"/>
      <c r="H1959" s="7">
        <f>IFERROR(VLOOKUP($C1959&amp;":"&amp;$D1959, Region!$D:$K, 2, FALSE), "")</f>
        <v>36.646706999999999</v>
      </c>
      <c r="I1959" s="7">
        <f>IFERROR(VLOOKUP($C1959&amp;":"&amp;$D1959, Region!$D:$K, 3, FALSE), "")</f>
        <v>128.43743499999999</v>
      </c>
      <c r="J1959" s="7">
        <f>IFERROR(VLOOKUP($C1959&amp;":"&amp;$D1959, Region!$D:$K, 7, FALSE), "")</f>
        <v>1.0900000000000001</v>
      </c>
      <c r="K1959" s="7">
        <f>IFERROR(VLOOKUP($C1959&amp;":"&amp;$D1959, Region!$D:$K, 8, FALSE), "")</f>
        <v>29.79</v>
      </c>
      <c r="L1959" s="1"/>
      <c r="M1959" s="13">
        <f t="shared" si="213"/>
        <v>-101.85897256550174</v>
      </c>
      <c r="N1959" s="13">
        <f t="shared" si="214"/>
        <v>0.24741219338536627</v>
      </c>
      <c r="O1959" s="13">
        <f t="shared" si="215"/>
        <v>0.43857942008205159</v>
      </c>
      <c r="P1959" s="13">
        <f t="shared" si="216"/>
        <v>-0.6163741906978325</v>
      </c>
      <c r="Q1959" s="13">
        <f t="shared" si="217"/>
        <v>1.6124657420169615</v>
      </c>
      <c r="R1959" s="13">
        <f t="shared" si="218"/>
        <v>-5577.7619132530153</v>
      </c>
      <c r="S1959" s="14">
        <f t="shared" si="219"/>
        <v>0</v>
      </c>
    </row>
    <row r="1960" spans="1:19" x14ac:dyDescent="0.45">
      <c r="A1960" s="1"/>
      <c r="B1960" s="1" t="s">
        <v>23</v>
      </c>
      <c r="C1960" s="1" t="s">
        <v>166</v>
      </c>
      <c r="D1960" s="1" t="s">
        <v>184</v>
      </c>
      <c r="E1960" s="1"/>
      <c r="F1960" s="1" t="s">
        <v>45</v>
      </c>
      <c r="G1960" s="1"/>
      <c r="H1960" s="7">
        <f>IFERROR(VLOOKUP($C1960&amp;":"&amp;$D1960, Region!$D:$K, 2, FALSE), "")</f>
        <v>36.646706999999999</v>
      </c>
      <c r="I1960" s="7">
        <f>IFERROR(VLOOKUP($C1960&amp;":"&amp;$D1960, Region!$D:$K, 3, FALSE), "")</f>
        <v>128.43743499999999</v>
      </c>
      <c r="J1960" s="7">
        <f>IFERROR(VLOOKUP($C1960&amp;":"&amp;$D1960, Region!$D:$K, 7, FALSE), "")</f>
        <v>1.0900000000000001</v>
      </c>
      <c r="K1960" s="7">
        <f>IFERROR(VLOOKUP($C1960&amp;":"&amp;$D1960, Region!$D:$K, 8, FALSE), "")</f>
        <v>29.79</v>
      </c>
      <c r="L1960" s="1"/>
      <c r="M1960" s="13">
        <f t="shared" si="213"/>
        <v>-101.85897256550174</v>
      </c>
      <c r="N1960" s="13">
        <f t="shared" si="214"/>
        <v>0.24741219338536627</v>
      </c>
      <c r="O1960" s="13">
        <f t="shared" si="215"/>
        <v>0.43857942008205159</v>
      </c>
      <c r="P1960" s="13">
        <f t="shared" si="216"/>
        <v>-0.6163741906978325</v>
      </c>
      <c r="Q1960" s="13">
        <f t="shared" si="217"/>
        <v>1.6124657420169615</v>
      </c>
      <c r="R1960" s="13">
        <f t="shared" si="218"/>
        <v>-5577.7619132530153</v>
      </c>
      <c r="S1960" s="14">
        <f t="shared" si="219"/>
        <v>0</v>
      </c>
    </row>
    <row r="1961" spans="1:19" x14ac:dyDescent="0.45">
      <c r="A1961" s="1"/>
      <c r="B1961" s="1" t="s">
        <v>23</v>
      </c>
      <c r="C1961" s="1" t="s">
        <v>166</v>
      </c>
      <c r="D1961" s="1" t="s">
        <v>184</v>
      </c>
      <c r="E1961" s="1"/>
      <c r="F1961" s="1" t="s">
        <v>45</v>
      </c>
      <c r="G1961" s="1"/>
      <c r="H1961" s="7">
        <f>IFERROR(VLOOKUP($C1961&amp;":"&amp;$D1961, Region!$D:$K, 2, FALSE), "")</f>
        <v>36.646706999999999</v>
      </c>
      <c r="I1961" s="7">
        <f>IFERROR(VLOOKUP($C1961&amp;":"&amp;$D1961, Region!$D:$K, 3, FALSE), "")</f>
        <v>128.43743499999999</v>
      </c>
      <c r="J1961" s="7">
        <f>IFERROR(VLOOKUP($C1961&amp;":"&amp;$D1961, Region!$D:$K, 7, FALSE), "")</f>
        <v>1.0900000000000001</v>
      </c>
      <c r="K1961" s="7">
        <f>IFERROR(VLOOKUP($C1961&amp;":"&amp;$D1961, Region!$D:$K, 8, FALSE), "")</f>
        <v>29.79</v>
      </c>
      <c r="L1961" s="1"/>
      <c r="M1961" s="13">
        <f t="shared" si="213"/>
        <v>-101.85897256550174</v>
      </c>
      <c r="N1961" s="13">
        <f t="shared" si="214"/>
        <v>0.24741219338536627</v>
      </c>
      <c r="O1961" s="13">
        <f t="shared" si="215"/>
        <v>0.43857942008205159</v>
      </c>
      <c r="P1961" s="13">
        <f t="shared" si="216"/>
        <v>-0.6163741906978325</v>
      </c>
      <c r="Q1961" s="13">
        <f t="shared" si="217"/>
        <v>1.6124657420169615</v>
      </c>
      <c r="R1961" s="13">
        <f t="shared" si="218"/>
        <v>-5577.7619132530153</v>
      </c>
      <c r="S1961" s="14">
        <f t="shared" si="219"/>
        <v>0</v>
      </c>
    </row>
    <row r="1962" spans="1:19" x14ac:dyDescent="0.45">
      <c r="A1962" s="1"/>
      <c r="B1962" s="1" t="s">
        <v>23</v>
      </c>
      <c r="C1962" s="1" t="s">
        <v>166</v>
      </c>
      <c r="D1962" s="1" t="s">
        <v>184</v>
      </c>
      <c r="E1962" s="1"/>
      <c r="F1962" s="1" t="s">
        <v>45</v>
      </c>
      <c r="G1962" s="1"/>
      <c r="H1962" s="7">
        <f>IFERROR(VLOOKUP($C1962&amp;":"&amp;$D1962, Region!$D:$K, 2, FALSE), "")</f>
        <v>36.646706999999999</v>
      </c>
      <c r="I1962" s="7">
        <f>IFERROR(VLOOKUP($C1962&amp;":"&amp;$D1962, Region!$D:$K, 3, FALSE), "")</f>
        <v>128.43743499999999</v>
      </c>
      <c r="J1962" s="7">
        <f>IFERROR(VLOOKUP($C1962&amp;":"&amp;$D1962, Region!$D:$K, 7, FALSE), "")</f>
        <v>1.0900000000000001</v>
      </c>
      <c r="K1962" s="7">
        <f>IFERROR(VLOOKUP($C1962&amp;":"&amp;$D1962, Region!$D:$K, 8, FALSE), "")</f>
        <v>29.79</v>
      </c>
      <c r="L1962" s="1"/>
      <c r="M1962" s="13">
        <f t="shared" si="213"/>
        <v>-101.85897256550174</v>
      </c>
      <c r="N1962" s="13">
        <f t="shared" si="214"/>
        <v>0.24741219338536627</v>
      </c>
      <c r="O1962" s="13">
        <f t="shared" si="215"/>
        <v>0.43857942008205159</v>
      </c>
      <c r="P1962" s="13">
        <f t="shared" si="216"/>
        <v>-0.6163741906978325</v>
      </c>
      <c r="Q1962" s="13">
        <f t="shared" si="217"/>
        <v>1.6124657420169615</v>
      </c>
      <c r="R1962" s="13">
        <f t="shared" si="218"/>
        <v>-5577.7619132530153</v>
      </c>
      <c r="S1962" s="14">
        <f t="shared" si="219"/>
        <v>0</v>
      </c>
    </row>
    <row r="1963" spans="1:19" x14ac:dyDescent="0.45">
      <c r="A1963" s="1"/>
      <c r="B1963" s="1" t="s">
        <v>23</v>
      </c>
      <c r="C1963" s="1" t="s">
        <v>166</v>
      </c>
      <c r="D1963" s="1" t="s">
        <v>184</v>
      </c>
      <c r="E1963" s="1"/>
      <c r="F1963" s="1" t="s">
        <v>45</v>
      </c>
      <c r="G1963" s="1"/>
      <c r="H1963" s="7">
        <f>IFERROR(VLOOKUP($C1963&amp;":"&amp;$D1963, Region!$D:$K, 2, FALSE), "")</f>
        <v>36.646706999999999</v>
      </c>
      <c r="I1963" s="7">
        <f>IFERROR(VLOOKUP($C1963&amp;":"&amp;$D1963, Region!$D:$K, 3, FALSE), "")</f>
        <v>128.43743499999999</v>
      </c>
      <c r="J1963" s="7">
        <f>IFERROR(VLOOKUP($C1963&amp;":"&amp;$D1963, Region!$D:$K, 7, FALSE), "")</f>
        <v>1.0900000000000001</v>
      </c>
      <c r="K1963" s="7">
        <f>IFERROR(VLOOKUP($C1963&amp;":"&amp;$D1963, Region!$D:$K, 8, FALSE), "")</f>
        <v>29.79</v>
      </c>
      <c r="L1963" s="1"/>
      <c r="M1963" s="13">
        <f t="shared" si="213"/>
        <v>-101.85897256550174</v>
      </c>
      <c r="N1963" s="13">
        <f t="shared" si="214"/>
        <v>0.24741219338536627</v>
      </c>
      <c r="O1963" s="13">
        <f t="shared" si="215"/>
        <v>0.43857942008205159</v>
      </c>
      <c r="P1963" s="13">
        <f t="shared" si="216"/>
        <v>-0.6163741906978325</v>
      </c>
      <c r="Q1963" s="13">
        <f t="shared" si="217"/>
        <v>1.6124657420169615</v>
      </c>
      <c r="R1963" s="13">
        <f t="shared" si="218"/>
        <v>-5577.7619132530153</v>
      </c>
      <c r="S1963" s="14">
        <f t="shared" si="219"/>
        <v>0</v>
      </c>
    </row>
    <row r="1964" spans="1:19" x14ac:dyDescent="0.45">
      <c r="A1964" s="1"/>
      <c r="B1964" s="1" t="s">
        <v>23</v>
      </c>
      <c r="C1964" s="1" t="s">
        <v>166</v>
      </c>
      <c r="D1964" s="1" t="s">
        <v>184</v>
      </c>
      <c r="E1964" s="1"/>
      <c r="F1964" s="1" t="s">
        <v>45</v>
      </c>
      <c r="G1964" s="1"/>
      <c r="H1964" s="7">
        <f>IFERROR(VLOOKUP($C1964&amp;":"&amp;$D1964, Region!$D:$K, 2, FALSE), "")</f>
        <v>36.646706999999999</v>
      </c>
      <c r="I1964" s="7">
        <f>IFERROR(VLOOKUP($C1964&amp;":"&amp;$D1964, Region!$D:$K, 3, FALSE), "")</f>
        <v>128.43743499999999</v>
      </c>
      <c r="J1964" s="7">
        <f>IFERROR(VLOOKUP($C1964&amp;":"&amp;$D1964, Region!$D:$K, 7, FALSE), "")</f>
        <v>1.0900000000000001</v>
      </c>
      <c r="K1964" s="7">
        <f>IFERROR(VLOOKUP($C1964&amp;":"&amp;$D1964, Region!$D:$K, 8, FALSE), "")</f>
        <v>29.79</v>
      </c>
      <c r="L1964" s="1"/>
      <c r="M1964" s="13">
        <f t="shared" si="213"/>
        <v>-101.85897256550174</v>
      </c>
      <c r="N1964" s="13">
        <f t="shared" si="214"/>
        <v>0.24741219338536627</v>
      </c>
      <c r="O1964" s="13">
        <f t="shared" si="215"/>
        <v>0.43857942008205159</v>
      </c>
      <c r="P1964" s="13">
        <f t="shared" si="216"/>
        <v>-0.6163741906978325</v>
      </c>
      <c r="Q1964" s="13">
        <f t="shared" si="217"/>
        <v>1.6124657420169615</v>
      </c>
      <c r="R1964" s="13">
        <f t="shared" si="218"/>
        <v>-5577.7619132530153</v>
      </c>
      <c r="S1964" s="14">
        <f t="shared" si="219"/>
        <v>0</v>
      </c>
    </row>
    <row r="1965" spans="1:19" x14ac:dyDescent="0.45">
      <c r="A1965" s="1"/>
      <c r="B1965" s="1" t="s">
        <v>23</v>
      </c>
      <c r="C1965" s="1" t="s">
        <v>166</v>
      </c>
      <c r="D1965" s="1" t="s">
        <v>184</v>
      </c>
      <c r="E1965" s="1"/>
      <c r="F1965" s="1" t="s">
        <v>45</v>
      </c>
      <c r="G1965" s="1"/>
      <c r="H1965" s="7">
        <f>IFERROR(VLOOKUP($C1965&amp;":"&amp;$D1965, Region!$D:$K, 2, FALSE), "")</f>
        <v>36.646706999999999</v>
      </c>
      <c r="I1965" s="7">
        <f>IFERROR(VLOOKUP($C1965&amp;":"&amp;$D1965, Region!$D:$K, 3, FALSE), "")</f>
        <v>128.43743499999999</v>
      </c>
      <c r="J1965" s="7">
        <f>IFERROR(VLOOKUP($C1965&amp;":"&amp;$D1965, Region!$D:$K, 7, FALSE), "")</f>
        <v>1.0900000000000001</v>
      </c>
      <c r="K1965" s="7">
        <f>IFERROR(VLOOKUP($C1965&amp;":"&amp;$D1965, Region!$D:$K, 8, FALSE), "")</f>
        <v>29.79</v>
      </c>
      <c r="L1965" s="1"/>
      <c r="M1965" s="13">
        <f t="shared" si="213"/>
        <v>-101.85897256550174</v>
      </c>
      <c r="N1965" s="13">
        <f t="shared" si="214"/>
        <v>0.24741219338536627</v>
      </c>
      <c r="O1965" s="13">
        <f t="shared" si="215"/>
        <v>0.43857942008205159</v>
      </c>
      <c r="P1965" s="13">
        <f t="shared" si="216"/>
        <v>-0.6163741906978325</v>
      </c>
      <c r="Q1965" s="13">
        <f t="shared" si="217"/>
        <v>1.6124657420169615</v>
      </c>
      <c r="R1965" s="13">
        <f t="shared" si="218"/>
        <v>-5577.7619132530153</v>
      </c>
      <c r="S1965" s="14">
        <f t="shared" si="219"/>
        <v>0</v>
      </c>
    </row>
    <row r="1966" spans="1:19" x14ac:dyDescent="0.45">
      <c r="A1966" s="1"/>
      <c r="B1966" s="1" t="s">
        <v>23</v>
      </c>
      <c r="C1966" s="1" t="s">
        <v>166</v>
      </c>
      <c r="D1966" s="1" t="s">
        <v>184</v>
      </c>
      <c r="E1966" s="1"/>
      <c r="F1966" s="1" t="s">
        <v>45</v>
      </c>
      <c r="G1966" s="1"/>
      <c r="H1966" s="7">
        <f>IFERROR(VLOOKUP($C1966&amp;":"&amp;$D1966, Region!$D:$K, 2, FALSE), "")</f>
        <v>36.646706999999999</v>
      </c>
      <c r="I1966" s="7">
        <f>IFERROR(VLOOKUP($C1966&amp;":"&amp;$D1966, Region!$D:$K, 3, FALSE), "")</f>
        <v>128.43743499999999</v>
      </c>
      <c r="J1966" s="7">
        <f>IFERROR(VLOOKUP($C1966&amp;":"&amp;$D1966, Region!$D:$K, 7, FALSE), "")</f>
        <v>1.0900000000000001</v>
      </c>
      <c r="K1966" s="7">
        <f>IFERROR(VLOOKUP($C1966&amp;":"&amp;$D1966, Region!$D:$K, 8, FALSE), "")</f>
        <v>29.79</v>
      </c>
      <c r="L1966" s="1"/>
      <c r="M1966" s="13">
        <f t="shared" si="213"/>
        <v>-101.85897256550174</v>
      </c>
      <c r="N1966" s="13">
        <f t="shared" si="214"/>
        <v>0.24741219338536627</v>
      </c>
      <c r="O1966" s="13">
        <f t="shared" si="215"/>
        <v>0.43857942008205159</v>
      </c>
      <c r="P1966" s="13">
        <f t="shared" si="216"/>
        <v>-0.6163741906978325</v>
      </c>
      <c r="Q1966" s="13">
        <f t="shared" si="217"/>
        <v>1.6124657420169615</v>
      </c>
      <c r="R1966" s="13">
        <f t="shared" si="218"/>
        <v>-5577.7619132530153</v>
      </c>
      <c r="S1966" s="14">
        <f t="shared" si="219"/>
        <v>0</v>
      </c>
    </row>
    <row r="1967" spans="1:19" x14ac:dyDescent="0.45">
      <c r="A1967" s="1"/>
      <c r="B1967" s="1" t="s">
        <v>23</v>
      </c>
      <c r="C1967" s="1" t="s">
        <v>166</v>
      </c>
      <c r="D1967" s="1" t="s">
        <v>184</v>
      </c>
      <c r="E1967" s="1"/>
      <c r="F1967" s="1" t="s">
        <v>45</v>
      </c>
      <c r="G1967" s="1"/>
      <c r="H1967" s="7">
        <f>IFERROR(VLOOKUP($C1967&amp;":"&amp;$D1967, Region!$D:$K, 2, FALSE), "")</f>
        <v>36.646706999999999</v>
      </c>
      <c r="I1967" s="7">
        <f>IFERROR(VLOOKUP($C1967&amp;":"&amp;$D1967, Region!$D:$K, 3, FALSE), "")</f>
        <v>128.43743499999999</v>
      </c>
      <c r="J1967" s="7">
        <f>IFERROR(VLOOKUP($C1967&amp;":"&amp;$D1967, Region!$D:$K, 7, FALSE), "")</f>
        <v>1.0900000000000001</v>
      </c>
      <c r="K1967" s="7">
        <f>IFERROR(VLOOKUP($C1967&amp;":"&amp;$D1967, Region!$D:$K, 8, FALSE), "")</f>
        <v>29.79</v>
      </c>
      <c r="L1967" s="1"/>
      <c r="M1967" s="13">
        <f t="shared" si="213"/>
        <v>-101.85897256550174</v>
      </c>
      <c r="N1967" s="13">
        <f t="shared" si="214"/>
        <v>0.24741219338536627</v>
      </c>
      <c r="O1967" s="13">
        <f t="shared" si="215"/>
        <v>0.43857942008205159</v>
      </c>
      <c r="P1967" s="13">
        <f t="shared" si="216"/>
        <v>-0.6163741906978325</v>
      </c>
      <c r="Q1967" s="13">
        <f t="shared" si="217"/>
        <v>1.6124657420169615</v>
      </c>
      <c r="R1967" s="13">
        <f t="shared" si="218"/>
        <v>-5577.7619132530153</v>
      </c>
      <c r="S1967" s="14">
        <f t="shared" si="219"/>
        <v>0</v>
      </c>
    </row>
    <row r="1968" spans="1:19" x14ac:dyDescent="0.45">
      <c r="A1968" s="1"/>
      <c r="B1968" s="1" t="s">
        <v>23</v>
      </c>
      <c r="C1968" s="1" t="s">
        <v>166</v>
      </c>
      <c r="D1968" s="1" t="s">
        <v>184</v>
      </c>
      <c r="E1968" s="1"/>
      <c r="F1968" s="1" t="s">
        <v>45</v>
      </c>
      <c r="G1968" s="1"/>
      <c r="H1968" s="7">
        <f>IFERROR(VLOOKUP($C1968&amp;":"&amp;$D1968, Region!$D:$K, 2, FALSE), "")</f>
        <v>36.646706999999999</v>
      </c>
      <c r="I1968" s="7">
        <f>IFERROR(VLOOKUP($C1968&amp;":"&amp;$D1968, Region!$D:$K, 3, FALSE), "")</f>
        <v>128.43743499999999</v>
      </c>
      <c r="J1968" s="7">
        <f>IFERROR(VLOOKUP($C1968&amp;":"&amp;$D1968, Region!$D:$K, 7, FALSE), "")</f>
        <v>1.0900000000000001</v>
      </c>
      <c r="K1968" s="7">
        <f>IFERROR(VLOOKUP($C1968&amp;":"&amp;$D1968, Region!$D:$K, 8, FALSE), "")</f>
        <v>29.79</v>
      </c>
      <c r="L1968" s="1"/>
      <c r="M1968" s="13">
        <f t="shared" si="213"/>
        <v>-101.85897256550174</v>
      </c>
      <c r="N1968" s="13">
        <f t="shared" si="214"/>
        <v>0.24741219338536627</v>
      </c>
      <c r="O1968" s="13">
        <f t="shared" si="215"/>
        <v>0.43857942008205159</v>
      </c>
      <c r="P1968" s="13">
        <f t="shared" si="216"/>
        <v>-0.6163741906978325</v>
      </c>
      <c r="Q1968" s="13">
        <f t="shared" si="217"/>
        <v>1.6124657420169615</v>
      </c>
      <c r="R1968" s="13">
        <f t="shared" si="218"/>
        <v>-5577.7619132530153</v>
      </c>
      <c r="S1968" s="14">
        <f t="shared" si="219"/>
        <v>0</v>
      </c>
    </row>
    <row r="1969" spans="1:19" x14ac:dyDescent="0.45">
      <c r="A1969" s="1"/>
      <c r="B1969" s="1" t="s">
        <v>23</v>
      </c>
      <c r="C1969" s="1" t="s">
        <v>166</v>
      </c>
      <c r="D1969" s="1" t="s">
        <v>184</v>
      </c>
      <c r="E1969" s="1"/>
      <c r="F1969" s="1" t="s">
        <v>45</v>
      </c>
      <c r="G1969" s="1"/>
      <c r="H1969" s="7">
        <f>IFERROR(VLOOKUP($C1969&amp;":"&amp;$D1969, Region!$D:$K, 2, FALSE), "")</f>
        <v>36.646706999999999</v>
      </c>
      <c r="I1969" s="7">
        <f>IFERROR(VLOOKUP($C1969&amp;":"&amp;$D1969, Region!$D:$K, 3, FALSE), "")</f>
        <v>128.43743499999999</v>
      </c>
      <c r="J1969" s="7">
        <f>IFERROR(VLOOKUP($C1969&amp;":"&amp;$D1969, Region!$D:$K, 7, FALSE), "")</f>
        <v>1.0900000000000001</v>
      </c>
      <c r="K1969" s="7">
        <f>IFERROR(VLOOKUP($C1969&amp;":"&amp;$D1969, Region!$D:$K, 8, FALSE), "")</f>
        <v>29.79</v>
      </c>
      <c r="L1969" s="1"/>
      <c r="M1969" s="13">
        <f t="shared" si="213"/>
        <v>-101.85897256550174</v>
      </c>
      <c r="N1969" s="13">
        <f t="shared" si="214"/>
        <v>0.24741219338536627</v>
      </c>
      <c r="O1969" s="13">
        <f t="shared" si="215"/>
        <v>0.43857942008205159</v>
      </c>
      <c r="P1969" s="13">
        <f t="shared" si="216"/>
        <v>-0.6163741906978325</v>
      </c>
      <c r="Q1969" s="13">
        <f t="shared" si="217"/>
        <v>1.6124657420169615</v>
      </c>
      <c r="R1969" s="13">
        <f t="shared" si="218"/>
        <v>-5577.7619132530153</v>
      </c>
      <c r="S1969" s="14">
        <f t="shared" si="219"/>
        <v>0</v>
      </c>
    </row>
    <row r="1970" spans="1:19" x14ac:dyDescent="0.45">
      <c r="A1970" s="1"/>
      <c r="B1970" s="1" t="s">
        <v>23</v>
      </c>
      <c r="C1970" s="1" t="s">
        <v>166</v>
      </c>
      <c r="D1970" s="1" t="s">
        <v>184</v>
      </c>
      <c r="E1970" s="1"/>
      <c r="F1970" s="1" t="s">
        <v>45</v>
      </c>
      <c r="G1970" s="1"/>
      <c r="H1970" s="7">
        <f>IFERROR(VLOOKUP($C1970&amp;":"&amp;$D1970, Region!$D:$K, 2, FALSE), "")</f>
        <v>36.646706999999999</v>
      </c>
      <c r="I1970" s="7">
        <f>IFERROR(VLOOKUP($C1970&amp;":"&amp;$D1970, Region!$D:$K, 3, FALSE), "")</f>
        <v>128.43743499999999</v>
      </c>
      <c r="J1970" s="7">
        <f>IFERROR(VLOOKUP($C1970&amp;":"&amp;$D1970, Region!$D:$K, 7, FALSE), "")</f>
        <v>1.0900000000000001</v>
      </c>
      <c r="K1970" s="7">
        <f>IFERROR(VLOOKUP($C1970&amp;":"&amp;$D1970, Region!$D:$K, 8, FALSE), "")</f>
        <v>29.79</v>
      </c>
      <c r="L1970" s="1"/>
      <c r="M1970" s="13">
        <f t="shared" si="213"/>
        <v>-101.85897256550174</v>
      </c>
      <c r="N1970" s="13">
        <f t="shared" si="214"/>
        <v>0.24741219338536627</v>
      </c>
      <c r="O1970" s="13">
        <f t="shared" si="215"/>
        <v>0.43857942008205159</v>
      </c>
      <c r="P1970" s="13">
        <f t="shared" si="216"/>
        <v>-0.6163741906978325</v>
      </c>
      <c r="Q1970" s="13">
        <f t="shared" si="217"/>
        <v>1.6124657420169615</v>
      </c>
      <c r="R1970" s="13">
        <f t="shared" si="218"/>
        <v>-5577.7619132530153</v>
      </c>
      <c r="S1970" s="14">
        <f t="shared" si="219"/>
        <v>0</v>
      </c>
    </row>
    <row r="1971" spans="1:19" x14ac:dyDescent="0.45">
      <c r="A1971" s="1"/>
      <c r="B1971" s="1" t="s">
        <v>23</v>
      </c>
      <c r="C1971" s="1" t="s">
        <v>166</v>
      </c>
      <c r="D1971" s="1" t="s">
        <v>184</v>
      </c>
      <c r="E1971" s="1"/>
      <c r="F1971" s="1" t="s">
        <v>45</v>
      </c>
      <c r="G1971" s="1"/>
      <c r="H1971" s="7">
        <f>IFERROR(VLOOKUP($C1971&amp;":"&amp;$D1971, Region!$D:$K, 2, FALSE), "")</f>
        <v>36.646706999999999</v>
      </c>
      <c r="I1971" s="7">
        <f>IFERROR(VLOOKUP($C1971&amp;":"&amp;$D1971, Region!$D:$K, 3, FALSE), "")</f>
        <v>128.43743499999999</v>
      </c>
      <c r="J1971" s="7">
        <f>IFERROR(VLOOKUP($C1971&amp;":"&amp;$D1971, Region!$D:$K, 7, FALSE), "")</f>
        <v>1.0900000000000001</v>
      </c>
      <c r="K1971" s="7">
        <f>IFERROR(VLOOKUP($C1971&amp;":"&amp;$D1971, Region!$D:$K, 8, FALSE), "")</f>
        <v>29.79</v>
      </c>
      <c r="L1971" s="1"/>
      <c r="M1971" s="13">
        <f t="shared" si="213"/>
        <v>-101.85897256550174</v>
      </c>
      <c r="N1971" s="13">
        <f t="shared" si="214"/>
        <v>0.24741219338536627</v>
      </c>
      <c r="O1971" s="13">
        <f t="shared" si="215"/>
        <v>0.43857942008205159</v>
      </c>
      <c r="P1971" s="13">
        <f t="shared" si="216"/>
        <v>-0.6163741906978325</v>
      </c>
      <c r="Q1971" s="13">
        <f t="shared" si="217"/>
        <v>1.6124657420169615</v>
      </c>
      <c r="R1971" s="13">
        <f t="shared" si="218"/>
        <v>-5577.7619132530153</v>
      </c>
      <c r="S1971" s="14">
        <f t="shared" si="219"/>
        <v>0</v>
      </c>
    </row>
    <row r="1972" spans="1:19" x14ac:dyDescent="0.45">
      <c r="A1972" s="1"/>
      <c r="B1972" s="1" t="s">
        <v>23</v>
      </c>
      <c r="C1972" s="1" t="s">
        <v>166</v>
      </c>
      <c r="D1972" s="1" t="s">
        <v>184</v>
      </c>
      <c r="E1972" s="1"/>
      <c r="F1972" s="1" t="s">
        <v>45</v>
      </c>
      <c r="G1972" s="1"/>
      <c r="H1972" s="7">
        <f>IFERROR(VLOOKUP($C1972&amp;":"&amp;$D1972, Region!$D:$K, 2, FALSE), "")</f>
        <v>36.646706999999999</v>
      </c>
      <c r="I1972" s="7">
        <f>IFERROR(VLOOKUP($C1972&amp;":"&amp;$D1972, Region!$D:$K, 3, FALSE), "")</f>
        <v>128.43743499999999</v>
      </c>
      <c r="J1972" s="7">
        <f>IFERROR(VLOOKUP($C1972&amp;":"&amp;$D1972, Region!$D:$K, 7, FALSE), "")</f>
        <v>1.0900000000000001</v>
      </c>
      <c r="K1972" s="7">
        <f>IFERROR(VLOOKUP($C1972&amp;":"&amp;$D1972, Region!$D:$K, 8, FALSE), "")</f>
        <v>29.79</v>
      </c>
      <c r="L1972" s="1"/>
      <c r="M1972" s="13">
        <f t="shared" si="213"/>
        <v>-101.85897256550174</v>
      </c>
      <c r="N1972" s="13">
        <f t="shared" si="214"/>
        <v>0.24741219338536627</v>
      </c>
      <c r="O1972" s="13">
        <f t="shared" si="215"/>
        <v>0.43857942008205159</v>
      </c>
      <c r="P1972" s="13">
        <f t="shared" si="216"/>
        <v>-0.6163741906978325</v>
      </c>
      <c r="Q1972" s="13">
        <f t="shared" si="217"/>
        <v>1.6124657420169615</v>
      </c>
      <c r="R1972" s="13">
        <f t="shared" si="218"/>
        <v>-5577.7619132530153</v>
      </c>
      <c r="S1972" s="14">
        <f t="shared" si="219"/>
        <v>0</v>
      </c>
    </row>
    <row r="1973" spans="1:19" x14ac:dyDescent="0.45">
      <c r="A1973" s="1"/>
      <c r="B1973" s="1" t="s">
        <v>23</v>
      </c>
      <c r="C1973" s="1" t="s">
        <v>166</v>
      </c>
      <c r="D1973" s="1" t="s">
        <v>184</v>
      </c>
      <c r="E1973" s="1"/>
      <c r="F1973" s="1" t="s">
        <v>45</v>
      </c>
      <c r="G1973" s="1"/>
      <c r="H1973" s="7">
        <f>IFERROR(VLOOKUP($C1973&amp;":"&amp;$D1973, Region!$D:$K, 2, FALSE), "")</f>
        <v>36.646706999999999</v>
      </c>
      <c r="I1973" s="7">
        <f>IFERROR(VLOOKUP($C1973&amp;":"&amp;$D1973, Region!$D:$K, 3, FALSE), "")</f>
        <v>128.43743499999999</v>
      </c>
      <c r="J1973" s="7">
        <f>IFERROR(VLOOKUP($C1973&amp;":"&amp;$D1973, Region!$D:$K, 7, FALSE), "")</f>
        <v>1.0900000000000001</v>
      </c>
      <c r="K1973" s="7">
        <f>IFERROR(VLOOKUP($C1973&amp;":"&amp;$D1973, Region!$D:$K, 8, FALSE), "")</f>
        <v>29.79</v>
      </c>
      <c r="L1973" s="1"/>
      <c r="M1973" s="13">
        <f t="shared" si="213"/>
        <v>-101.85897256550174</v>
      </c>
      <c r="N1973" s="13">
        <f t="shared" si="214"/>
        <v>0.24741219338536627</v>
      </c>
      <c r="O1973" s="13">
        <f t="shared" si="215"/>
        <v>0.43857942008205159</v>
      </c>
      <c r="P1973" s="13">
        <f t="shared" si="216"/>
        <v>-0.6163741906978325</v>
      </c>
      <c r="Q1973" s="13">
        <f t="shared" si="217"/>
        <v>1.6124657420169615</v>
      </c>
      <c r="R1973" s="13">
        <f t="shared" si="218"/>
        <v>-5577.7619132530153</v>
      </c>
      <c r="S1973" s="14">
        <f t="shared" si="219"/>
        <v>0</v>
      </c>
    </row>
    <row r="1974" spans="1:19" x14ac:dyDescent="0.45">
      <c r="A1974" s="1"/>
      <c r="B1974" s="1" t="s">
        <v>23</v>
      </c>
      <c r="C1974" s="1" t="s">
        <v>166</v>
      </c>
      <c r="D1974" s="1" t="s">
        <v>184</v>
      </c>
      <c r="E1974" s="1"/>
      <c r="F1974" s="1" t="s">
        <v>45</v>
      </c>
      <c r="G1974" s="1"/>
      <c r="H1974" s="7">
        <f>IFERROR(VLOOKUP($C1974&amp;":"&amp;$D1974, Region!$D:$K, 2, FALSE), "")</f>
        <v>36.646706999999999</v>
      </c>
      <c r="I1974" s="7">
        <f>IFERROR(VLOOKUP($C1974&amp;":"&amp;$D1974, Region!$D:$K, 3, FALSE), "")</f>
        <v>128.43743499999999</v>
      </c>
      <c r="J1974" s="7">
        <f>IFERROR(VLOOKUP($C1974&amp;":"&amp;$D1974, Region!$D:$K, 7, FALSE), "")</f>
        <v>1.0900000000000001</v>
      </c>
      <c r="K1974" s="7">
        <f>IFERROR(VLOOKUP($C1974&amp;":"&amp;$D1974, Region!$D:$K, 8, FALSE), "")</f>
        <v>29.79</v>
      </c>
      <c r="L1974" s="1"/>
      <c r="M1974" s="13">
        <f t="shared" si="213"/>
        <v>-101.85897256550174</v>
      </c>
      <c r="N1974" s="13">
        <f t="shared" si="214"/>
        <v>0.24741219338536627</v>
      </c>
      <c r="O1974" s="13">
        <f t="shared" si="215"/>
        <v>0.43857942008205159</v>
      </c>
      <c r="P1974" s="13">
        <f t="shared" si="216"/>
        <v>-0.6163741906978325</v>
      </c>
      <c r="Q1974" s="13">
        <f t="shared" si="217"/>
        <v>1.6124657420169615</v>
      </c>
      <c r="R1974" s="13">
        <f t="shared" si="218"/>
        <v>-5577.7619132530153</v>
      </c>
      <c r="S1974" s="14">
        <f t="shared" si="219"/>
        <v>0</v>
      </c>
    </row>
    <row r="1975" spans="1:19" x14ac:dyDescent="0.45">
      <c r="A1975" s="1"/>
      <c r="B1975" s="1" t="s">
        <v>23</v>
      </c>
      <c r="C1975" s="1" t="s">
        <v>166</v>
      </c>
      <c r="D1975" s="1" t="s">
        <v>184</v>
      </c>
      <c r="E1975" s="1"/>
      <c r="F1975" s="1" t="s">
        <v>87</v>
      </c>
      <c r="G1975" s="1"/>
      <c r="H1975" s="7">
        <f>IFERROR(VLOOKUP($C1975&amp;":"&amp;$D1975, Region!$D:$K, 2, FALSE), "")</f>
        <v>36.646706999999999</v>
      </c>
      <c r="I1975" s="7">
        <f>IFERROR(VLOOKUP($C1975&amp;":"&amp;$D1975, Region!$D:$K, 3, FALSE), "")</f>
        <v>128.43743499999999</v>
      </c>
      <c r="J1975" s="7">
        <f>IFERROR(VLOOKUP($C1975&amp;":"&amp;$D1975, Region!$D:$K, 7, FALSE), "")</f>
        <v>1.0900000000000001</v>
      </c>
      <c r="K1975" s="7">
        <f>IFERROR(VLOOKUP($C1975&amp;":"&amp;$D1975, Region!$D:$K, 8, FALSE), "")</f>
        <v>29.79</v>
      </c>
      <c r="L1975" s="1"/>
      <c r="M1975" s="13">
        <f t="shared" si="213"/>
        <v>-101.85897256550174</v>
      </c>
      <c r="N1975" s="13">
        <f t="shared" si="214"/>
        <v>0.24741219338536627</v>
      </c>
      <c r="O1975" s="13">
        <f t="shared" si="215"/>
        <v>0.43857942008205159</v>
      </c>
      <c r="P1975" s="13">
        <f t="shared" si="216"/>
        <v>-0.6163741906978325</v>
      </c>
      <c r="Q1975" s="13">
        <f t="shared" si="217"/>
        <v>1.6124657420169615</v>
      </c>
      <c r="R1975" s="13">
        <f t="shared" si="218"/>
        <v>-5577.7619132530153</v>
      </c>
      <c r="S1975" s="14">
        <f t="shared" si="219"/>
        <v>0</v>
      </c>
    </row>
    <row r="1976" spans="1:19" x14ac:dyDescent="0.45">
      <c r="A1976" s="1"/>
      <c r="B1976" s="1" t="s">
        <v>23</v>
      </c>
      <c r="C1976" s="1" t="s">
        <v>166</v>
      </c>
      <c r="D1976" s="1" t="s">
        <v>184</v>
      </c>
      <c r="E1976" s="1"/>
      <c r="F1976" s="1" t="s">
        <v>45</v>
      </c>
      <c r="G1976" s="1"/>
      <c r="H1976" s="7">
        <f>IFERROR(VLOOKUP($C1976&amp;":"&amp;$D1976, Region!$D:$K, 2, FALSE), "")</f>
        <v>36.646706999999999</v>
      </c>
      <c r="I1976" s="7">
        <f>IFERROR(VLOOKUP($C1976&amp;":"&amp;$D1976, Region!$D:$K, 3, FALSE), "")</f>
        <v>128.43743499999999</v>
      </c>
      <c r="J1976" s="7">
        <f>IFERROR(VLOOKUP($C1976&amp;":"&amp;$D1976, Region!$D:$K, 7, FALSE), "")</f>
        <v>1.0900000000000001</v>
      </c>
      <c r="K1976" s="7">
        <f>IFERROR(VLOOKUP($C1976&amp;":"&amp;$D1976, Region!$D:$K, 8, FALSE), "")</f>
        <v>29.79</v>
      </c>
      <c r="L1976" s="1"/>
      <c r="M1976" s="13">
        <f t="shared" si="213"/>
        <v>-101.85897256550174</v>
      </c>
      <c r="N1976" s="13">
        <f t="shared" si="214"/>
        <v>0.24741219338536627</v>
      </c>
      <c r="O1976" s="13">
        <f t="shared" si="215"/>
        <v>0.43857942008205159</v>
      </c>
      <c r="P1976" s="13">
        <f t="shared" si="216"/>
        <v>-0.6163741906978325</v>
      </c>
      <c r="Q1976" s="13">
        <f t="shared" si="217"/>
        <v>1.6124657420169615</v>
      </c>
      <c r="R1976" s="13">
        <f t="shared" si="218"/>
        <v>-5577.7619132530153</v>
      </c>
      <c r="S1976" s="14">
        <f t="shared" si="219"/>
        <v>0</v>
      </c>
    </row>
    <row r="1977" spans="1:19" x14ac:dyDescent="0.45">
      <c r="A1977" s="1">
        <v>1967</v>
      </c>
      <c r="B1977" s="1" t="s">
        <v>23</v>
      </c>
      <c r="C1977" s="1" t="s">
        <v>166</v>
      </c>
      <c r="D1977" s="1" t="s">
        <v>186</v>
      </c>
      <c r="E1977" s="2">
        <v>43883</v>
      </c>
      <c r="F1977" s="1" t="s">
        <v>45</v>
      </c>
      <c r="G1977" s="1"/>
      <c r="H1977" s="7">
        <f>IFERROR(VLOOKUP($C1977&amp;":"&amp;$D1977, Region!$D:$K, 2, FALSE), "")</f>
        <v>36.352718000000003</v>
      </c>
      <c r="I1977" s="7">
        <f>IFERROR(VLOOKUP($C1977&amp;":"&amp;$D1977, Region!$D:$K, 3, FALSE), "")</f>
        <v>128.69708800000001</v>
      </c>
      <c r="J1977" s="7">
        <f>IFERROR(VLOOKUP($C1977&amp;":"&amp;$D1977, Region!$D:$K, 7, FALSE), "")</f>
        <v>0.32</v>
      </c>
      <c r="K1977" s="7">
        <f>IFERROR(VLOOKUP($C1977&amp;":"&amp;$D1977, Region!$D:$K, 8, FALSE), "")</f>
        <v>40.26</v>
      </c>
      <c r="L1977" s="1"/>
      <c r="M1977" s="13">
        <f t="shared" si="213"/>
        <v>-0.41046859530143531</v>
      </c>
      <c r="N1977" s="13">
        <f t="shared" si="214"/>
        <v>-0.12469518985281636</v>
      </c>
      <c r="O1977" s="13">
        <f t="shared" si="215"/>
        <v>0.74100207855625444</v>
      </c>
      <c r="P1977" s="13">
        <f t="shared" si="216"/>
        <v>-2.038582275110064</v>
      </c>
      <c r="Q1977" s="13">
        <f t="shared" si="217"/>
        <v>3.0192956881147079</v>
      </c>
      <c r="R1977" s="13">
        <f t="shared" si="218"/>
        <v>-1.2019099159981499</v>
      </c>
      <c r="S1977" s="14">
        <f t="shared" si="219"/>
        <v>0</v>
      </c>
    </row>
    <row r="1978" spans="1:19" x14ac:dyDescent="0.45">
      <c r="A1978" s="1">
        <v>1944</v>
      </c>
      <c r="B1978" s="1" t="s">
        <v>23</v>
      </c>
      <c r="C1978" s="1" t="s">
        <v>166</v>
      </c>
      <c r="D1978" s="1" t="s">
        <v>186</v>
      </c>
      <c r="E1978" s="2">
        <v>43883</v>
      </c>
      <c r="F1978" s="1" t="s">
        <v>45</v>
      </c>
      <c r="G1978" s="1"/>
      <c r="H1978" s="7">
        <f>IFERROR(VLOOKUP($C1978&amp;":"&amp;$D1978, Region!$D:$K, 2, FALSE), "")</f>
        <v>36.352718000000003</v>
      </c>
      <c r="I1978" s="7">
        <f>IFERROR(VLOOKUP($C1978&amp;":"&amp;$D1978, Region!$D:$K, 3, FALSE), "")</f>
        <v>128.69708800000001</v>
      </c>
      <c r="J1978" s="7">
        <f>IFERROR(VLOOKUP($C1978&amp;":"&amp;$D1978, Region!$D:$K, 7, FALSE), "")</f>
        <v>0.32</v>
      </c>
      <c r="K1978" s="7">
        <f>IFERROR(VLOOKUP($C1978&amp;":"&amp;$D1978, Region!$D:$K, 8, FALSE), "")</f>
        <v>40.26</v>
      </c>
      <c r="L1978" s="1"/>
      <c r="M1978" s="13">
        <f t="shared" si="213"/>
        <v>-1.5966991958680885</v>
      </c>
      <c r="N1978" s="13">
        <f t="shared" si="214"/>
        <v>-0.12469518985281636</v>
      </c>
      <c r="O1978" s="13">
        <f t="shared" si="215"/>
        <v>0.74100207855625444</v>
      </c>
      <c r="P1978" s="13">
        <f t="shared" si="216"/>
        <v>-2.038582275110064</v>
      </c>
      <c r="Q1978" s="13">
        <f t="shared" si="217"/>
        <v>3.0192956881147079</v>
      </c>
      <c r="R1978" s="13">
        <f t="shared" si="218"/>
        <v>-1.2019099159981499</v>
      </c>
      <c r="S1978" s="14">
        <f t="shared" si="219"/>
        <v>0</v>
      </c>
    </row>
    <row r="1979" spans="1:19" x14ac:dyDescent="0.45">
      <c r="A1979" s="1">
        <v>1961</v>
      </c>
      <c r="B1979" s="1" t="s">
        <v>23</v>
      </c>
      <c r="C1979" s="1" t="s">
        <v>166</v>
      </c>
      <c r="D1979" s="1" t="s">
        <v>186</v>
      </c>
      <c r="E1979" s="2">
        <v>43883</v>
      </c>
      <c r="F1979" s="1" t="s">
        <v>45</v>
      </c>
      <c r="G1979" s="1"/>
      <c r="H1979" s="7">
        <f>IFERROR(VLOOKUP($C1979&amp;":"&amp;$D1979, Region!$D:$K, 2, FALSE), "")</f>
        <v>36.352718000000003</v>
      </c>
      <c r="I1979" s="7">
        <f>IFERROR(VLOOKUP($C1979&amp;":"&amp;$D1979, Region!$D:$K, 3, FALSE), "")</f>
        <v>128.69708800000001</v>
      </c>
      <c r="J1979" s="7">
        <f>IFERROR(VLOOKUP($C1979&amp;":"&amp;$D1979, Region!$D:$K, 7, FALSE), "")</f>
        <v>0.32</v>
      </c>
      <c r="K1979" s="7">
        <f>IFERROR(VLOOKUP($C1979&amp;":"&amp;$D1979, Region!$D:$K, 8, FALSE), "")</f>
        <v>40.26</v>
      </c>
      <c r="L1979" s="1"/>
      <c r="M1979" s="13">
        <f t="shared" si="213"/>
        <v>-0.71992005631882316</v>
      </c>
      <c r="N1979" s="13">
        <f t="shared" si="214"/>
        <v>-0.12469518985281636</v>
      </c>
      <c r="O1979" s="13">
        <f t="shared" si="215"/>
        <v>0.74100207855625444</v>
      </c>
      <c r="P1979" s="13">
        <f t="shared" si="216"/>
        <v>-2.038582275110064</v>
      </c>
      <c r="Q1979" s="13">
        <f t="shared" si="217"/>
        <v>3.0192956881147079</v>
      </c>
      <c r="R1979" s="13">
        <f t="shared" si="218"/>
        <v>-1.2019099159981499</v>
      </c>
      <c r="S1979" s="14">
        <f t="shared" si="219"/>
        <v>0</v>
      </c>
    </row>
    <row r="1980" spans="1:19" x14ac:dyDescent="0.45">
      <c r="A1980" s="1">
        <v>1962</v>
      </c>
      <c r="B1980" s="1" t="s">
        <v>23</v>
      </c>
      <c r="C1980" s="1" t="s">
        <v>166</v>
      </c>
      <c r="D1980" s="1" t="s">
        <v>186</v>
      </c>
      <c r="E1980" s="2">
        <v>43883</v>
      </c>
      <c r="F1980" s="1" t="s">
        <v>45</v>
      </c>
      <c r="G1980" s="1"/>
      <c r="H1980" s="7">
        <f>IFERROR(VLOOKUP($C1980&amp;":"&amp;$D1980, Region!$D:$K, 2, FALSE), "")</f>
        <v>36.352718000000003</v>
      </c>
      <c r="I1980" s="7">
        <f>IFERROR(VLOOKUP($C1980&amp;":"&amp;$D1980, Region!$D:$K, 3, FALSE), "")</f>
        <v>128.69708800000001</v>
      </c>
      <c r="J1980" s="7">
        <f>IFERROR(VLOOKUP($C1980&amp;":"&amp;$D1980, Region!$D:$K, 7, FALSE), "")</f>
        <v>0.32</v>
      </c>
      <c r="K1980" s="7">
        <f>IFERROR(VLOOKUP($C1980&amp;":"&amp;$D1980, Region!$D:$K, 8, FALSE), "")</f>
        <v>40.26</v>
      </c>
      <c r="L1980" s="1"/>
      <c r="M1980" s="13">
        <f t="shared" si="213"/>
        <v>-0.66834481281592517</v>
      </c>
      <c r="N1980" s="13">
        <f t="shared" si="214"/>
        <v>-0.12469518985281636</v>
      </c>
      <c r="O1980" s="13">
        <f t="shared" si="215"/>
        <v>0.74100207855625444</v>
      </c>
      <c r="P1980" s="13">
        <f t="shared" si="216"/>
        <v>-2.038582275110064</v>
      </c>
      <c r="Q1980" s="13">
        <f t="shared" si="217"/>
        <v>3.0192956881147079</v>
      </c>
      <c r="R1980" s="13">
        <f t="shared" si="218"/>
        <v>-1.2019099159981499</v>
      </c>
      <c r="S1980" s="14">
        <f t="shared" si="219"/>
        <v>0</v>
      </c>
    </row>
    <row r="1981" spans="1:19" x14ac:dyDescent="0.45">
      <c r="A1981" s="1">
        <v>1947</v>
      </c>
      <c r="B1981" s="1" t="s">
        <v>23</v>
      </c>
      <c r="C1981" s="1" t="s">
        <v>166</v>
      </c>
      <c r="D1981" s="1" t="s">
        <v>186</v>
      </c>
      <c r="E1981" s="2">
        <v>43883</v>
      </c>
      <c r="F1981" s="1" t="s">
        <v>45</v>
      </c>
      <c r="G1981" s="1"/>
      <c r="H1981" s="7">
        <f>IFERROR(VLOOKUP($C1981&amp;":"&amp;$D1981, Region!$D:$K, 2, FALSE), "")</f>
        <v>36.352718000000003</v>
      </c>
      <c r="I1981" s="7">
        <f>IFERROR(VLOOKUP($C1981&amp;":"&amp;$D1981, Region!$D:$K, 3, FALSE), "")</f>
        <v>128.69708800000001</v>
      </c>
      <c r="J1981" s="7">
        <f>IFERROR(VLOOKUP($C1981&amp;":"&amp;$D1981, Region!$D:$K, 7, FALSE), "")</f>
        <v>0.32</v>
      </c>
      <c r="K1981" s="7">
        <f>IFERROR(VLOOKUP($C1981&amp;":"&amp;$D1981, Region!$D:$K, 8, FALSE), "")</f>
        <v>40.26</v>
      </c>
      <c r="L1981" s="1"/>
      <c r="M1981" s="13">
        <f t="shared" si="213"/>
        <v>-1.4419734653593947</v>
      </c>
      <c r="N1981" s="13">
        <f t="shared" si="214"/>
        <v>-0.12469518985281636</v>
      </c>
      <c r="O1981" s="13">
        <f t="shared" si="215"/>
        <v>0.74100207855625444</v>
      </c>
      <c r="P1981" s="13">
        <f t="shared" si="216"/>
        <v>-2.038582275110064</v>
      </c>
      <c r="Q1981" s="13">
        <f t="shared" si="217"/>
        <v>3.0192956881147079</v>
      </c>
      <c r="R1981" s="13">
        <f t="shared" si="218"/>
        <v>-1.2019099159981499</v>
      </c>
      <c r="S1981" s="14">
        <f t="shared" si="219"/>
        <v>0</v>
      </c>
    </row>
    <row r="1982" spans="1:19" x14ac:dyDescent="0.45">
      <c r="A1982" s="1">
        <v>1961</v>
      </c>
      <c r="B1982" s="1" t="s">
        <v>23</v>
      </c>
      <c r="C1982" s="1" t="s">
        <v>166</v>
      </c>
      <c r="D1982" s="1" t="s">
        <v>186</v>
      </c>
      <c r="E1982" s="2">
        <v>43883</v>
      </c>
      <c r="F1982" s="1" t="s">
        <v>45</v>
      </c>
      <c r="G1982" s="1"/>
      <c r="H1982" s="7">
        <f>IFERROR(VLOOKUP($C1982&amp;":"&amp;$D1982, Region!$D:$K, 2, FALSE), "")</f>
        <v>36.352718000000003</v>
      </c>
      <c r="I1982" s="7">
        <f>IFERROR(VLOOKUP($C1982&amp;":"&amp;$D1982, Region!$D:$K, 3, FALSE), "")</f>
        <v>128.69708800000001</v>
      </c>
      <c r="J1982" s="7">
        <f>IFERROR(VLOOKUP($C1982&amp;":"&amp;$D1982, Region!$D:$K, 7, FALSE), "")</f>
        <v>0.32</v>
      </c>
      <c r="K1982" s="7">
        <f>IFERROR(VLOOKUP($C1982&amp;":"&amp;$D1982, Region!$D:$K, 8, FALSE), "")</f>
        <v>40.26</v>
      </c>
      <c r="L1982" s="1"/>
      <c r="M1982" s="13">
        <f t="shared" si="213"/>
        <v>-0.71992005631882316</v>
      </c>
      <c r="N1982" s="13">
        <f t="shared" si="214"/>
        <v>-0.12469518985281636</v>
      </c>
      <c r="O1982" s="13">
        <f t="shared" si="215"/>
        <v>0.74100207855625444</v>
      </c>
      <c r="P1982" s="13">
        <f t="shared" si="216"/>
        <v>-2.038582275110064</v>
      </c>
      <c r="Q1982" s="13">
        <f t="shared" si="217"/>
        <v>3.0192956881147079</v>
      </c>
      <c r="R1982" s="13">
        <f t="shared" si="218"/>
        <v>-1.2019099159981499</v>
      </c>
      <c r="S1982" s="14">
        <f t="shared" si="219"/>
        <v>0</v>
      </c>
    </row>
    <row r="1983" spans="1:19" x14ac:dyDescent="0.45">
      <c r="A1983" s="1">
        <v>1952</v>
      </c>
      <c r="B1983" s="1" t="s">
        <v>23</v>
      </c>
      <c r="C1983" s="1" t="s">
        <v>166</v>
      </c>
      <c r="D1983" s="1" t="s">
        <v>186</v>
      </c>
      <c r="E1983" s="2">
        <v>43883</v>
      </c>
      <c r="F1983" s="1" t="s">
        <v>45</v>
      </c>
      <c r="G1983" s="1"/>
      <c r="H1983" s="7">
        <f>IFERROR(VLOOKUP($C1983&amp;":"&amp;$D1983, Region!$D:$K, 2, FALSE), "")</f>
        <v>36.352718000000003</v>
      </c>
      <c r="I1983" s="7">
        <f>IFERROR(VLOOKUP($C1983&amp;":"&amp;$D1983, Region!$D:$K, 3, FALSE), "")</f>
        <v>128.69708800000001</v>
      </c>
      <c r="J1983" s="7">
        <f>IFERROR(VLOOKUP($C1983&amp;":"&amp;$D1983, Region!$D:$K, 7, FALSE), "")</f>
        <v>0.32</v>
      </c>
      <c r="K1983" s="7">
        <f>IFERROR(VLOOKUP($C1983&amp;":"&amp;$D1983, Region!$D:$K, 8, FALSE), "")</f>
        <v>40.26</v>
      </c>
      <c r="L1983" s="1"/>
      <c r="M1983" s="13">
        <f t="shared" si="213"/>
        <v>-1.1840972478449048</v>
      </c>
      <c r="N1983" s="13">
        <f t="shared" si="214"/>
        <v>-0.12469518985281636</v>
      </c>
      <c r="O1983" s="13">
        <f t="shared" si="215"/>
        <v>0.74100207855625444</v>
      </c>
      <c r="P1983" s="13">
        <f t="shared" si="216"/>
        <v>-2.038582275110064</v>
      </c>
      <c r="Q1983" s="13">
        <f t="shared" si="217"/>
        <v>3.0192956881147079</v>
      </c>
      <c r="R1983" s="13">
        <f t="shared" si="218"/>
        <v>-1.2019099159981499</v>
      </c>
      <c r="S1983" s="14">
        <f t="shared" si="219"/>
        <v>0</v>
      </c>
    </row>
    <row r="1984" spans="1:19" x14ac:dyDescent="0.45">
      <c r="A1984" s="1">
        <v>1964</v>
      </c>
      <c r="B1984" s="1" t="s">
        <v>23</v>
      </c>
      <c r="C1984" s="1" t="s">
        <v>166</v>
      </c>
      <c r="D1984" s="1" t="s">
        <v>186</v>
      </c>
      <c r="E1984" s="2">
        <v>43883</v>
      </c>
      <c r="F1984" s="1" t="s">
        <v>45</v>
      </c>
      <c r="G1984" s="1"/>
      <c r="H1984" s="7">
        <f>IFERROR(VLOOKUP($C1984&amp;":"&amp;$D1984, Region!$D:$K, 2, FALSE), "")</f>
        <v>36.352718000000003</v>
      </c>
      <c r="I1984" s="7">
        <f>IFERROR(VLOOKUP($C1984&amp;":"&amp;$D1984, Region!$D:$K, 3, FALSE), "")</f>
        <v>128.69708800000001</v>
      </c>
      <c r="J1984" s="7">
        <f>IFERROR(VLOOKUP($C1984&amp;":"&amp;$D1984, Region!$D:$K, 7, FALSE), "")</f>
        <v>0.32</v>
      </c>
      <c r="K1984" s="7">
        <f>IFERROR(VLOOKUP($C1984&amp;":"&amp;$D1984, Region!$D:$K, 8, FALSE), "")</f>
        <v>40.26</v>
      </c>
      <c r="L1984" s="1"/>
      <c r="M1984" s="13">
        <f t="shared" si="213"/>
        <v>-0.56519432581012918</v>
      </c>
      <c r="N1984" s="13">
        <f t="shared" si="214"/>
        <v>-0.12469518985281636</v>
      </c>
      <c r="O1984" s="13">
        <f t="shared" si="215"/>
        <v>0.74100207855625444</v>
      </c>
      <c r="P1984" s="13">
        <f t="shared" si="216"/>
        <v>-2.038582275110064</v>
      </c>
      <c r="Q1984" s="13">
        <f t="shared" si="217"/>
        <v>3.0192956881147079</v>
      </c>
      <c r="R1984" s="13">
        <f t="shared" si="218"/>
        <v>-1.2019099159981499</v>
      </c>
      <c r="S1984" s="14">
        <f t="shared" si="219"/>
        <v>0</v>
      </c>
    </row>
    <row r="1985" spans="1:19" x14ac:dyDescent="0.45">
      <c r="A1985" s="1">
        <v>1969</v>
      </c>
      <c r="B1985" s="1" t="s">
        <v>23</v>
      </c>
      <c r="C1985" s="1" t="s">
        <v>166</v>
      </c>
      <c r="D1985" s="1" t="s">
        <v>186</v>
      </c>
      <c r="E1985" s="2">
        <v>43883</v>
      </c>
      <c r="F1985" s="1" t="s">
        <v>45</v>
      </c>
      <c r="G1985" s="1"/>
      <c r="H1985" s="7">
        <f>IFERROR(VLOOKUP($C1985&amp;":"&amp;$D1985, Region!$D:$K, 2, FALSE), "")</f>
        <v>36.352718000000003</v>
      </c>
      <c r="I1985" s="7">
        <f>IFERROR(VLOOKUP($C1985&amp;":"&amp;$D1985, Region!$D:$K, 3, FALSE), "")</f>
        <v>128.69708800000001</v>
      </c>
      <c r="J1985" s="7">
        <f>IFERROR(VLOOKUP($C1985&amp;":"&amp;$D1985, Region!$D:$K, 7, FALSE), "")</f>
        <v>0.32</v>
      </c>
      <c r="K1985" s="7">
        <f>IFERROR(VLOOKUP($C1985&amp;":"&amp;$D1985, Region!$D:$K, 8, FALSE), "")</f>
        <v>40.26</v>
      </c>
      <c r="L1985" s="1"/>
      <c r="M1985" s="13">
        <f t="shared" si="213"/>
        <v>-0.30731810829563938</v>
      </c>
      <c r="N1985" s="13">
        <f t="shared" si="214"/>
        <v>-0.12469518985281636</v>
      </c>
      <c r="O1985" s="13">
        <f t="shared" si="215"/>
        <v>0.74100207855625444</v>
      </c>
      <c r="P1985" s="13">
        <f t="shared" si="216"/>
        <v>-2.038582275110064</v>
      </c>
      <c r="Q1985" s="13">
        <f t="shared" si="217"/>
        <v>3.0192956881147079</v>
      </c>
      <c r="R1985" s="13">
        <f t="shared" si="218"/>
        <v>-1.2019099159981499</v>
      </c>
      <c r="S1985" s="14">
        <f t="shared" si="219"/>
        <v>0</v>
      </c>
    </row>
    <row r="1986" spans="1:19" x14ac:dyDescent="0.45">
      <c r="A1986" s="1">
        <v>1953</v>
      </c>
      <c r="B1986" s="1" t="s">
        <v>23</v>
      </c>
      <c r="C1986" s="1" t="s">
        <v>166</v>
      </c>
      <c r="D1986" s="1" t="s">
        <v>186</v>
      </c>
      <c r="E1986" s="2">
        <v>43884</v>
      </c>
      <c r="F1986" s="1" t="s">
        <v>45</v>
      </c>
      <c r="G1986" s="1"/>
      <c r="H1986" s="7">
        <f>IFERROR(VLOOKUP($C1986&amp;":"&amp;$D1986, Region!$D:$K, 2, FALSE), "")</f>
        <v>36.352718000000003</v>
      </c>
      <c r="I1986" s="7">
        <f>IFERROR(VLOOKUP($C1986&amp;":"&amp;$D1986, Region!$D:$K, 3, FALSE), "")</f>
        <v>128.69708800000001</v>
      </c>
      <c r="J1986" s="7">
        <f>IFERROR(VLOOKUP($C1986&amp;":"&amp;$D1986, Region!$D:$K, 7, FALSE), "")</f>
        <v>0.32</v>
      </c>
      <c r="K1986" s="7">
        <f>IFERROR(VLOOKUP($C1986&amp;":"&amp;$D1986, Region!$D:$K, 8, FALSE), "")</f>
        <v>40.26</v>
      </c>
      <c r="L1986" s="1"/>
      <c r="M1986" s="13">
        <f t="shared" si="213"/>
        <v>-1.1325220043420068</v>
      </c>
      <c r="N1986" s="13">
        <f t="shared" si="214"/>
        <v>-0.12469518985281636</v>
      </c>
      <c r="O1986" s="13">
        <f t="shared" si="215"/>
        <v>0.74100207855625444</v>
      </c>
      <c r="P1986" s="13">
        <f t="shared" si="216"/>
        <v>-2.038582275110064</v>
      </c>
      <c r="Q1986" s="13">
        <f t="shared" si="217"/>
        <v>3.0192956881147079</v>
      </c>
      <c r="R1986" s="13">
        <f t="shared" si="218"/>
        <v>-1.0748320042023058</v>
      </c>
      <c r="S1986" s="14">
        <f t="shared" si="219"/>
        <v>0</v>
      </c>
    </row>
    <row r="1987" spans="1:19" x14ac:dyDescent="0.45">
      <c r="A1987" s="1">
        <v>1965</v>
      </c>
      <c r="B1987" s="1" t="s">
        <v>23</v>
      </c>
      <c r="C1987" s="1" t="s">
        <v>166</v>
      </c>
      <c r="D1987" s="1" t="s">
        <v>186</v>
      </c>
      <c r="E1987" s="2">
        <v>43884</v>
      </c>
      <c r="F1987" s="1" t="s">
        <v>45</v>
      </c>
      <c r="G1987" s="1"/>
      <c r="H1987" s="7">
        <f>IFERROR(VLOOKUP($C1987&amp;":"&amp;$D1987, Region!$D:$K, 2, FALSE), "")</f>
        <v>36.352718000000003</v>
      </c>
      <c r="I1987" s="7">
        <f>IFERROR(VLOOKUP($C1987&amp;":"&amp;$D1987, Region!$D:$K, 3, FALSE), "")</f>
        <v>128.69708800000001</v>
      </c>
      <c r="J1987" s="7">
        <f>IFERROR(VLOOKUP($C1987&amp;":"&amp;$D1987, Region!$D:$K, 7, FALSE), "")</f>
        <v>0.32</v>
      </c>
      <c r="K1987" s="7">
        <f>IFERROR(VLOOKUP($C1987&amp;":"&amp;$D1987, Region!$D:$K, 8, FALSE), "")</f>
        <v>40.26</v>
      </c>
      <c r="L1987" s="1"/>
      <c r="M1987" s="13">
        <f t="shared" si="213"/>
        <v>-0.5136190823072313</v>
      </c>
      <c r="N1987" s="13">
        <f t="shared" si="214"/>
        <v>-0.12469518985281636</v>
      </c>
      <c r="O1987" s="13">
        <f t="shared" si="215"/>
        <v>0.74100207855625444</v>
      </c>
      <c r="P1987" s="13">
        <f t="shared" si="216"/>
        <v>-2.038582275110064</v>
      </c>
      <c r="Q1987" s="13">
        <f t="shared" si="217"/>
        <v>3.0192956881147079</v>
      </c>
      <c r="R1987" s="13">
        <f t="shared" si="218"/>
        <v>-1.0748320042023058</v>
      </c>
      <c r="S1987" s="14">
        <f t="shared" si="219"/>
        <v>0</v>
      </c>
    </row>
    <row r="1988" spans="1:19" x14ac:dyDescent="0.45">
      <c r="A1988" s="1">
        <v>1943</v>
      </c>
      <c r="B1988" s="1" t="s">
        <v>23</v>
      </c>
      <c r="C1988" s="1" t="s">
        <v>166</v>
      </c>
      <c r="D1988" s="1" t="s">
        <v>186</v>
      </c>
      <c r="E1988" s="2">
        <v>43884</v>
      </c>
      <c r="F1988" s="1" t="s">
        <v>45</v>
      </c>
      <c r="G1988" s="1"/>
      <c r="H1988" s="7">
        <f>IFERROR(VLOOKUP($C1988&amp;":"&amp;$D1988, Region!$D:$K, 2, FALSE), "")</f>
        <v>36.352718000000003</v>
      </c>
      <c r="I1988" s="7">
        <f>IFERROR(VLOOKUP($C1988&amp;":"&amp;$D1988, Region!$D:$K, 3, FALSE), "")</f>
        <v>128.69708800000001</v>
      </c>
      <c r="J1988" s="7">
        <f>IFERROR(VLOOKUP($C1988&amp;":"&amp;$D1988, Region!$D:$K, 7, FALSE), "")</f>
        <v>0.32</v>
      </c>
      <c r="K1988" s="7">
        <f>IFERROR(VLOOKUP($C1988&amp;":"&amp;$D1988, Region!$D:$K, 8, FALSE), "")</f>
        <v>40.26</v>
      </c>
      <c r="L1988" s="1"/>
      <c r="M1988" s="13">
        <f t="shared" si="213"/>
        <v>-1.6482744393709865</v>
      </c>
      <c r="N1988" s="13">
        <f t="shared" si="214"/>
        <v>-0.12469518985281636</v>
      </c>
      <c r="O1988" s="13">
        <f t="shared" si="215"/>
        <v>0.74100207855625444</v>
      </c>
      <c r="P1988" s="13">
        <f t="shared" si="216"/>
        <v>-2.038582275110064</v>
      </c>
      <c r="Q1988" s="13">
        <f t="shared" si="217"/>
        <v>3.0192956881147079</v>
      </c>
      <c r="R1988" s="13">
        <f t="shared" si="218"/>
        <v>-1.0748320042023058</v>
      </c>
      <c r="S1988" s="14">
        <f t="shared" si="219"/>
        <v>0</v>
      </c>
    </row>
    <row r="1989" spans="1:19" x14ac:dyDescent="0.45">
      <c r="A1989" s="1">
        <v>1960</v>
      </c>
      <c r="B1989" s="1" t="s">
        <v>23</v>
      </c>
      <c r="C1989" s="1" t="s">
        <v>166</v>
      </c>
      <c r="D1989" s="1" t="s">
        <v>186</v>
      </c>
      <c r="E1989" s="2">
        <v>43884</v>
      </c>
      <c r="F1989" s="1" t="s">
        <v>45</v>
      </c>
      <c r="G1989" s="1"/>
      <c r="H1989" s="7">
        <f>IFERROR(VLOOKUP($C1989&amp;":"&amp;$D1989, Region!$D:$K, 2, FALSE), "")</f>
        <v>36.352718000000003</v>
      </c>
      <c r="I1989" s="7">
        <f>IFERROR(VLOOKUP($C1989&amp;":"&amp;$D1989, Region!$D:$K, 3, FALSE), "")</f>
        <v>128.69708800000001</v>
      </c>
      <c r="J1989" s="7">
        <f>IFERROR(VLOOKUP($C1989&amp;":"&amp;$D1989, Region!$D:$K, 7, FALSE), "")</f>
        <v>0.32</v>
      </c>
      <c r="K1989" s="7">
        <f>IFERROR(VLOOKUP($C1989&amp;":"&amp;$D1989, Region!$D:$K, 8, FALSE), "")</f>
        <v>40.26</v>
      </c>
      <c r="L1989" s="1"/>
      <c r="M1989" s="13">
        <f t="shared" ref="M1989:M2052" si="220">(A1989-A$1)/A$2</f>
        <v>-0.77149529982172116</v>
      </c>
      <c r="N1989" s="13">
        <f t="shared" ref="N1989:N2052" si="221">(H1989-H$1)/H$2</f>
        <v>-0.12469518985281636</v>
      </c>
      <c r="O1989" s="13">
        <f t="shared" ref="O1989:O2052" si="222">(I1989-I$1)/I$2</f>
        <v>0.74100207855625444</v>
      </c>
      <c r="P1989" s="13">
        <f t="shared" ref="P1989:P2052" si="223">(J1989-J$1)/J$2</f>
        <v>-2.038582275110064</v>
      </c>
      <c r="Q1989" s="13">
        <f t="shared" ref="Q1989:Q2052" si="224">(K1989-K$1)/K$2</f>
        <v>3.0192956881147079</v>
      </c>
      <c r="R1989" s="13">
        <f t="shared" ref="R1989:R2052" si="225">(E1989-E$1)/E$2</f>
        <v>-1.0748320042023058</v>
      </c>
      <c r="S1989" s="14">
        <f t="shared" ref="S1989:S2052" si="226">IF(F1989="released", 1, 0)</f>
        <v>0</v>
      </c>
    </row>
    <row r="1990" spans="1:19" x14ac:dyDescent="0.45">
      <c r="A1990" s="1">
        <v>1959</v>
      </c>
      <c r="B1990" s="1" t="s">
        <v>23</v>
      </c>
      <c r="C1990" s="1" t="s">
        <v>166</v>
      </c>
      <c r="D1990" s="1" t="s">
        <v>186</v>
      </c>
      <c r="E1990" s="2">
        <v>43884</v>
      </c>
      <c r="F1990" s="1" t="s">
        <v>45</v>
      </c>
      <c r="G1990" s="1"/>
      <c r="H1990" s="7">
        <f>IFERROR(VLOOKUP($C1990&amp;":"&amp;$D1990, Region!$D:$K, 2, FALSE), "")</f>
        <v>36.352718000000003</v>
      </c>
      <c r="I1990" s="7">
        <f>IFERROR(VLOOKUP($C1990&amp;":"&amp;$D1990, Region!$D:$K, 3, FALSE), "")</f>
        <v>128.69708800000001</v>
      </c>
      <c r="J1990" s="7">
        <f>IFERROR(VLOOKUP($C1990&amp;":"&amp;$D1990, Region!$D:$K, 7, FALSE), "")</f>
        <v>0.32</v>
      </c>
      <c r="K1990" s="7">
        <f>IFERROR(VLOOKUP($C1990&amp;":"&amp;$D1990, Region!$D:$K, 8, FALSE), "")</f>
        <v>40.26</v>
      </c>
      <c r="L1990" s="1"/>
      <c r="M1990" s="13">
        <f t="shared" si="220"/>
        <v>-0.82307054332461904</v>
      </c>
      <c r="N1990" s="13">
        <f t="shared" si="221"/>
        <v>-0.12469518985281636</v>
      </c>
      <c r="O1990" s="13">
        <f t="shared" si="222"/>
        <v>0.74100207855625444</v>
      </c>
      <c r="P1990" s="13">
        <f t="shared" si="223"/>
        <v>-2.038582275110064</v>
      </c>
      <c r="Q1990" s="13">
        <f t="shared" si="224"/>
        <v>3.0192956881147079</v>
      </c>
      <c r="R1990" s="13">
        <f t="shared" si="225"/>
        <v>-1.0748320042023058</v>
      </c>
      <c r="S1990" s="14">
        <f t="shared" si="226"/>
        <v>0</v>
      </c>
    </row>
    <row r="1991" spans="1:19" x14ac:dyDescent="0.45">
      <c r="A1991" s="1">
        <v>1960</v>
      </c>
      <c r="B1991" s="1" t="s">
        <v>23</v>
      </c>
      <c r="C1991" s="1" t="s">
        <v>166</v>
      </c>
      <c r="D1991" s="1" t="s">
        <v>186</v>
      </c>
      <c r="E1991" s="2">
        <v>43884</v>
      </c>
      <c r="F1991" s="1" t="s">
        <v>45</v>
      </c>
      <c r="G1991" s="1"/>
      <c r="H1991" s="7">
        <f>IFERROR(VLOOKUP($C1991&amp;":"&amp;$D1991, Region!$D:$K, 2, FALSE), "")</f>
        <v>36.352718000000003</v>
      </c>
      <c r="I1991" s="7">
        <f>IFERROR(VLOOKUP($C1991&amp;":"&amp;$D1991, Region!$D:$K, 3, FALSE), "")</f>
        <v>128.69708800000001</v>
      </c>
      <c r="J1991" s="7">
        <f>IFERROR(VLOOKUP($C1991&amp;":"&amp;$D1991, Region!$D:$K, 7, FALSE), "")</f>
        <v>0.32</v>
      </c>
      <c r="K1991" s="7">
        <f>IFERROR(VLOOKUP($C1991&amp;":"&amp;$D1991, Region!$D:$K, 8, FALSE), "")</f>
        <v>40.26</v>
      </c>
      <c r="L1991" s="1"/>
      <c r="M1991" s="13">
        <f t="shared" si="220"/>
        <v>-0.77149529982172116</v>
      </c>
      <c r="N1991" s="13">
        <f t="shared" si="221"/>
        <v>-0.12469518985281636</v>
      </c>
      <c r="O1991" s="13">
        <f t="shared" si="222"/>
        <v>0.74100207855625444</v>
      </c>
      <c r="P1991" s="13">
        <f t="shared" si="223"/>
        <v>-2.038582275110064</v>
      </c>
      <c r="Q1991" s="13">
        <f t="shared" si="224"/>
        <v>3.0192956881147079</v>
      </c>
      <c r="R1991" s="13">
        <f t="shared" si="225"/>
        <v>-1.0748320042023058</v>
      </c>
      <c r="S1991" s="14">
        <f t="shared" si="226"/>
        <v>0</v>
      </c>
    </row>
    <row r="1992" spans="1:19" x14ac:dyDescent="0.45">
      <c r="A1992" s="1">
        <v>1951</v>
      </c>
      <c r="B1992" s="1" t="s">
        <v>23</v>
      </c>
      <c r="C1992" s="1" t="s">
        <v>166</v>
      </c>
      <c r="D1992" s="1" t="s">
        <v>186</v>
      </c>
      <c r="E1992" s="2">
        <v>43884</v>
      </c>
      <c r="F1992" s="1" t="s">
        <v>45</v>
      </c>
      <c r="G1992" s="1"/>
      <c r="H1992" s="7">
        <f>IFERROR(VLOOKUP($C1992&amp;":"&amp;$D1992, Region!$D:$K, 2, FALSE), "")</f>
        <v>36.352718000000003</v>
      </c>
      <c r="I1992" s="7">
        <f>IFERROR(VLOOKUP($C1992&amp;":"&amp;$D1992, Region!$D:$K, 3, FALSE), "")</f>
        <v>128.69708800000001</v>
      </c>
      <c r="J1992" s="7">
        <f>IFERROR(VLOOKUP($C1992&amp;":"&amp;$D1992, Region!$D:$K, 7, FALSE), "")</f>
        <v>0.32</v>
      </c>
      <c r="K1992" s="7">
        <f>IFERROR(VLOOKUP($C1992&amp;":"&amp;$D1992, Region!$D:$K, 8, FALSE), "")</f>
        <v>40.26</v>
      </c>
      <c r="L1992" s="1"/>
      <c r="M1992" s="13">
        <f t="shared" si="220"/>
        <v>-1.2356724913478028</v>
      </c>
      <c r="N1992" s="13">
        <f t="shared" si="221"/>
        <v>-0.12469518985281636</v>
      </c>
      <c r="O1992" s="13">
        <f t="shared" si="222"/>
        <v>0.74100207855625444</v>
      </c>
      <c r="P1992" s="13">
        <f t="shared" si="223"/>
        <v>-2.038582275110064</v>
      </c>
      <c r="Q1992" s="13">
        <f t="shared" si="224"/>
        <v>3.0192956881147079</v>
      </c>
      <c r="R1992" s="13">
        <f t="shared" si="225"/>
        <v>-1.0748320042023058</v>
      </c>
      <c r="S1992" s="14">
        <f t="shared" si="226"/>
        <v>0</v>
      </c>
    </row>
    <row r="1993" spans="1:19" x14ac:dyDescent="0.45">
      <c r="A1993" s="1">
        <v>1955</v>
      </c>
      <c r="B1993" s="1" t="s">
        <v>23</v>
      </c>
      <c r="C1993" s="1" t="s">
        <v>166</v>
      </c>
      <c r="D1993" s="1" t="s">
        <v>186</v>
      </c>
      <c r="E1993" s="2">
        <v>43884</v>
      </c>
      <c r="F1993" s="1" t="s">
        <v>45</v>
      </c>
      <c r="G1993" s="1"/>
      <c r="H1993" s="7">
        <f>IFERROR(VLOOKUP($C1993&amp;":"&amp;$D1993, Region!$D:$K, 2, FALSE), "")</f>
        <v>36.352718000000003</v>
      </c>
      <c r="I1993" s="7">
        <f>IFERROR(VLOOKUP($C1993&amp;":"&amp;$D1993, Region!$D:$K, 3, FALSE), "")</f>
        <v>128.69708800000001</v>
      </c>
      <c r="J1993" s="7">
        <f>IFERROR(VLOOKUP($C1993&amp;":"&amp;$D1993, Region!$D:$K, 7, FALSE), "")</f>
        <v>0.32</v>
      </c>
      <c r="K1993" s="7">
        <f>IFERROR(VLOOKUP($C1993&amp;":"&amp;$D1993, Region!$D:$K, 8, FALSE), "")</f>
        <v>40.26</v>
      </c>
      <c r="L1993" s="1"/>
      <c r="M1993" s="13">
        <f t="shared" si="220"/>
        <v>-1.029371517336211</v>
      </c>
      <c r="N1993" s="13">
        <f t="shared" si="221"/>
        <v>-0.12469518985281636</v>
      </c>
      <c r="O1993" s="13">
        <f t="shared" si="222"/>
        <v>0.74100207855625444</v>
      </c>
      <c r="P1993" s="13">
        <f t="shared" si="223"/>
        <v>-2.038582275110064</v>
      </c>
      <c r="Q1993" s="13">
        <f t="shared" si="224"/>
        <v>3.0192956881147079</v>
      </c>
      <c r="R1993" s="13">
        <f t="shared" si="225"/>
        <v>-1.0748320042023058</v>
      </c>
      <c r="S1993" s="14">
        <f t="shared" si="226"/>
        <v>0</v>
      </c>
    </row>
    <row r="1994" spans="1:19" x14ac:dyDescent="0.45">
      <c r="A1994" s="1">
        <v>1963</v>
      </c>
      <c r="B1994" s="1" t="s">
        <v>23</v>
      </c>
      <c r="C1994" s="1" t="s">
        <v>166</v>
      </c>
      <c r="D1994" s="1" t="s">
        <v>186</v>
      </c>
      <c r="E1994" s="2">
        <v>43884</v>
      </c>
      <c r="F1994" s="1" t="s">
        <v>45</v>
      </c>
      <c r="G1994" s="1"/>
      <c r="H1994" s="7">
        <f>IFERROR(VLOOKUP($C1994&amp;":"&amp;$D1994, Region!$D:$K, 2, FALSE), "")</f>
        <v>36.352718000000003</v>
      </c>
      <c r="I1994" s="7">
        <f>IFERROR(VLOOKUP($C1994&amp;":"&amp;$D1994, Region!$D:$K, 3, FALSE), "")</f>
        <v>128.69708800000001</v>
      </c>
      <c r="J1994" s="7">
        <f>IFERROR(VLOOKUP($C1994&amp;":"&amp;$D1994, Region!$D:$K, 7, FALSE), "")</f>
        <v>0.32</v>
      </c>
      <c r="K1994" s="7">
        <f>IFERROR(VLOOKUP($C1994&amp;":"&amp;$D1994, Region!$D:$K, 8, FALSE), "")</f>
        <v>40.26</v>
      </c>
      <c r="L1994" s="1"/>
      <c r="M1994" s="13">
        <f t="shared" si="220"/>
        <v>-0.61676956931302718</v>
      </c>
      <c r="N1994" s="13">
        <f t="shared" si="221"/>
        <v>-0.12469518985281636</v>
      </c>
      <c r="O1994" s="13">
        <f t="shared" si="222"/>
        <v>0.74100207855625444</v>
      </c>
      <c r="P1994" s="13">
        <f t="shared" si="223"/>
        <v>-2.038582275110064</v>
      </c>
      <c r="Q1994" s="13">
        <f t="shared" si="224"/>
        <v>3.0192956881147079</v>
      </c>
      <c r="R1994" s="13">
        <f t="shared" si="225"/>
        <v>-1.0748320042023058</v>
      </c>
      <c r="S1994" s="14">
        <f t="shared" si="226"/>
        <v>0</v>
      </c>
    </row>
    <row r="1995" spans="1:19" x14ac:dyDescent="0.45">
      <c r="A1995" s="1">
        <v>1951</v>
      </c>
      <c r="B1995" s="1" t="s">
        <v>23</v>
      </c>
      <c r="C1995" s="1" t="s">
        <v>166</v>
      </c>
      <c r="D1995" s="1" t="s">
        <v>186</v>
      </c>
      <c r="E1995" s="2">
        <v>43884</v>
      </c>
      <c r="F1995" s="1" t="s">
        <v>45</v>
      </c>
      <c r="G1995" s="1"/>
      <c r="H1995" s="7">
        <f>IFERROR(VLOOKUP($C1995&amp;":"&amp;$D1995, Region!$D:$K, 2, FALSE), "")</f>
        <v>36.352718000000003</v>
      </c>
      <c r="I1995" s="7">
        <f>IFERROR(VLOOKUP($C1995&amp;":"&amp;$D1995, Region!$D:$K, 3, FALSE), "")</f>
        <v>128.69708800000001</v>
      </c>
      <c r="J1995" s="7">
        <f>IFERROR(VLOOKUP($C1995&amp;":"&amp;$D1995, Region!$D:$K, 7, FALSE), "")</f>
        <v>0.32</v>
      </c>
      <c r="K1995" s="7">
        <f>IFERROR(VLOOKUP($C1995&amp;":"&amp;$D1995, Region!$D:$K, 8, FALSE), "")</f>
        <v>40.26</v>
      </c>
      <c r="L1995" s="1"/>
      <c r="M1995" s="13">
        <f t="shared" si="220"/>
        <v>-1.2356724913478028</v>
      </c>
      <c r="N1995" s="13">
        <f t="shared" si="221"/>
        <v>-0.12469518985281636</v>
      </c>
      <c r="O1995" s="13">
        <f t="shared" si="222"/>
        <v>0.74100207855625444</v>
      </c>
      <c r="P1995" s="13">
        <f t="shared" si="223"/>
        <v>-2.038582275110064</v>
      </c>
      <c r="Q1995" s="13">
        <f t="shared" si="224"/>
        <v>3.0192956881147079</v>
      </c>
      <c r="R1995" s="13">
        <f t="shared" si="225"/>
        <v>-1.0748320042023058</v>
      </c>
      <c r="S1995" s="14">
        <f t="shared" si="226"/>
        <v>0</v>
      </c>
    </row>
    <row r="1996" spans="1:19" x14ac:dyDescent="0.45">
      <c r="A1996" s="1">
        <v>1991</v>
      </c>
      <c r="B1996" s="1" t="s">
        <v>23</v>
      </c>
      <c r="C1996" s="1" t="s">
        <v>166</v>
      </c>
      <c r="D1996" s="1" t="s">
        <v>186</v>
      </c>
      <c r="E1996" s="2">
        <v>43885</v>
      </c>
      <c r="F1996" s="1" t="s">
        <v>45</v>
      </c>
      <c r="G1996" s="1"/>
      <c r="H1996" s="7">
        <f>IFERROR(VLOOKUP($C1996&amp;":"&amp;$D1996, Region!$D:$K, 2, FALSE), "")</f>
        <v>36.352718000000003</v>
      </c>
      <c r="I1996" s="7">
        <f>IFERROR(VLOOKUP($C1996&amp;":"&amp;$D1996, Region!$D:$K, 3, FALSE), "")</f>
        <v>128.69708800000001</v>
      </c>
      <c r="J1996" s="7">
        <f>IFERROR(VLOOKUP($C1996&amp;":"&amp;$D1996, Region!$D:$K, 7, FALSE), "")</f>
        <v>0.32</v>
      </c>
      <c r="K1996" s="7">
        <f>IFERROR(VLOOKUP($C1996&amp;":"&amp;$D1996, Region!$D:$K, 8, FALSE), "")</f>
        <v>40.26</v>
      </c>
      <c r="L1996" s="1"/>
      <c r="M1996" s="13">
        <f t="shared" si="220"/>
        <v>0.82733724876811587</v>
      </c>
      <c r="N1996" s="13">
        <f t="shared" si="221"/>
        <v>-0.12469518985281636</v>
      </c>
      <c r="O1996" s="13">
        <f t="shared" si="222"/>
        <v>0.74100207855625444</v>
      </c>
      <c r="P1996" s="13">
        <f t="shared" si="223"/>
        <v>-2.038582275110064</v>
      </c>
      <c r="Q1996" s="13">
        <f t="shared" si="224"/>
        <v>3.0192956881147079</v>
      </c>
      <c r="R1996" s="13">
        <f t="shared" si="225"/>
        <v>-0.94775409240646202</v>
      </c>
      <c r="S1996" s="14">
        <f t="shared" si="226"/>
        <v>0</v>
      </c>
    </row>
    <row r="1997" spans="1:19" x14ac:dyDescent="0.45">
      <c r="A1997" s="1">
        <v>1993</v>
      </c>
      <c r="B1997" s="1" t="s">
        <v>23</v>
      </c>
      <c r="C1997" s="1" t="s">
        <v>166</v>
      </c>
      <c r="D1997" s="1" t="s">
        <v>186</v>
      </c>
      <c r="E1997" s="2">
        <v>43886</v>
      </c>
      <c r="F1997" s="1" t="s">
        <v>45</v>
      </c>
      <c r="G1997" s="1"/>
      <c r="H1997" s="7">
        <f>IFERROR(VLOOKUP($C1997&amp;":"&amp;$D1997, Region!$D:$K, 2, FALSE), "")</f>
        <v>36.352718000000003</v>
      </c>
      <c r="I1997" s="7">
        <f>IFERROR(VLOOKUP($C1997&amp;":"&amp;$D1997, Region!$D:$K, 3, FALSE), "")</f>
        <v>128.69708800000001</v>
      </c>
      <c r="J1997" s="7">
        <f>IFERROR(VLOOKUP($C1997&amp;":"&amp;$D1997, Region!$D:$K, 7, FALSE), "")</f>
        <v>0.32</v>
      </c>
      <c r="K1997" s="7">
        <f>IFERROR(VLOOKUP($C1997&amp;":"&amp;$D1997, Region!$D:$K, 8, FALSE), "")</f>
        <v>40.26</v>
      </c>
      <c r="L1997" s="1"/>
      <c r="M1997" s="13">
        <f t="shared" si="220"/>
        <v>0.93048773577391186</v>
      </c>
      <c r="N1997" s="13">
        <f t="shared" si="221"/>
        <v>-0.12469518985281636</v>
      </c>
      <c r="O1997" s="13">
        <f t="shared" si="222"/>
        <v>0.74100207855625444</v>
      </c>
      <c r="P1997" s="13">
        <f t="shared" si="223"/>
        <v>-2.038582275110064</v>
      </c>
      <c r="Q1997" s="13">
        <f t="shared" si="224"/>
        <v>3.0192956881147079</v>
      </c>
      <c r="R1997" s="13">
        <f t="shared" si="225"/>
        <v>-0.8206761806106182</v>
      </c>
      <c r="S1997" s="14">
        <f t="shared" si="226"/>
        <v>0</v>
      </c>
    </row>
    <row r="1998" spans="1:19" x14ac:dyDescent="0.45">
      <c r="A1998" s="1">
        <v>1951</v>
      </c>
      <c r="B1998" s="1" t="s">
        <v>23</v>
      </c>
      <c r="C1998" s="1" t="s">
        <v>166</v>
      </c>
      <c r="D1998" s="1" t="s">
        <v>186</v>
      </c>
      <c r="E1998" s="2">
        <v>43886</v>
      </c>
      <c r="F1998" s="1" t="s">
        <v>45</v>
      </c>
      <c r="G1998" s="1"/>
      <c r="H1998" s="7">
        <f>IFERROR(VLOOKUP($C1998&amp;":"&amp;$D1998, Region!$D:$K, 2, FALSE), "")</f>
        <v>36.352718000000003</v>
      </c>
      <c r="I1998" s="7">
        <f>IFERROR(VLOOKUP($C1998&amp;":"&amp;$D1998, Region!$D:$K, 3, FALSE), "")</f>
        <v>128.69708800000001</v>
      </c>
      <c r="J1998" s="7">
        <f>IFERROR(VLOOKUP($C1998&amp;":"&amp;$D1998, Region!$D:$K, 7, FALSE), "")</f>
        <v>0.32</v>
      </c>
      <c r="K1998" s="7">
        <f>IFERROR(VLOOKUP($C1998&amp;":"&amp;$D1998, Region!$D:$K, 8, FALSE), "")</f>
        <v>40.26</v>
      </c>
      <c r="L1998" s="1"/>
      <c r="M1998" s="13">
        <f t="shared" si="220"/>
        <v>-1.2356724913478028</v>
      </c>
      <c r="N1998" s="13">
        <f t="shared" si="221"/>
        <v>-0.12469518985281636</v>
      </c>
      <c r="O1998" s="13">
        <f t="shared" si="222"/>
        <v>0.74100207855625444</v>
      </c>
      <c r="P1998" s="13">
        <f t="shared" si="223"/>
        <v>-2.038582275110064</v>
      </c>
      <c r="Q1998" s="13">
        <f t="shared" si="224"/>
        <v>3.0192956881147079</v>
      </c>
      <c r="R1998" s="13">
        <f t="shared" si="225"/>
        <v>-0.8206761806106182</v>
      </c>
      <c r="S1998" s="14">
        <f t="shared" si="226"/>
        <v>0</v>
      </c>
    </row>
    <row r="1999" spans="1:19" x14ac:dyDescent="0.45">
      <c r="A1999" s="1">
        <v>1933</v>
      </c>
      <c r="B1999" s="1" t="s">
        <v>23</v>
      </c>
      <c r="C1999" s="1" t="s">
        <v>166</v>
      </c>
      <c r="D1999" s="1" t="s">
        <v>186</v>
      </c>
      <c r="E1999" s="2">
        <v>43886</v>
      </c>
      <c r="F1999" s="1" t="s">
        <v>45</v>
      </c>
      <c r="G1999" s="1"/>
      <c r="H1999" s="7">
        <f>IFERROR(VLOOKUP($C1999&amp;":"&amp;$D1999, Region!$D:$K, 2, FALSE), "")</f>
        <v>36.352718000000003</v>
      </c>
      <c r="I1999" s="7">
        <f>IFERROR(VLOOKUP($C1999&amp;":"&amp;$D1999, Region!$D:$K, 3, FALSE), "")</f>
        <v>128.69708800000001</v>
      </c>
      <c r="J1999" s="7">
        <f>IFERROR(VLOOKUP($C1999&amp;":"&amp;$D1999, Region!$D:$K, 7, FALSE), "")</f>
        <v>0.32</v>
      </c>
      <c r="K1999" s="7">
        <f>IFERROR(VLOOKUP($C1999&amp;":"&amp;$D1999, Region!$D:$K, 8, FALSE), "")</f>
        <v>40.26</v>
      </c>
      <c r="L1999" s="1"/>
      <c r="M1999" s="13">
        <f t="shared" si="220"/>
        <v>-2.1640268743999664</v>
      </c>
      <c r="N1999" s="13">
        <f t="shared" si="221"/>
        <v>-0.12469518985281636</v>
      </c>
      <c r="O1999" s="13">
        <f t="shared" si="222"/>
        <v>0.74100207855625444</v>
      </c>
      <c r="P1999" s="13">
        <f t="shared" si="223"/>
        <v>-2.038582275110064</v>
      </c>
      <c r="Q1999" s="13">
        <f t="shared" si="224"/>
        <v>3.0192956881147079</v>
      </c>
      <c r="R1999" s="13">
        <f t="shared" si="225"/>
        <v>-0.8206761806106182</v>
      </c>
      <c r="S1999" s="14">
        <f t="shared" si="226"/>
        <v>0</v>
      </c>
    </row>
    <row r="2000" spans="1:19" x14ac:dyDescent="0.45">
      <c r="A2000" s="1">
        <v>1935</v>
      </c>
      <c r="B2000" s="1" t="s">
        <v>23</v>
      </c>
      <c r="C2000" s="1" t="s">
        <v>166</v>
      </c>
      <c r="D2000" s="1" t="s">
        <v>186</v>
      </c>
      <c r="E2000" s="2">
        <v>43886</v>
      </c>
      <c r="F2000" s="1" t="s">
        <v>45</v>
      </c>
      <c r="G2000" s="1"/>
      <c r="H2000" s="7">
        <f>IFERROR(VLOOKUP($C2000&amp;":"&amp;$D2000, Region!$D:$K, 2, FALSE), "")</f>
        <v>36.352718000000003</v>
      </c>
      <c r="I2000" s="7">
        <f>IFERROR(VLOOKUP($C2000&amp;":"&amp;$D2000, Region!$D:$K, 3, FALSE), "")</f>
        <v>128.69708800000001</v>
      </c>
      <c r="J2000" s="7">
        <f>IFERROR(VLOOKUP($C2000&amp;":"&amp;$D2000, Region!$D:$K, 7, FALSE), "")</f>
        <v>0.32</v>
      </c>
      <c r="K2000" s="7">
        <f>IFERROR(VLOOKUP($C2000&amp;":"&amp;$D2000, Region!$D:$K, 8, FALSE), "")</f>
        <v>40.26</v>
      </c>
      <c r="L2000" s="1"/>
      <c r="M2000" s="13">
        <f t="shared" si="220"/>
        <v>-2.0608763873941705</v>
      </c>
      <c r="N2000" s="13">
        <f t="shared" si="221"/>
        <v>-0.12469518985281636</v>
      </c>
      <c r="O2000" s="13">
        <f t="shared" si="222"/>
        <v>0.74100207855625444</v>
      </c>
      <c r="P2000" s="13">
        <f t="shared" si="223"/>
        <v>-2.038582275110064</v>
      </c>
      <c r="Q2000" s="13">
        <f t="shared" si="224"/>
        <v>3.0192956881147079</v>
      </c>
      <c r="R2000" s="13">
        <f t="shared" si="225"/>
        <v>-0.8206761806106182</v>
      </c>
      <c r="S2000" s="14">
        <f t="shared" si="226"/>
        <v>0</v>
      </c>
    </row>
    <row r="2001" spans="1:19" x14ac:dyDescent="0.45">
      <c r="A2001" s="1">
        <v>1949</v>
      </c>
      <c r="B2001" s="1" t="s">
        <v>23</v>
      </c>
      <c r="C2001" s="1" t="s">
        <v>166</v>
      </c>
      <c r="D2001" s="1" t="s">
        <v>186</v>
      </c>
      <c r="E2001" s="2">
        <v>43886</v>
      </c>
      <c r="F2001" s="1" t="s">
        <v>45</v>
      </c>
      <c r="G2001" s="1"/>
      <c r="H2001" s="7">
        <f>IFERROR(VLOOKUP($C2001&amp;":"&amp;$D2001, Region!$D:$K, 2, FALSE), "")</f>
        <v>36.352718000000003</v>
      </c>
      <c r="I2001" s="7">
        <f>IFERROR(VLOOKUP($C2001&amp;":"&amp;$D2001, Region!$D:$K, 3, FALSE), "")</f>
        <v>128.69708800000001</v>
      </c>
      <c r="J2001" s="7">
        <f>IFERROR(VLOOKUP($C2001&amp;":"&amp;$D2001, Region!$D:$K, 7, FALSE), "")</f>
        <v>0.32</v>
      </c>
      <c r="K2001" s="7">
        <f>IFERROR(VLOOKUP($C2001&amp;":"&amp;$D2001, Region!$D:$K, 8, FALSE), "")</f>
        <v>40.26</v>
      </c>
      <c r="L2001" s="1"/>
      <c r="M2001" s="13">
        <f t="shared" si="220"/>
        <v>-1.3388229783535988</v>
      </c>
      <c r="N2001" s="13">
        <f t="shared" si="221"/>
        <v>-0.12469518985281636</v>
      </c>
      <c r="O2001" s="13">
        <f t="shared" si="222"/>
        <v>0.74100207855625444</v>
      </c>
      <c r="P2001" s="13">
        <f t="shared" si="223"/>
        <v>-2.038582275110064</v>
      </c>
      <c r="Q2001" s="13">
        <f t="shared" si="224"/>
        <v>3.0192956881147079</v>
      </c>
      <c r="R2001" s="13">
        <f t="shared" si="225"/>
        <v>-0.8206761806106182</v>
      </c>
      <c r="S2001" s="14">
        <f t="shared" si="226"/>
        <v>0</v>
      </c>
    </row>
    <row r="2002" spans="1:19" x14ac:dyDescent="0.45">
      <c r="A2002" s="1">
        <v>1944</v>
      </c>
      <c r="B2002" s="1" t="s">
        <v>23</v>
      </c>
      <c r="C2002" s="1" t="s">
        <v>166</v>
      </c>
      <c r="D2002" s="1" t="s">
        <v>186</v>
      </c>
      <c r="E2002" s="2">
        <v>43886</v>
      </c>
      <c r="F2002" s="1" t="s">
        <v>45</v>
      </c>
      <c r="G2002" s="1"/>
      <c r="H2002" s="7">
        <f>IFERROR(VLOOKUP($C2002&amp;":"&amp;$D2002, Region!$D:$K, 2, FALSE), "")</f>
        <v>36.352718000000003</v>
      </c>
      <c r="I2002" s="7">
        <f>IFERROR(VLOOKUP($C2002&amp;":"&amp;$D2002, Region!$D:$K, 3, FALSE), "")</f>
        <v>128.69708800000001</v>
      </c>
      <c r="J2002" s="7">
        <f>IFERROR(VLOOKUP($C2002&amp;":"&amp;$D2002, Region!$D:$K, 7, FALSE), "")</f>
        <v>0.32</v>
      </c>
      <c r="K2002" s="7">
        <f>IFERROR(VLOOKUP($C2002&amp;":"&amp;$D2002, Region!$D:$K, 8, FALSE), "")</f>
        <v>40.26</v>
      </c>
      <c r="L2002" s="1"/>
      <c r="M2002" s="13">
        <f t="shared" si="220"/>
        <v>-1.5966991958680885</v>
      </c>
      <c r="N2002" s="13">
        <f t="shared" si="221"/>
        <v>-0.12469518985281636</v>
      </c>
      <c r="O2002" s="13">
        <f t="shared" si="222"/>
        <v>0.74100207855625444</v>
      </c>
      <c r="P2002" s="13">
        <f t="shared" si="223"/>
        <v>-2.038582275110064</v>
      </c>
      <c r="Q2002" s="13">
        <f t="shared" si="224"/>
        <v>3.0192956881147079</v>
      </c>
      <c r="R2002" s="13">
        <f t="shared" si="225"/>
        <v>-0.8206761806106182</v>
      </c>
      <c r="S2002" s="14">
        <f t="shared" si="226"/>
        <v>0</v>
      </c>
    </row>
    <row r="2003" spans="1:19" x14ac:dyDescent="0.45">
      <c r="A2003" s="1">
        <v>1937</v>
      </c>
      <c r="B2003" s="1" t="s">
        <v>23</v>
      </c>
      <c r="C2003" s="1" t="s">
        <v>166</v>
      </c>
      <c r="D2003" s="1" t="s">
        <v>186</v>
      </c>
      <c r="E2003" s="2">
        <v>43887</v>
      </c>
      <c r="F2003" s="1" t="s">
        <v>45</v>
      </c>
      <c r="G2003" s="1"/>
      <c r="H2003" s="7">
        <f>IFERROR(VLOOKUP($C2003&amp;":"&amp;$D2003, Region!$D:$K, 2, FALSE), "")</f>
        <v>36.352718000000003</v>
      </c>
      <c r="I2003" s="7">
        <f>IFERROR(VLOOKUP($C2003&amp;":"&amp;$D2003, Region!$D:$K, 3, FALSE), "")</f>
        <v>128.69708800000001</v>
      </c>
      <c r="J2003" s="7">
        <f>IFERROR(VLOOKUP($C2003&amp;":"&amp;$D2003, Region!$D:$K, 7, FALSE), "")</f>
        <v>0.32</v>
      </c>
      <c r="K2003" s="7">
        <f>IFERROR(VLOOKUP($C2003&amp;":"&amp;$D2003, Region!$D:$K, 8, FALSE), "")</f>
        <v>40.26</v>
      </c>
      <c r="L2003" s="1"/>
      <c r="M2003" s="13">
        <f t="shared" si="220"/>
        <v>-1.9577259003883745</v>
      </c>
      <c r="N2003" s="13">
        <f t="shared" si="221"/>
        <v>-0.12469518985281636</v>
      </c>
      <c r="O2003" s="13">
        <f t="shared" si="222"/>
        <v>0.74100207855625444</v>
      </c>
      <c r="P2003" s="13">
        <f t="shared" si="223"/>
        <v>-2.038582275110064</v>
      </c>
      <c r="Q2003" s="13">
        <f t="shared" si="224"/>
        <v>3.0192956881147079</v>
      </c>
      <c r="R2003" s="13">
        <f t="shared" si="225"/>
        <v>-0.69359826881477427</v>
      </c>
      <c r="S2003" s="14">
        <f t="shared" si="226"/>
        <v>0</v>
      </c>
    </row>
    <row r="2004" spans="1:19" x14ac:dyDescent="0.45">
      <c r="A2004" s="1">
        <v>1957</v>
      </c>
      <c r="B2004" s="1" t="s">
        <v>23</v>
      </c>
      <c r="C2004" s="1" t="s">
        <v>166</v>
      </c>
      <c r="D2004" s="1" t="s">
        <v>186</v>
      </c>
      <c r="E2004" s="2">
        <v>43887</v>
      </c>
      <c r="F2004" s="1" t="s">
        <v>45</v>
      </c>
      <c r="G2004" s="1"/>
      <c r="H2004" s="7">
        <f>IFERROR(VLOOKUP($C2004&amp;":"&amp;$D2004, Region!$D:$K, 2, FALSE), "")</f>
        <v>36.352718000000003</v>
      </c>
      <c r="I2004" s="7">
        <f>IFERROR(VLOOKUP($C2004&amp;":"&amp;$D2004, Region!$D:$K, 3, FALSE), "")</f>
        <v>128.69708800000001</v>
      </c>
      <c r="J2004" s="7">
        <f>IFERROR(VLOOKUP($C2004&amp;":"&amp;$D2004, Region!$D:$K, 7, FALSE), "")</f>
        <v>0.32</v>
      </c>
      <c r="K2004" s="7">
        <f>IFERROR(VLOOKUP($C2004&amp;":"&amp;$D2004, Region!$D:$K, 8, FALSE), "")</f>
        <v>40.26</v>
      </c>
      <c r="L2004" s="1"/>
      <c r="M2004" s="13">
        <f t="shared" si="220"/>
        <v>-0.92622103033041503</v>
      </c>
      <c r="N2004" s="13">
        <f t="shared" si="221"/>
        <v>-0.12469518985281636</v>
      </c>
      <c r="O2004" s="13">
        <f t="shared" si="222"/>
        <v>0.74100207855625444</v>
      </c>
      <c r="P2004" s="13">
        <f t="shared" si="223"/>
        <v>-2.038582275110064</v>
      </c>
      <c r="Q2004" s="13">
        <f t="shared" si="224"/>
        <v>3.0192956881147079</v>
      </c>
      <c r="R2004" s="13">
        <f t="shared" si="225"/>
        <v>-0.69359826881477427</v>
      </c>
      <c r="S2004" s="14">
        <f t="shared" si="226"/>
        <v>0</v>
      </c>
    </row>
    <row r="2005" spans="1:19" x14ac:dyDescent="0.45">
      <c r="A2005" s="1">
        <v>1948</v>
      </c>
      <c r="B2005" s="1" t="s">
        <v>23</v>
      </c>
      <c r="C2005" s="1" t="s">
        <v>166</v>
      </c>
      <c r="D2005" s="1" t="s">
        <v>186</v>
      </c>
      <c r="E2005" s="2">
        <v>43887</v>
      </c>
      <c r="F2005" s="1" t="s">
        <v>45</v>
      </c>
      <c r="G2005" s="1"/>
      <c r="H2005" s="7">
        <f>IFERROR(VLOOKUP($C2005&amp;":"&amp;$D2005, Region!$D:$K, 2, FALSE), "")</f>
        <v>36.352718000000003</v>
      </c>
      <c r="I2005" s="7">
        <f>IFERROR(VLOOKUP($C2005&amp;":"&amp;$D2005, Region!$D:$K, 3, FALSE), "")</f>
        <v>128.69708800000001</v>
      </c>
      <c r="J2005" s="7">
        <f>IFERROR(VLOOKUP($C2005&amp;":"&amp;$D2005, Region!$D:$K, 7, FALSE), "")</f>
        <v>0.32</v>
      </c>
      <c r="K2005" s="7">
        <f>IFERROR(VLOOKUP($C2005&amp;":"&amp;$D2005, Region!$D:$K, 8, FALSE), "")</f>
        <v>40.26</v>
      </c>
      <c r="L2005" s="1"/>
      <c r="M2005" s="13">
        <f t="shared" si="220"/>
        <v>-1.3903982218564968</v>
      </c>
      <c r="N2005" s="13">
        <f t="shared" si="221"/>
        <v>-0.12469518985281636</v>
      </c>
      <c r="O2005" s="13">
        <f t="shared" si="222"/>
        <v>0.74100207855625444</v>
      </c>
      <c r="P2005" s="13">
        <f t="shared" si="223"/>
        <v>-2.038582275110064</v>
      </c>
      <c r="Q2005" s="13">
        <f t="shared" si="224"/>
        <v>3.0192956881147079</v>
      </c>
      <c r="R2005" s="13">
        <f t="shared" si="225"/>
        <v>-0.69359826881477427</v>
      </c>
      <c r="S2005" s="14">
        <f t="shared" si="226"/>
        <v>0</v>
      </c>
    </row>
    <row r="2006" spans="1:19" x14ac:dyDescent="0.45">
      <c r="A2006" s="1">
        <v>1947</v>
      </c>
      <c r="B2006" s="1" t="s">
        <v>23</v>
      </c>
      <c r="C2006" s="1" t="s">
        <v>166</v>
      </c>
      <c r="D2006" s="1" t="s">
        <v>186</v>
      </c>
      <c r="E2006" s="2">
        <v>43888</v>
      </c>
      <c r="F2006" s="1" t="s">
        <v>45</v>
      </c>
      <c r="G2006" s="1"/>
      <c r="H2006" s="7">
        <f>IFERROR(VLOOKUP($C2006&amp;":"&amp;$D2006, Region!$D:$K, 2, FALSE), "")</f>
        <v>36.352718000000003</v>
      </c>
      <c r="I2006" s="7">
        <f>IFERROR(VLOOKUP($C2006&amp;":"&amp;$D2006, Region!$D:$K, 3, FALSE), "")</f>
        <v>128.69708800000001</v>
      </c>
      <c r="J2006" s="7">
        <f>IFERROR(VLOOKUP($C2006&amp;":"&amp;$D2006, Region!$D:$K, 7, FALSE), "")</f>
        <v>0.32</v>
      </c>
      <c r="K2006" s="7">
        <f>IFERROR(VLOOKUP($C2006&amp;":"&amp;$D2006, Region!$D:$K, 8, FALSE), "")</f>
        <v>40.26</v>
      </c>
      <c r="L2006" s="1"/>
      <c r="M2006" s="13">
        <f t="shared" si="220"/>
        <v>-1.4419734653593947</v>
      </c>
      <c r="N2006" s="13">
        <f t="shared" si="221"/>
        <v>-0.12469518985281636</v>
      </c>
      <c r="O2006" s="13">
        <f t="shared" si="222"/>
        <v>0.74100207855625444</v>
      </c>
      <c r="P2006" s="13">
        <f t="shared" si="223"/>
        <v>-2.038582275110064</v>
      </c>
      <c r="Q2006" s="13">
        <f t="shared" si="224"/>
        <v>3.0192956881147079</v>
      </c>
      <c r="R2006" s="13">
        <f t="shared" si="225"/>
        <v>-0.56652035701893044</v>
      </c>
      <c r="S2006" s="14">
        <f t="shared" si="226"/>
        <v>0</v>
      </c>
    </row>
    <row r="2007" spans="1:19" x14ac:dyDescent="0.45">
      <c r="A2007" s="1">
        <v>1942</v>
      </c>
      <c r="B2007" s="1" t="s">
        <v>23</v>
      </c>
      <c r="C2007" s="1" t="s">
        <v>166</v>
      </c>
      <c r="D2007" s="1" t="s">
        <v>186</v>
      </c>
      <c r="E2007" s="2">
        <v>43888</v>
      </c>
      <c r="F2007" s="1" t="s">
        <v>45</v>
      </c>
      <c r="G2007" s="1"/>
      <c r="H2007" s="7">
        <f>IFERROR(VLOOKUP($C2007&amp;":"&amp;$D2007, Region!$D:$K, 2, FALSE), "")</f>
        <v>36.352718000000003</v>
      </c>
      <c r="I2007" s="7">
        <f>IFERROR(VLOOKUP($C2007&amp;":"&amp;$D2007, Region!$D:$K, 3, FALSE), "")</f>
        <v>128.69708800000001</v>
      </c>
      <c r="J2007" s="7">
        <f>IFERROR(VLOOKUP($C2007&amp;":"&amp;$D2007, Region!$D:$K, 7, FALSE), "")</f>
        <v>0.32</v>
      </c>
      <c r="K2007" s="7">
        <f>IFERROR(VLOOKUP($C2007&amp;":"&amp;$D2007, Region!$D:$K, 8, FALSE), "")</f>
        <v>40.26</v>
      </c>
      <c r="L2007" s="1"/>
      <c r="M2007" s="13">
        <f t="shared" si="220"/>
        <v>-1.6998496828738845</v>
      </c>
      <c r="N2007" s="13">
        <f t="shared" si="221"/>
        <v>-0.12469518985281636</v>
      </c>
      <c r="O2007" s="13">
        <f t="shared" si="222"/>
        <v>0.74100207855625444</v>
      </c>
      <c r="P2007" s="13">
        <f t="shared" si="223"/>
        <v>-2.038582275110064</v>
      </c>
      <c r="Q2007" s="13">
        <f t="shared" si="224"/>
        <v>3.0192956881147079</v>
      </c>
      <c r="R2007" s="13">
        <f t="shared" si="225"/>
        <v>-0.56652035701893044</v>
      </c>
      <c r="S2007" s="14">
        <f t="shared" si="226"/>
        <v>0</v>
      </c>
    </row>
    <row r="2008" spans="1:19" x14ac:dyDescent="0.45">
      <c r="A2008" s="1">
        <v>1951</v>
      </c>
      <c r="B2008" s="1" t="s">
        <v>23</v>
      </c>
      <c r="C2008" s="1" t="s">
        <v>166</v>
      </c>
      <c r="D2008" s="1" t="s">
        <v>186</v>
      </c>
      <c r="E2008" s="2">
        <v>43888</v>
      </c>
      <c r="F2008" s="1" t="s">
        <v>45</v>
      </c>
      <c r="G2008" s="1"/>
      <c r="H2008" s="7">
        <f>IFERROR(VLOOKUP($C2008&amp;":"&amp;$D2008, Region!$D:$K, 2, FALSE), "")</f>
        <v>36.352718000000003</v>
      </c>
      <c r="I2008" s="7">
        <f>IFERROR(VLOOKUP($C2008&amp;":"&amp;$D2008, Region!$D:$K, 3, FALSE), "")</f>
        <v>128.69708800000001</v>
      </c>
      <c r="J2008" s="7">
        <f>IFERROR(VLOOKUP($C2008&amp;":"&amp;$D2008, Region!$D:$K, 7, FALSE), "")</f>
        <v>0.32</v>
      </c>
      <c r="K2008" s="7">
        <f>IFERROR(VLOOKUP($C2008&amp;":"&amp;$D2008, Region!$D:$K, 8, FALSE), "")</f>
        <v>40.26</v>
      </c>
      <c r="L2008" s="1"/>
      <c r="M2008" s="13">
        <f t="shared" si="220"/>
        <v>-1.2356724913478028</v>
      </c>
      <c r="N2008" s="13">
        <f t="shared" si="221"/>
        <v>-0.12469518985281636</v>
      </c>
      <c r="O2008" s="13">
        <f t="shared" si="222"/>
        <v>0.74100207855625444</v>
      </c>
      <c r="P2008" s="13">
        <f t="shared" si="223"/>
        <v>-2.038582275110064</v>
      </c>
      <c r="Q2008" s="13">
        <f t="shared" si="224"/>
        <v>3.0192956881147079</v>
      </c>
      <c r="R2008" s="13">
        <f t="shared" si="225"/>
        <v>-0.56652035701893044</v>
      </c>
      <c r="S2008" s="14">
        <f t="shared" si="226"/>
        <v>0</v>
      </c>
    </row>
    <row r="2009" spans="1:19" x14ac:dyDescent="0.45">
      <c r="A2009" s="1">
        <v>1939</v>
      </c>
      <c r="B2009" s="1" t="s">
        <v>23</v>
      </c>
      <c r="C2009" s="1" t="s">
        <v>166</v>
      </c>
      <c r="D2009" s="1" t="s">
        <v>186</v>
      </c>
      <c r="E2009" s="2">
        <v>43888</v>
      </c>
      <c r="F2009" s="1" t="s">
        <v>45</v>
      </c>
      <c r="G2009" s="1"/>
      <c r="H2009" s="7">
        <f>IFERROR(VLOOKUP($C2009&amp;":"&amp;$D2009, Region!$D:$K, 2, FALSE), "")</f>
        <v>36.352718000000003</v>
      </c>
      <c r="I2009" s="7">
        <f>IFERROR(VLOOKUP($C2009&amp;":"&amp;$D2009, Region!$D:$K, 3, FALSE), "")</f>
        <v>128.69708800000001</v>
      </c>
      <c r="J2009" s="7">
        <f>IFERROR(VLOOKUP($C2009&amp;":"&amp;$D2009, Region!$D:$K, 7, FALSE), "")</f>
        <v>0.32</v>
      </c>
      <c r="K2009" s="7">
        <f>IFERROR(VLOOKUP($C2009&amp;":"&amp;$D2009, Region!$D:$K, 8, FALSE), "")</f>
        <v>40.26</v>
      </c>
      <c r="L2009" s="1"/>
      <c r="M2009" s="13">
        <f t="shared" si="220"/>
        <v>-1.8545754133825785</v>
      </c>
      <c r="N2009" s="13">
        <f t="shared" si="221"/>
        <v>-0.12469518985281636</v>
      </c>
      <c r="O2009" s="13">
        <f t="shared" si="222"/>
        <v>0.74100207855625444</v>
      </c>
      <c r="P2009" s="13">
        <f t="shared" si="223"/>
        <v>-2.038582275110064</v>
      </c>
      <c r="Q2009" s="13">
        <f t="shared" si="224"/>
        <v>3.0192956881147079</v>
      </c>
      <c r="R2009" s="13">
        <f t="shared" si="225"/>
        <v>-0.56652035701893044</v>
      </c>
      <c r="S2009" s="14">
        <f t="shared" si="226"/>
        <v>0</v>
      </c>
    </row>
    <row r="2010" spans="1:19" x14ac:dyDescent="0.45">
      <c r="A2010" s="1">
        <v>1933</v>
      </c>
      <c r="B2010" s="1" t="s">
        <v>23</v>
      </c>
      <c r="C2010" s="1" t="s">
        <v>166</v>
      </c>
      <c r="D2010" s="1" t="s">
        <v>186</v>
      </c>
      <c r="E2010" s="2">
        <v>43888</v>
      </c>
      <c r="F2010" s="1" t="s">
        <v>45</v>
      </c>
      <c r="G2010" s="1"/>
      <c r="H2010" s="7">
        <f>IFERROR(VLOOKUP($C2010&amp;":"&amp;$D2010, Region!$D:$K, 2, FALSE), "")</f>
        <v>36.352718000000003</v>
      </c>
      <c r="I2010" s="7">
        <f>IFERROR(VLOOKUP($C2010&amp;":"&amp;$D2010, Region!$D:$K, 3, FALSE), "")</f>
        <v>128.69708800000001</v>
      </c>
      <c r="J2010" s="7">
        <f>IFERROR(VLOOKUP($C2010&amp;":"&amp;$D2010, Region!$D:$K, 7, FALSE), "")</f>
        <v>0.32</v>
      </c>
      <c r="K2010" s="7">
        <f>IFERROR(VLOOKUP($C2010&amp;":"&amp;$D2010, Region!$D:$K, 8, FALSE), "")</f>
        <v>40.26</v>
      </c>
      <c r="L2010" s="1"/>
      <c r="M2010" s="13">
        <f t="shared" si="220"/>
        <v>-2.1640268743999664</v>
      </c>
      <c r="N2010" s="13">
        <f t="shared" si="221"/>
        <v>-0.12469518985281636</v>
      </c>
      <c r="O2010" s="13">
        <f t="shared" si="222"/>
        <v>0.74100207855625444</v>
      </c>
      <c r="P2010" s="13">
        <f t="shared" si="223"/>
        <v>-2.038582275110064</v>
      </c>
      <c r="Q2010" s="13">
        <f t="shared" si="224"/>
        <v>3.0192956881147079</v>
      </c>
      <c r="R2010" s="13">
        <f t="shared" si="225"/>
        <v>-0.56652035701893044</v>
      </c>
      <c r="S2010" s="14">
        <f t="shared" si="226"/>
        <v>0</v>
      </c>
    </row>
    <row r="2011" spans="1:19" x14ac:dyDescent="0.45">
      <c r="A2011" s="1">
        <v>1935</v>
      </c>
      <c r="B2011" s="1" t="s">
        <v>23</v>
      </c>
      <c r="C2011" s="1" t="s">
        <v>166</v>
      </c>
      <c r="D2011" s="1" t="s">
        <v>186</v>
      </c>
      <c r="E2011" s="2">
        <v>43889</v>
      </c>
      <c r="F2011" s="1" t="s">
        <v>45</v>
      </c>
      <c r="G2011" s="1"/>
      <c r="H2011" s="7">
        <f>IFERROR(VLOOKUP($C2011&amp;":"&amp;$D2011, Region!$D:$K, 2, FALSE), "")</f>
        <v>36.352718000000003</v>
      </c>
      <c r="I2011" s="7">
        <f>IFERROR(VLOOKUP($C2011&amp;":"&amp;$D2011, Region!$D:$K, 3, FALSE), "")</f>
        <v>128.69708800000001</v>
      </c>
      <c r="J2011" s="7">
        <f>IFERROR(VLOOKUP($C2011&amp;":"&amp;$D2011, Region!$D:$K, 7, FALSE), "")</f>
        <v>0.32</v>
      </c>
      <c r="K2011" s="7">
        <f>IFERROR(VLOOKUP($C2011&amp;":"&amp;$D2011, Region!$D:$K, 8, FALSE), "")</f>
        <v>40.26</v>
      </c>
      <c r="L2011" s="1"/>
      <c r="M2011" s="13">
        <f t="shared" si="220"/>
        <v>-2.0608763873941705</v>
      </c>
      <c r="N2011" s="13">
        <f t="shared" si="221"/>
        <v>-0.12469518985281636</v>
      </c>
      <c r="O2011" s="13">
        <f t="shared" si="222"/>
        <v>0.74100207855625444</v>
      </c>
      <c r="P2011" s="13">
        <f t="shared" si="223"/>
        <v>-2.038582275110064</v>
      </c>
      <c r="Q2011" s="13">
        <f t="shared" si="224"/>
        <v>3.0192956881147079</v>
      </c>
      <c r="R2011" s="13">
        <f t="shared" si="225"/>
        <v>-0.43944244522308651</v>
      </c>
      <c r="S2011" s="14">
        <f t="shared" si="226"/>
        <v>0</v>
      </c>
    </row>
    <row r="2012" spans="1:19" x14ac:dyDescent="0.45">
      <c r="A2012" s="1">
        <v>1990</v>
      </c>
      <c r="B2012" s="1" t="s">
        <v>23</v>
      </c>
      <c r="C2012" s="1" t="s">
        <v>166</v>
      </c>
      <c r="D2012" s="1" t="s">
        <v>186</v>
      </c>
      <c r="E2012" s="2">
        <v>43890</v>
      </c>
      <c r="F2012" s="1" t="s">
        <v>45</v>
      </c>
      <c r="G2012" s="1"/>
      <c r="H2012" s="7">
        <f>IFERROR(VLOOKUP($C2012&amp;":"&amp;$D2012, Region!$D:$K, 2, FALSE), "")</f>
        <v>36.352718000000003</v>
      </c>
      <c r="I2012" s="7">
        <f>IFERROR(VLOOKUP($C2012&amp;":"&amp;$D2012, Region!$D:$K, 3, FALSE), "")</f>
        <v>128.69708800000001</v>
      </c>
      <c r="J2012" s="7">
        <f>IFERROR(VLOOKUP($C2012&amp;":"&amp;$D2012, Region!$D:$K, 7, FALSE), "")</f>
        <v>0.32</v>
      </c>
      <c r="K2012" s="7">
        <f>IFERROR(VLOOKUP($C2012&amp;":"&amp;$D2012, Region!$D:$K, 8, FALSE), "")</f>
        <v>40.26</v>
      </c>
      <c r="L2012" s="1"/>
      <c r="M2012" s="13">
        <f t="shared" si="220"/>
        <v>0.77576200526521788</v>
      </c>
      <c r="N2012" s="13">
        <f t="shared" si="221"/>
        <v>-0.12469518985281636</v>
      </c>
      <c r="O2012" s="13">
        <f t="shared" si="222"/>
        <v>0.74100207855625444</v>
      </c>
      <c r="P2012" s="13">
        <f t="shared" si="223"/>
        <v>-2.038582275110064</v>
      </c>
      <c r="Q2012" s="13">
        <f t="shared" si="224"/>
        <v>3.0192956881147079</v>
      </c>
      <c r="R2012" s="13">
        <f t="shared" si="225"/>
        <v>-0.31236453342724263</v>
      </c>
      <c r="S2012" s="14">
        <f t="shared" si="226"/>
        <v>0</v>
      </c>
    </row>
    <row r="2013" spans="1:19" x14ac:dyDescent="0.45">
      <c r="A2013" s="1">
        <v>1943</v>
      </c>
      <c r="B2013" s="1" t="s">
        <v>23</v>
      </c>
      <c r="C2013" s="1" t="s">
        <v>166</v>
      </c>
      <c r="D2013" s="1" t="s">
        <v>186</v>
      </c>
      <c r="E2013" s="2">
        <v>43890</v>
      </c>
      <c r="F2013" s="1" t="s">
        <v>45</v>
      </c>
      <c r="G2013" s="1"/>
      <c r="H2013" s="7">
        <f>IFERROR(VLOOKUP($C2013&amp;":"&amp;$D2013, Region!$D:$K, 2, FALSE), "")</f>
        <v>36.352718000000003</v>
      </c>
      <c r="I2013" s="7">
        <f>IFERROR(VLOOKUP($C2013&amp;":"&amp;$D2013, Region!$D:$K, 3, FALSE), "")</f>
        <v>128.69708800000001</v>
      </c>
      <c r="J2013" s="7">
        <f>IFERROR(VLOOKUP($C2013&amp;":"&amp;$D2013, Region!$D:$K, 7, FALSE), "")</f>
        <v>0.32</v>
      </c>
      <c r="K2013" s="7">
        <f>IFERROR(VLOOKUP($C2013&amp;":"&amp;$D2013, Region!$D:$K, 8, FALSE), "")</f>
        <v>40.26</v>
      </c>
      <c r="L2013" s="1"/>
      <c r="M2013" s="13">
        <f t="shared" si="220"/>
        <v>-1.6482744393709865</v>
      </c>
      <c r="N2013" s="13">
        <f t="shared" si="221"/>
        <v>-0.12469518985281636</v>
      </c>
      <c r="O2013" s="13">
        <f t="shared" si="222"/>
        <v>0.74100207855625444</v>
      </c>
      <c r="P2013" s="13">
        <f t="shared" si="223"/>
        <v>-2.038582275110064</v>
      </c>
      <c r="Q2013" s="13">
        <f t="shared" si="224"/>
        <v>3.0192956881147079</v>
      </c>
      <c r="R2013" s="13">
        <f t="shared" si="225"/>
        <v>-0.31236453342724263</v>
      </c>
      <c r="S2013" s="14">
        <f t="shared" si="226"/>
        <v>0</v>
      </c>
    </row>
    <row r="2014" spans="1:19" x14ac:dyDescent="0.45">
      <c r="A2014" s="1">
        <v>1941</v>
      </c>
      <c r="B2014" s="1" t="s">
        <v>23</v>
      </c>
      <c r="C2014" s="1" t="s">
        <v>166</v>
      </c>
      <c r="D2014" s="1" t="s">
        <v>186</v>
      </c>
      <c r="E2014" s="2">
        <v>43894</v>
      </c>
      <c r="F2014" s="1" t="s">
        <v>45</v>
      </c>
      <c r="G2014" s="1"/>
      <c r="H2014" s="7">
        <f>IFERROR(VLOOKUP($C2014&amp;":"&amp;$D2014, Region!$D:$K, 2, FALSE), "")</f>
        <v>36.352718000000003</v>
      </c>
      <c r="I2014" s="7">
        <f>IFERROR(VLOOKUP($C2014&amp;":"&amp;$D2014, Region!$D:$K, 3, FALSE), "")</f>
        <v>128.69708800000001</v>
      </c>
      <c r="J2014" s="7">
        <f>IFERROR(VLOOKUP($C2014&amp;":"&amp;$D2014, Region!$D:$K, 7, FALSE), "")</f>
        <v>0.32</v>
      </c>
      <c r="K2014" s="7">
        <f>IFERROR(VLOOKUP($C2014&amp;":"&amp;$D2014, Region!$D:$K, 8, FALSE), "")</f>
        <v>40.26</v>
      </c>
      <c r="L2014" s="1"/>
      <c r="M2014" s="13">
        <f t="shared" si="220"/>
        <v>-1.7514249263767825</v>
      </c>
      <c r="N2014" s="13">
        <f t="shared" si="221"/>
        <v>-0.12469518985281636</v>
      </c>
      <c r="O2014" s="13">
        <f t="shared" si="222"/>
        <v>0.74100207855625444</v>
      </c>
      <c r="P2014" s="13">
        <f t="shared" si="223"/>
        <v>-2.038582275110064</v>
      </c>
      <c r="Q2014" s="13">
        <f t="shared" si="224"/>
        <v>3.0192956881147079</v>
      </c>
      <c r="R2014" s="13">
        <f t="shared" si="225"/>
        <v>0.19594711375613286</v>
      </c>
      <c r="S2014" s="14">
        <f t="shared" si="226"/>
        <v>0</v>
      </c>
    </row>
    <row r="2015" spans="1:19" x14ac:dyDescent="0.45">
      <c r="A2015" s="1">
        <v>1948</v>
      </c>
      <c r="B2015" s="1" t="s">
        <v>23</v>
      </c>
      <c r="C2015" s="1" t="s">
        <v>166</v>
      </c>
      <c r="D2015" s="1" t="s">
        <v>186</v>
      </c>
      <c r="E2015" s="2">
        <v>43895</v>
      </c>
      <c r="F2015" s="1" t="s">
        <v>45</v>
      </c>
      <c r="G2015" s="1"/>
      <c r="H2015" s="7">
        <f>IFERROR(VLOOKUP($C2015&amp;":"&amp;$D2015, Region!$D:$K, 2, FALSE), "")</f>
        <v>36.352718000000003</v>
      </c>
      <c r="I2015" s="7">
        <f>IFERROR(VLOOKUP($C2015&amp;":"&amp;$D2015, Region!$D:$K, 3, FALSE), "")</f>
        <v>128.69708800000001</v>
      </c>
      <c r="J2015" s="7">
        <f>IFERROR(VLOOKUP($C2015&amp;":"&amp;$D2015, Region!$D:$K, 7, FALSE), "")</f>
        <v>0.32</v>
      </c>
      <c r="K2015" s="7">
        <f>IFERROR(VLOOKUP($C2015&amp;":"&amp;$D2015, Region!$D:$K, 8, FALSE), "")</f>
        <v>40.26</v>
      </c>
      <c r="L2015" s="1"/>
      <c r="M2015" s="13">
        <f t="shared" si="220"/>
        <v>-1.3903982218564968</v>
      </c>
      <c r="N2015" s="13">
        <f t="shared" si="221"/>
        <v>-0.12469518985281636</v>
      </c>
      <c r="O2015" s="13">
        <f t="shared" si="222"/>
        <v>0.74100207855625444</v>
      </c>
      <c r="P2015" s="13">
        <f t="shared" si="223"/>
        <v>-2.038582275110064</v>
      </c>
      <c r="Q2015" s="13">
        <f t="shared" si="224"/>
        <v>3.0192956881147079</v>
      </c>
      <c r="R2015" s="13">
        <f t="shared" si="225"/>
        <v>0.32302502555197676</v>
      </c>
      <c r="S2015" s="14">
        <f t="shared" si="226"/>
        <v>0</v>
      </c>
    </row>
    <row r="2016" spans="1:19" x14ac:dyDescent="0.45">
      <c r="A2016" s="1">
        <v>1953</v>
      </c>
      <c r="B2016" s="1" t="s">
        <v>23</v>
      </c>
      <c r="C2016" s="1" t="s">
        <v>166</v>
      </c>
      <c r="D2016" s="1" t="s">
        <v>186</v>
      </c>
      <c r="E2016" s="2">
        <v>43904</v>
      </c>
      <c r="F2016" s="1" t="s">
        <v>45</v>
      </c>
      <c r="G2016" s="1"/>
      <c r="H2016" s="7">
        <f>IFERROR(VLOOKUP($C2016&amp;":"&amp;$D2016, Region!$D:$K, 2, FALSE), "")</f>
        <v>36.352718000000003</v>
      </c>
      <c r="I2016" s="7">
        <f>IFERROR(VLOOKUP($C2016&amp;":"&amp;$D2016, Region!$D:$K, 3, FALSE), "")</f>
        <v>128.69708800000001</v>
      </c>
      <c r="J2016" s="7">
        <f>IFERROR(VLOOKUP($C2016&amp;":"&amp;$D2016, Region!$D:$K, 7, FALSE), "")</f>
        <v>0.32</v>
      </c>
      <c r="K2016" s="7">
        <f>IFERROR(VLOOKUP($C2016&amp;":"&amp;$D2016, Region!$D:$K, 8, FALSE), "")</f>
        <v>40.26</v>
      </c>
      <c r="L2016" s="1"/>
      <c r="M2016" s="13">
        <f t="shared" si="220"/>
        <v>-1.1325220043420068</v>
      </c>
      <c r="N2016" s="13">
        <f t="shared" si="221"/>
        <v>-0.12469518985281636</v>
      </c>
      <c r="O2016" s="13">
        <f t="shared" si="222"/>
        <v>0.74100207855625444</v>
      </c>
      <c r="P2016" s="13">
        <f t="shared" si="223"/>
        <v>-2.038582275110064</v>
      </c>
      <c r="Q2016" s="13">
        <f t="shared" si="224"/>
        <v>3.0192956881147079</v>
      </c>
      <c r="R2016" s="13">
        <f t="shared" si="225"/>
        <v>1.4667262317145717</v>
      </c>
      <c r="S2016" s="14">
        <f t="shared" si="226"/>
        <v>0</v>
      </c>
    </row>
    <row r="2017" spans="1:19" x14ac:dyDescent="0.45">
      <c r="A2017" s="1"/>
      <c r="B2017" s="1" t="s">
        <v>23</v>
      </c>
      <c r="C2017" s="1" t="s">
        <v>166</v>
      </c>
      <c r="D2017" s="1" t="s">
        <v>187</v>
      </c>
      <c r="E2017" s="2">
        <v>43881</v>
      </c>
      <c r="F2017" s="1" t="s">
        <v>45</v>
      </c>
      <c r="G2017" s="1"/>
      <c r="H2017" s="7">
        <f>IFERROR(VLOOKUP($C2017&amp;":"&amp;$D2017, Region!$D:$K, 2, FALSE), "")</f>
        <v>35.647360999999997</v>
      </c>
      <c r="I2017" s="7">
        <f>IFERROR(VLOOKUP($C2017&amp;":"&amp;$D2017, Region!$D:$K, 3, FALSE), "")</f>
        <v>128.73438200000001</v>
      </c>
      <c r="J2017" s="7">
        <f>IFERROR(VLOOKUP($C2017&amp;":"&amp;$D2017, Region!$D:$K, 7, FALSE), "")</f>
        <v>0.63</v>
      </c>
      <c r="K2017" s="7">
        <f>IFERROR(VLOOKUP($C2017&amp;":"&amp;$D2017, Region!$D:$K, 8, FALSE), "")</f>
        <v>36.549999999999997</v>
      </c>
      <c r="L2017" s="1"/>
      <c r="M2017" s="13">
        <f t="shared" si="220"/>
        <v>-101.85897256550174</v>
      </c>
      <c r="N2017" s="13">
        <f t="shared" si="221"/>
        <v>-1.0174787549479067</v>
      </c>
      <c r="O2017" s="13">
        <f t="shared" si="222"/>
        <v>0.78443909112740573</v>
      </c>
      <c r="P2017" s="13">
        <f t="shared" si="223"/>
        <v>-1.4660049943726721</v>
      </c>
      <c r="Q2017" s="13">
        <f t="shared" si="224"/>
        <v>2.5207914760781613</v>
      </c>
      <c r="R2017" s="13">
        <f t="shared" si="225"/>
        <v>-1.4560657395898375</v>
      </c>
      <c r="S2017" s="14">
        <f t="shared" si="226"/>
        <v>0</v>
      </c>
    </row>
    <row r="2018" spans="1:19" x14ac:dyDescent="0.45">
      <c r="A2018" s="1"/>
      <c r="B2018" s="1" t="s">
        <v>23</v>
      </c>
      <c r="C2018" s="1" t="s">
        <v>166</v>
      </c>
      <c r="D2018" s="1" t="s">
        <v>187</v>
      </c>
      <c r="E2018" s="2">
        <v>43881</v>
      </c>
      <c r="F2018" s="1" t="s">
        <v>45</v>
      </c>
      <c r="G2018" s="1"/>
      <c r="H2018" s="7">
        <f>IFERROR(VLOOKUP($C2018&amp;":"&amp;$D2018, Region!$D:$K, 2, FALSE), "")</f>
        <v>35.647360999999997</v>
      </c>
      <c r="I2018" s="7">
        <f>IFERROR(VLOOKUP($C2018&amp;":"&amp;$D2018, Region!$D:$K, 3, FALSE), "")</f>
        <v>128.73438200000001</v>
      </c>
      <c r="J2018" s="7">
        <f>IFERROR(VLOOKUP($C2018&amp;":"&amp;$D2018, Region!$D:$K, 7, FALSE), "")</f>
        <v>0.63</v>
      </c>
      <c r="K2018" s="7">
        <f>IFERROR(VLOOKUP($C2018&amp;":"&amp;$D2018, Region!$D:$K, 8, FALSE), "")</f>
        <v>36.549999999999997</v>
      </c>
      <c r="L2018" s="1"/>
      <c r="M2018" s="13">
        <f t="shared" si="220"/>
        <v>-101.85897256550174</v>
      </c>
      <c r="N2018" s="13">
        <f t="shared" si="221"/>
        <v>-1.0174787549479067</v>
      </c>
      <c r="O2018" s="13">
        <f t="shared" si="222"/>
        <v>0.78443909112740573</v>
      </c>
      <c r="P2018" s="13">
        <f t="shared" si="223"/>
        <v>-1.4660049943726721</v>
      </c>
      <c r="Q2018" s="13">
        <f t="shared" si="224"/>
        <v>2.5207914760781613</v>
      </c>
      <c r="R2018" s="13">
        <f t="shared" si="225"/>
        <v>-1.4560657395898375</v>
      </c>
      <c r="S2018" s="14">
        <f t="shared" si="226"/>
        <v>0</v>
      </c>
    </row>
    <row r="2019" spans="1:19" x14ac:dyDescent="0.45">
      <c r="A2019" s="1"/>
      <c r="B2019" s="1" t="s">
        <v>23</v>
      </c>
      <c r="C2019" s="1" t="s">
        <v>166</v>
      </c>
      <c r="D2019" s="1" t="s">
        <v>187</v>
      </c>
      <c r="E2019" s="2">
        <v>43881</v>
      </c>
      <c r="F2019" s="1" t="s">
        <v>45</v>
      </c>
      <c r="G2019" s="1"/>
      <c r="H2019" s="7">
        <f>IFERROR(VLOOKUP($C2019&amp;":"&amp;$D2019, Region!$D:$K, 2, FALSE), "")</f>
        <v>35.647360999999997</v>
      </c>
      <c r="I2019" s="7">
        <f>IFERROR(VLOOKUP($C2019&amp;":"&amp;$D2019, Region!$D:$K, 3, FALSE), "")</f>
        <v>128.73438200000001</v>
      </c>
      <c r="J2019" s="7">
        <f>IFERROR(VLOOKUP($C2019&amp;":"&amp;$D2019, Region!$D:$K, 7, FALSE), "")</f>
        <v>0.63</v>
      </c>
      <c r="K2019" s="7">
        <f>IFERROR(VLOOKUP($C2019&amp;":"&amp;$D2019, Region!$D:$K, 8, FALSE), "")</f>
        <v>36.549999999999997</v>
      </c>
      <c r="L2019" s="1"/>
      <c r="M2019" s="13">
        <f t="shared" si="220"/>
        <v>-101.85897256550174</v>
      </c>
      <c r="N2019" s="13">
        <f t="shared" si="221"/>
        <v>-1.0174787549479067</v>
      </c>
      <c r="O2019" s="13">
        <f t="shared" si="222"/>
        <v>0.78443909112740573</v>
      </c>
      <c r="P2019" s="13">
        <f t="shared" si="223"/>
        <v>-1.4660049943726721</v>
      </c>
      <c r="Q2019" s="13">
        <f t="shared" si="224"/>
        <v>2.5207914760781613</v>
      </c>
      <c r="R2019" s="13">
        <f t="shared" si="225"/>
        <v>-1.4560657395898375</v>
      </c>
      <c r="S2019" s="14">
        <f t="shared" si="226"/>
        <v>0</v>
      </c>
    </row>
    <row r="2020" spans="1:19" x14ac:dyDescent="0.45">
      <c r="A2020" s="1"/>
      <c r="B2020" s="1" t="s">
        <v>23</v>
      </c>
      <c r="C2020" s="1" t="s">
        <v>166</v>
      </c>
      <c r="D2020" s="1" t="s">
        <v>187</v>
      </c>
      <c r="E2020" s="2">
        <v>43881</v>
      </c>
      <c r="F2020" s="1" t="s">
        <v>45</v>
      </c>
      <c r="G2020" s="1"/>
      <c r="H2020" s="7">
        <f>IFERROR(VLOOKUP($C2020&amp;":"&amp;$D2020, Region!$D:$K, 2, FALSE), "")</f>
        <v>35.647360999999997</v>
      </c>
      <c r="I2020" s="7">
        <f>IFERROR(VLOOKUP($C2020&amp;":"&amp;$D2020, Region!$D:$K, 3, FALSE), "")</f>
        <v>128.73438200000001</v>
      </c>
      <c r="J2020" s="7">
        <f>IFERROR(VLOOKUP($C2020&amp;":"&amp;$D2020, Region!$D:$K, 7, FALSE), "")</f>
        <v>0.63</v>
      </c>
      <c r="K2020" s="7">
        <f>IFERROR(VLOOKUP($C2020&amp;":"&amp;$D2020, Region!$D:$K, 8, FALSE), "")</f>
        <v>36.549999999999997</v>
      </c>
      <c r="L2020" s="1"/>
      <c r="M2020" s="13">
        <f t="shared" si="220"/>
        <v>-101.85897256550174</v>
      </c>
      <c r="N2020" s="13">
        <f t="shared" si="221"/>
        <v>-1.0174787549479067</v>
      </c>
      <c r="O2020" s="13">
        <f t="shared" si="222"/>
        <v>0.78443909112740573</v>
      </c>
      <c r="P2020" s="13">
        <f t="shared" si="223"/>
        <v>-1.4660049943726721</v>
      </c>
      <c r="Q2020" s="13">
        <f t="shared" si="224"/>
        <v>2.5207914760781613</v>
      </c>
      <c r="R2020" s="13">
        <f t="shared" si="225"/>
        <v>-1.4560657395898375</v>
      </c>
      <c r="S2020" s="14">
        <f t="shared" si="226"/>
        <v>0</v>
      </c>
    </row>
    <row r="2021" spans="1:19" x14ac:dyDescent="0.45">
      <c r="A2021" s="1"/>
      <c r="B2021" s="1" t="s">
        <v>23</v>
      </c>
      <c r="C2021" s="1" t="s">
        <v>166</v>
      </c>
      <c r="D2021" s="1" t="s">
        <v>187</v>
      </c>
      <c r="E2021" s="2">
        <v>43881</v>
      </c>
      <c r="F2021" s="1" t="s">
        <v>45</v>
      </c>
      <c r="G2021" s="1"/>
      <c r="H2021" s="7">
        <f>IFERROR(VLOOKUP($C2021&amp;":"&amp;$D2021, Region!$D:$K, 2, FALSE), "")</f>
        <v>35.647360999999997</v>
      </c>
      <c r="I2021" s="7">
        <f>IFERROR(VLOOKUP($C2021&amp;":"&amp;$D2021, Region!$D:$K, 3, FALSE), "")</f>
        <v>128.73438200000001</v>
      </c>
      <c r="J2021" s="7">
        <f>IFERROR(VLOOKUP($C2021&amp;":"&amp;$D2021, Region!$D:$K, 7, FALSE), "")</f>
        <v>0.63</v>
      </c>
      <c r="K2021" s="7">
        <f>IFERROR(VLOOKUP($C2021&amp;":"&amp;$D2021, Region!$D:$K, 8, FALSE), "")</f>
        <v>36.549999999999997</v>
      </c>
      <c r="L2021" s="1"/>
      <c r="M2021" s="13">
        <f t="shared" si="220"/>
        <v>-101.85897256550174</v>
      </c>
      <c r="N2021" s="13">
        <f t="shared" si="221"/>
        <v>-1.0174787549479067</v>
      </c>
      <c r="O2021" s="13">
        <f t="shared" si="222"/>
        <v>0.78443909112740573</v>
      </c>
      <c r="P2021" s="13">
        <f t="shared" si="223"/>
        <v>-1.4660049943726721</v>
      </c>
      <c r="Q2021" s="13">
        <f t="shared" si="224"/>
        <v>2.5207914760781613</v>
      </c>
      <c r="R2021" s="13">
        <f t="shared" si="225"/>
        <v>-1.4560657395898375</v>
      </c>
      <c r="S2021" s="14">
        <f t="shared" si="226"/>
        <v>0</v>
      </c>
    </row>
    <row r="2022" spans="1:19" x14ac:dyDescent="0.45">
      <c r="A2022" s="1"/>
      <c r="B2022" s="1" t="s">
        <v>23</v>
      </c>
      <c r="C2022" s="1" t="s">
        <v>166</v>
      </c>
      <c r="D2022" s="1" t="s">
        <v>187</v>
      </c>
      <c r="E2022" s="2">
        <v>43882</v>
      </c>
      <c r="F2022" s="1" t="s">
        <v>45</v>
      </c>
      <c r="G2022" s="1"/>
      <c r="H2022" s="7">
        <f>IFERROR(VLOOKUP($C2022&amp;":"&amp;$D2022, Region!$D:$K, 2, FALSE), "")</f>
        <v>35.647360999999997</v>
      </c>
      <c r="I2022" s="7">
        <f>IFERROR(VLOOKUP($C2022&amp;":"&amp;$D2022, Region!$D:$K, 3, FALSE), "")</f>
        <v>128.73438200000001</v>
      </c>
      <c r="J2022" s="7">
        <f>IFERROR(VLOOKUP($C2022&amp;":"&amp;$D2022, Region!$D:$K, 7, FALSE), "")</f>
        <v>0.63</v>
      </c>
      <c r="K2022" s="7">
        <f>IFERROR(VLOOKUP($C2022&amp;":"&amp;$D2022, Region!$D:$K, 8, FALSE), "")</f>
        <v>36.549999999999997</v>
      </c>
      <c r="L2022" s="1"/>
      <c r="M2022" s="13">
        <f t="shared" si="220"/>
        <v>-101.85897256550174</v>
      </c>
      <c r="N2022" s="13">
        <f t="shared" si="221"/>
        <v>-1.0174787549479067</v>
      </c>
      <c r="O2022" s="13">
        <f t="shared" si="222"/>
        <v>0.78443909112740573</v>
      </c>
      <c r="P2022" s="13">
        <f t="shared" si="223"/>
        <v>-1.4660049943726721</v>
      </c>
      <c r="Q2022" s="13">
        <f t="shared" si="224"/>
        <v>2.5207914760781613</v>
      </c>
      <c r="R2022" s="13">
        <f t="shared" si="225"/>
        <v>-1.3289878277939937</v>
      </c>
      <c r="S2022" s="14">
        <f t="shared" si="226"/>
        <v>0</v>
      </c>
    </row>
    <row r="2023" spans="1:19" x14ac:dyDescent="0.45">
      <c r="A2023" s="1"/>
      <c r="B2023" s="1" t="s">
        <v>23</v>
      </c>
      <c r="C2023" s="1" t="s">
        <v>166</v>
      </c>
      <c r="D2023" s="1" t="s">
        <v>187</v>
      </c>
      <c r="E2023" s="2">
        <v>43882</v>
      </c>
      <c r="F2023" s="1" t="s">
        <v>45</v>
      </c>
      <c r="G2023" s="1"/>
      <c r="H2023" s="7">
        <f>IFERROR(VLOOKUP($C2023&amp;":"&amp;$D2023, Region!$D:$K, 2, FALSE), "")</f>
        <v>35.647360999999997</v>
      </c>
      <c r="I2023" s="7">
        <f>IFERROR(VLOOKUP($C2023&amp;":"&amp;$D2023, Region!$D:$K, 3, FALSE), "")</f>
        <v>128.73438200000001</v>
      </c>
      <c r="J2023" s="7">
        <f>IFERROR(VLOOKUP($C2023&amp;":"&amp;$D2023, Region!$D:$K, 7, FALSE), "")</f>
        <v>0.63</v>
      </c>
      <c r="K2023" s="7">
        <f>IFERROR(VLOOKUP($C2023&amp;":"&amp;$D2023, Region!$D:$K, 8, FALSE), "")</f>
        <v>36.549999999999997</v>
      </c>
      <c r="L2023" s="1"/>
      <c r="M2023" s="13">
        <f t="shared" si="220"/>
        <v>-101.85897256550174</v>
      </c>
      <c r="N2023" s="13">
        <f t="shared" si="221"/>
        <v>-1.0174787549479067</v>
      </c>
      <c r="O2023" s="13">
        <f t="shared" si="222"/>
        <v>0.78443909112740573</v>
      </c>
      <c r="P2023" s="13">
        <f t="shared" si="223"/>
        <v>-1.4660049943726721</v>
      </c>
      <c r="Q2023" s="13">
        <f t="shared" si="224"/>
        <v>2.5207914760781613</v>
      </c>
      <c r="R2023" s="13">
        <f t="shared" si="225"/>
        <v>-1.3289878277939937</v>
      </c>
      <c r="S2023" s="14">
        <f t="shared" si="226"/>
        <v>0</v>
      </c>
    </row>
    <row r="2024" spans="1:19" x14ac:dyDescent="0.45">
      <c r="A2024" s="1"/>
      <c r="B2024" s="1" t="s">
        <v>23</v>
      </c>
      <c r="C2024" s="1" t="s">
        <v>166</v>
      </c>
      <c r="D2024" s="1" t="s">
        <v>187</v>
      </c>
      <c r="E2024" s="2">
        <v>43882</v>
      </c>
      <c r="F2024" s="1" t="s">
        <v>45</v>
      </c>
      <c r="G2024" s="1"/>
      <c r="H2024" s="7">
        <f>IFERROR(VLOOKUP($C2024&amp;":"&amp;$D2024, Region!$D:$K, 2, FALSE), "")</f>
        <v>35.647360999999997</v>
      </c>
      <c r="I2024" s="7">
        <f>IFERROR(VLOOKUP($C2024&amp;":"&amp;$D2024, Region!$D:$K, 3, FALSE), "")</f>
        <v>128.73438200000001</v>
      </c>
      <c r="J2024" s="7">
        <f>IFERROR(VLOOKUP($C2024&amp;":"&amp;$D2024, Region!$D:$K, 7, FALSE), "")</f>
        <v>0.63</v>
      </c>
      <c r="K2024" s="7">
        <f>IFERROR(VLOOKUP($C2024&amp;":"&amp;$D2024, Region!$D:$K, 8, FALSE), "")</f>
        <v>36.549999999999997</v>
      </c>
      <c r="L2024" s="1"/>
      <c r="M2024" s="13">
        <f t="shared" si="220"/>
        <v>-101.85897256550174</v>
      </c>
      <c r="N2024" s="13">
        <f t="shared" si="221"/>
        <v>-1.0174787549479067</v>
      </c>
      <c r="O2024" s="13">
        <f t="shared" si="222"/>
        <v>0.78443909112740573</v>
      </c>
      <c r="P2024" s="13">
        <f t="shared" si="223"/>
        <v>-1.4660049943726721</v>
      </c>
      <c r="Q2024" s="13">
        <f t="shared" si="224"/>
        <v>2.5207914760781613</v>
      </c>
      <c r="R2024" s="13">
        <f t="shared" si="225"/>
        <v>-1.3289878277939937</v>
      </c>
      <c r="S2024" s="14">
        <f t="shared" si="226"/>
        <v>0</v>
      </c>
    </row>
    <row r="2025" spans="1:19" x14ac:dyDescent="0.45">
      <c r="A2025" s="1"/>
      <c r="B2025" s="1" t="s">
        <v>23</v>
      </c>
      <c r="C2025" s="1" t="s">
        <v>166</v>
      </c>
      <c r="D2025" s="1" t="s">
        <v>187</v>
      </c>
      <c r="E2025" s="2">
        <v>43882</v>
      </c>
      <c r="F2025" s="1" t="s">
        <v>45</v>
      </c>
      <c r="G2025" s="1"/>
      <c r="H2025" s="7">
        <f>IFERROR(VLOOKUP($C2025&amp;":"&amp;$D2025, Region!$D:$K, 2, FALSE), "")</f>
        <v>35.647360999999997</v>
      </c>
      <c r="I2025" s="7">
        <f>IFERROR(VLOOKUP($C2025&amp;":"&amp;$D2025, Region!$D:$K, 3, FALSE), "")</f>
        <v>128.73438200000001</v>
      </c>
      <c r="J2025" s="7">
        <f>IFERROR(VLOOKUP($C2025&amp;":"&amp;$D2025, Region!$D:$K, 7, FALSE), "")</f>
        <v>0.63</v>
      </c>
      <c r="K2025" s="7">
        <f>IFERROR(VLOOKUP($C2025&amp;":"&amp;$D2025, Region!$D:$K, 8, FALSE), "")</f>
        <v>36.549999999999997</v>
      </c>
      <c r="L2025" s="1"/>
      <c r="M2025" s="13">
        <f t="shared" si="220"/>
        <v>-101.85897256550174</v>
      </c>
      <c r="N2025" s="13">
        <f t="shared" si="221"/>
        <v>-1.0174787549479067</v>
      </c>
      <c r="O2025" s="13">
        <f t="shared" si="222"/>
        <v>0.78443909112740573</v>
      </c>
      <c r="P2025" s="13">
        <f t="shared" si="223"/>
        <v>-1.4660049943726721</v>
      </c>
      <c r="Q2025" s="13">
        <f t="shared" si="224"/>
        <v>2.5207914760781613</v>
      </c>
      <c r="R2025" s="13">
        <f t="shared" si="225"/>
        <v>-1.3289878277939937</v>
      </c>
      <c r="S2025" s="14">
        <f t="shared" si="226"/>
        <v>0</v>
      </c>
    </row>
    <row r="2026" spans="1:19" x14ac:dyDescent="0.45">
      <c r="A2026" s="1"/>
      <c r="B2026" s="1" t="s">
        <v>23</v>
      </c>
      <c r="C2026" s="1" t="s">
        <v>166</v>
      </c>
      <c r="D2026" s="1" t="s">
        <v>187</v>
      </c>
      <c r="E2026" s="2">
        <v>43884</v>
      </c>
      <c r="F2026" s="1" t="s">
        <v>45</v>
      </c>
      <c r="G2026" s="1"/>
      <c r="H2026" s="7">
        <f>IFERROR(VLOOKUP($C2026&amp;":"&amp;$D2026, Region!$D:$K, 2, FALSE), "")</f>
        <v>35.647360999999997</v>
      </c>
      <c r="I2026" s="7">
        <f>IFERROR(VLOOKUP($C2026&amp;":"&amp;$D2026, Region!$D:$K, 3, FALSE), "")</f>
        <v>128.73438200000001</v>
      </c>
      <c r="J2026" s="7">
        <f>IFERROR(VLOOKUP($C2026&amp;":"&amp;$D2026, Region!$D:$K, 7, FALSE), "")</f>
        <v>0.63</v>
      </c>
      <c r="K2026" s="7">
        <f>IFERROR(VLOOKUP($C2026&amp;":"&amp;$D2026, Region!$D:$K, 8, FALSE), "")</f>
        <v>36.549999999999997</v>
      </c>
      <c r="L2026" s="1"/>
      <c r="M2026" s="13">
        <f t="shared" si="220"/>
        <v>-101.85897256550174</v>
      </c>
      <c r="N2026" s="13">
        <f t="shared" si="221"/>
        <v>-1.0174787549479067</v>
      </c>
      <c r="O2026" s="13">
        <f t="shared" si="222"/>
        <v>0.78443909112740573</v>
      </c>
      <c r="P2026" s="13">
        <f t="shared" si="223"/>
        <v>-1.4660049943726721</v>
      </c>
      <c r="Q2026" s="13">
        <f t="shared" si="224"/>
        <v>2.5207914760781613</v>
      </c>
      <c r="R2026" s="13">
        <f t="shared" si="225"/>
        <v>-1.0748320042023058</v>
      </c>
      <c r="S2026" s="14">
        <f t="shared" si="226"/>
        <v>0</v>
      </c>
    </row>
    <row r="2027" spans="1:19" x14ac:dyDescent="0.45">
      <c r="A2027" s="1"/>
      <c r="B2027" s="1" t="s">
        <v>23</v>
      </c>
      <c r="C2027" s="1" t="s">
        <v>166</v>
      </c>
      <c r="D2027" s="1" t="s">
        <v>187</v>
      </c>
      <c r="E2027" s="2">
        <v>43885</v>
      </c>
      <c r="F2027" s="1" t="s">
        <v>45</v>
      </c>
      <c r="G2027" s="1"/>
      <c r="H2027" s="7">
        <f>IFERROR(VLOOKUP($C2027&amp;":"&amp;$D2027, Region!$D:$K, 2, FALSE), "")</f>
        <v>35.647360999999997</v>
      </c>
      <c r="I2027" s="7">
        <f>IFERROR(VLOOKUP($C2027&amp;":"&amp;$D2027, Region!$D:$K, 3, FALSE), "")</f>
        <v>128.73438200000001</v>
      </c>
      <c r="J2027" s="7">
        <f>IFERROR(VLOOKUP($C2027&amp;":"&amp;$D2027, Region!$D:$K, 7, FALSE), "")</f>
        <v>0.63</v>
      </c>
      <c r="K2027" s="7">
        <f>IFERROR(VLOOKUP($C2027&amp;":"&amp;$D2027, Region!$D:$K, 8, FALSE), "")</f>
        <v>36.549999999999997</v>
      </c>
      <c r="L2027" s="1"/>
      <c r="M2027" s="13">
        <f t="shared" si="220"/>
        <v>-101.85897256550174</v>
      </c>
      <c r="N2027" s="13">
        <f t="shared" si="221"/>
        <v>-1.0174787549479067</v>
      </c>
      <c r="O2027" s="13">
        <f t="shared" si="222"/>
        <v>0.78443909112740573</v>
      </c>
      <c r="P2027" s="13">
        <f t="shared" si="223"/>
        <v>-1.4660049943726721</v>
      </c>
      <c r="Q2027" s="13">
        <f t="shared" si="224"/>
        <v>2.5207914760781613</v>
      </c>
      <c r="R2027" s="13">
        <f t="shared" si="225"/>
        <v>-0.94775409240646202</v>
      </c>
      <c r="S2027" s="14">
        <f t="shared" si="226"/>
        <v>0</v>
      </c>
    </row>
    <row r="2028" spans="1:19" x14ac:dyDescent="0.45">
      <c r="A2028" s="1"/>
      <c r="B2028" s="1" t="s">
        <v>23</v>
      </c>
      <c r="C2028" s="1" t="s">
        <v>166</v>
      </c>
      <c r="D2028" s="1" t="s">
        <v>187</v>
      </c>
      <c r="E2028" s="2">
        <v>43886</v>
      </c>
      <c r="F2028" s="1" t="s">
        <v>45</v>
      </c>
      <c r="G2028" s="1"/>
      <c r="H2028" s="7">
        <f>IFERROR(VLOOKUP($C2028&amp;":"&amp;$D2028, Region!$D:$K, 2, FALSE), "")</f>
        <v>35.647360999999997</v>
      </c>
      <c r="I2028" s="7">
        <f>IFERROR(VLOOKUP($C2028&amp;":"&amp;$D2028, Region!$D:$K, 3, FALSE), "")</f>
        <v>128.73438200000001</v>
      </c>
      <c r="J2028" s="7">
        <f>IFERROR(VLOOKUP($C2028&amp;":"&amp;$D2028, Region!$D:$K, 7, FALSE), "")</f>
        <v>0.63</v>
      </c>
      <c r="K2028" s="7">
        <f>IFERROR(VLOOKUP($C2028&amp;":"&amp;$D2028, Region!$D:$K, 8, FALSE), "")</f>
        <v>36.549999999999997</v>
      </c>
      <c r="L2028" s="1"/>
      <c r="M2028" s="13">
        <f t="shared" si="220"/>
        <v>-101.85897256550174</v>
      </c>
      <c r="N2028" s="13">
        <f t="shared" si="221"/>
        <v>-1.0174787549479067</v>
      </c>
      <c r="O2028" s="13">
        <f t="shared" si="222"/>
        <v>0.78443909112740573</v>
      </c>
      <c r="P2028" s="13">
        <f t="shared" si="223"/>
        <v>-1.4660049943726721</v>
      </c>
      <c r="Q2028" s="13">
        <f t="shared" si="224"/>
        <v>2.5207914760781613</v>
      </c>
      <c r="R2028" s="13">
        <f t="shared" si="225"/>
        <v>-0.8206761806106182</v>
      </c>
      <c r="S2028" s="14">
        <f t="shared" si="226"/>
        <v>0</v>
      </c>
    </row>
    <row r="2029" spans="1:19" x14ac:dyDescent="0.45">
      <c r="A2029" s="1"/>
      <c r="B2029" s="1" t="s">
        <v>23</v>
      </c>
      <c r="C2029" s="1" t="s">
        <v>166</v>
      </c>
      <c r="D2029" s="1" t="s">
        <v>187</v>
      </c>
      <c r="E2029" s="2">
        <v>43886</v>
      </c>
      <c r="F2029" s="1" t="s">
        <v>45</v>
      </c>
      <c r="G2029" s="1"/>
      <c r="H2029" s="7">
        <f>IFERROR(VLOOKUP($C2029&amp;":"&amp;$D2029, Region!$D:$K, 2, FALSE), "")</f>
        <v>35.647360999999997</v>
      </c>
      <c r="I2029" s="7">
        <f>IFERROR(VLOOKUP($C2029&amp;":"&amp;$D2029, Region!$D:$K, 3, FALSE), "")</f>
        <v>128.73438200000001</v>
      </c>
      <c r="J2029" s="7">
        <f>IFERROR(VLOOKUP($C2029&amp;":"&amp;$D2029, Region!$D:$K, 7, FALSE), "")</f>
        <v>0.63</v>
      </c>
      <c r="K2029" s="7">
        <f>IFERROR(VLOOKUP($C2029&amp;":"&amp;$D2029, Region!$D:$K, 8, FALSE), "")</f>
        <v>36.549999999999997</v>
      </c>
      <c r="L2029" s="1"/>
      <c r="M2029" s="13">
        <f t="shared" si="220"/>
        <v>-101.85897256550174</v>
      </c>
      <c r="N2029" s="13">
        <f t="shared" si="221"/>
        <v>-1.0174787549479067</v>
      </c>
      <c r="O2029" s="13">
        <f t="shared" si="222"/>
        <v>0.78443909112740573</v>
      </c>
      <c r="P2029" s="13">
        <f t="shared" si="223"/>
        <v>-1.4660049943726721</v>
      </c>
      <c r="Q2029" s="13">
        <f t="shared" si="224"/>
        <v>2.5207914760781613</v>
      </c>
      <c r="R2029" s="13">
        <f t="shared" si="225"/>
        <v>-0.8206761806106182</v>
      </c>
      <c r="S2029" s="14">
        <f t="shared" si="226"/>
        <v>0</v>
      </c>
    </row>
    <row r="2030" spans="1:19" x14ac:dyDescent="0.45">
      <c r="A2030" s="1"/>
      <c r="B2030" s="1" t="s">
        <v>23</v>
      </c>
      <c r="C2030" s="1" t="s">
        <v>166</v>
      </c>
      <c r="D2030" s="1" t="s">
        <v>187</v>
      </c>
      <c r="E2030" s="2">
        <v>43886</v>
      </c>
      <c r="F2030" s="1" t="s">
        <v>45</v>
      </c>
      <c r="G2030" s="1"/>
      <c r="H2030" s="7">
        <f>IFERROR(VLOOKUP($C2030&amp;":"&amp;$D2030, Region!$D:$K, 2, FALSE), "")</f>
        <v>35.647360999999997</v>
      </c>
      <c r="I2030" s="7">
        <f>IFERROR(VLOOKUP($C2030&amp;":"&amp;$D2030, Region!$D:$K, 3, FALSE), "")</f>
        <v>128.73438200000001</v>
      </c>
      <c r="J2030" s="7">
        <f>IFERROR(VLOOKUP($C2030&amp;":"&amp;$D2030, Region!$D:$K, 7, FALSE), "")</f>
        <v>0.63</v>
      </c>
      <c r="K2030" s="7">
        <f>IFERROR(VLOOKUP($C2030&amp;":"&amp;$D2030, Region!$D:$K, 8, FALSE), "")</f>
        <v>36.549999999999997</v>
      </c>
      <c r="L2030" s="1"/>
      <c r="M2030" s="13">
        <f t="shared" si="220"/>
        <v>-101.85897256550174</v>
      </c>
      <c r="N2030" s="13">
        <f t="shared" si="221"/>
        <v>-1.0174787549479067</v>
      </c>
      <c r="O2030" s="13">
        <f t="shared" si="222"/>
        <v>0.78443909112740573</v>
      </c>
      <c r="P2030" s="13">
        <f t="shared" si="223"/>
        <v>-1.4660049943726721</v>
      </c>
      <c r="Q2030" s="13">
        <f t="shared" si="224"/>
        <v>2.5207914760781613</v>
      </c>
      <c r="R2030" s="13">
        <f t="shared" si="225"/>
        <v>-0.8206761806106182</v>
      </c>
      <c r="S2030" s="14">
        <f t="shared" si="226"/>
        <v>0</v>
      </c>
    </row>
    <row r="2031" spans="1:19" x14ac:dyDescent="0.45">
      <c r="A2031" s="1"/>
      <c r="B2031" s="1" t="s">
        <v>23</v>
      </c>
      <c r="C2031" s="1" t="s">
        <v>166</v>
      </c>
      <c r="D2031" s="1" t="s">
        <v>187</v>
      </c>
      <c r="E2031" s="2">
        <v>43886</v>
      </c>
      <c r="F2031" s="1" t="s">
        <v>45</v>
      </c>
      <c r="G2031" s="1"/>
      <c r="H2031" s="7">
        <f>IFERROR(VLOOKUP($C2031&amp;":"&amp;$D2031, Region!$D:$K, 2, FALSE), "")</f>
        <v>35.647360999999997</v>
      </c>
      <c r="I2031" s="7">
        <f>IFERROR(VLOOKUP($C2031&amp;":"&amp;$D2031, Region!$D:$K, 3, FALSE), "")</f>
        <v>128.73438200000001</v>
      </c>
      <c r="J2031" s="7">
        <f>IFERROR(VLOOKUP($C2031&amp;":"&amp;$D2031, Region!$D:$K, 7, FALSE), "")</f>
        <v>0.63</v>
      </c>
      <c r="K2031" s="7">
        <f>IFERROR(VLOOKUP($C2031&amp;":"&amp;$D2031, Region!$D:$K, 8, FALSE), "")</f>
        <v>36.549999999999997</v>
      </c>
      <c r="L2031" s="1"/>
      <c r="M2031" s="13">
        <f t="shared" si="220"/>
        <v>-101.85897256550174</v>
      </c>
      <c r="N2031" s="13">
        <f t="shared" si="221"/>
        <v>-1.0174787549479067</v>
      </c>
      <c r="O2031" s="13">
        <f t="shared" si="222"/>
        <v>0.78443909112740573</v>
      </c>
      <c r="P2031" s="13">
        <f t="shared" si="223"/>
        <v>-1.4660049943726721</v>
      </c>
      <c r="Q2031" s="13">
        <f t="shared" si="224"/>
        <v>2.5207914760781613</v>
      </c>
      <c r="R2031" s="13">
        <f t="shared" si="225"/>
        <v>-0.8206761806106182</v>
      </c>
      <c r="S2031" s="14">
        <f t="shared" si="226"/>
        <v>0</v>
      </c>
    </row>
    <row r="2032" spans="1:19" x14ac:dyDescent="0.45">
      <c r="A2032" s="1"/>
      <c r="B2032" s="1" t="s">
        <v>23</v>
      </c>
      <c r="C2032" s="1" t="s">
        <v>166</v>
      </c>
      <c r="D2032" s="1" t="s">
        <v>187</v>
      </c>
      <c r="E2032" s="2">
        <v>43886</v>
      </c>
      <c r="F2032" s="1" t="s">
        <v>45</v>
      </c>
      <c r="G2032" s="1"/>
      <c r="H2032" s="7">
        <f>IFERROR(VLOOKUP($C2032&amp;":"&amp;$D2032, Region!$D:$K, 2, FALSE), "")</f>
        <v>35.647360999999997</v>
      </c>
      <c r="I2032" s="7">
        <f>IFERROR(VLOOKUP($C2032&amp;":"&amp;$D2032, Region!$D:$K, 3, FALSE), "")</f>
        <v>128.73438200000001</v>
      </c>
      <c r="J2032" s="7">
        <f>IFERROR(VLOOKUP($C2032&amp;":"&amp;$D2032, Region!$D:$K, 7, FALSE), "")</f>
        <v>0.63</v>
      </c>
      <c r="K2032" s="7">
        <f>IFERROR(VLOOKUP($C2032&amp;":"&amp;$D2032, Region!$D:$K, 8, FALSE), "")</f>
        <v>36.549999999999997</v>
      </c>
      <c r="L2032" s="1"/>
      <c r="M2032" s="13">
        <f t="shared" si="220"/>
        <v>-101.85897256550174</v>
      </c>
      <c r="N2032" s="13">
        <f t="shared" si="221"/>
        <v>-1.0174787549479067</v>
      </c>
      <c r="O2032" s="13">
        <f t="shared" si="222"/>
        <v>0.78443909112740573</v>
      </c>
      <c r="P2032" s="13">
        <f t="shared" si="223"/>
        <v>-1.4660049943726721</v>
      </c>
      <c r="Q2032" s="13">
        <f t="shared" si="224"/>
        <v>2.5207914760781613</v>
      </c>
      <c r="R2032" s="13">
        <f t="shared" si="225"/>
        <v>-0.8206761806106182</v>
      </c>
      <c r="S2032" s="14">
        <f t="shared" si="226"/>
        <v>0</v>
      </c>
    </row>
    <row r="2033" spans="1:19" x14ac:dyDescent="0.45">
      <c r="A2033" s="1"/>
      <c r="B2033" s="1" t="s">
        <v>23</v>
      </c>
      <c r="C2033" s="1" t="s">
        <v>166</v>
      </c>
      <c r="D2033" s="1" t="s">
        <v>187</v>
      </c>
      <c r="E2033" s="2">
        <v>43887</v>
      </c>
      <c r="F2033" s="1" t="s">
        <v>45</v>
      </c>
      <c r="G2033" s="1"/>
      <c r="H2033" s="7">
        <f>IFERROR(VLOOKUP($C2033&amp;":"&amp;$D2033, Region!$D:$K, 2, FALSE), "")</f>
        <v>35.647360999999997</v>
      </c>
      <c r="I2033" s="7">
        <f>IFERROR(VLOOKUP($C2033&amp;":"&amp;$D2033, Region!$D:$K, 3, FALSE), "")</f>
        <v>128.73438200000001</v>
      </c>
      <c r="J2033" s="7">
        <f>IFERROR(VLOOKUP($C2033&amp;":"&amp;$D2033, Region!$D:$K, 7, FALSE), "")</f>
        <v>0.63</v>
      </c>
      <c r="K2033" s="7">
        <f>IFERROR(VLOOKUP($C2033&amp;":"&amp;$D2033, Region!$D:$K, 8, FALSE), "")</f>
        <v>36.549999999999997</v>
      </c>
      <c r="L2033" s="1"/>
      <c r="M2033" s="13">
        <f t="shared" si="220"/>
        <v>-101.85897256550174</v>
      </c>
      <c r="N2033" s="13">
        <f t="shared" si="221"/>
        <v>-1.0174787549479067</v>
      </c>
      <c r="O2033" s="13">
        <f t="shared" si="222"/>
        <v>0.78443909112740573</v>
      </c>
      <c r="P2033" s="13">
        <f t="shared" si="223"/>
        <v>-1.4660049943726721</v>
      </c>
      <c r="Q2033" s="13">
        <f t="shared" si="224"/>
        <v>2.5207914760781613</v>
      </c>
      <c r="R2033" s="13">
        <f t="shared" si="225"/>
        <v>-0.69359826881477427</v>
      </c>
      <c r="S2033" s="14">
        <f t="shared" si="226"/>
        <v>0</v>
      </c>
    </row>
    <row r="2034" spans="1:19" x14ac:dyDescent="0.45">
      <c r="A2034" s="1"/>
      <c r="B2034" s="1" t="s">
        <v>23</v>
      </c>
      <c r="C2034" s="1" t="s">
        <v>166</v>
      </c>
      <c r="D2034" s="1" t="s">
        <v>187</v>
      </c>
      <c r="E2034" s="2">
        <v>43887</v>
      </c>
      <c r="F2034" s="1" t="s">
        <v>45</v>
      </c>
      <c r="G2034" s="1"/>
      <c r="H2034" s="7">
        <f>IFERROR(VLOOKUP($C2034&amp;":"&amp;$D2034, Region!$D:$K, 2, FALSE), "")</f>
        <v>35.647360999999997</v>
      </c>
      <c r="I2034" s="7">
        <f>IFERROR(VLOOKUP($C2034&amp;":"&amp;$D2034, Region!$D:$K, 3, FALSE), "")</f>
        <v>128.73438200000001</v>
      </c>
      <c r="J2034" s="7">
        <f>IFERROR(VLOOKUP($C2034&amp;":"&amp;$D2034, Region!$D:$K, 7, FALSE), "")</f>
        <v>0.63</v>
      </c>
      <c r="K2034" s="7">
        <f>IFERROR(VLOOKUP($C2034&amp;":"&amp;$D2034, Region!$D:$K, 8, FALSE), "")</f>
        <v>36.549999999999997</v>
      </c>
      <c r="L2034" s="1"/>
      <c r="M2034" s="13">
        <f t="shared" si="220"/>
        <v>-101.85897256550174</v>
      </c>
      <c r="N2034" s="13">
        <f t="shared" si="221"/>
        <v>-1.0174787549479067</v>
      </c>
      <c r="O2034" s="13">
        <f t="shared" si="222"/>
        <v>0.78443909112740573</v>
      </c>
      <c r="P2034" s="13">
        <f t="shared" si="223"/>
        <v>-1.4660049943726721</v>
      </c>
      <c r="Q2034" s="13">
        <f t="shared" si="224"/>
        <v>2.5207914760781613</v>
      </c>
      <c r="R2034" s="13">
        <f t="shared" si="225"/>
        <v>-0.69359826881477427</v>
      </c>
      <c r="S2034" s="14">
        <f t="shared" si="226"/>
        <v>0</v>
      </c>
    </row>
    <row r="2035" spans="1:19" x14ac:dyDescent="0.45">
      <c r="A2035" s="1"/>
      <c r="B2035" s="1" t="s">
        <v>23</v>
      </c>
      <c r="C2035" s="1" t="s">
        <v>166</v>
      </c>
      <c r="D2035" s="1" t="s">
        <v>187</v>
      </c>
      <c r="E2035" s="2">
        <v>43887</v>
      </c>
      <c r="F2035" s="1" t="s">
        <v>45</v>
      </c>
      <c r="G2035" s="1"/>
      <c r="H2035" s="7">
        <f>IFERROR(VLOOKUP($C2035&amp;":"&amp;$D2035, Region!$D:$K, 2, FALSE), "")</f>
        <v>35.647360999999997</v>
      </c>
      <c r="I2035" s="7">
        <f>IFERROR(VLOOKUP($C2035&amp;":"&amp;$D2035, Region!$D:$K, 3, FALSE), "")</f>
        <v>128.73438200000001</v>
      </c>
      <c r="J2035" s="7">
        <f>IFERROR(VLOOKUP($C2035&amp;":"&amp;$D2035, Region!$D:$K, 7, FALSE), "")</f>
        <v>0.63</v>
      </c>
      <c r="K2035" s="7">
        <f>IFERROR(VLOOKUP($C2035&amp;":"&amp;$D2035, Region!$D:$K, 8, FALSE), "")</f>
        <v>36.549999999999997</v>
      </c>
      <c r="L2035" s="1"/>
      <c r="M2035" s="13">
        <f t="shared" si="220"/>
        <v>-101.85897256550174</v>
      </c>
      <c r="N2035" s="13">
        <f t="shared" si="221"/>
        <v>-1.0174787549479067</v>
      </c>
      <c r="O2035" s="13">
        <f t="shared" si="222"/>
        <v>0.78443909112740573</v>
      </c>
      <c r="P2035" s="13">
        <f t="shared" si="223"/>
        <v>-1.4660049943726721</v>
      </c>
      <c r="Q2035" s="13">
        <f t="shared" si="224"/>
        <v>2.5207914760781613</v>
      </c>
      <c r="R2035" s="13">
        <f t="shared" si="225"/>
        <v>-0.69359826881477427</v>
      </c>
      <c r="S2035" s="14">
        <f t="shared" si="226"/>
        <v>0</v>
      </c>
    </row>
    <row r="2036" spans="1:19" x14ac:dyDescent="0.45">
      <c r="A2036" s="1"/>
      <c r="B2036" s="1" t="s">
        <v>23</v>
      </c>
      <c r="C2036" s="1" t="s">
        <v>166</v>
      </c>
      <c r="D2036" s="1" t="s">
        <v>187</v>
      </c>
      <c r="E2036" s="2">
        <v>43889</v>
      </c>
      <c r="F2036" s="1" t="s">
        <v>45</v>
      </c>
      <c r="G2036" s="1"/>
      <c r="H2036" s="7">
        <f>IFERROR(VLOOKUP($C2036&amp;":"&amp;$D2036, Region!$D:$K, 2, FALSE), "")</f>
        <v>35.647360999999997</v>
      </c>
      <c r="I2036" s="7">
        <f>IFERROR(VLOOKUP($C2036&amp;":"&amp;$D2036, Region!$D:$K, 3, FALSE), "")</f>
        <v>128.73438200000001</v>
      </c>
      <c r="J2036" s="7">
        <f>IFERROR(VLOOKUP($C2036&amp;":"&amp;$D2036, Region!$D:$K, 7, FALSE), "")</f>
        <v>0.63</v>
      </c>
      <c r="K2036" s="7">
        <f>IFERROR(VLOOKUP($C2036&amp;":"&amp;$D2036, Region!$D:$K, 8, FALSE), "")</f>
        <v>36.549999999999997</v>
      </c>
      <c r="L2036" s="1"/>
      <c r="M2036" s="13">
        <f t="shared" si="220"/>
        <v>-101.85897256550174</v>
      </c>
      <c r="N2036" s="13">
        <f t="shared" si="221"/>
        <v>-1.0174787549479067</v>
      </c>
      <c r="O2036" s="13">
        <f t="shared" si="222"/>
        <v>0.78443909112740573</v>
      </c>
      <c r="P2036" s="13">
        <f t="shared" si="223"/>
        <v>-1.4660049943726721</v>
      </c>
      <c r="Q2036" s="13">
        <f t="shared" si="224"/>
        <v>2.5207914760781613</v>
      </c>
      <c r="R2036" s="13">
        <f t="shared" si="225"/>
        <v>-0.43944244522308651</v>
      </c>
      <c r="S2036" s="14">
        <f t="shared" si="226"/>
        <v>0</v>
      </c>
    </row>
    <row r="2037" spans="1:19" x14ac:dyDescent="0.45">
      <c r="A2037" s="1"/>
      <c r="B2037" s="1" t="s">
        <v>23</v>
      </c>
      <c r="C2037" s="1" t="s">
        <v>166</v>
      </c>
      <c r="D2037" s="1" t="s">
        <v>187</v>
      </c>
      <c r="E2037" s="2">
        <v>43889</v>
      </c>
      <c r="F2037" s="1" t="s">
        <v>45</v>
      </c>
      <c r="G2037" s="1"/>
      <c r="H2037" s="7">
        <f>IFERROR(VLOOKUP($C2037&amp;":"&amp;$D2037, Region!$D:$K, 2, FALSE), "")</f>
        <v>35.647360999999997</v>
      </c>
      <c r="I2037" s="7">
        <f>IFERROR(VLOOKUP($C2037&amp;":"&amp;$D2037, Region!$D:$K, 3, FALSE), "")</f>
        <v>128.73438200000001</v>
      </c>
      <c r="J2037" s="7">
        <f>IFERROR(VLOOKUP($C2037&amp;":"&amp;$D2037, Region!$D:$K, 7, FALSE), "")</f>
        <v>0.63</v>
      </c>
      <c r="K2037" s="7">
        <f>IFERROR(VLOOKUP($C2037&amp;":"&amp;$D2037, Region!$D:$K, 8, FALSE), "")</f>
        <v>36.549999999999997</v>
      </c>
      <c r="L2037" s="1"/>
      <c r="M2037" s="13">
        <f t="shared" si="220"/>
        <v>-101.85897256550174</v>
      </c>
      <c r="N2037" s="13">
        <f t="shared" si="221"/>
        <v>-1.0174787549479067</v>
      </c>
      <c r="O2037" s="13">
        <f t="shared" si="222"/>
        <v>0.78443909112740573</v>
      </c>
      <c r="P2037" s="13">
        <f t="shared" si="223"/>
        <v>-1.4660049943726721</v>
      </c>
      <c r="Q2037" s="13">
        <f t="shared" si="224"/>
        <v>2.5207914760781613</v>
      </c>
      <c r="R2037" s="13">
        <f t="shared" si="225"/>
        <v>-0.43944244522308651</v>
      </c>
      <c r="S2037" s="14">
        <f t="shared" si="226"/>
        <v>0</v>
      </c>
    </row>
    <row r="2038" spans="1:19" x14ac:dyDescent="0.45">
      <c r="A2038" s="1"/>
      <c r="B2038" s="1" t="s">
        <v>23</v>
      </c>
      <c r="C2038" s="1" t="s">
        <v>166</v>
      </c>
      <c r="D2038" s="1" t="s">
        <v>187</v>
      </c>
      <c r="E2038" s="2">
        <v>43889</v>
      </c>
      <c r="F2038" s="1" t="s">
        <v>45</v>
      </c>
      <c r="G2038" s="1"/>
      <c r="H2038" s="7">
        <f>IFERROR(VLOOKUP($C2038&amp;":"&amp;$D2038, Region!$D:$K, 2, FALSE), "")</f>
        <v>35.647360999999997</v>
      </c>
      <c r="I2038" s="7">
        <f>IFERROR(VLOOKUP($C2038&amp;":"&amp;$D2038, Region!$D:$K, 3, FALSE), "")</f>
        <v>128.73438200000001</v>
      </c>
      <c r="J2038" s="7">
        <f>IFERROR(VLOOKUP($C2038&amp;":"&amp;$D2038, Region!$D:$K, 7, FALSE), "")</f>
        <v>0.63</v>
      </c>
      <c r="K2038" s="7">
        <f>IFERROR(VLOOKUP($C2038&amp;":"&amp;$D2038, Region!$D:$K, 8, FALSE), "")</f>
        <v>36.549999999999997</v>
      </c>
      <c r="L2038" s="1"/>
      <c r="M2038" s="13">
        <f t="shared" si="220"/>
        <v>-101.85897256550174</v>
      </c>
      <c r="N2038" s="13">
        <f t="shared" si="221"/>
        <v>-1.0174787549479067</v>
      </c>
      <c r="O2038" s="13">
        <f t="shared" si="222"/>
        <v>0.78443909112740573</v>
      </c>
      <c r="P2038" s="13">
        <f t="shared" si="223"/>
        <v>-1.4660049943726721</v>
      </c>
      <c r="Q2038" s="13">
        <f t="shared" si="224"/>
        <v>2.5207914760781613</v>
      </c>
      <c r="R2038" s="13">
        <f t="shared" si="225"/>
        <v>-0.43944244522308651</v>
      </c>
      <c r="S2038" s="14">
        <f t="shared" si="226"/>
        <v>0</v>
      </c>
    </row>
    <row r="2039" spans="1:19" x14ac:dyDescent="0.45">
      <c r="A2039" s="1"/>
      <c r="B2039" s="1" t="s">
        <v>23</v>
      </c>
      <c r="C2039" s="1" t="s">
        <v>166</v>
      </c>
      <c r="D2039" s="1" t="s">
        <v>187</v>
      </c>
      <c r="E2039" s="2">
        <v>43887</v>
      </c>
      <c r="F2039" s="1" t="s">
        <v>45</v>
      </c>
      <c r="G2039" s="1"/>
      <c r="H2039" s="7">
        <f>IFERROR(VLOOKUP($C2039&amp;":"&amp;$D2039, Region!$D:$K, 2, FALSE), "")</f>
        <v>35.647360999999997</v>
      </c>
      <c r="I2039" s="7">
        <f>IFERROR(VLOOKUP($C2039&amp;":"&amp;$D2039, Region!$D:$K, 3, FALSE), "")</f>
        <v>128.73438200000001</v>
      </c>
      <c r="J2039" s="7">
        <f>IFERROR(VLOOKUP($C2039&amp;":"&amp;$D2039, Region!$D:$K, 7, FALSE), "")</f>
        <v>0.63</v>
      </c>
      <c r="K2039" s="7">
        <f>IFERROR(VLOOKUP($C2039&amp;":"&amp;$D2039, Region!$D:$K, 8, FALSE), "")</f>
        <v>36.549999999999997</v>
      </c>
      <c r="L2039" s="1"/>
      <c r="M2039" s="13">
        <f t="shared" si="220"/>
        <v>-101.85897256550174</v>
      </c>
      <c r="N2039" s="13">
        <f t="shared" si="221"/>
        <v>-1.0174787549479067</v>
      </c>
      <c r="O2039" s="13">
        <f t="shared" si="222"/>
        <v>0.78443909112740573</v>
      </c>
      <c r="P2039" s="13">
        <f t="shared" si="223"/>
        <v>-1.4660049943726721</v>
      </c>
      <c r="Q2039" s="13">
        <f t="shared" si="224"/>
        <v>2.5207914760781613</v>
      </c>
      <c r="R2039" s="13">
        <f t="shared" si="225"/>
        <v>-0.69359826881477427</v>
      </c>
      <c r="S2039" s="14">
        <f t="shared" si="226"/>
        <v>0</v>
      </c>
    </row>
    <row r="2040" spans="1:19" x14ac:dyDescent="0.45">
      <c r="A2040" s="1"/>
      <c r="B2040" s="1" t="s">
        <v>23</v>
      </c>
      <c r="C2040" s="1" t="s">
        <v>166</v>
      </c>
      <c r="D2040" s="1" t="s">
        <v>187</v>
      </c>
      <c r="E2040" s="2">
        <v>43887</v>
      </c>
      <c r="F2040" s="1" t="s">
        <v>45</v>
      </c>
      <c r="G2040" s="1"/>
      <c r="H2040" s="7">
        <f>IFERROR(VLOOKUP($C2040&amp;":"&amp;$D2040, Region!$D:$K, 2, FALSE), "")</f>
        <v>35.647360999999997</v>
      </c>
      <c r="I2040" s="7">
        <f>IFERROR(VLOOKUP($C2040&amp;":"&amp;$D2040, Region!$D:$K, 3, FALSE), "")</f>
        <v>128.73438200000001</v>
      </c>
      <c r="J2040" s="7">
        <f>IFERROR(VLOOKUP($C2040&amp;":"&amp;$D2040, Region!$D:$K, 7, FALSE), "")</f>
        <v>0.63</v>
      </c>
      <c r="K2040" s="7">
        <f>IFERROR(VLOOKUP($C2040&amp;":"&amp;$D2040, Region!$D:$K, 8, FALSE), "")</f>
        <v>36.549999999999997</v>
      </c>
      <c r="L2040" s="1"/>
      <c r="M2040" s="13">
        <f t="shared" si="220"/>
        <v>-101.85897256550174</v>
      </c>
      <c r="N2040" s="13">
        <f t="shared" si="221"/>
        <v>-1.0174787549479067</v>
      </c>
      <c r="O2040" s="13">
        <f t="shared" si="222"/>
        <v>0.78443909112740573</v>
      </c>
      <c r="P2040" s="13">
        <f t="shared" si="223"/>
        <v>-1.4660049943726721</v>
      </c>
      <c r="Q2040" s="13">
        <f t="shared" si="224"/>
        <v>2.5207914760781613</v>
      </c>
      <c r="R2040" s="13">
        <f t="shared" si="225"/>
        <v>-0.69359826881477427</v>
      </c>
      <c r="S2040" s="14">
        <f t="shared" si="226"/>
        <v>0</v>
      </c>
    </row>
    <row r="2041" spans="1:19" x14ac:dyDescent="0.45">
      <c r="A2041" s="1"/>
      <c r="B2041" s="1" t="s">
        <v>23</v>
      </c>
      <c r="C2041" s="1" t="s">
        <v>166</v>
      </c>
      <c r="D2041" s="1" t="s">
        <v>187</v>
      </c>
      <c r="E2041" s="2">
        <v>43889</v>
      </c>
      <c r="F2041" s="1" t="s">
        <v>45</v>
      </c>
      <c r="G2041" s="1"/>
      <c r="H2041" s="7">
        <f>IFERROR(VLOOKUP($C2041&amp;":"&amp;$D2041, Region!$D:$K, 2, FALSE), "")</f>
        <v>35.647360999999997</v>
      </c>
      <c r="I2041" s="7">
        <f>IFERROR(VLOOKUP($C2041&amp;":"&amp;$D2041, Region!$D:$K, 3, FALSE), "")</f>
        <v>128.73438200000001</v>
      </c>
      <c r="J2041" s="7">
        <f>IFERROR(VLOOKUP($C2041&amp;":"&amp;$D2041, Region!$D:$K, 7, FALSE), "")</f>
        <v>0.63</v>
      </c>
      <c r="K2041" s="7">
        <f>IFERROR(VLOOKUP($C2041&amp;":"&amp;$D2041, Region!$D:$K, 8, FALSE), "")</f>
        <v>36.549999999999997</v>
      </c>
      <c r="L2041" s="1"/>
      <c r="M2041" s="13">
        <f t="shared" si="220"/>
        <v>-101.85897256550174</v>
      </c>
      <c r="N2041" s="13">
        <f t="shared" si="221"/>
        <v>-1.0174787549479067</v>
      </c>
      <c r="O2041" s="13">
        <f t="shared" si="222"/>
        <v>0.78443909112740573</v>
      </c>
      <c r="P2041" s="13">
        <f t="shared" si="223"/>
        <v>-1.4660049943726721</v>
      </c>
      <c r="Q2041" s="13">
        <f t="shared" si="224"/>
        <v>2.5207914760781613</v>
      </c>
      <c r="R2041" s="13">
        <f t="shared" si="225"/>
        <v>-0.43944244522308651</v>
      </c>
      <c r="S2041" s="14">
        <f t="shared" si="226"/>
        <v>0</v>
      </c>
    </row>
    <row r="2042" spans="1:19" x14ac:dyDescent="0.45">
      <c r="A2042" s="1"/>
      <c r="B2042" s="1" t="s">
        <v>23</v>
      </c>
      <c r="C2042" s="1" t="s">
        <v>166</v>
      </c>
      <c r="D2042" s="1" t="s">
        <v>187</v>
      </c>
      <c r="E2042" s="2">
        <v>43890</v>
      </c>
      <c r="F2042" s="1" t="s">
        <v>45</v>
      </c>
      <c r="G2042" s="1"/>
      <c r="H2042" s="7">
        <f>IFERROR(VLOOKUP($C2042&amp;":"&amp;$D2042, Region!$D:$K, 2, FALSE), "")</f>
        <v>35.647360999999997</v>
      </c>
      <c r="I2042" s="7">
        <f>IFERROR(VLOOKUP($C2042&amp;":"&amp;$D2042, Region!$D:$K, 3, FALSE), "")</f>
        <v>128.73438200000001</v>
      </c>
      <c r="J2042" s="7">
        <f>IFERROR(VLOOKUP($C2042&amp;":"&amp;$D2042, Region!$D:$K, 7, FALSE), "")</f>
        <v>0.63</v>
      </c>
      <c r="K2042" s="7">
        <f>IFERROR(VLOOKUP($C2042&amp;":"&amp;$D2042, Region!$D:$K, 8, FALSE), "")</f>
        <v>36.549999999999997</v>
      </c>
      <c r="L2042" s="1"/>
      <c r="M2042" s="13">
        <f t="shared" si="220"/>
        <v>-101.85897256550174</v>
      </c>
      <c r="N2042" s="13">
        <f t="shared" si="221"/>
        <v>-1.0174787549479067</v>
      </c>
      <c r="O2042" s="13">
        <f t="shared" si="222"/>
        <v>0.78443909112740573</v>
      </c>
      <c r="P2042" s="13">
        <f t="shared" si="223"/>
        <v>-1.4660049943726721</v>
      </c>
      <c r="Q2042" s="13">
        <f t="shared" si="224"/>
        <v>2.5207914760781613</v>
      </c>
      <c r="R2042" s="13">
        <f t="shared" si="225"/>
        <v>-0.31236453342724263</v>
      </c>
      <c r="S2042" s="14">
        <f t="shared" si="226"/>
        <v>0</v>
      </c>
    </row>
    <row r="2043" spans="1:19" x14ac:dyDescent="0.45">
      <c r="A2043" s="1"/>
      <c r="B2043" s="1" t="s">
        <v>23</v>
      </c>
      <c r="C2043" s="1" t="s">
        <v>166</v>
      </c>
      <c r="D2043" s="1" t="s">
        <v>187</v>
      </c>
      <c r="E2043" s="2">
        <v>43891</v>
      </c>
      <c r="F2043" s="1" t="s">
        <v>45</v>
      </c>
      <c r="G2043" s="1"/>
      <c r="H2043" s="7">
        <f>IFERROR(VLOOKUP($C2043&amp;":"&amp;$D2043, Region!$D:$K, 2, FALSE), "")</f>
        <v>35.647360999999997</v>
      </c>
      <c r="I2043" s="7">
        <f>IFERROR(VLOOKUP($C2043&amp;":"&amp;$D2043, Region!$D:$K, 3, FALSE), "")</f>
        <v>128.73438200000001</v>
      </c>
      <c r="J2043" s="7">
        <f>IFERROR(VLOOKUP($C2043&amp;":"&amp;$D2043, Region!$D:$K, 7, FALSE), "")</f>
        <v>0.63</v>
      </c>
      <c r="K2043" s="7">
        <f>IFERROR(VLOOKUP($C2043&amp;":"&amp;$D2043, Region!$D:$K, 8, FALSE), "")</f>
        <v>36.549999999999997</v>
      </c>
      <c r="L2043" s="1"/>
      <c r="M2043" s="13">
        <f t="shared" si="220"/>
        <v>-101.85897256550174</v>
      </c>
      <c r="N2043" s="13">
        <f t="shared" si="221"/>
        <v>-1.0174787549479067</v>
      </c>
      <c r="O2043" s="13">
        <f t="shared" si="222"/>
        <v>0.78443909112740573</v>
      </c>
      <c r="P2043" s="13">
        <f t="shared" si="223"/>
        <v>-1.4660049943726721</v>
      </c>
      <c r="Q2043" s="13">
        <f t="shared" si="224"/>
        <v>2.5207914760781613</v>
      </c>
      <c r="R2043" s="13">
        <f t="shared" si="225"/>
        <v>-0.18528662163139878</v>
      </c>
      <c r="S2043" s="14">
        <f t="shared" si="226"/>
        <v>0</v>
      </c>
    </row>
    <row r="2044" spans="1:19" x14ac:dyDescent="0.45">
      <c r="A2044" s="1"/>
      <c r="B2044" s="1" t="s">
        <v>23</v>
      </c>
      <c r="C2044" s="1" t="s">
        <v>166</v>
      </c>
      <c r="D2044" s="1" t="s">
        <v>187</v>
      </c>
      <c r="E2044" s="2">
        <v>43891</v>
      </c>
      <c r="F2044" s="1" t="s">
        <v>45</v>
      </c>
      <c r="G2044" s="1"/>
      <c r="H2044" s="7">
        <f>IFERROR(VLOOKUP($C2044&amp;":"&amp;$D2044, Region!$D:$K, 2, FALSE), "")</f>
        <v>35.647360999999997</v>
      </c>
      <c r="I2044" s="7">
        <f>IFERROR(VLOOKUP($C2044&amp;":"&amp;$D2044, Region!$D:$K, 3, FALSE), "")</f>
        <v>128.73438200000001</v>
      </c>
      <c r="J2044" s="7">
        <f>IFERROR(VLOOKUP($C2044&amp;":"&amp;$D2044, Region!$D:$K, 7, FALSE), "")</f>
        <v>0.63</v>
      </c>
      <c r="K2044" s="7">
        <f>IFERROR(VLOOKUP($C2044&amp;":"&amp;$D2044, Region!$D:$K, 8, FALSE), "")</f>
        <v>36.549999999999997</v>
      </c>
      <c r="L2044" s="1"/>
      <c r="M2044" s="13">
        <f t="shared" si="220"/>
        <v>-101.85897256550174</v>
      </c>
      <c r="N2044" s="13">
        <f t="shared" si="221"/>
        <v>-1.0174787549479067</v>
      </c>
      <c r="O2044" s="13">
        <f t="shared" si="222"/>
        <v>0.78443909112740573</v>
      </c>
      <c r="P2044" s="13">
        <f t="shared" si="223"/>
        <v>-1.4660049943726721</v>
      </c>
      <c r="Q2044" s="13">
        <f t="shared" si="224"/>
        <v>2.5207914760781613</v>
      </c>
      <c r="R2044" s="13">
        <f t="shared" si="225"/>
        <v>-0.18528662163139878</v>
      </c>
      <c r="S2044" s="14">
        <f t="shared" si="226"/>
        <v>0</v>
      </c>
    </row>
    <row r="2045" spans="1:19" x14ac:dyDescent="0.45">
      <c r="A2045" s="1"/>
      <c r="B2045" s="1" t="s">
        <v>23</v>
      </c>
      <c r="C2045" s="1" t="s">
        <v>166</v>
      </c>
      <c r="D2045" s="1" t="s">
        <v>187</v>
      </c>
      <c r="E2045" s="2">
        <v>43893</v>
      </c>
      <c r="F2045" s="1" t="s">
        <v>45</v>
      </c>
      <c r="G2045" s="1"/>
      <c r="H2045" s="7">
        <f>IFERROR(VLOOKUP($C2045&amp;":"&amp;$D2045, Region!$D:$K, 2, FALSE), "")</f>
        <v>35.647360999999997</v>
      </c>
      <c r="I2045" s="7">
        <f>IFERROR(VLOOKUP($C2045&amp;":"&amp;$D2045, Region!$D:$K, 3, FALSE), "")</f>
        <v>128.73438200000001</v>
      </c>
      <c r="J2045" s="7">
        <f>IFERROR(VLOOKUP($C2045&amp;":"&amp;$D2045, Region!$D:$K, 7, FALSE), "")</f>
        <v>0.63</v>
      </c>
      <c r="K2045" s="7">
        <f>IFERROR(VLOOKUP($C2045&amp;":"&amp;$D2045, Region!$D:$K, 8, FALSE), "")</f>
        <v>36.549999999999997</v>
      </c>
      <c r="L2045" s="1"/>
      <c r="M2045" s="13">
        <f t="shared" si="220"/>
        <v>-101.85897256550174</v>
      </c>
      <c r="N2045" s="13">
        <f t="shared" si="221"/>
        <v>-1.0174787549479067</v>
      </c>
      <c r="O2045" s="13">
        <f t="shared" si="222"/>
        <v>0.78443909112740573</v>
      </c>
      <c r="P2045" s="13">
        <f t="shared" si="223"/>
        <v>-1.4660049943726721</v>
      </c>
      <c r="Q2045" s="13">
        <f t="shared" si="224"/>
        <v>2.5207914760781613</v>
      </c>
      <c r="R2045" s="13">
        <f t="shared" si="225"/>
        <v>6.8869201960288992E-2</v>
      </c>
      <c r="S2045" s="14">
        <f t="shared" si="226"/>
        <v>0</v>
      </c>
    </row>
    <row r="2046" spans="1:19" x14ac:dyDescent="0.45">
      <c r="A2046" s="1"/>
      <c r="B2046" s="1" t="s">
        <v>23</v>
      </c>
      <c r="C2046" s="1" t="s">
        <v>166</v>
      </c>
      <c r="D2046" s="1" t="s">
        <v>187</v>
      </c>
      <c r="E2046" s="2">
        <v>43895</v>
      </c>
      <c r="F2046" s="1" t="s">
        <v>45</v>
      </c>
      <c r="G2046" s="1"/>
      <c r="H2046" s="7">
        <f>IFERROR(VLOOKUP($C2046&amp;":"&amp;$D2046, Region!$D:$K, 2, FALSE), "")</f>
        <v>35.647360999999997</v>
      </c>
      <c r="I2046" s="7">
        <f>IFERROR(VLOOKUP($C2046&amp;":"&amp;$D2046, Region!$D:$K, 3, FALSE), "")</f>
        <v>128.73438200000001</v>
      </c>
      <c r="J2046" s="7">
        <f>IFERROR(VLOOKUP($C2046&amp;":"&amp;$D2046, Region!$D:$K, 7, FALSE), "")</f>
        <v>0.63</v>
      </c>
      <c r="K2046" s="7">
        <f>IFERROR(VLOOKUP($C2046&amp;":"&amp;$D2046, Region!$D:$K, 8, FALSE), "")</f>
        <v>36.549999999999997</v>
      </c>
      <c r="L2046" s="1"/>
      <c r="M2046" s="13">
        <f t="shared" si="220"/>
        <v>-101.85897256550174</v>
      </c>
      <c r="N2046" s="13">
        <f t="shared" si="221"/>
        <v>-1.0174787549479067</v>
      </c>
      <c r="O2046" s="13">
        <f t="shared" si="222"/>
        <v>0.78443909112740573</v>
      </c>
      <c r="P2046" s="13">
        <f t="shared" si="223"/>
        <v>-1.4660049943726721</v>
      </c>
      <c r="Q2046" s="13">
        <f t="shared" si="224"/>
        <v>2.5207914760781613</v>
      </c>
      <c r="R2046" s="13">
        <f t="shared" si="225"/>
        <v>0.32302502555197676</v>
      </c>
      <c r="S2046" s="14">
        <f t="shared" si="226"/>
        <v>0</v>
      </c>
    </row>
    <row r="2047" spans="1:19" x14ac:dyDescent="0.45">
      <c r="A2047" s="1"/>
      <c r="B2047" s="1" t="s">
        <v>23</v>
      </c>
      <c r="C2047" s="1" t="s">
        <v>166</v>
      </c>
      <c r="D2047" s="1" t="s">
        <v>187</v>
      </c>
      <c r="E2047" s="2">
        <v>43896</v>
      </c>
      <c r="F2047" s="1" t="s">
        <v>45</v>
      </c>
      <c r="G2047" s="1"/>
      <c r="H2047" s="7">
        <f>IFERROR(VLOOKUP($C2047&amp;":"&amp;$D2047, Region!$D:$K, 2, FALSE), "")</f>
        <v>35.647360999999997</v>
      </c>
      <c r="I2047" s="7">
        <f>IFERROR(VLOOKUP($C2047&amp;":"&amp;$D2047, Region!$D:$K, 3, FALSE), "")</f>
        <v>128.73438200000001</v>
      </c>
      <c r="J2047" s="7">
        <f>IFERROR(VLOOKUP($C2047&amp;":"&amp;$D2047, Region!$D:$K, 7, FALSE), "")</f>
        <v>0.63</v>
      </c>
      <c r="K2047" s="7">
        <f>IFERROR(VLOOKUP($C2047&amp;":"&amp;$D2047, Region!$D:$K, 8, FALSE), "")</f>
        <v>36.549999999999997</v>
      </c>
      <c r="L2047" s="1"/>
      <c r="M2047" s="13">
        <f t="shared" si="220"/>
        <v>-101.85897256550174</v>
      </c>
      <c r="N2047" s="13">
        <f t="shared" si="221"/>
        <v>-1.0174787549479067</v>
      </c>
      <c r="O2047" s="13">
        <f t="shared" si="222"/>
        <v>0.78443909112740573</v>
      </c>
      <c r="P2047" s="13">
        <f t="shared" si="223"/>
        <v>-1.4660049943726721</v>
      </c>
      <c r="Q2047" s="13">
        <f t="shared" si="224"/>
        <v>2.5207914760781613</v>
      </c>
      <c r="R2047" s="13">
        <f t="shared" si="225"/>
        <v>0.45010293734782064</v>
      </c>
      <c r="S2047" s="14">
        <f t="shared" si="226"/>
        <v>0</v>
      </c>
    </row>
    <row r="2048" spans="1:19" x14ac:dyDescent="0.45">
      <c r="A2048" s="1"/>
      <c r="B2048" s="1" t="s">
        <v>23</v>
      </c>
      <c r="C2048" s="1" t="s">
        <v>166</v>
      </c>
      <c r="D2048" s="1" t="s">
        <v>187</v>
      </c>
      <c r="E2048" s="2">
        <v>43897</v>
      </c>
      <c r="F2048" s="1" t="s">
        <v>45</v>
      </c>
      <c r="G2048" s="1"/>
      <c r="H2048" s="7">
        <f>IFERROR(VLOOKUP($C2048&amp;":"&amp;$D2048, Region!$D:$K, 2, FALSE), "")</f>
        <v>35.647360999999997</v>
      </c>
      <c r="I2048" s="7">
        <f>IFERROR(VLOOKUP($C2048&amp;":"&amp;$D2048, Region!$D:$K, 3, FALSE), "")</f>
        <v>128.73438200000001</v>
      </c>
      <c r="J2048" s="7">
        <f>IFERROR(VLOOKUP($C2048&amp;":"&amp;$D2048, Region!$D:$K, 7, FALSE), "")</f>
        <v>0.63</v>
      </c>
      <c r="K2048" s="7">
        <f>IFERROR(VLOOKUP($C2048&amp;":"&amp;$D2048, Region!$D:$K, 8, FALSE), "")</f>
        <v>36.549999999999997</v>
      </c>
      <c r="L2048" s="1"/>
      <c r="M2048" s="13">
        <f t="shared" si="220"/>
        <v>-101.85897256550174</v>
      </c>
      <c r="N2048" s="13">
        <f t="shared" si="221"/>
        <v>-1.0174787549479067</v>
      </c>
      <c r="O2048" s="13">
        <f t="shared" si="222"/>
        <v>0.78443909112740573</v>
      </c>
      <c r="P2048" s="13">
        <f t="shared" si="223"/>
        <v>-1.4660049943726721</v>
      </c>
      <c r="Q2048" s="13">
        <f t="shared" si="224"/>
        <v>2.5207914760781613</v>
      </c>
      <c r="R2048" s="13">
        <f t="shared" si="225"/>
        <v>0.57718084914366452</v>
      </c>
      <c r="S2048" s="14">
        <f t="shared" si="226"/>
        <v>0</v>
      </c>
    </row>
    <row r="2049" spans="1:19" x14ac:dyDescent="0.45">
      <c r="A2049" s="1"/>
      <c r="B2049" s="1" t="s">
        <v>23</v>
      </c>
      <c r="C2049" s="1" t="s">
        <v>166</v>
      </c>
      <c r="D2049" s="1" t="s">
        <v>187</v>
      </c>
      <c r="E2049" s="2">
        <v>43898</v>
      </c>
      <c r="F2049" s="1" t="s">
        <v>45</v>
      </c>
      <c r="G2049" s="1"/>
      <c r="H2049" s="7">
        <f>IFERROR(VLOOKUP($C2049&amp;":"&amp;$D2049, Region!$D:$K, 2, FALSE), "")</f>
        <v>35.647360999999997</v>
      </c>
      <c r="I2049" s="7">
        <f>IFERROR(VLOOKUP($C2049&amp;":"&amp;$D2049, Region!$D:$K, 3, FALSE), "")</f>
        <v>128.73438200000001</v>
      </c>
      <c r="J2049" s="7">
        <f>IFERROR(VLOOKUP($C2049&amp;":"&amp;$D2049, Region!$D:$K, 7, FALSE), "")</f>
        <v>0.63</v>
      </c>
      <c r="K2049" s="7">
        <f>IFERROR(VLOOKUP($C2049&amp;":"&amp;$D2049, Region!$D:$K, 8, FALSE), "")</f>
        <v>36.549999999999997</v>
      </c>
      <c r="L2049" s="1"/>
      <c r="M2049" s="13">
        <f t="shared" si="220"/>
        <v>-101.85897256550174</v>
      </c>
      <c r="N2049" s="13">
        <f t="shared" si="221"/>
        <v>-1.0174787549479067</v>
      </c>
      <c r="O2049" s="13">
        <f t="shared" si="222"/>
        <v>0.78443909112740573</v>
      </c>
      <c r="P2049" s="13">
        <f t="shared" si="223"/>
        <v>-1.4660049943726721</v>
      </c>
      <c r="Q2049" s="13">
        <f t="shared" si="224"/>
        <v>2.5207914760781613</v>
      </c>
      <c r="R2049" s="13">
        <f t="shared" si="225"/>
        <v>0.70425876093950834</v>
      </c>
      <c r="S2049" s="14">
        <f t="shared" si="226"/>
        <v>0</v>
      </c>
    </row>
    <row r="2050" spans="1:19" x14ac:dyDescent="0.45">
      <c r="A2050" s="1"/>
      <c r="B2050" s="1" t="s">
        <v>23</v>
      </c>
      <c r="C2050" s="1" t="s">
        <v>166</v>
      </c>
      <c r="D2050" s="1" t="s">
        <v>187</v>
      </c>
      <c r="E2050" s="2">
        <v>43899</v>
      </c>
      <c r="F2050" s="1" t="s">
        <v>45</v>
      </c>
      <c r="G2050" s="1"/>
      <c r="H2050" s="7">
        <f>IFERROR(VLOOKUP($C2050&amp;":"&amp;$D2050, Region!$D:$K, 2, FALSE), "")</f>
        <v>35.647360999999997</v>
      </c>
      <c r="I2050" s="7">
        <f>IFERROR(VLOOKUP($C2050&amp;":"&amp;$D2050, Region!$D:$K, 3, FALSE), "")</f>
        <v>128.73438200000001</v>
      </c>
      <c r="J2050" s="7">
        <f>IFERROR(VLOOKUP($C2050&amp;":"&amp;$D2050, Region!$D:$K, 7, FALSE), "")</f>
        <v>0.63</v>
      </c>
      <c r="K2050" s="7">
        <f>IFERROR(VLOOKUP($C2050&amp;":"&amp;$D2050, Region!$D:$K, 8, FALSE), "")</f>
        <v>36.549999999999997</v>
      </c>
      <c r="L2050" s="1"/>
      <c r="M2050" s="13">
        <f t="shared" si="220"/>
        <v>-101.85897256550174</v>
      </c>
      <c r="N2050" s="13">
        <f t="shared" si="221"/>
        <v>-1.0174787549479067</v>
      </c>
      <c r="O2050" s="13">
        <f t="shared" si="222"/>
        <v>0.78443909112740573</v>
      </c>
      <c r="P2050" s="13">
        <f t="shared" si="223"/>
        <v>-1.4660049943726721</v>
      </c>
      <c r="Q2050" s="13">
        <f t="shared" si="224"/>
        <v>2.5207914760781613</v>
      </c>
      <c r="R2050" s="13">
        <f t="shared" si="225"/>
        <v>0.83133667273535228</v>
      </c>
      <c r="S2050" s="14">
        <f t="shared" si="226"/>
        <v>0</v>
      </c>
    </row>
    <row r="2051" spans="1:19" x14ac:dyDescent="0.45">
      <c r="A2051" s="1"/>
      <c r="B2051" s="1" t="s">
        <v>23</v>
      </c>
      <c r="C2051" s="1" t="s">
        <v>166</v>
      </c>
      <c r="D2051" s="1" t="s">
        <v>187</v>
      </c>
      <c r="E2051" s="2">
        <v>43901</v>
      </c>
      <c r="F2051" s="1" t="s">
        <v>45</v>
      </c>
      <c r="G2051" s="1"/>
      <c r="H2051" s="7">
        <f>IFERROR(VLOOKUP($C2051&amp;":"&amp;$D2051, Region!$D:$K, 2, FALSE), "")</f>
        <v>35.647360999999997</v>
      </c>
      <c r="I2051" s="7">
        <f>IFERROR(VLOOKUP($C2051&amp;":"&amp;$D2051, Region!$D:$K, 3, FALSE), "")</f>
        <v>128.73438200000001</v>
      </c>
      <c r="J2051" s="7">
        <f>IFERROR(VLOOKUP($C2051&amp;":"&amp;$D2051, Region!$D:$K, 7, FALSE), "")</f>
        <v>0.63</v>
      </c>
      <c r="K2051" s="7">
        <f>IFERROR(VLOOKUP($C2051&amp;":"&amp;$D2051, Region!$D:$K, 8, FALSE), "")</f>
        <v>36.549999999999997</v>
      </c>
      <c r="L2051" s="1"/>
      <c r="M2051" s="13">
        <f t="shared" si="220"/>
        <v>-101.85897256550174</v>
      </c>
      <c r="N2051" s="13">
        <f t="shared" si="221"/>
        <v>-1.0174787549479067</v>
      </c>
      <c r="O2051" s="13">
        <f t="shared" si="222"/>
        <v>0.78443909112740573</v>
      </c>
      <c r="P2051" s="13">
        <f t="shared" si="223"/>
        <v>-1.4660049943726721</v>
      </c>
      <c r="Q2051" s="13">
        <f t="shared" si="224"/>
        <v>2.5207914760781613</v>
      </c>
      <c r="R2051" s="13">
        <f t="shared" si="225"/>
        <v>1.08549249632704</v>
      </c>
      <c r="S2051" s="14">
        <f t="shared" si="226"/>
        <v>0</v>
      </c>
    </row>
    <row r="2052" spans="1:19" x14ac:dyDescent="0.45">
      <c r="A2052" s="1"/>
      <c r="B2052" s="1" t="s">
        <v>23</v>
      </c>
      <c r="C2052" s="1" t="s">
        <v>166</v>
      </c>
      <c r="D2052" s="1" t="s">
        <v>187</v>
      </c>
      <c r="E2052" s="2">
        <v>43903</v>
      </c>
      <c r="F2052" s="1" t="s">
        <v>45</v>
      </c>
      <c r="G2052" s="1"/>
      <c r="H2052" s="7">
        <f>IFERROR(VLOOKUP($C2052&amp;":"&amp;$D2052, Region!$D:$K, 2, FALSE), "")</f>
        <v>35.647360999999997</v>
      </c>
      <c r="I2052" s="7">
        <f>IFERROR(VLOOKUP($C2052&amp;":"&amp;$D2052, Region!$D:$K, 3, FALSE), "")</f>
        <v>128.73438200000001</v>
      </c>
      <c r="J2052" s="7">
        <f>IFERROR(VLOOKUP($C2052&amp;":"&amp;$D2052, Region!$D:$K, 7, FALSE), "")</f>
        <v>0.63</v>
      </c>
      <c r="K2052" s="7">
        <f>IFERROR(VLOOKUP($C2052&amp;":"&amp;$D2052, Region!$D:$K, 8, FALSE), "")</f>
        <v>36.549999999999997</v>
      </c>
      <c r="L2052" s="1"/>
      <c r="M2052" s="13">
        <f t="shared" si="220"/>
        <v>-101.85897256550174</v>
      </c>
      <c r="N2052" s="13">
        <f t="shared" si="221"/>
        <v>-1.0174787549479067</v>
      </c>
      <c r="O2052" s="13">
        <f t="shared" si="222"/>
        <v>0.78443909112740573</v>
      </c>
      <c r="P2052" s="13">
        <f t="shared" si="223"/>
        <v>-1.4660049943726721</v>
      </c>
      <c r="Q2052" s="13">
        <f t="shared" si="224"/>
        <v>2.5207914760781613</v>
      </c>
      <c r="R2052" s="13">
        <f t="shared" si="225"/>
        <v>1.3396483199187277</v>
      </c>
      <c r="S2052" s="14">
        <f t="shared" si="226"/>
        <v>0</v>
      </c>
    </row>
    <row r="2053" spans="1:19" x14ac:dyDescent="0.45">
      <c r="A2053" s="1">
        <v>1963</v>
      </c>
      <c r="B2053" s="1" t="s">
        <v>23</v>
      </c>
      <c r="C2053" s="1" t="s">
        <v>166</v>
      </c>
      <c r="D2053" s="1" t="s">
        <v>187</v>
      </c>
      <c r="E2053" s="2">
        <v>43880</v>
      </c>
      <c r="F2053" s="1" t="s">
        <v>87</v>
      </c>
      <c r="G2053" s="1"/>
      <c r="H2053" s="7">
        <f>IFERROR(VLOOKUP($C2053&amp;":"&amp;$D2053, Region!$D:$K, 2, FALSE), "")</f>
        <v>35.647360999999997</v>
      </c>
      <c r="I2053" s="7">
        <f>IFERROR(VLOOKUP($C2053&amp;":"&amp;$D2053, Region!$D:$K, 3, FALSE), "")</f>
        <v>128.73438200000001</v>
      </c>
      <c r="J2053" s="7">
        <f>IFERROR(VLOOKUP($C2053&amp;":"&amp;$D2053, Region!$D:$K, 7, FALSE), "")</f>
        <v>0.63</v>
      </c>
      <c r="K2053" s="7">
        <f>IFERROR(VLOOKUP($C2053&amp;":"&amp;$D2053, Region!$D:$K, 8, FALSE), "")</f>
        <v>36.549999999999997</v>
      </c>
      <c r="L2053" s="1"/>
      <c r="M2053" s="13">
        <f t="shared" ref="M2053:M2116" si="227">(A2053-A$1)/A$2</f>
        <v>-0.61676956931302718</v>
      </c>
      <c r="N2053" s="13">
        <f t="shared" ref="N2053:N2116" si="228">(H2053-H$1)/H$2</f>
        <v>-1.0174787549479067</v>
      </c>
      <c r="O2053" s="13">
        <f t="shared" ref="O2053:O2116" si="229">(I2053-I$1)/I$2</f>
        <v>0.78443909112740573</v>
      </c>
      <c r="P2053" s="13">
        <f t="shared" ref="P2053:P2116" si="230">(J2053-J$1)/J$2</f>
        <v>-1.4660049943726721</v>
      </c>
      <c r="Q2053" s="13">
        <f t="shared" ref="Q2053:Q2116" si="231">(K2053-K$1)/K$2</f>
        <v>2.5207914760781613</v>
      </c>
      <c r="R2053" s="13">
        <f t="shared" ref="R2053:R2116" si="232">(E2053-E$1)/E$2</f>
        <v>-1.5831436513856814</v>
      </c>
      <c r="S2053" s="14">
        <f t="shared" ref="S2053:S2116" si="233">IF(F2053="released", 1, 0)</f>
        <v>0</v>
      </c>
    </row>
    <row r="2054" spans="1:19" x14ac:dyDescent="0.45">
      <c r="A2054" s="1">
        <v>1961</v>
      </c>
      <c r="B2054" s="1" t="s">
        <v>23</v>
      </c>
      <c r="C2054" s="1" t="s">
        <v>166</v>
      </c>
      <c r="D2054" s="1" t="s">
        <v>187</v>
      </c>
      <c r="E2054" s="2">
        <v>43880</v>
      </c>
      <c r="F2054" s="1" t="s">
        <v>87</v>
      </c>
      <c r="G2054" s="1"/>
      <c r="H2054" s="7">
        <f>IFERROR(VLOOKUP($C2054&amp;":"&amp;$D2054, Region!$D:$K, 2, FALSE), "")</f>
        <v>35.647360999999997</v>
      </c>
      <c r="I2054" s="7">
        <f>IFERROR(VLOOKUP($C2054&amp;":"&amp;$D2054, Region!$D:$K, 3, FALSE), "")</f>
        <v>128.73438200000001</v>
      </c>
      <c r="J2054" s="7">
        <f>IFERROR(VLOOKUP($C2054&amp;":"&amp;$D2054, Region!$D:$K, 7, FALSE), "")</f>
        <v>0.63</v>
      </c>
      <c r="K2054" s="7">
        <f>IFERROR(VLOOKUP($C2054&amp;":"&amp;$D2054, Region!$D:$K, 8, FALSE), "")</f>
        <v>36.549999999999997</v>
      </c>
      <c r="L2054" s="1"/>
      <c r="M2054" s="13">
        <f t="shared" si="227"/>
        <v>-0.71992005631882316</v>
      </c>
      <c r="N2054" s="13">
        <f t="shared" si="228"/>
        <v>-1.0174787549479067</v>
      </c>
      <c r="O2054" s="13">
        <f t="shared" si="229"/>
        <v>0.78443909112740573</v>
      </c>
      <c r="P2054" s="13">
        <f t="shared" si="230"/>
        <v>-1.4660049943726721</v>
      </c>
      <c r="Q2054" s="13">
        <f t="shared" si="231"/>
        <v>2.5207914760781613</v>
      </c>
      <c r="R2054" s="13">
        <f t="shared" si="232"/>
        <v>-1.5831436513856814</v>
      </c>
      <c r="S2054" s="14">
        <f t="shared" si="233"/>
        <v>0</v>
      </c>
    </row>
    <row r="2055" spans="1:19" x14ac:dyDescent="0.45">
      <c r="A2055" s="1">
        <v>1957</v>
      </c>
      <c r="B2055" s="1" t="s">
        <v>23</v>
      </c>
      <c r="C2055" s="1" t="s">
        <v>166</v>
      </c>
      <c r="D2055" s="1" t="s">
        <v>187</v>
      </c>
      <c r="E2055" s="2">
        <v>43881</v>
      </c>
      <c r="F2055" s="1" t="s">
        <v>87</v>
      </c>
      <c r="G2055" s="1"/>
      <c r="H2055" s="7">
        <f>IFERROR(VLOOKUP($C2055&amp;":"&amp;$D2055, Region!$D:$K, 2, FALSE), "")</f>
        <v>35.647360999999997</v>
      </c>
      <c r="I2055" s="7">
        <f>IFERROR(VLOOKUP($C2055&amp;":"&amp;$D2055, Region!$D:$K, 3, FALSE), "")</f>
        <v>128.73438200000001</v>
      </c>
      <c r="J2055" s="7">
        <f>IFERROR(VLOOKUP($C2055&amp;":"&amp;$D2055, Region!$D:$K, 7, FALSE), "")</f>
        <v>0.63</v>
      </c>
      <c r="K2055" s="7">
        <f>IFERROR(VLOOKUP($C2055&amp;":"&amp;$D2055, Region!$D:$K, 8, FALSE), "")</f>
        <v>36.549999999999997</v>
      </c>
      <c r="L2055" s="1"/>
      <c r="M2055" s="13">
        <f t="shared" si="227"/>
        <v>-0.92622103033041503</v>
      </c>
      <c r="N2055" s="13">
        <f t="shared" si="228"/>
        <v>-1.0174787549479067</v>
      </c>
      <c r="O2055" s="13">
        <f t="shared" si="229"/>
        <v>0.78443909112740573</v>
      </c>
      <c r="P2055" s="13">
        <f t="shared" si="230"/>
        <v>-1.4660049943726721</v>
      </c>
      <c r="Q2055" s="13">
        <f t="shared" si="231"/>
        <v>2.5207914760781613</v>
      </c>
      <c r="R2055" s="13">
        <f t="shared" si="232"/>
        <v>-1.4560657395898375</v>
      </c>
      <c r="S2055" s="14">
        <f t="shared" si="233"/>
        <v>0</v>
      </c>
    </row>
    <row r="2056" spans="1:19" x14ac:dyDescent="0.45">
      <c r="A2056" s="1">
        <v>1953</v>
      </c>
      <c r="B2056" s="1" t="s">
        <v>23</v>
      </c>
      <c r="C2056" s="1" t="s">
        <v>166</v>
      </c>
      <c r="D2056" s="1" t="s">
        <v>187</v>
      </c>
      <c r="E2056" s="2">
        <v>43882</v>
      </c>
      <c r="F2056" s="1" t="s">
        <v>87</v>
      </c>
      <c r="G2056" s="1"/>
      <c r="H2056" s="7">
        <f>IFERROR(VLOOKUP($C2056&amp;":"&amp;$D2056, Region!$D:$K, 2, FALSE), "")</f>
        <v>35.647360999999997</v>
      </c>
      <c r="I2056" s="7">
        <f>IFERROR(VLOOKUP($C2056&amp;":"&amp;$D2056, Region!$D:$K, 3, FALSE), "")</f>
        <v>128.73438200000001</v>
      </c>
      <c r="J2056" s="7">
        <f>IFERROR(VLOOKUP($C2056&amp;":"&amp;$D2056, Region!$D:$K, 7, FALSE), "")</f>
        <v>0.63</v>
      </c>
      <c r="K2056" s="7">
        <f>IFERROR(VLOOKUP($C2056&amp;":"&amp;$D2056, Region!$D:$K, 8, FALSE), "")</f>
        <v>36.549999999999997</v>
      </c>
      <c r="L2056" s="1"/>
      <c r="M2056" s="13">
        <f t="shared" si="227"/>
        <v>-1.1325220043420068</v>
      </c>
      <c r="N2056" s="13">
        <f t="shared" si="228"/>
        <v>-1.0174787549479067</v>
      </c>
      <c r="O2056" s="13">
        <f t="shared" si="229"/>
        <v>0.78443909112740573</v>
      </c>
      <c r="P2056" s="13">
        <f t="shared" si="230"/>
        <v>-1.4660049943726721</v>
      </c>
      <c r="Q2056" s="13">
        <f t="shared" si="231"/>
        <v>2.5207914760781613</v>
      </c>
      <c r="R2056" s="13">
        <f t="shared" si="232"/>
        <v>-1.3289878277939937</v>
      </c>
      <c r="S2056" s="14">
        <f t="shared" si="233"/>
        <v>0</v>
      </c>
    </row>
    <row r="2057" spans="1:19" x14ac:dyDescent="0.45">
      <c r="A2057" s="1">
        <v>1965</v>
      </c>
      <c r="B2057" s="1" t="s">
        <v>23</v>
      </c>
      <c r="C2057" s="1" t="s">
        <v>166</v>
      </c>
      <c r="D2057" s="1" t="s">
        <v>187</v>
      </c>
      <c r="E2057" s="2">
        <v>43883</v>
      </c>
      <c r="F2057" s="1" t="s">
        <v>87</v>
      </c>
      <c r="G2057" s="1"/>
      <c r="H2057" s="7">
        <f>IFERROR(VLOOKUP($C2057&amp;":"&amp;$D2057, Region!$D:$K, 2, FALSE), "")</f>
        <v>35.647360999999997</v>
      </c>
      <c r="I2057" s="7">
        <f>IFERROR(VLOOKUP($C2057&amp;":"&amp;$D2057, Region!$D:$K, 3, FALSE), "")</f>
        <v>128.73438200000001</v>
      </c>
      <c r="J2057" s="7">
        <f>IFERROR(VLOOKUP($C2057&amp;":"&amp;$D2057, Region!$D:$K, 7, FALSE), "")</f>
        <v>0.63</v>
      </c>
      <c r="K2057" s="7">
        <f>IFERROR(VLOOKUP($C2057&amp;":"&amp;$D2057, Region!$D:$K, 8, FALSE), "")</f>
        <v>36.549999999999997</v>
      </c>
      <c r="L2057" s="1"/>
      <c r="M2057" s="13">
        <f t="shared" si="227"/>
        <v>-0.5136190823072313</v>
      </c>
      <c r="N2057" s="13">
        <f t="shared" si="228"/>
        <v>-1.0174787549479067</v>
      </c>
      <c r="O2057" s="13">
        <f t="shared" si="229"/>
        <v>0.78443909112740573</v>
      </c>
      <c r="P2057" s="13">
        <f t="shared" si="230"/>
        <v>-1.4660049943726721</v>
      </c>
      <c r="Q2057" s="13">
        <f t="shared" si="231"/>
        <v>2.5207914760781613</v>
      </c>
      <c r="R2057" s="13">
        <f t="shared" si="232"/>
        <v>-1.2019099159981499</v>
      </c>
      <c r="S2057" s="14">
        <f t="shared" si="233"/>
        <v>0</v>
      </c>
    </row>
    <row r="2058" spans="1:19" x14ac:dyDescent="0.45">
      <c r="A2058" s="1">
        <v>1958</v>
      </c>
      <c r="B2058" s="1" t="s">
        <v>23</v>
      </c>
      <c r="C2058" s="1" t="s">
        <v>166</v>
      </c>
      <c r="D2058" s="1" t="s">
        <v>187</v>
      </c>
      <c r="E2058" s="2">
        <v>43883</v>
      </c>
      <c r="F2058" s="1" t="s">
        <v>87</v>
      </c>
      <c r="G2058" s="1"/>
      <c r="H2058" s="7">
        <f>IFERROR(VLOOKUP($C2058&amp;":"&amp;$D2058, Region!$D:$K, 2, FALSE), "")</f>
        <v>35.647360999999997</v>
      </c>
      <c r="I2058" s="7">
        <f>IFERROR(VLOOKUP($C2058&amp;":"&amp;$D2058, Region!$D:$K, 3, FALSE), "")</f>
        <v>128.73438200000001</v>
      </c>
      <c r="J2058" s="7">
        <f>IFERROR(VLOOKUP($C2058&amp;":"&amp;$D2058, Region!$D:$K, 7, FALSE), "")</f>
        <v>0.63</v>
      </c>
      <c r="K2058" s="7">
        <f>IFERROR(VLOOKUP($C2058&amp;":"&amp;$D2058, Region!$D:$K, 8, FALSE), "")</f>
        <v>36.549999999999997</v>
      </c>
      <c r="L2058" s="1"/>
      <c r="M2058" s="13">
        <f t="shared" si="227"/>
        <v>-0.87464578682751704</v>
      </c>
      <c r="N2058" s="13">
        <f t="shared" si="228"/>
        <v>-1.0174787549479067</v>
      </c>
      <c r="O2058" s="13">
        <f t="shared" si="229"/>
        <v>0.78443909112740573</v>
      </c>
      <c r="P2058" s="13">
        <f t="shared" si="230"/>
        <v>-1.4660049943726721</v>
      </c>
      <c r="Q2058" s="13">
        <f t="shared" si="231"/>
        <v>2.5207914760781613</v>
      </c>
      <c r="R2058" s="13">
        <f t="shared" si="232"/>
        <v>-1.2019099159981499</v>
      </c>
      <c r="S2058" s="14">
        <f t="shared" si="233"/>
        <v>0</v>
      </c>
    </row>
    <row r="2059" spans="1:19" x14ac:dyDescent="0.45">
      <c r="A2059" s="1">
        <v>1962</v>
      </c>
      <c r="B2059" s="1" t="s">
        <v>23</v>
      </c>
      <c r="C2059" s="1" t="s">
        <v>166</v>
      </c>
      <c r="D2059" s="1" t="s">
        <v>187</v>
      </c>
      <c r="E2059" s="2">
        <v>43883</v>
      </c>
      <c r="F2059" s="1" t="s">
        <v>87</v>
      </c>
      <c r="G2059" s="1"/>
      <c r="H2059" s="7">
        <f>IFERROR(VLOOKUP($C2059&amp;":"&amp;$D2059, Region!$D:$K, 2, FALSE), "")</f>
        <v>35.647360999999997</v>
      </c>
      <c r="I2059" s="7">
        <f>IFERROR(VLOOKUP($C2059&amp;":"&amp;$D2059, Region!$D:$K, 3, FALSE), "")</f>
        <v>128.73438200000001</v>
      </c>
      <c r="J2059" s="7">
        <f>IFERROR(VLOOKUP($C2059&amp;":"&amp;$D2059, Region!$D:$K, 7, FALSE), "")</f>
        <v>0.63</v>
      </c>
      <c r="K2059" s="7">
        <f>IFERROR(VLOOKUP($C2059&amp;":"&amp;$D2059, Region!$D:$K, 8, FALSE), "")</f>
        <v>36.549999999999997</v>
      </c>
      <c r="L2059" s="1"/>
      <c r="M2059" s="13">
        <f t="shared" si="227"/>
        <v>-0.66834481281592517</v>
      </c>
      <c r="N2059" s="13">
        <f t="shared" si="228"/>
        <v>-1.0174787549479067</v>
      </c>
      <c r="O2059" s="13">
        <f t="shared" si="229"/>
        <v>0.78443909112740573</v>
      </c>
      <c r="P2059" s="13">
        <f t="shared" si="230"/>
        <v>-1.4660049943726721</v>
      </c>
      <c r="Q2059" s="13">
        <f t="shared" si="231"/>
        <v>2.5207914760781613</v>
      </c>
      <c r="R2059" s="13">
        <f t="shared" si="232"/>
        <v>-1.2019099159981499</v>
      </c>
      <c r="S2059" s="14">
        <f t="shared" si="233"/>
        <v>0</v>
      </c>
    </row>
    <row r="2060" spans="1:19" x14ac:dyDescent="0.45">
      <c r="A2060" s="1">
        <v>1993</v>
      </c>
      <c r="B2060" s="1" t="s">
        <v>23</v>
      </c>
      <c r="C2060" s="1" t="s">
        <v>166</v>
      </c>
      <c r="D2060" s="1" t="s">
        <v>188</v>
      </c>
      <c r="E2060" s="2">
        <v>43885</v>
      </c>
      <c r="F2060" s="1" t="s">
        <v>45</v>
      </c>
      <c r="G2060" s="1"/>
      <c r="H2060" s="7">
        <f>IFERROR(VLOOKUP($C2060&amp;":"&amp;$D2060, Region!$D:$K, 2, FALSE), "")</f>
        <v>36.436301</v>
      </c>
      <c r="I2060" s="7">
        <f>IFERROR(VLOOKUP($C2060&amp;":"&amp;$D2060, Region!$D:$K, 3, FALSE), "")</f>
        <v>129.05708000000001</v>
      </c>
      <c r="J2060" s="7">
        <f>IFERROR(VLOOKUP($C2060&amp;":"&amp;$D2060, Region!$D:$K, 7, FALSE), "")</f>
        <v>0.51</v>
      </c>
      <c r="K2060" s="7">
        <f>IFERROR(VLOOKUP($C2060&amp;":"&amp;$D2060, Region!$D:$K, 8, FALSE), "")</f>
        <v>36.08</v>
      </c>
      <c r="L2060" s="1"/>
      <c r="M2060" s="13">
        <f t="shared" si="227"/>
        <v>0.93048773577391186</v>
      </c>
      <c r="N2060" s="13">
        <f t="shared" si="228"/>
        <v>-1.8902621378497901E-2</v>
      </c>
      <c r="O2060" s="13">
        <f t="shared" si="229"/>
        <v>1.1602914288408299</v>
      </c>
      <c r="P2060" s="13">
        <f t="shared" si="230"/>
        <v>-1.6876478127226302</v>
      </c>
      <c r="Q2060" s="13">
        <f t="shared" si="231"/>
        <v>2.4576386513727231</v>
      </c>
      <c r="R2060" s="13">
        <f t="shared" si="232"/>
        <v>-0.94775409240646202</v>
      </c>
      <c r="S2060" s="14">
        <f t="shared" si="233"/>
        <v>0</v>
      </c>
    </row>
    <row r="2061" spans="1:19" x14ac:dyDescent="0.45">
      <c r="A2061" s="1">
        <v>1999</v>
      </c>
      <c r="B2061" s="1" t="s">
        <v>23</v>
      </c>
      <c r="C2061" s="1" t="s">
        <v>166</v>
      </c>
      <c r="D2061" s="1" t="s">
        <v>188</v>
      </c>
      <c r="E2061" s="2">
        <v>43887</v>
      </c>
      <c r="F2061" s="1" t="s">
        <v>45</v>
      </c>
      <c r="G2061" s="1"/>
      <c r="H2061" s="7">
        <f>IFERROR(VLOOKUP($C2061&amp;":"&amp;$D2061, Region!$D:$K, 2, FALSE), "")</f>
        <v>36.436301</v>
      </c>
      <c r="I2061" s="7">
        <f>IFERROR(VLOOKUP($C2061&amp;":"&amp;$D2061, Region!$D:$K, 3, FALSE), "")</f>
        <v>129.05708000000001</v>
      </c>
      <c r="J2061" s="7">
        <f>IFERROR(VLOOKUP($C2061&amp;":"&amp;$D2061, Region!$D:$K, 7, FALSE), "")</f>
        <v>0.51</v>
      </c>
      <c r="K2061" s="7">
        <f>IFERROR(VLOOKUP($C2061&amp;":"&amp;$D2061, Region!$D:$K, 8, FALSE), "")</f>
        <v>36.08</v>
      </c>
      <c r="L2061" s="1"/>
      <c r="M2061" s="13">
        <f t="shared" si="227"/>
        <v>1.2399391967912996</v>
      </c>
      <c r="N2061" s="13">
        <f t="shared" si="228"/>
        <v>-1.8902621378497901E-2</v>
      </c>
      <c r="O2061" s="13">
        <f t="shared" si="229"/>
        <v>1.1602914288408299</v>
      </c>
      <c r="P2061" s="13">
        <f t="shared" si="230"/>
        <v>-1.6876478127226302</v>
      </c>
      <c r="Q2061" s="13">
        <f t="shared" si="231"/>
        <v>2.4576386513727231</v>
      </c>
      <c r="R2061" s="13">
        <f t="shared" si="232"/>
        <v>-0.69359826881477427</v>
      </c>
      <c r="S2061" s="14">
        <f t="shared" si="233"/>
        <v>0</v>
      </c>
    </row>
    <row r="2062" spans="1:19" x14ac:dyDescent="0.45">
      <c r="A2062" s="1">
        <v>1964</v>
      </c>
      <c r="B2062" s="1" t="s">
        <v>23</v>
      </c>
      <c r="C2062" s="1" t="s">
        <v>166</v>
      </c>
      <c r="D2062" s="1" t="s">
        <v>189</v>
      </c>
      <c r="E2062" s="2">
        <v>43884</v>
      </c>
      <c r="F2062" s="1" t="s">
        <v>27</v>
      </c>
      <c r="G2062" s="1"/>
      <c r="H2062" s="7">
        <f>IFERROR(VLOOKUP($C2062&amp;":"&amp;$D2062, Region!$D:$K, 2, FALSE), "")</f>
        <v>35.995528999999998</v>
      </c>
      <c r="I2062" s="7">
        <f>IFERROR(VLOOKUP($C2062&amp;":"&amp;$D2062, Region!$D:$K, 3, FALSE), "")</f>
        <v>128.401735</v>
      </c>
      <c r="J2062" s="7">
        <f>IFERROR(VLOOKUP($C2062&amp;":"&amp;$D2062, Region!$D:$K, 7, FALSE), "")</f>
        <v>1.48</v>
      </c>
      <c r="K2062" s="7">
        <f>IFERROR(VLOOKUP($C2062&amp;":"&amp;$D2062, Region!$D:$K, 8, FALSE), "")</f>
        <v>15.17</v>
      </c>
      <c r="L2062" s="1"/>
      <c r="M2062" s="13">
        <f t="shared" si="227"/>
        <v>-0.56519432581012918</v>
      </c>
      <c r="N2062" s="13">
        <f t="shared" si="228"/>
        <v>-0.57679599672472948</v>
      </c>
      <c r="O2062" s="13">
        <f t="shared" si="229"/>
        <v>0.3969989688354808</v>
      </c>
      <c r="P2062" s="13">
        <f t="shared" si="230"/>
        <v>0.1039649689395313</v>
      </c>
      <c r="Q2062" s="13">
        <f t="shared" si="231"/>
        <v>-0.35199020945859305</v>
      </c>
      <c r="R2062" s="13">
        <f t="shared" si="232"/>
        <v>-1.0748320042023058</v>
      </c>
      <c r="S2062" s="14">
        <f t="shared" si="233"/>
        <v>1</v>
      </c>
    </row>
    <row r="2063" spans="1:19" x14ac:dyDescent="0.45">
      <c r="A2063" s="1">
        <v>1985</v>
      </c>
      <c r="B2063" s="1" t="s">
        <v>23</v>
      </c>
      <c r="C2063" s="1" t="s">
        <v>166</v>
      </c>
      <c r="D2063" s="1" t="s">
        <v>189</v>
      </c>
      <c r="E2063" s="2">
        <v>43885</v>
      </c>
      <c r="F2063" s="1" t="s">
        <v>27</v>
      </c>
      <c r="G2063" s="1"/>
      <c r="H2063" s="7">
        <f>IFERROR(VLOOKUP($C2063&amp;":"&amp;$D2063, Region!$D:$K, 2, FALSE), "")</f>
        <v>35.995528999999998</v>
      </c>
      <c r="I2063" s="7">
        <f>IFERROR(VLOOKUP($C2063&amp;":"&amp;$D2063, Region!$D:$K, 3, FALSE), "")</f>
        <v>128.401735</v>
      </c>
      <c r="J2063" s="7">
        <f>IFERROR(VLOOKUP($C2063&amp;":"&amp;$D2063, Region!$D:$K, 7, FALSE), "")</f>
        <v>1.48</v>
      </c>
      <c r="K2063" s="7">
        <f>IFERROR(VLOOKUP($C2063&amp;":"&amp;$D2063, Region!$D:$K, 8, FALSE), "")</f>
        <v>15.17</v>
      </c>
      <c r="L2063" s="1"/>
      <c r="M2063" s="13">
        <f t="shared" si="227"/>
        <v>0.51788578775072813</v>
      </c>
      <c r="N2063" s="13">
        <f t="shared" si="228"/>
        <v>-0.57679599672472948</v>
      </c>
      <c r="O2063" s="13">
        <f t="shared" si="229"/>
        <v>0.3969989688354808</v>
      </c>
      <c r="P2063" s="13">
        <f t="shared" si="230"/>
        <v>0.1039649689395313</v>
      </c>
      <c r="Q2063" s="13">
        <f t="shared" si="231"/>
        <v>-0.35199020945859305</v>
      </c>
      <c r="R2063" s="13">
        <f t="shared" si="232"/>
        <v>-0.94775409240646202</v>
      </c>
      <c r="S2063" s="14">
        <f t="shared" si="233"/>
        <v>1</v>
      </c>
    </row>
    <row r="2064" spans="1:19" x14ac:dyDescent="0.45">
      <c r="A2064" s="1">
        <v>1995</v>
      </c>
      <c r="B2064" s="1" t="s">
        <v>23</v>
      </c>
      <c r="C2064" s="1" t="s">
        <v>166</v>
      </c>
      <c r="D2064" s="1" t="s">
        <v>189</v>
      </c>
      <c r="E2064" s="2">
        <v>43885</v>
      </c>
      <c r="F2064" s="1" t="s">
        <v>27</v>
      </c>
      <c r="G2064" s="1"/>
      <c r="H2064" s="7">
        <f>IFERROR(VLOOKUP($C2064&amp;":"&amp;$D2064, Region!$D:$K, 2, FALSE), "")</f>
        <v>35.995528999999998</v>
      </c>
      <c r="I2064" s="7">
        <f>IFERROR(VLOOKUP($C2064&amp;":"&amp;$D2064, Region!$D:$K, 3, FALSE), "")</f>
        <v>128.401735</v>
      </c>
      <c r="J2064" s="7">
        <f>IFERROR(VLOOKUP($C2064&amp;":"&amp;$D2064, Region!$D:$K, 7, FALSE), "")</f>
        <v>1.48</v>
      </c>
      <c r="K2064" s="7">
        <f>IFERROR(VLOOKUP($C2064&amp;":"&amp;$D2064, Region!$D:$K, 8, FALSE), "")</f>
        <v>15.17</v>
      </c>
      <c r="L2064" s="1"/>
      <c r="M2064" s="13">
        <f t="shared" si="227"/>
        <v>1.0336382227797078</v>
      </c>
      <c r="N2064" s="13">
        <f t="shared" si="228"/>
        <v>-0.57679599672472948</v>
      </c>
      <c r="O2064" s="13">
        <f t="shared" si="229"/>
        <v>0.3969989688354808</v>
      </c>
      <c r="P2064" s="13">
        <f t="shared" si="230"/>
        <v>0.1039649689395313</v>
      </c>
      <c r="Q2064" s="13">
        <f t="shared" si="231"/>
        <v>-0.35199020945859305</v>
      </c>
      <c r="R2064" s="13">
        <f t="shared" si="232"/>
        <v>-0.94775409240646202</v>
      </c>
      <c r="S2064" s="14">
        <f t="shared" si="233"/>
        <v>1</v>
      </c>
    </row>
    <row r="2065" spans="1:19" x14ac:dyDescent="0.45">
      <c r="A2065" s="1">
        <v>1965</v>
      </c>
      <c r="B2065" s="1" t="s">
        <v>23</v>
      </c>
      <c r="C2065" s="1" t="s">
        <v>166</v>
      </c>
      <c r="D2065" s="1" t="s">
        <v>189</v>
      </c>
      <c r="E2065" s="2">
        <v>43885</v>
      </c>
      <c r="F2065" s="1" t="s">
        <v>27</v>
      </c>
      <c r="G2065" s="1"/>
      <c r="H2065" s="7">
        <f>IFERROR(VLOOKUP($C2065&amp;":"&amp;$D2065, Region!$D:$K, 2, FALSE), "")</f>
        <v>35.995528999999998</v>
      </c>
      <c r="I2065" s="7">
        <f>IFERROR(VLOOKUP($C2065&amp;":"&amp;$D2065, Region!$D:$K, 3, FALSE), "")</f>
        <v>128.401735</v>
      </c>
      <c r="J2065" s="7">
        <f>IFERROR(VLOOKUP($C2065&amp;":"&amp;$D2065, Region!$D:$K, 7, FALSE), "")</f>
        <v>1.48</v>
      </c>
      <c r="K2065" s="7">
        <f>IFERROR(VLOOKUP($C2065&amp;":"&amp;$D2065, Region!$D:$K, 8, FALSE), "")</f>
        <v>15.17</v>
      </c>
      <c r="L2065" s="1"/>
      <c r="M2065" s="13">
        <f t="shared" si="227"/>
        <v>-0.5136190823072313</v>
      </c>
      <c r="N2065" s="13">
        <f t="shared" si="228"/>
        <v>-0.57679599672472948</v>
      </c>
      <c r="O2065" s="13">
        <f t="shared" si="229"/>
        <v>0.3969989688354808</v>
      </c>
      <c r="P2065" s="13">
        <f t="shared" si="230"/>
        <v>0.1039649689395313</v>
      </c>
      <c r="Q2065" s="13">
        <f t="shared" si="231"/>
        <v>-0.35199020945859305</v>
      </c>
      <c r="R2065" s="13">
        <f t="shared" si="232"/>
        <v>-0.94775409240646202</v>
      </c>
      <c r="S2065" s="14">
        <f t="shared" si="233"/>
        <v>1</v>
      </c>
    </row>
    <row r="2066" spans="1:19" x14ac:dyDescent="0.45">
      <c r="A2066" s="1">
        <v>1964</v>
      </c>
      <c r="B2066" s="1" t="s">
        <v>23</v>
      </c>
      <c r="C2066" s="1" t="s">
        <v>166</v>
      </c>
      <c r="D2066" s="1" t="s">
        <v>189</v>
      </c>
      <c r="E2066" s="2">
        <v>43885</v>
      </c>
      <c r="F2066" s="1" t="s">
        <v>45</v>
      </c>
      <c r="G2066" s="1"/>
      <c r="H2066" s="7">
        <f>IFERROR(VLOOKUP($C2066&amp;":"&amp;$D2066, Region!$D:$K, 2, FALSE), "")</f>
        <v>35.995528999999998</v>
      </c>
      <c r="I2066" s="7">
        <f>IFERROR(VLOOKUP($C2066&amp;":"&amp;$D2066, Region!$D:$K, 3, FALSE), "")</f>
        <v>128.401735</v>
      </c>
      <c r="J2066" s="7">
        <f>IFERROR(VLOOKUP($C2066&amp;":"&amp;$D2066, Region!$D:$K, 7, FALSE), "")</f>
        <v>1.48</v>
      </c>
      <c r="K2066" s="7">
        <f>IFERROR(VLOOKUP($C2066&amp;":"&amp;$D2066, Region!$D:$K, 8, FALSE), "")</f>
        <v>15.17</v>
      </c>
      <c r="L2066" s="1"/>
      <c r="M2066" s="13">
        <f t="shared" si="227"/>
        <v>-0.56519432581012918</v>
      </c>
      <c r="N2066" s="13">
        <f t="shared" si="228"/>
        <v>-0.57679599672472948</v>
      </c>
      <c r="O2066" s="13">
        <f t="shared" si="229"/>
        <v>0.3969989688354808</v>
      </c>
      <c r="P2066" s="13">
        <f t="shared" si="230"/>
        <v>0.1039649689395313</v>
      </c>
      <c r="Q2066" s="13">
        <f t="shared" si="231"/>
        <v>-0.35199020945859305</v>
      </c>
      <c r="R2066" s="13">
        <f t="shared" si="232"/>
        <v>-0.94775409240646202</v>
      </c>
      <c r="S2066" s="14">
        <f t="shared" si="233"/>
        <v>0</v>
      </c>
    </row>
    <row r="2067" spans="1:19" x14ac:dyDescent="0.45">
      <c r="A2067" s="1">
        <v>1980</v>
      </c>
      <c r="B2067" s="1" t="s">
        <v>23</v>
      </c>
      <c r="C2067" s="1" t="s">
        <v>166</v>
      </c>
      <c r="D2067" s="1" t="s">
        <v>189</v>
      </c>
      <c r="E2067" s="2">
        <v>43886</v>
      </c>
      <c r="F2067" s="1" t="s">
        <v>45</v>
      </c>
      <c r="G2067" s="1"/>
      <c r="H2067" s="7">
        <f>IFERROR(VLOOKUP($C2067&amp;":"&amp;$D2067, Region!$D:$K, 2, FALSE), "")</f>
        <v>35.995528999999998</v>
      </c>
      <c r="I2067" s="7">
        <f>IFERROR(VLOOKUP($C2067&amp;":"&amp;$D2067, Region!$D:$K, 3, FALSE), "")</f>
        <v>128.401735</v>
      </c>
      <c r="J2067" s="7">
        <f>IFERROR(VLOOKUP($C2067&amp;":"&amp;$D2067, Region!$D:$K, 7, FALSE), "")</f>
        <v>1.48</v>
      </c>
      <c r="K2067" s="7">
        <f>IFERROR(VLOOKUP($C2067&amp;":"&amp;$D2067, Region!$D:$K, 8, FALSE), "")</f>
        <v>15.17</v>
      </c>
      <c r="L2067" s="1"/>
      <c r="M2067" s="13">
        <f t="shared" si="227"/>
        <v>0.26000957023623827</v>
      </c>
      <c r="N2067" s="13">
        <f t="shared" si="228"/>
        <v>-0.57679599672472948</v>
      </c>
      <c r="O2067" s="13">
        <f t="shared" si="229"/>
        <v>0.3969989688354808</v>
      </c>
      <c r="P2067" s="13">
        <f t="shared" si="230"/>
        <v>0.1039649689395313</v>
      </c>
      <c r="Q2067" s="13">
        <f t="shared" si="231"/>
        <v>-0.35199020945859305</v>
      </c>
      <c r="R2067" s="13">
        <f t="shared" si="232"/>
        <v>-0.8206761806106182</v>
      </c>
      <c r="S2067" s="14">
        <f t="shared" si="233"/>
        <v>0</v>
      </c>
    </row>
    <row r="2068" spans="1:19" x14ac:dyDescent="0.45">
      <c r="A2068" s="1">
        <v>1983</v>
      </c>
      <c r="B2068" s="1" t="s">
        <v>23</v>
      </c>
      <c r="C2068" s="1" t="s">
        <v>166</v>
      </c>
      <c r="D2068" s="1" t="s">
        <v>189</v>
      </c>
      <c r="E2068" s="2">
        <v>43886</v>
      </c>
      <c r="F2068" s="1" t="s">
        <v>45</v>
      </c>
      <c r="G2068" s="1"/>
      <c r="H2068" s="7">
        <f>IFERROR(VLOOKUP($C2068&amp;":"&amp;$D2068, Region!$D:$K, 2, FALSE), "")</f>
        <v>35.995528999999998</v>
      </c>
      <c r="I2068" s="7">
        <f>IFERROR(VLOOKUP($C2068&amp;":"&amp;$D2068, Region!$D:$K, 3, FALSE), "")</f>
        <v>128.401735</v>
      </c>
      <c r="J2068" s="7">
        <f>IFERROR(VLOOKUP($C2068&amp;":"&amp;$D2068, Region!$D:$K, 7, FALSE), "")</f>
        <v>1.48</v>
      </c>
      <c r="K2068" s="7">
        <f>IFERROR(VLOOKUP($C2068&amp;":"&amp;$D2068, Region!$D:$K, 8, FALSE), "")</f>
        <v>15.17</v>
      </c>
      <c r="L2068" s="1"/>
      <c r="M2068" s="13">
        <f t="shared" si="227"/>
        <v>0.41473530074493214</v>
      </c>
      <c r="N2068" s="13">
        <f t="shared" si="228"/>
        <v>-0.57679599672472948</v>
      </c>
      <c r="O2068" s="13">
        <f t="shared" si="229"/>
        <v>0.3969989688354808</v>
      </c>
      <c r="P2068" s="13">
        <f t="shared" si="230"/>
        <v>0.1039649689395313</v>
      </c>
      <c r="Q2068" s="13">
        <f t="shared" si="231"/>
        <v>-0.35199020945859305</v>
      </c>
      <c r="R2068" s="13">
        <f t="shared" si="232"/>
        <v>-0.8206761806106182</v>
      </c>
      <c r="S2068" s="14">
        <f t="shared" si="233"/>
        <v>0</v>
      </c>
    </row>
    <row r="2069" spans="1:19" x14ac:dyDescent="0.45">
      <c r="A2069" s="1">
        <v>1962</v>
      </c>
      <c r="B2069" s="1" t="s">
        <v>23</v>
      </c>
      <c r="C2069" s="1" t="s">
        <v>166</v>
      </c>
      <c r="D2069" s="1" t="s">
        <v>189</v>
      </c>
      <c r="E2069" s="2">
        <v>43886</v>
      </c>
      <c r="F2069" s="1" t="s">
        <v>27</v>
      </c>
      <c r="G2069" s="1"/>
      <c r="H2069" s="7">
        <f>IFERROR(VLOOKUP($C2069&amp;":"&amp;$D2069, Region!$D:$K, 2, FALSE), "")</f>
        <v>35.995528999999998</v>
      </c>
      <c r="I2069" s="7">
        <f>IFERROR(VLOOKUP($C2069&amp;":"&amp;$D2069, Region!$D:$K, 3, FALSE), "")</f>
        <v>128.401735</v>
      </c>
      <c r="J2069" s="7">
        <f>IFERROR(VLOOKUP($C2069&amp;":"&amp;$D2069, Region!$D:$K, 7, FALSE), "")</f>
        <v>1.48</v>
      </c>
      <c r="K2069" s="7">
        <f>IFERROR(VLOOKUP($C2069&amp;":"&amp;$D2069, Region!$D:$K, 8, FALSE), "")</f>
        <v>15.17</v>
      </c>
      <c r="L2069" s="1"/>
      <c r="M2069" s="13">
        <f t="shared" si="227"/>
        <v>-0.66834481281592517</v>
      </c>
      <c r="N2069" s="13">
        <f t="shared" si="228"/>
        <v>-0.57679599672472948</v>
      </c>
      <c r="O2069" s="13">
        <f t="shared" si="229"/>
        <v>0.3969989688354808</v>
      </c>
      <c r="P2069" s="13">
        <f t="shared" si="230"/>
        <v>0.1039649689395313</v>
      </c>
      <c r="Q2069" s="13">
        <f t="shared" si="231"/>
        <v>-0.35199020945859305</v>
      </c>
      <c r="R2069" s="13">
        <f t="shared" si="232"/>
        <v>-0.8206761806106182</v>
      </c>
      <c r="S2069" s="14">
        <f t="shared" si="233"/>
        <v>1</v>
      </c>
    </row>
    <row r="2070" spans="1:19" x14ac:dyDescent="0.45">
      <c r="A2070" s="1">
        <v>1964</v>
      </c>
      <c r="B2070" s="1" t="s">
        <v>23</v>
      </c>
      <c r="C2070" s="1" t="s">
        <v>166</v>
      </c>
      <c r="D2070" s="1" t="s">
        <v>189</v>
      </c>
      <c r="E2070" s="2">
        <v>43886</v>
      </c>
      <c r="F2070" s="1" t="s">
        <v>27</v>
      </c>
      <c r="G2070" s="1"/>
      <c r="H2070" s="7">
        <f>IFERROR(VLOOKUP($C2070&amp;":"&amp;$D2070, Region!$D:$K, 2, FALSE), "")</f>
        <v>35.995528999999998</v>
      </c>
      <c r="I2070" s="7">
        <f>IFERROR(VLOOKUP($C2070&amp;":"&amp;$D2070, Region!$D:$K, 3, FALSE), "")</f>
        <v>128.401735</v>
      </c>
      <c r="J2070" s="7">
        <f>IFERROR(VLOOKUP($C2070&amp;":"&amp;$D2070, Region!$D:$K, 7, FALSE), "")</f>
        <v>1.48</v>
      </c>
      <c r="K2070" s="7">
        <f>IFERROR(VLOOKUP($C2070&amp;":"&amp;$D2070, Region!$D:$K, 8, FALSE), "")</f>
        <v>15.17</v>
      </c>
      <c r="L2070" s="1"/>
      <c r="M2070" s="13">
        <f t="shared" si="227"/>
        <v>-0.56519432581012918</v>
      </c>
      <c r="N2070" s="13">
        <f t="shared" si="228"/>
        <v>-0.57679599672472948</v>
      </c>
      <c r="O2070" s="13">
        <f t="shared" si="229"/>
        <v>0.3969989688354808</v>
      </c>
      <c r="P2070" s="13">
        <f t="shared" si="230"/>
        <v>0.1039649689395313</v>
      </c>
      <c r="Q2070" s="13">
        <f t="shared" si="231"/>
        <v>-0.35199020945859305</v>
      </c>
      <c r="R2070" s="13">
        <f t="shared" si="232"/>
        <v>-0.8206761806106182</v>
      </c>
      <c r="S2070" s="14">
        <f t="shared" si="233"/>
        <v>1</v>
      </c>
    </row>
    <row r="2071" spans="1:19" x14ac:dyDescent="0.45">
      <c r="A2071" s="1">
        <v>1969</v>
      </c>
      <c r="B2071" s="1" t="s">
        <v>23</v>
      </c>
      <c r="C2071" s="1" t="s">
        <v>166</v>
      </c>
      <c r="D2071" s="1" t="s">
        <v>189</v>
      </c>
      <c r="E2071" s="2">
        <v>43886</v>
      </c>
      <c r="F2071" s="1" t="s">
        <v>45</v>
      </c>
      <c r="G2071" s="1"/>
      <c r="H2071" s="7">
        <f>IFERROR(VLOOKUP($C2071&amp;":"&amp;$D2071, Region!$D:$K, 2, FALSE), "")</f>
        <v>35.995528999999998</v>
      </c>
      <c r="I2071" s="7">
        <f>IFERROR(VLOOKUP($C2071&amp;":"&amp;$D2071, Region!$D:$K, 3, FALSE), "")</f>
        <v>128.401735</v>
      </c>
      <c r="J2071" s="7">
        <f>IFERROR(VLOOKUP($C2071&amp;":"&amp;$D2071, Region!$D:$K, 7, FALSE), "")</f>
        <v>1.48</v>
      </c>
      <c r="K2071" s="7">
        <f>IFERROR(VLOOKUP($C2071&amp;":"&amp;$D2071, Region!$D:$K, 8, FALSE), "")</f>
        <v>15.17</v>
      </c>
      <c r="L2071" s="1"/>
      <c r="M2071" s="13">
        <f t="shared" si="227"/>
        <v>-0.30731810829563938</v>
      </c>
      <c r="N2071" s="13">
        <f t="shared" si="228"/>
        <v>-0.57679599672472948</v>
      </c>
      <c r="O2071" s="13">
        <f t="shared" si="229"/>
        <v>0.3969989688354808</v>
      </c>
      <c r="P2071" s="13">
        <f t="shared" si="230"/>
        <v>0.1039649689395313</v>
      </c>
      <c r="Q2071" s="13">
        <f t="shared" si="231"/>
        <v>-0.35199020945859305</v>
      </c>
      <c r="R2071" s="13">
        <f t="shared" si="232"/>
        <v>-0.8206761806106182</v>
      </c>
      <c r="S2071" s="14">
        <f t="shared" si="233"/>
        <v>0</v>
      </c>
    </row>
    <row r="2072" spans="1:19" x14ac:dyDescent="0.45">
      <c r="A2072" s="1">
        <v>1973</v>
      </c>
      <c r="B2072" s="1" t="s">
        <v>23</v>
      </c>
      <c r="C2072" s="1" t="s">
        <v>166</v>
      </c>
      <c r="D2072" s="1" t="s">
        <v>189</v>
      </c>
      <c r="E2072" s="2">
        <v>43886</v>
      </c>
      <c r="F2072" s="1" t="s">
        <v>45</v>
      </c>
      <c r="G2072" s="1"/>
      <c r="H2072" s="7">
        <f>IFERROR(VLOOKUP($C2072&amp;":"&amp;$D2072, Region!$D:$K, 2, FALSE), "")</f>
        <v>35.995528999999998</v>
      </c>
      <c r="I2072" s="7">
        <f>IFERROR(VLOOKUP($C2072&amp;":"&amp;$D2072, Region!$D:$K, 3, FALSE), "")</f>
        <v>128.401735</v>
      </c>
      <c r="J2072" s="7">
        <f>IFERROR(VLOOKUP($C2072&amp;":"&amp;$D2072, Region!$D:$K, 7, FALSE), "")</f>
        <v>1.48</v>
      </c>
      <c r="K2072" s="7">
        <f>IFERROR(VLOOKUP($C2072&amp;":"&amp;$D2072, Region!$D:$K, 8, FALSE), "")</f>
        <v>15.17</v>
      </c>
      <c r="L2072" s="1"/>
      <c r="M2072" s="13">
        <f t="shared" si="227"/>
        <v>-0.10101713428404753</v>
      </c>
      <c r="N2072" s="13">
        <f t="shared" si="228"/>
        <v>-0.57679599672472948</v>
      </c>
      <c r="O2072" s="13">
        <f t="shared" si="229"/>
        <v>0.3969989688354808</v>
      </c>
      <c r="P2072" s="13">
        <f t="shared" si="230"/>
        <v>0.1039649689395313</v>
      </c>
      <c r="Q2072" s="13">
        <f t="shared" si="231"/>
        <v>-0.35199020945859305</v>
      </c>
      <c r="R2072" s="13">
        <f t="shared" si="232"/>
        <v>-0.8206761806106182</v>
      </c>
      <c r="S2072" s="14">
        <f t="shared" si="233"/>
        <v>0</v>
      </c>
    </row>
    <row r="2073" spans="1:19" x14ac:dyDescent="0.45">
      <c r="A2073" s="1">
        <v>1983</v>
      </c>
      <c r="B2073" s="1" t="s">
        <v>23</v>
      </c>
      <c r="C2073" s="1" t="s">
        <v>166</v>
      </c>
      <c r="D2073" s="1" t="s">
        <v>189</v>
      </c>
      <c r="E2073" s="2">
        <v>43886</v>
      </c>
      <c r="F2073" s="1" t="s">
        <v>27</v>
      </c>
      <c r="G2073" s="1"/>
      <c r="H2073" s="7">
        <f>IFERROR(VLOOKUP($C2073&amp;":"&amp;$D2073, Region!$D:$K, 2, FALSE), "")</f>
        <v>35.995528999999998</v>
      </c>
      <c r="I2073" s="7">
        <f>IFERROR(VLOOKUP($C2073&amp;":"&amp;$D2073, Region!$D:$K, 3, FALSE), "")</f>
        <v>128.401735</v>
      </c>
      <c r="J2073" s="7">
        <f>IFERROR(VLOOKUP($C2073&amp;":"&amp;$D2073, Region!$D:$K, 7, FALSE), "")</f>
        <v>1.48</v>
      </c>
      <c r="K2073" s="7">
        <f>IFERROR(VLOOKUP($C2073&amp;":"&amp;$D2073, Region!$D:$K, 8, FALSE), "")</f>
        <v>15.17</v>
      </c>
      <c r="L2073" s="1"/>
      <c r="M2073" s="13">
        <f t="shared" si="227"/>
        <v>0.41473530074493214</v>
      </c>
      <c r="N2073" s="13">
        <f t="shared" si="228"/>
        <v>-0.57679599672472948</v>
      </c>
      <c r="O2073" s="13">
        <f t="shared" si="229"/>
        <v>0.3969989688354808</v>
      </c>
      <c r="P2073" s="13">
        <f t="shared" si="230"/>
        <v>0.1039649689395313</v>
      </c>
      <c r="Q2073" s="13">
        <f t="shared" si="231"/>
        <v>-0.35199020945859305</v>
      </c>
      <c r="R2073" s="13">
        <f t="shared" si="232"/>
        <v>-0.8206761806106182</v>
      </c>
      <c r="S2073" s="14">
        <f t="shared" si="233"/>
        <v>1</v>
      </c>
    </row>
    <row r="2074" spans="1:19" x14ac:dyDescent="0.45">
      <c r="A2074" s="1">
        <v>1954</v>
      </c>
      <c r="B2074" s="1" t="s">
        <v>23</v>
      </c>
      <c r="C2074" s="1" t="s">
        <v>166</v>
      </c>
      <c r="D2074" s="1" t="s">
        <v>189</v>
      </c>
      <c r="E2074" s="2">
        <v>43886</v>
      </c>
      <c r="F2074" s="1" t="s">
        <v>45</v>
      </c>
      <c r="G2074" s="1"/>
      <c r="H2074" s="7">
        <f>IFERROR(VLOOKUP($C2074&amp;":"&amp;$D2074, Region!$D:$K, 2, FALSE), "")</f>
        <v>35.995528999999998</v>
      </c>
      <c r="I2074" s="7">
        <f>IFERROR(VLOOKUP($C2074&amp;":"&amp;$D2074, Region!$D:$K, 3, FALSE), "")</f>
        <v>128.401735</v>
      </c>
      <c r="J2074" s="7">
        <f>IFERROR(VLOOKUP($C2074&amp;":"&amp;$D2074, Region!$D:$K, 7, FALSE), "")</f>
        <v>1.48</v>
      </c>
      <c r="K2074" s="7">
        <f>IFERROR(VLOOKUP($C2074&amp;":"&amp;$D2074, Region!$D:$K, 8, FALSE), "")</f>
        <v>15.17</v>
      </c>
      <c r="L2074" s="1"/>
      <c r="M2074" s="13">
        <f t="shared" si="227"/>
        <v>-1.080946760839109</v>
      </c>
      <c r="N2074" s="13">
        <f t="shared" si="228"/>
        <v>-0.57679599672472948</v>
      </c>
      <c r="O2074" s="13">
        <f t="shared" si="229"/>
        <v>0.3969989688354808</v>
      </c>
      <c r="P2074" s="13">
        <f t="shared" si="230"/>
        <v>0.1039649689395313</v>
      </c>
      <c r="Q2074" s="13">
        <f t="shared" si="231"/>
        <v>-0.35199020945859305</v>
      </c>
      <c r="R2074" s="13">
        <f t="shared" si="232"/>
        <v>-0.8206761806106182</v>
      </c>
      <c r="S2074" s="14">
        <f t="shared" si="233"/>
        <v>0</v>
      </c>
    </row>
    <row r="2075" spans="1:19" x14ac:dyDescent="0.45">
      <c r="A2075" s="1">
        <v>1955</v>
      </c>
      <c r="B2075" s="1" t="s">
        <v>23</v>
      </c>
      <c r="C2075" s="1" t="s">
        <v>166</v>
      </c>
      <c r="D2075" s="1" t="s">
        <v>189</v>
      </c>
      <c r="E2075" s="2">
        <v>43886</v>
      </c>
      <c r="F2075" s="1" t="s">
        <v>45</v>
      </c>
      <c r="G2075" s="1"/>
      <c r="H2075" s="7">
        <f>IFERROR(VLOOKUP($C2075&amp;":"&amp;$D2075, Region!$D:$K, 2, FALSE), "")</f>
        <v>35.995528999999998</v>
      </c>
      <c r="I2075" s="7">
        <f>IFERROR(VLOOKUP($C2075&amp;":"&amp;$D2075, Region!$D:$K, 3, FALSE), "")</f>
        <v>128.401735</v>
      </c>
      <c r="J2075" s="7">
        <f>IFERROR(VLOOKUP($C2075&amp;":"&amp;$D2075, Region!$D:$K, 7, FALSE), "")</f>
        <v>1.48</v>
      </c>
      <c r="K2075" s="7">
        <f>IFERROR(VLOOKUP($C2075&amp;":"&amp;$D2075, Region!$D:$K, 8, FALSE), "")</f>
        <v>15.17</v>
      </c>
      <c r="L2075" s="1"/>
      <c r="M2075" s="13">
        <f t="shared" si="227"/>
        <v>-1.029371517336211</v>
      </c>
      <c r="N2075" s="13">
        <f t="shared" si="228"/>
        <v>-0.57679599672472948</v>
      </c>
      <c r="O2075" s="13">
        <f t="shared" si="229"/>
        <v>0.3969989688354808</v>
      </c>
      <c r="P2075" s="13">
        <f t="shared" si="230"/>
        <v>0.1039649689395313</v>
      </c>
      <c r="Q2075" s="13">
        <f t="shared" si="231"/>
        <v>-0.35199020945859305</v>
      </c>
      <c r="R2075" s="13">
        <f t="shared" si="232"/>
        <v>-0.8206761806106182</v>
      </c>
      <c r="S2075" s="14">
        <f t="shared" si="233"/>
        <v>0</v>
      </c>
    </row>
    <row r="2076" spans="1:19" x14ac:dyDescent="0.45">
      <c r="A2076" s="1">
        <v>1983</v>
      </c>
      <c r="B2076" s="1" t="s">
        <v>23</v>
      </c>
      <c r="C2076" s="1" t="s">
        <v>166</v>
      </c>
      <c r="D2076" s="1" t="s">
        <v>189</v>
      </c>
      <c r="E2076" s="2">
        <v>43886</v>
      </c>
      <c r="F2076" s="1" t="s">
        <v>45</v>
      </c>
      <c r="G2076" s="1"/>
      <c r="H2076" s="7">
        <f>IFERROR(VLOOKUP($C2076&amp;":"&amp;$D2076, Region!$D:$K, 2, FALSE), "")</f>
        <v>35.995528999999998</v>
      </c>
      <c r="I2076" s="7">
        <f>IFERROR(VLOOKUP($C2076&amp;":"&amp;$D2076, Region!$D:$K, 3, FALSE), "")</f>
        <v>128.401735</v>
      </c>
      <c r="J2076" s="7">
        <f>IFERROR(VLOOKUP($C2076&amp;":"&amp;$D2076, Region!$D:$K, 7, FALSE), "")</f>
        <v>1.48</v>
      </c>
      <c r="K2076" s="7">
        <f>IFERROR(VLOOKUP($C2076&amp;":"&amp;$D2076, Region!$D:$K, 8, FALSE), "")</f>
        <v>15.17</v>
      </c>
      <c r="L2076" s="1"/>
      <c r="M2076" s="13">
        <f t="shared" si="227"/>
        <v>0.41473530074493214</v>
      </c>
      <c r="N2076" s="13">
        <f t="shared" si="228"/>
        <v>-0.57679599672472948</v>
      </c>
      <c r="O2076" s="13">
        <f t="shared" si="229"/>
        <v>0.3969989688354808</v>
      </c>
      <c r="P2076" s="13">
        <f t="shared" si="230"/>
        <v>0.1039649689395313</v>
      </c>
      <c r="Q2076" s="13">
        <f t="shared" si="231"/>
        <v>-0.35199020945859305</v>
      </c>
      <c r="R2076" s="13">
        <f t="shared" si="232"/>
        <v>-0.8206761806106182</v>
      </c>
      <c r="S2076" s="14">
        <f t="shared" si="233"/>
        <v>0</v>
      </c>
    </row>
    <row r="2077" spans="1:19" x14ac:dyDescent="0.45">
      <c r="A2077" s="1">
        <v>1995</v>
      </c>
      <c r="B2077" s="1" t="s">
        <v>23</v>
      </c>
      <c r="C2077" s="1" t="s">
        <v>166</v>
      </c>
      <c r="D2077" s="1" t="s">
        <v>189</v>
      </c>
      <c r="E2077" s="2">
        <v>43886</v>
      </c>
      <c r="F2077" s="1" t="s">
        <v>45</v>
      </c>
      <c r="G2077" s="1"/>
      <c r="H2077" s="7">
        <f>IFERROR(VLOOKUP($C2077&amp;":"&amp;$D2077, Region!$D:$K, 2, FALSE), "")</f>
        <v>35.995528999999998</v>
      </c>
      <c r="I2077" s="7">
        <f>IFERROR(VLOOKUP($C2077&amp;":"&amp;$D2077, Region!$D:$K, 3, FALSE), "")</f>
        <v>128.401735</v>
      </c>
      <c r="J2077" s="7">
        <f>IFERROR(VLOOKUP($C2077&amp;":"&amp;$D2077, Region!$D:$K, 7, FALSE), "")</f>
        <v>1.48</v>
      </c>
      <c r="K2077" s="7">
        <f>IFERROR(VLOOKUP($C2077&amp;":"&amp;$D2077, Region!$D:$K, 8, FALSE), "")</f>
        <v>15.17</v>
      </c>
      <c r="L2077" s="1"/>
      <c r="M2077" s="13">
        <f t="shared" si="227"/>
        <v>1.0336382227797078</v>
      </c>
      <c r="N2077" s="13">
        <f t="shared" si="228"/>
        <v>-0.57679599672472948</v>
      </c>
      <c r="O2077" s="13">
        <f t="shared" si="229"/>
        <v>0.3969989688354808</v>
      </c>
      <c r="P2077" s="13">
        <f t="shared" si="230"/>
        <v>0.1039649689395313</v>
      </c>
      <c r="Q2077" s="13">
        <f t="shared" si="231"/>
        <v>-0.35199020945859305</v>
      </c>
      <c r="R2077" s="13">
        <f t="shared" si="232"/>
        <v>-0.8206761806106182</v>
      </c>
      <c r="S2077" s="14">
        <f t="shared" si="233"/>
        <v>0</v>
      </c>
    </row>
    <row r="2078" spans="1:19" x14ac:dyDescent="0.45">
      <c r="A2078" s="1">
        <v>1973</v>
      </c>
      <c r="B2078" s="1" t="s">
        <v>23</v>
      </c>
      <c r="C2078" s="1" t="s">
        <v>166</v>
      </c>
      <c r="D2078" s="1" t="s">
        <v>189</v>
      </c>
      <c r="E2078" s="2">
        <v>43886</v>
      </c>
      <c r="F2078" s="1" t="s">
        <v>45</v>
      </c>
      <c r="G2078" s="1"/>
      <c r="H2078" s="7">
        <f>IFERROR(VLOOKUP($C2078&amp;":"&amp;$D2078, Region!$D:$K, 2, FALSE), "")</f>
        <v>35.995528999999998</v>
      </c>
      <c r="I2078" s="7">
        <f>IFERROR(VLOOKUP($C2078&amp;":"&amp;$D2078, Region!$D:$K, 3, FALSE), "")</f>
        <v>128.401735</v>
      </c>
      <c r="J2078" s="7">
        <f>IFERROR(VLOOKUP($C2078&amp;":"&amp;$D2078, Region!$D:$K, 7, FALSE), "")</f>
        <v>1.48</v>
      </c>
      <c r="K2078" s="7">
        <f>IFERROR(VLOOKUP($C2078&amp;":"&amp;$D2078, Region!$D:$K, 8, FALSE), "")</f>
        <v>15.17</v>
      </c>
      <c r="L2078" s="1"/>
      <c r="M2078" s="13">
        <f t="shared" si="227"/>
        <v>-0.10101713428404753</v>
      </c>
      <c r="N2078" s="13">
        <f t="shared" si="228"/>
        <v>-0.57679599672472948</v>
      </c>
      <c r="O2078" s="13">
        <f t="shared" si="229"/>
        <v>0.3969989688354808</v>
      </c>
      <c r="P2078" s="13">
        <f t="shared" si="230"/>
        <v>0.1039649689395313</v>
      </c>
      <c r="Q2078" s="13">
        <f t="shared" si="231"/>
        <v>-0.35199020945859305</v>
      </c>
      <c r="R2078" s="13">
        <f t="shared" si="232"/>
        <v>-0.8206761806106182</v>
      </c>
      <c r="S2078" s="14">
        <f t="shared" si="233"/>
        <v>0</v>
      </c>
    </row>
    <row r="2079" spans="1:19" x14ac:dyDescent="0.45">
      <c r="A2079" s="1">
        <v>1983</v>
      </c>
      <c r="B2079" s="1" t="s">
        <v>23</v>
      </c>
      <c r="C2079" s="1" t="s">
        <v>166</v>
      </c>
      <c r="D2079" s="1" t="s">
        <v>189</v>
      </c>
      <c r="E2079" s="2">
        <v>43886</v>
      </c>
      <c r="F2079" s="1" t="s">
        <v>45</v>
      </c>
      <c r="G2079" s="1"/>
      <c r="H2079" s="7">
        <f>IFERROR(VLOOKUP($C2079&amp;":"&amp;$D2079, Region!$D:$K, 2, FALSE), "")</f>
        <v>35.995528999999998</v>
      </c>
      <c r="I2079" s="7">
        <f>IFERROR(VLOOKUP($C2079&amp;":"&amp;$D2079, Region!$D:$K, 3, FALSE), "")</f>
        <v>128.401735</v>
      </c>
      <c r="J2079" s="7">
        <f>IFERROR(VLOOKUP($C2079&amp;":"&amp;$D2079, Region!$D:$K, 7, FALSE), "")</f>
        <v>1.48</v>
      </c>
      <c r="K2079" s="7">
        <f>IFERROR(VLOOKUP($C2079&amp;":"&amp;$D2079, Region!$D:$K, 8, FALSE), "")</f>
        <v>15.17</v>
      </c>
      <c r="L2079" s="1"/>
      <c r="M2079" s="13">
        <f t="shared" si="227"/>
        <v>0.41473530074493214</v>
      </c>
      <c r="N2079" s="13">
        <f t="shared" si="228"/>
        <v>-0.57679599672472948</v>
      </c>
      <c r="O2079" s="13">
        <f t="shared" si="229"/>
        <v>0.3969989688354808</v>
      </c>
      <c r="P2079" s="13">
        <f t="shared" si="230"/>
        <v>0.1039649689395313</v>
      </c>
      <c r="Q2079" s="13">
        <f t="shared" si="231"/>
        <v>-0.35199020945859305</v>
      </c>
      <c r="R2079" s="13">
        <f t="shared" si="232"/>
        <v>-0.8206761806106182</v>
      </c>
      <c r="S2079" s="14">
        <f t="shared" si="233"/>
        <v>0</v>
      </c>
    </row>
    <row r="2080" spans="1:19" x14ac:dyDescent="0.45">
      <c r="A2080" s="1">
        <v>1997</v>
      </c>
      <c r="B2080" s="1" t="s">
        <v>23</v>
      </c>
      <c r="C2080" s="1" t="s">
        <v>166</v>
      </c>
      <c r="D2080" s="1" t="s">
        <v>189</v>
      </c>
      <c r="E2080" s="2">
        <v>43886</v>
      </c>
      <c r="F2080" s="1" t="s">
        <v>45</v>
      </c>
      <c r="G2080" s="1"/>
      <c r="H2080" s="7">
        <f>IFERROR(VLOOKUP($C2080&amp;":"&amp;$D2080, Region!$D:$K, 2, FALSE), "")</f>
        <v>35.995528999999998</v>
      </c>
      <c r="I2080" s="7">
        <f>IFERROR(VLOOKUP($C2080&amp;":"&amp;$D2080, Region!$D:$K, 3, FALSE), "")</f>
        <v>128.401735</v>
      </c>
      <c r="J2080" s="7">
        <f>IFERROR(VLOOKUP($C2080&amp;":"&amp;$D2080, Region!$D:$K, 7, FALSE), "")</f>
        <v>1.48</v>
      </c>
      <c r="K2080" s="7">
        <f>IFERROR(VLOOKUP($C2080&amp;":"&amp;$D2080, Region!$D:$K, 8, FALSE), "")</f>
        <v>15.17</v>
      </c>
      <c r="L2080" s="1"/>
      <c r="M2080" s="13">
        <f t="shared" si="227"/>
        <v>1.1367887097855036</v>
      </c>
      <c r="N2080" s="13">
        <f t="shared" si="228"/>
        <v>-0.57679599672472948</v>
      </c>
      <c r="O2080" s="13">
        <f t="shared" si="229"/>
        <v>0.3969989688354808</v>
      </c>
      <c r="P2080" s="13">
        <f t="shared" si="230"/>
        <v>0.1039649689395313</v>
      </c>
      <c r="Q2080" s="13">
        <f t="shared" si="231"/>
        <v>-0.35199020945859305</v>
      </c>
      <c r="R2080" s="13">
        <f t="shared" si="232"/>
        <v>-0.8206761806106182</v>
      </c>
      <c r="S2080" s="14">
        <f t="shared" si="233"/>
        <v>0</v>
      </c>
    </row>
    <row r="2081" spans="1:19" x14ac:dyDescent="0.45">
      <c r="A2081" s="1">
        <v>1990</v>
      </c>
      <c r="B2081" s="1" t="s">
        <v>23</v>
      </c>
      <c r="C2081" s="1" t="s">
        <v>166</v>
      </c>
      <c r="D2081" s="1" t="s">
        <v>189</v>
      </c>
      <c r="E2081" s="2">
        <v>43886</v>
      </c>
      <c r="F2081" s="1" t="s">
        <v>45</v>
      </c>
      <c r="G2081" s="1"/>
      <c r="H2081" s="7">
        <f>IFERROR(VLOOKUP($C2081&amp;":"&amp;$D2081, Region!$D:$K, 2, FALSE), "")</f>
        <v>35.995528999999998</v>
      </c>
      <c r="I2081" s="7">
        <f>IFERROR(VLOOKUP($C2081&amp;":"&amp;$D2081, Region!$D:$K, 3, FALSE), "")</f>
        <v>128.401735</v>
      </c>
      <c r="J2081" s="7">
        <f>IFERROR(VLOOKUP($C2081&amp;":"&amp;$D2081, Region!$D:$K, 7, FALSE), "")</f>
        <v>1.48</v>
      </c>
      <c r="K2081" s="7">
        <f>IFERROR(VLOOKUP($C2081&amp;":"&amp;$D2081, Region!$D:$K, 8, FALSE), "")</f>
        <v>15.17</v>
      </c>
      <c r="L2081" s="1"/>
      <c r="M2081" s="13">
        <f t="shared" si="227"/>
        <v>0.77576200526521788</v>
      </c>
      <c r="N2081" s="13">
        <f t="shared" si="228"/>
        <v>-0.57679599672472948</v>
      </c>
      <c r="O2081" s="13">
        <f t="shared" si="229"/>
        <v>0.3969989688354808</v>
      </c>
      <c r="P2081" s="13">
        <f t="shared" si="230"/>
        <v>0.1039649689395313</v>
      </c>
      <c r="Q2081" s="13">
        <f t="shared" si="231"/>
        <v>-0.35199020945859305</v>
      </c>
      <c r="R2081" s="13">
        <f t="shared" si="232"/>
        <v>-0.8206761806106182</v>
      </c>
      <c r="S2081" s="14">
        <f t="shared" si="233"/>
        <v>0</v>
      </c>
    </row>
    <row r="2082" spans="1:19" x14ac:dyDescent="0.45">
      <c r="A2082" s="1">
        <v>1973</v>
      </c>
      <c r="B2082" s="1" t="s">
        <v>23</v>
      </c>
      <c r="C2082" s="1" t="s">
        <v>166</v>
      </c>
      <c r="D2082" s="1" t="s">
        <v>189</v>
      </c>
      <c r="E2082" s="2">
        <v>43886</v>
      </c>
      <c r="F2082" s="1" t="s">
        <v>45</v>
      </c>
      <c r="G2082" s="1"/>
      <c r="H2082" s="7">
        <f>IFERROR(VLOOKUP($C2082&amp;":"&amp;$D2082, Region!$D:$K, 2, FALSE), "")</f>
        <v>35.995528999999998</v>
      </c>
      <c r="I2082" s="7">
        <f>IFERROR(VLOOKUP($C2082&amp;":"&amp;$D2082, Region!$D:$K, 3, FALSE), "")</f>
        <v>128.401735</v>
      </c>
      <c r="J2082" s="7">
        <f>IFERROR(VLOOKUP($C2082&amp;":"&amp;$D2082, Region!$D:$K, 7, FALSE), "")</f>
        <v>1.48</v>
      </c>
      <c r="K2082" s="7">
        <f>IFERROR(VLOOKUP($C2082&amp;":"&amp;$D2082, Region!$D:$K, 8, FALSE), "")</f>
        <v>15.17</v>
      </c>
      <c r="L2082" s="1"/>
      <c r="M2082" s="13">
        <f t="shared" si="227"/>
        <v>-0.10101713428404753</v>
      </c>
      <c r="N2082" s="13">
        <f t="shared" si="228"/>
        <v>-0.57679599672472948</v>
      </c>
      <c r="O2082" s="13">
        <f t="shared" si="229"/>
        <v>0.3969989688354808</v>
      </c>
      <c r="P2082" s="13">
        <f t="shared" si="230"/>
        <v>0.1039649689395313</v>
      </c>
      <c r="Q2082" s="13">
        <f t="shared" si="231"/>
        <v>-0.35199020945859305</v>
      </c>
      <c r="R2082" s="13">
        <f t="shared" si="232"/>
        <v>-0.8206761806106182</v>
      </c>
      <c r="S2082" s="14">
        <f t="shared" si="233"/>
        <v>0</v>
      </c>
    </row>
    <row r="2083" spans="1:19" x14ac:dyDescent="0.45">
      <c r="A2083" s="1">
        <v>1984</v>
      </c>
      <c r="B2083" s="1" t="s">
        <v>23</v>
      </c>
      <c r="C2083" s="1" t="s">
        <v>166</v>
      </c>
      <c r="D2083" s="1" t="s">
        <v>189</v>
      </c>
      <c r="E2083" s="2">
        <v>43886</v>
      </c>
      <c r="F2083" s="1" t="s">
        <v>45</v>
      </c>
      <c r="G2083" s="1"/>
      <c r="H2083" s="7">
        <f>IFERROR(VLOOKUP($C2083&amp;":"&amp;$D2083, Region!$D:$K, 2, FALSE), "")</f>
        <v>35.995528999999998</v>
      </c>
      <c r="I2083" s="7">
        <f>IFERROR(VLOOKUP($C2083&amp;":"&amp;$D2083, Region!$D:$K, 3, FALSE), "")</f>
        <v>128.401735</v>
      </c>
      <c r="J2083" s="7">
        <f>IFERROR(VLOOKUP($C2083&amp;":"&amp;$D2083, Region!$D:$K, 7, FALSE), "")</f>
        <v>1.48</v>
      </c>
      <c r="K2083" s="7">
        <f>IFERROR(VLOOKUP($C2083&amp;":"&amp;$D2083, Region!$D:$K, 8, FALSE), "")</f>
        <v>15.17</v>
      </c>
      <c r="L2083" s="1"/>
      <c r="M2083" s="13">
        <f t="shared" si="227"/>
        <v>0.46631054424783014</v>
      </c>
      <c r="N2083" s="13">
        <f t="shared" si="228"/>
        <v>-0.57679599672472948</v>
      </c>
      <c r="O2083" s="13">
        <f t="shared" si="229"/>
        <v>0.3969989688354808</v>
      </c>
      <c r="P2083" s="13">
        <f t="shared" si="230"/>
        <v>0.1039649689395313</v>
      </c>
      <c r="Q2083" s="13">
        <f t="shared" si="231"/>
        <v>-0.35199020945859305</v>
      </c>
      <c r="R2083" s="13">
        <f t="shared" si="232"/>
        <v>-0.8206761806106182</v>
      </c>
      <c r="S2083" s="14">
        <f t="shared" si="233"/>
        <v>0</v>
      </c>
    </row>
    <row r="2084" spans="1:19" x14ac:dyDescent="0.45">
      <c r="A2084" s="1">
        <v>1998</v>
      </c>
      <c r="B2084" s="1" t="s">
        <v>23</v>
      </c>
      <c r="C2084" s="1" t="s">
        <v>166</v>
      </c>
      <c r="D2084" s="1" t="s">
        <v>189</v>
      </c>
      <c r="E2084" s="2">
        <v>43886</v>
      </c>
      <c r="F2084" s="1" t="s">
        <v>45</v>
      </c>
      <c r="G2084" s="1"/>
      <c r="H2084" s="7">
        <f>IFERROR(VLOOKUP($C2084&amp;":"&amp;$D2084, Region!$D:$K, 2, FALSE), "")</f>
        <v>35.995528999999998</v>
      </c>
      <c r="I2084" s="7">
        <f>IFERROR(VLOOKUP($C2084&amp;":"&amp;$D2084, Region!$D:$K, 3, FALSE), "")</f>
        <v>128.401735</v>
      </c>
      <c r="J2084" s="7">
        <f>IFERROR(VLOOKUP($C2084&amp;":"&amp;$D2084, Region!$D:$K, 7, FALSE), "")</f>
        <v>1.48</v>
      </c>
      <c r="K2084" s="7">
        <f>IFERROR(VLOOKUP($C2084&amp;":"&amp;$D2084, Region!$D:$K, 8, FALSE), "")</f>
        <v>15.17</v>
      </c>
      <c r="L2084" s="1"/>
      <c r="M2084" s="13">
        <f t="shared" si="227"/>
        <v>1.1883639532884016</v>
      </c>
      <c r="N2084" s="13">
        <f t="shared" si="228"/>
        <v>-0.57679599672472948</v>
      </c>
      <c r="O2084" s="13">
        <f t="shared" si="229"/>
        <v>0.3969989688354808</v>
      </c>
      <c r="P2084" s="13">
        <f t="shared" si="230"/>
        <v>0.1039649689395313</v>
      </c>
      <c r="Q2084" s="13">
        <f t="shared" si="231"/>
        <v>-0.35199020945859305</v>
      </c>
      <c r="R2084" s="13">
        <f t="shared" si="232"/>
        <v>-0.8206761806106182</v>
      </c>
      <c r="S2084" s="14">
        <f t="shared" si="233"/>
        <v>0</v>
      </c>
    </row>
    <row r="2085" spans="1:19" x14ac:dyDescent="0.45">
      <c r="A2085" s="1">
        <v>1978</v>
      </c>
      <c r="B2085" s="1" t="s">
        <v>23</v>
      </c>
      <c r="C2085" s="1" t="s">
        <v>166</v>
      </c>
      <c r="D2085" s="1" t="s">
        <v>189</v>
      </c>
      <c r="E2085" s="2">
        <v>43887</v>
      </c>
      <c r="F2085" s="1" t="s">
        <v>45</v>
      </c>
      <c r="G2085" s="1"/>
      <c r="H2085" s="7">
        <f>IFERROR(VLOOKUP($C2085&amp;":"&amp;$D2085, Region!$D:$K, 2, FALSE), "")</f>
        <v>35.995528999999998</v>
      </c>
      <c r="I2085" s="7">
        <f>IFERROR(VLOOKUP($C2085&amp;":"&amp;$D2085, Region!$D:$K, 3, FALSE), "")</f>
        <v>128.401735</v>
      </c>
      <c r="J2085" s="7">
        <f>IFERROR(VLOOKUP($C2085&amp;":"&amp;$D2085, Region!$D:$K, 7, FALSE), "")</f>
        <v>1.48</v>
      </c>
      <c r="K2085" s="7">
        <f>IFERROR(VLOOKUP($C2085&amp;":"&amp;$D2085, Region!$D:$K, 8, FALSE), "")</f>
        <v>15.17</v>
      </c>
      <c r="L2085" s="1"/>
      <c r="M2085" s="13">
        <f t="shared" si="227"/>
        <v>0.15685908323044231</v>
      </c>
      <c r="N2085" s="13">
        <f t="shared" si="228"/>
        <v>-0.57679599672472948</v>
      </c>
      <c r="O2085" s="13">
        <f t="shared" si="229"/>
        <v>0.3969989688354808</v>
      </c>
      <c r="P2085" s="13">
        <f t="shared" si="230"/>
        <v>0.1039649689395313</v>
      </c>
      <c r="Q2085" s="13">
        <f t="shared" si="231"/>
        <v>-0.35199020945859305</v>
      </c>
      <c r="R2085" s="13">
        <f t="shared" si="232"/>
        <v>-0.69359826881477427</v>
      </c>
      <c r="S2085" s="14">
        <f t="shared" si="233"/>
        <v>0</v>
      </c>
    </row>
    <row r="2086" spans="1:19" x14ac:dyDescent="0.45">
      <c r="A2086" s="1">
        <v>1967</v>
      </c>
      <c r="B2086" s="1" t="s">
        <v>23</v>
      </c>
      <c r="C2086" s="1" t="s">
        <v>166</v>
      </c>
      <c r="D2086" s="1" t="s">
        <v>189</v>
      </c>
      <c r="E2086" s="2">
        <v>43888</v>
      </c>
      <c r="F2086" s="1" t="s">
        <v>27</v>
      </c>
      <c r="G2086" s="1"/>
      <c r="H2086" s="7">
        <f>IFERROR(VLOOKUP($C2086&amp;":"&amp;$D2086, Region!$D:$K, 2, FALSE), "")</f>
        <v>35.995528999999998</v>
      </c>
      <c r="I2086" s="7">
        <f>IFERROR(VLOOKUP($C2086&amp;":"&amp;$D2086, Region!$D:$K, 3, FALSE), "")</f>
        <v>128.401735</v>
      </c>
      <c r="J2086" s="7">
        <f>IFERROR(VLOOKUP($C2086&amp;":"&amp;$D2086, Region!$D:$K, 7, FALSE), "")</f>
        <v>1.48</v>
      </c>
      <c r="K2086" s="7">
        <f>IFERROR(VLOOKUP($C2086&amp;":"&amp;$D2086, Region!$D:$K, 8, FALSE), "")</f>
        <v>15.17</v>
      </c>
      <c r="L2086" s="1"/>
      <c r="M2086" s="13">
        <f t="shared" si="227"/>
        <v>-0.41046859530143531</v>
      </c>
      <c r="N2086" s="13">
        <f t="shared" si="228"/>
        <v>-0.57679599672472948</v>
      </c>
      <c r="O2086" s="13">
        <f t="shared" si="229"/>
        <v>0.3969989688354808</v>
      </c>
      <c r="P2086" s="13">
        <f t="shared" si="230"/>
        <v>0.1039649689395313</v>
      </c>
      <c r="Q2086" s="13">
        <f t="shared" si="231"/>
        <v>-0.35199020945859305</v>
      </c>
      <c r="R2086" s="13">
        <f t="shared" si="232"/>
        <v>-0.56652035701893044</v>
      </c>
      <c r="S2086" s="14">
        <f t="shared" si="233"/>
        <v>1</v>
      </c>
    </row>
    <row r="2087" spans="1:19" x14ac:dyDescent="0.45">
      <c r="A2087" s="1">
        <v>1963</v>
      </c>
      <c r="B2087" s="1" t="s">
        <v>23</v>
      </c>
      <c r="C2087" s="1" t="s">
        <v>166</v>
      </c>
      <c r="D2087" s="1" t="s">
        <v>189</v>
      </c>
      <c r="E2087" s="2">
        <v>43888</v>
      </c>
      <c r="F2087" s="1" t="s">
        <v>45</v>
      </c>
      <c r="G2087" s="1"/>
      <c r="H2087" s="7">
        <f>IFERROR(VLOOKUP($C2087&amp;":"&amp;$D2087, Region!$D:$K, 2, FALSE), "")</f>
        <v>35.995528999999998</v>
      </c>
      <c r="I2087" s="7">
        <f>IFERROR(VLOOKUP($C2087&amp;":"&amp;$D2087, Region!$D:$K, 3, FALSE), "")</f>
        <v>128.401735</v>
      </c>
      <c r="J2087" s="7">
        <f>IFERROR(VLOOKUP($C2087&amp;":"&amp;$D2087, Region!$D:$K, 7, FALSE), "")</f>
        <v>1.48</v>
      </c>
      <c r="K2087" s="7">
        <f>IFERROR(VLOOKUP($C2087&amp;":"&amp;$D2087, Region!$D:$K, 8, FALSE), "")</f>
        <v>15.17</v>
      </c>
      <c r="L2087" s="1"/>
      <c r="M2087" s="13">
        <f t="shared" si="227"/>
        <v>-0.61676956931302718</v>
      </c>
      <c r="N2087" s="13">
        <f t="shared" si="228"/>
        <v>-0.57679599672472948</v>
      </c>
      <c r="O2087" s="13">
        <f t="shared" si="229"/>
        <v>0.3969989688354808</v>
      </c>
      <c r="P2087" s="13">
        <f t="shared" si="230"/>
        <v>0.1039649689395313</v>
      </c>
      <c r="Q2087" s="13">
        <f t="shared" si="231"/>
        <v>-0.35199020945859305</v>
      </c>
      <c r="R2087" s="13">
        <f t="shared" si="232"/>
        <v>-0.56652035701893044</v>
      </c>
      <c r="S2087" s="14">
        <f t="shared" si="233"/>
        <v>0</v>
      </c>
    </row>
    <row r="2088" spans="1:19" x14ac:dyDescent="0.45">
      <c r="A2088" s="1">
        <v>1951</v>
      </c>
      <c r="B2088" s="1" t="s">
        <v>23</v>
      </c>
      <c r="C2088" s="1" t="s">
        <v>166</v>
      </c>
      <c r="D2088" s="1" t="s">
        <v>189</v>
      </c>
      <c r="E2088" s="2">
        <v>43889</v>
      </c>
      <c r="F2088" s="1" t="s">
        <v>45</v>
      </c>
      <c r="G2088" s="1"/>
      <c r="H2088" s="7">
        <f>IFERROR(VLOOKUP($C2088&amp;":"&amp;$D2088, Region!$D:$K, 2, FALSE), "")</f>
        <v>35.995528999999998</v>
      </c>
      <c r="I2088" s="7">
        <f>IFERROR(VLOOKUP($C2088&amp;":"&amp;$D2088, Region!$D:$K, 3, FALSE), "")</f>
        <v>128.401735</v>
      </c>
      <c r="J2088" s="7">
        <f>IFERROR(VLOOKUP($C2088&amp;":"&amp;$D2088, Region!$D:$K, 7, FALSE), "")</f>
        <v>1.48</v>
      </c>
      <c r="K2088" s="7">
        <f>IFERROR(VLOOKUP($C2088&amp;":"&amp;$D2088, Region!$D:$K, 8, FALSE), "")</f>
        <v>15.17</v>
      </c>
      <c r="L2088" s="1"/>
      <c r="M2088" s="13">
        <f t="shared" si="227"/>
        <v>-1.2356724913478028</v>
      </c>
      <c r="N2088" s="13">
        <f t="shared" si="228"/>
        <v>-0.57679599672472948</v>
      </c>
      <c r="O2088" s="13">
        <f t="shared" si="229"/>
        <v>0.3969989688354808</v>
      </c>
      <c r="P2088" s="13">
        <f t="shared" si="230"/>
        <v>0.1039649689395313</v>
      </c>
      <c r="Q2088" s="13">
        <f t="shared" si="231"/>
        <v>-0.35199020945859305</v>
      </c>
      <c r="R2088" s="13">
        <f t="shared" si="232"/>
        <v>-0.43944244522308651</v>
      </c>
      <c r="S2088" s="14">
        <f t="shared" si="233"/>
        <v>0</v>
      </c>
    </row>
    <row r="2089" spans="1:19" x14ac:dyDescent="0.45">
      <c r="A2089" s="1">
        <v>1974</v>
      </c>
      <c r="B2089" s="1" t="s">
        <v>23</v>
      </c>
      <c r="C2089" s="1" t="s">
        <v>166</v>
      </c>
      <c r="D2089" s="1" t="s">
        <v>189</v>
      </c>
      <c r="E2089" s="2">
        <v>43889</v>
      </c>
      <c r="F2089" s="1" t="s">
        <v>27</v>
      </c>
      <c r="G2089" s="1"/>
      <c r="H2089" s="7">
        <f>IFERROR(VLOOKUP($C2089&amp;":"&amp;$D2089, Region!$D:$K, 2, FALSE), "")</f>
        <v>35.995528999999998</v>
      </c>
      <c r="I2089" s="7">
        <f>IFERROR(VLOOKUP($C2089&amp;":"&amp;$D2089, Region!$D:$K, 3, FALSE), "")</f>
        <v>128.401735</v>
      </c>
      <c r="J2089" s="7">
        <f>IFERROR(VLOOKUP($C2089&amp;":"&amp;$D2089, Region!$D:$K, 7, FALSE), "")</f>
        <v>1.48</v>
      </c>
      <c r="K2089" s="7">
        <f>IFERROR(VLOOKUP($C2089&amp;":"&amp;$D2089, Region!$D:$K, 8, FALSE), "")</f>
        <v>15.17</v>
      </c>
      <c r="L2089" s="1"/>
      <c r="M2089" s="13">
        <f t="shared" si="227"/>
        <v>-4.9441890781149557E-2</v>
      </c>
      <c r="N2089" s="13">
        <f t="shared" si="228"/>
        <v>-0.57679599672472948</v>
      </c>
      <c r="O2089" s="13">
        <f t="shared" si="229"/>
        <v>0.3969989688354808</v>
      </c>
      <c r="P2089" s="13">
        <f t="shared" si="230"/>
        <v>0.1039649689395313</v>
      </c>
      <c r="Q2089" s="13">
        <f t="shared" si="231"/>
        <v>-0.35199020945859305</v>
      </c>
      <c r="R2089" s="13">
        <f t="shared" si="232"/>
        <v>-0.43944244522308651</v>
      </c>
      <c r="S2089" s="14">
        <f t="shared" si="233"/>
        <v>1</v>
      </c>
    </row>
    <row r="2090" spans="1:19" x14ac:dyDescent="0.45">
      <c r="A2090" s="1">
        <v>1958</v>
      </c>
      <c r="B2090" s="1" t="s">
        <v>23</v>
      </c>
      <c r="C2090" s="1" t="s">
        <v>166</v>
      </c>
      <c r="D2090" s="1" t="s">
        <v>189</v>
      </c>
      <c r="E2090" s="2">
        <v>43890</v>
      </c>
      <c r="F2090" s="1" t="s">
        <v>45</v>
      </c>
      <c r="G2090" s="1"/>
      <c r="H2090" s="7">
        <f>IFERROR(VLOOKUP($C2090&amp;":"&amp;$D2090, Region!$D:$K, 2, FALSE), "")</f>
        <v>35.995528999999998</v>
      </c>
      <c r="I2090" s="7">
        <f>IFERROR(VLOOKUP($C2090&amp;":"&amp;$D2090, Region!$D:$K, 3, FALSE), "")</f>
        <v>128.401735</v>
      </c>
      <c r="J2090" s="7">
        <f>IFERROR(VLOOKUP($C2090&amp;":"&amp;$D2090, Region!$D:$K, 7, FALSE), "")</f>
        <v>1.48</v>
      </c>
      <c r="K2090" s="7">
        <f>IFERROR(VLOOKUP($C2090&amp;":"&amp;$D2090, Region!$D:$K, 8, FALSE), "")</f>
        <v>15.17</v>
      </c>
      <c r="L2090" s="1"/>
      <c r="M2090" s="13">
        <f t="shared" si="227"/>
        <v>-0.87464578682751704</v>
      </c>
      <c r="N2090" s="13">
        <f t="shared" si="228"/>
        <v>-0.57679599672472948</v>
      </c>
      <c r="O2090" s="13">
        <f t="shared" si="229"/>
        <v>0.3969989688354808</v>
      </c>
      <c r="P2090" s="13">
        <f t="shared" si="230"/>
        <v>0.1039649689395313</v>
      </c>
      <c r="Q2090" s="13">
        <f t="shared" si="231"/>
        <v>-0.35199020945859305</v>
      </c>
      <c r="R2090" s="13">
        <f t="shared" si="232"/>
        <v>-0.31236453342724263</v>
      </c>
      <c r="S2090" s="14">
        <f t="shared" si="233"/>
        <v>0</v>
      </c>
    </row>
    <row r="2091" spans="1:19" x14ac:dyDescent="0.45">
      <c r="A2091" s="1">
        <v>1995</v>
      </c>
      <c r="B2091" s="1" t="s">
        <v>23</v>
      </c>
      <c r="C2091" s="1" t="s">
        <v>166</v>
      </c>
      <c r="D2091" s="1" t="s">
        <v>189</v>
      </c>
      <c r="E2091" s="2">
        <v>43890</v>
      </c>
      <c r="F2091" s="1" t="s">
        <v>27</v>
      </c>
      <c r="G2091" s="1"/>
      <c r="H2091" s="7">
        <f>IFERROR(VLOOKUP($C2091&amp;":"&amp;$D2091, Region!$D:$K, 2, FALSE), "")</f>
        <v>35.995528999999998</v>
      </c>
      <c r="I2091" s="7">
        <f>IFERROR(VLOOKUP($C2091&amp;":"&amp;$D2091, Region!$D:$K, 3, FALSE), "")</f>
        <v>128.401735</v>
      </c>
      <c r="J2091" s="7">
        <f>IFERROR(VLOOKUP($C2091&amp;":"&amp;$D2091, Region!$D:$K, 7, FALSE), "")</f>
        <v>1.48</v>
      </c>
      <c r="K2091" s="7">
        <f>IFERROR(VLOOKUP($C2091&amp;":"&amp;$D2091, Region!$D:$K, 8, FALSE), "")</f>
        <v>15.17</v>
      </c>
      <c r="L2091" s="1"/>
      <c r="M2091" s="13">
        <f t="shared" si="227"/>
        <v>1.0336382227797078</v>
      </c>
      <c r="N2091" s="13">
        <f t="shared" si="228"/>
        <v>-0.57679599672472948</v>
      </c>
      <c r="O2091" s="13">
        <f t="shared" si="229"/>
        <v>0.3969989688354808</v>
      </c>
      <c r="P2091" s="13">
        <f t="shared" si="230"/>
        <v>0.1039649689395313</v>
      </c>
      <c r="Q2091" s="13">
        <f t="shared" si="231"/>
        <v>-0.35199020945859305</v>
      </c>
      <c r="R2091" s="13">
        <f t="shared" si="232"/>
        <v>-0.31236453342724263</v>
      </c>
      <c r="S2091" s="14">
        <f t="shared" si="233"/>
        <v>1</v>
      </c>
    </row>
    <row r="2092" spans="1:19" x14ac:dyDescent="0.45">
      <c r="A2092" s="1">
        <v>2001</v>
      </c>
      <c r="B2092" s="1" t="s">
        <v>23</v>
      </c>
      <c r="C2092" s="1" t="s">
        <v>166</v>
      </c>
      <c r="D2092" s="1" t="s">
        <v>189</v>
      </c>
      <c r="E2092" s="2">
        <v>43890</v>
      </c>
      <c r="F2092" s="1" t="s">
        <v>45</v>
      </c>
      <c r="G2092" s="1"/>
      <c r="H2092" s="7">
        <f>IFERROR(VLOOKUP($C2092&amp;":"&amp;$D2092, Region!$D:$K, 2, FALSE), "")</f>
        <v>35.995528999999998</v>
      </c>
      <c r="I2092" s="7">
        <f>IFERROR(VLOOKUP($C2092&amp;":"&amp;$D2092, Region!$D:$K, 3, FALSE), "")</f>
        <v>128.401735</v>
      </c>
      <c r="J2092" s="7">
        <f>IFERROR(VLOOKUP($C2092&amp;":"&amp;$D2092, Region!$D:$K, 7, FALSE), "")</f>
        <v>1.48</v>
      </c>
      <c r="K2092" s="7">
        <f>IFERROR(VLOOKUP($C2092&amp;":"&amp;$D2092, Region!$D:$K, 8, FALSE), "")</f>
        <v>15.17</v>
      </c>
      <c r="L2092" s="1"/>
      <c r="M2092" s="13">
        <f t="shared" si="227"/>
        <v>1.3430896837970956</v>
      </c>
      <c r="N2092" s="13">
        <f t="shared" si="228"/>
        <v>-0.57679599672472948</v>
      </c>
      <c r="O2092" s="13">
        <f t="shared" si="229"/>
        <v>0.3969989688354808</v>
      </c>
      <c r="P2092" s="13">
        <f t="shared" si="230"/>
        <v>0.1039649689395313</v>
      </c>
      <c r="Q2092" s="13">
        <f t="shared" si="231"/>
        <v>-0.35199020945859305</v>
      </c>
      <c r="R2092" s="13">
        <f t="shared" si="232"/>
        <v>-0.31236453342724263</v>
      </c>
      <c r="S2092" s="14">
        <f t="shared" si="233"/>
        <v>0</v>
      </c>
    </row>
    <row r="2093" spans="1:19" x14ac:dyDescent="0.45">
      <c r="A2093" s="1">
        <v>1995</v>
      </c>
      <c r="B2093" s="1" t="s">
        <v>23</v>
      </c>
      <c r="C2093" s="1" t="s">
        <v>166</v>
      </c>
      <c r="D2093" s="1" t="s">
        <v>189</v>
      </c>
      <c r="E2093" s="2">
        <v>43890</v>
      </c>
      <c r="F2093" s="1" t="s">
        <v>45</v>
      </c>
      <c r="G2093" s="1"/>
      <c r="H2093" s="7">
        <f>IFERROR(VLOOKUP($C2093&amp;":"&amp;$D2093, Region!$D:$K, 2, FALSE), "")</f>
        <v>35.995528999999998</v>
      </c>
      <c r="I2093" s="7">
        <f>IFERROR(VLOOKUP($C2093&amp;":"&amp;$D2093, Region!$D:$K, 3, FALSE), "")</f>
        <v>128.401735</v>
      </c>
      <c r="J2093" s="7">
        <f>IFERROR(VLOOKUP($C2093&amp;":"&amp;$D2093, Region!$D:$K, 7, FALSE), "")</f>
        <v>1.48</v>
      </c>
      <c r="K2093" s="7">
        <f>IFERROR(VLOOKUP($C2093&amp;":"&amp;$D2093, Region!$D:$K, 8, FALSE), "")</f>
        <v>15.17</v>
      </c>
      <c r="L2093" s="1"/>
      <c r="M2093" s="13">
        <f t="shared" si="227"/>
        <v>1.0336382227797078</v>
      </c>
      <c r="N2093" s="13">
        <f t="shared" si="228"/>
        <v>-0.57679599672472948</v>
      </c>
      <c r="O2093" s="13">
        <f t="shared" si="229"/>
        <v>0.3969989688354808</v>
      </c>
      <c r="P2093" s="13">
        <f t="shared" si="230"/>
        <v>0.1039649689395313</v>
      </c>
      <c r="Q2093" s="13">
        <f t="shared" si="231"/>
        <v>-0.35199020945859305</v>
      </c>
      <c r="R2093" s="13">
        <f t="shared" si="232"/>
        <v>-0.31236453342724263</v>
      </c>
      <c r="S2093" s="14">
        <f t="shared" si="233"/>
        <v>0</v>
      </c>
    </row>
    <row r="2094" spans="1:19" x14ac:dyDescent="0.45">
      <c r="A2094" s="1">
        <v>1964</v>
      </c>
      <c r="B2094" s="1" t="s">
        <v>23</v>
      </c>
      <c r="C2094" s="1" t="s">
        <v>166</v>
      </c>
      <c r="D2094" s="1" t="s">
        <v>189</v>
      </c>
      <c r="E2094" s="2">
        <v>43891</v>
      </c>
      <c r="F2094" s="1" t="s">
        <v>45</v>
      </c>
      <c r="G2094" s="1"/>
      <c r="H2094" s="7">
        <f>IFERROR(VLOOKUP($C2094&amp;":"&amp;$D2094, Region!$D:$K, 2, FALSE), "")</f>
        <v>35.995528999999998</v>
      </c>
      <c r="I2094" s="7">
        <f>IFERROR(VLOOKUP($C2094&amp;":"&amp;$D2094, Region!$D:$K, 3, FALSE), "")</f>
        <v>128.401735</v>
      </c>
      <c r="J2094" s="7">
        <f>IFERROR(VLOOKUP($C2094&amp;":"&amp;$D2094, Region!$D:$K, 7, FALSE), "")</f>
        <v>1.48</v>
      </c>
      <c r="K2094" s="7">
        <f>IFERROR(VLOOKUP($C2094&amp;":"&amp;$D2094, Region!$D:$K, 8, FALSE), "")</f>
        <v>15.17</v>
      </c>
      <c r="L2094" s="1"/>
      <c r="M2094" s="13">
        <f t="shared" si="227"/>
        <v>-0.56519432581012918</v>
      </c>
      <c r="N2094" s="13">
        <f t="shared" si="228"/>
        <v>-0.57679599672472948</v>
      </c>
      <c r="O2094" s="13">
        <f t="shared" si="229"/>
        <v>0.3969989688354808</v>
      </c>
      <c r="P2094" s="13">
        <f t="shared" si="230"/>
        <v>0.1039649689395313</v>
      </c>
      <c r="Q2094" s="13">
        <f t="shared" si="231"/>
        <v>-0.35199020945859305</v>
      </c>
      <c r="R2094" s="13">
        <f t="shared" si="232"/>
        <v>-0.18528662163139878</v>
      </c>
      <c r="S2094" s="14">
        <f t="shared" si="233"/>
        <v>0</v>
      </c>
    </row>
    <row r="2095" spans="1:19" x14ac:dyDescent="0.45">
      <c r="A2095" s="1">
        <v>2000</v>
      </c>
      <c r="B2095" s="1" t="s">
        <v>23</v>
      </c>
      <c r="C2095" s="1" t="s">
        <v>166</v>
      </c>
      <c r="D2095" s="1" t="s">
        <v>189</v>
      </c>
      <c r="E2095" s="2">
        <v>43891</v>
      </c>
      <c r="F2095" s="1" t="s">
        <v>45</v>
      </c>
      <c r="G2095" s="1"/>
      <c r="H2095" s="7">
        <f>IFERROR(VLOOKUP($C2095&amp;":"&amp;$D2095, Region!$D:$K, 2, FALSE), "")</f>
        <v>35.995528999999998</v>
      </c>
      <c r="I2095" s="7">
        <f>IFERROR(VLOOKUP($C2095&amp;":"&amp;$D2095, Region!$D:$K, 3, FALSE), "")</f>
        <v>128.401735</v>
      </c>
      <c r="J2095" s="7">
        <f>IFERROR(VLOOKUP($C2095&amp;":"&amp;$D2095, Region!$D:$K, 7, FALSE), "")</f>
        <v>1.48</v>
      </c>
      <c r="K2095" s="7">
        <f>IFERROR(VLOOKUP($C2095&amp;":"&amp;$D2095, Region!$D:$K, 8, FALSE), "")</f>
        <v>15.17</v>
      </c>
      <c r="L2095" s="1"/>
      <c r="M2095" s="13">
        <f t="shared" si="227"/>
        <v>1.2915144402941976</v>
      </c>
      <c r="N2095" s="13">
        <f t="shared" si="228"/>
        <v>-0.57679599672472948</v>
      </c>
      <c r="O2095" s="13">
        <f t="shared" si="229"/>
        <v>0.3969989688354808</v>
      </c>
      <c r="P2095" s="13">
        <f t="shared" si="230"/>
        <v>0.1039649689395313</v>
      </c>
      <c r="Q2095" s="13">
        <f t="shared" si="231"/>
        <v>-0.35199020945859305</v>
      </c>
      <c r="R2095" s="13">
        <f t="shared" si="232"/>
        <v>-0.18528662163139878</v>
      </c>
      <c r="S2095" s="14">
        <f t="shared" si="233"/>
        <v>0</v>
      </c>
    </row>
    <row r="2096" spans="1:19" x14ac:dyDescent="0.45">
      <c r="A2096" s="1">
        <v>2001</v>
      </c>
      <c r="B2096" s="1" t="s">
        <v>23</v>
      </c>
      <c r="C2096" s="1" t="s">
        <v>166</v>
      </c>
      <c r="D2096" s="1" t="s">
        <v>189</v>
      </c>
      <c r="E2096" s="2">
        <v>43891</v>
      </c>
      <c r="F2096" s="1" t="s">
        <v>45</v>
      </c>
      <c r="G2096" s="1"/>
      <c r="H2096" s="7">
        <f>IFERROR(VLOOKUP($C2096&amp;":"&amp;$D2096, Region!$D:$K, 2, FALSE), "")</f>
        <v>35.995528999999998</v>
      </c>
      <c r="I2096" s="7">
        <f>IFERROR(VLOOKUP($C2096&amp;":"&amp;$D2096, Region!$D:$K, 3, FALSE), "")</f>
        <v>128.401735</v>
      </c>
      <c r="J2096" s="7">
        <f>IFERROR(VLOOKUP($C2096&amp;":"&amp;$D2096, Region!$D:$K, 7, FALSE), "")</f>
        <v>1.48</v>
      </c>
      <c r="K2096" s="7">
        <f>IFERROR(VLOOKUP($C2096&amp;":"&amp;$D2096, Region!$D:$K, 8, FALSE), "")</f>
        <v>15.17</v>
      </c>
      <c r="L2096" s="1"/>
      <c r="M2096" s="13">
        <f t="shared" si="227"/>
        <v>1.3430896837970956</v>
      </c>
      <c r="N2096" s="13">
        <f t="shared" si="228"/>
        <v>-0.57679599672472948</v>
      </c>
      <c r="O2096" s="13">
        <f t="shared" si="229"/>
        <v>0.3969989688354808</v>
      </c>
      <c r="P2096" s="13">
        <f t="shared" si="230"/>
        <v>0.1039649689395313</v>
      </c>
      <c r="Q2096" s="13">
        <f t="shared" si="231"/>
        <v>-0.35199020945859305</v>
      </c>
      <c r="R2096" s="13">
        <f t="shared" si="232"/>
        <v>-0.18528662163139878</v>
      </c>
      <c r="S2096" s="14">
        <f t="shared" si="233"/>
        <v>0</v>
      </c>
    </row>
    <row r="2097" spans="1:19" x14ac:dyDescent="0.45">
      <c r="A2097" s="1">
        <v>1998</v>
      </c>
      <c r="B2097" s="1" t="s">
        <v>23</v>
      </c>
      <c r="C2097" s="1" t="s">
        <v>166</v>
      </c>
      <c r="D2097" s="1" t="s">
        <v>189</v>
      </c>
      <c r="E2097" s="2">
        <v>43891</v>
      </c>
      <c r="F2097" s="1" t="s">
        <v>45</v>
      </c>
      <c r="G2097" s="1"/>
      <c r="H2097" s="7">
        <f>IFERROR(VLOOKUP($C2097&amp;":"&amp;$D2097, Region!$D:$K, 2, FALSE), "")</f>
        <v>35.995528999999998</v>
      </c>
      <c r="I2097" s="7">
        <f>IFERROR(VLOOKUP($C2097&amp;":"&amp;$D2097, Region!$D:$K, 3, FALSE), "")</f>
        <v>128.401735</v>
      </c>
      <c r="J2097" s="7">
        <f>IFERROR(VLOOKUP($C2097&amp;":"&amp;$D2097, Region!$D:$K, 7, FALSE), "")</f>
        <v>1.48</v>
      </c>
      <c r="K2097" s="7">
        <f>IFERROR(VLOOKUP($C2097&amp;":"&amp;$D2097, Region!$D:$K, 8, FALSE), "")</f>
        <v>15.17</v>
      </c>
      <c r="L2097" s="1"/>
      <c r="M2097" s="13">
        <f t="shared" si="227"/>
        <v>1.1883639532884016</v>
      </c>
      <c r="N2097" s="13">
        <f t="shared" si="228"/>
        <v>-0.57679599672472948</v>
      </c>
      <c r="O2097" s="13">
        <f t="shared" si="229"/>
        <v>0.3969989688354808</v>
      </c>
      <c r="P2097" s="13">
        <f t="shared" si="230"/>
        <v>0.1039649689395313</v>
      </c>
      <c r="Q2097" s="13">
        <f t="shared" si="231"/>
        <v>-0.35199020945859305</v>
      </c>
      <c r="R2097" s="13">
        <f t="shared" si="232"/>
        <v>-0.18528662163139878</v>
      </c>
      <c r="S2097" s="14">
        <f t="shared" si="233"/>
        <v>0</v>
      </c>
    </row>
    <row r="2098" spans="1:19" x14ac:dyDescent="0.45">
      <c r="A2098" s="1">
        <v>1973</v>
      </c>
      <c r="B2098" s="1" t="s">
        <v>23</v>
      </c>
      <c r="C2098" s="1" t="s">
        <v>166</v>
      </c>
      <c r="D2098" s="1" t="s">
        <v>189</v>
      </c>
      <c r="E2098" s="2">
        <v>43891</v>
      </c>
      <c r="F2098" s="1" t="s">
        <v>45</v>
      </c>
      <c r="G2098" s="1"/>
      <c r="H2098" s="7">
        <f>IFERROR(VLOOKUP($C2098&amp;":"&amp;$D2098, Region!$D:$K, 2, FALSE), "")</f>
        <v>35.995528999999998</v>
      </c>
      <c r="I2098" s="7">
        <f>IFERROR(VLOOKUP($C2098&amp;":"&amp;$D2098, Region!$D:$K, 3, FALSE), "")</f>
        <v>128.401735</v>
      </c>
      <c r="J2098" s="7">
        <f>IFERROR(VLOOKUP($C2098&amp;":"&amp;$D2098, Region!$D:$K, 7, FALSE), "")</f>
        <v>1.48</v>
      </c>
      <c r="K2098" s="7">
        <f>IFERROR(VLOOKUP($C2098&amp;":"&amp;$D2098, Region!$D:$K, 8, FALSE), "")</f>
        <v>15.17</v>
      </c>
      <c r="L2098" s="1"/>
      <c r="M2098" s="13">
        <f t="shared" si="227"/>
        <v>-0.10101713428404753</v>
      </c>
      <c r="N2098" s="13">
        <f t="shared" si="228"/>
        <v>-0.57679599672472948</v>
      </c>
      <c r="O2098" s="13">
        <f t="shared" si="229"/>
        <v>0.3969989688354808</v>
      </c>
      <c r="P2098" s="13">
        <f t="shared" si="230"/>
        <v>0.1039649689395313</v>
      </c>
      <c r="Q2098" s="13">
        <f t="shared" si="231"/>
        <v>-0.35199020945859305</v>
      </c>
      <c r="R2098" s="13">
        <f t="shared" si="232"/>
        <v>-0.18528662163139878</v>
      </c>
      <c r="S2098" s="14">
        <f t="shared" si="233"/>
        <v>0</v>
      </c>
    </row>
    <row r="2099" spans="1:19" x14ac:dyDescent="0.45">
      <c r="A2099" s="1">
        <v>1968</v>
      </c>
      <c r="B2099" s="1" t="s">
        <v>23</v>
      </c>
      <c r="C2099" s="1" t="s">
        <v>166</v>
      </c>
      <c r="D2099" s="1" t="s">
        <v>189</v>
      </c>
      <c r="E2099" s="2">
        <v>43892</v>
      </c>
      <c r="F2099" s="1" t="s">
        <v>45</v>
      </c>
      <c r="G2099" s="1"/>
      <c r="H2099" s="7">
        <f>IFERROR(VLOOKUP($C2099&amp;":"&amp;$D2099, Region!$D:$K, 2, FALSE), "")</f>
        <v>35.995528999999998</v>
      </c>
      <c r="I2099" s="7">
        <f>IFERROR(VLOOKUP($C2099&amp;":"&amp;$D2099, Region!$D:$K, 3, FALSE), "")</f>
        <v>128.401735</v>
      </c>
      <c r="J2099" s="7">
        <f>IFERROR(VLOOKUP($C2099&amp;":"&amp;$D2099, Region!$D:$K, 7, FALSE), "")</f>
        <v>1.48</v>
      </c>
      <c r="K2099" s="7">
        <f>IFERROR(VLOOKUP($C2099&amp;":"&amp;$D2099, Region!$D:$K, 8, FALSE), "")</f>
        <v>15.17</v>
      </c>
      <c r="L2099" s="1"/>
      <c r="M2099" s="13">
        <f t="shared" si="227"/>
        <v>-0.35889335179853737</v>
      </c>
      <c r="N2099" s="13">
        <f t="shared" si="228"/>
        <v>-0.57679599672472948</v>
      </c>
      <c r="O2099" s="13">
        <f t="shared" si="229"/>
        <v>0.3969989688354808</v>
      </c>
      <c r="P2099" s="13">
        <f t="shared" si="230"/>
        <v>0.1039649689395313</v>
      </c>
      <c r="Q2099" s="13">
        <f t="shared" si="231"/>
        <v>-0.35199020945859305</v>
      </c>
      <c r="R2099" s="13">
        <f t="shared" si="232"/>
        <v>-5.8208709835554887E-2</v>
      </c>
      <c r="S2099" s="14">
        <f t="shared" si="233"/>
        <v>0</v>
      </c>
    </row>
    <row r="2100" spans="1:19" x14ac:dyDescent="0.45">
      <c r="A2100" s="1">
        <v>1999</v>
      </c>
      <c r="B2100" s="1" t="s">
        <v>23</v>
      </c>
      <c r="C2100" s="1" t="s">
        <v>166</v>
      </c>
      <c r="D2100" s="1" t="s">
        <v>189</v>
      </c>
      <c r="E2100" s="2">
        <v>43893</v>
      </c>
      <c r="F2100" s="1" t="s">
        <v>27</v>
      </c>
      <c r="G2100" s="1"/>
      <c r="H2100" s="7">
        <f>IFERROR(VLOOKUP($C2100&amp;":"&amp;$D2100, Region!$D:$K, 2, FALSE), "")</f>
        <v>35.995528999999998</v>
      </c>
      <c r="I2100" s="7">
        <f>IFERROR(VLOOKUP($C2100&amp;":"&amp;$D2100, Region!$D:$K, 3, FALSE), "")</f>
        <v>128.401735</v>
      </c>
      <c r="J2100" s="7">
        <f>IFERROR(VLOOKUP($C2100&amp;":"&amp;$D2100, Region!$D:$K, 7, FALSE), "")</f>
        <v>1.48</v>
      </c>
      <c r="K2100" s="7">
        <f>IFERROR(VLOOKUP($C2100&amp;":"&amp;$D2100, Region!$D:$K, 8, FALSE), "")</f>
        <v>15.17</v>
      </c>
      <c r="L2100" s="1"/>
      <c r="M2100" s="13">
        <f t="shared" si="227"/>
        <v>1.2399391967912996</v>
      </c>
      <c r="N2100" s="13">
        <f t="shared" si="228"/>
        <v>-0.57679599672472948</v>
      </c>
      <c r="O2100" s="13">
        <f t="shared" si="229"/>
        <v>0.3969989688354808</v>
      </c>
      <c r="P2100" s="13">
        <f t="shared" si="230"/>
        <v>0.1039649689395313</v>
      </c>
      <c r="Q2100" s="13">
        <f t="shared" si="231"/>
        <v>-0.35199020945859305</v>
      </c>
      <c r="R2100" s="13">
        <f t="shared" si="232"/>
        <v>6.8869201960288992E-2</v>
      </c>
      <c r="S2100" s="14">
        <f t="shared" si="233"/>
        <v>1</v>
      </c>
    </row>
    <row r="2101" spans="1:19" x14ac:dyDescent="0.45">
      <c r="A2101" s="1">
        <v>1966</v>
      </c>
      <c r="B2101" s="1" t="s">
        <v>23</v>
      </c>
      <c r="C2101" s="1" t="s">
        <v>166</v>
      </c>
      <c r="D2101" s="1" t="s">
        <v>189</v>
      </c>
      <c r="E2101" s="2">
        <v>43893</v>
      </c>
      <c r="F2101" s="1" t="s">
        <v>45</v>
      </c>
      <c r="G2101" s="1"/>
      <c r="H2101" s="7">
        <f>IFERROR(VLOOKUP($C2101&amp;":"&amp;$D2101, Region!$D:$K, 2, FALSE), "")</f>
        <v>35.995528999999998</v>
      </c>
      <c r="I2101" s="7">
        <f>IFERROR(VLOOKUP($C2101&amp;":"&amp;$D2101, Region!$D:$K, 3, FALSE), "")</f>
        <v>128.401735</v>
      </c>
      <c r="J2101" s="7">
        <f>IFERROR(VLOOKUP($C2101&amp;":"&amp;$D2101, Region!$D:$K, 7, FALSE), "")</f>
        <v>1.48</v>
      </c>
      <c r="K2101" s="7">
        <f>IFERROR(VLOOKUP($C2101&amp;":"&amp;$D2101, Region!$D:$K, 8, FALSE), "")</f>
        <v>15.17</v>
      </c>
      <c r="L2101" s="1"/>
      <c r="M2101" s="13">
        <f t="shared" si="227"/>
        <v>-0.46204383880433331</v>
      </c>
      <c r="N2101" s="13">
        <f t="shared" si="228"/>
        <v>-0.57679599672472948</v>
      </c>
      <c r="O2101" s="13">
        <f t="shared" si="229"/>
        <v>0.3969989688354808</v>
      </c>
      <c r="P2101" s="13">
        <f t="shared" si="230"/>
        <v>0.1039649689395313</v>
      </c>
      <c r="Q2101" s="13">
        <f t="shared" si="231"/>
        <v>-0.35199020945859305</v>
      </c>
      <c r="R2101" s="13">
        <f t="shared" si="232"/>
        <v>6.8869201960288992E-2</v>
      </c>
      <c r="S2101" s="14">
        <f t="shared" si="233"/>
        <v>0</v>
      </c>
    </row>
    <row r="2102" spans="1:19" x14ac:dyDescent="0.45">
      <c r="A2102" s="1">
        <v>1996</v>
      </c>
      <c r="B2102" s="1" t="s">
        <v>23</v>
      </c>
      <c r="C2102" s="1" t="s">
        <v>166</v>
      </c>
      <c r="D2102" s="1" t="s">
        <v>189</v>
      </c>
      <c r="E2102" s="2">
        <v>43893</v>
      </c>
      <c r="F2102" s="1" t="s">
        <v>45</v>
      </c>
      <c r="G2102" s="1"/>
      <c r="H2102" s="7">
        <f>IFERROR(VLOOKUP($C2102&amp;":"&amp;$D2102, Region!$D:$K, 2, FALSE), "")</f>
        <v>35.995528999999998</v>
      </c>
      <c r="I2102" s="7">
        <f>IFERROR(VLOOKUP($C2102&amp;":"&amp;$D2102, Region!$D:$K, 3, FALSE), "")</f>
        <v>128.401735</v>
      </c>
      <c r="J2102" s="7">
        <f>IFERROR(VLOOKUP($C2102&amp;":"&amp;$D2102, Region!$D:$K, 7, FALSE), "")</f>
        <v>1.48</v>
      </c>
      <c r="K2102" s="7">
        <f>IFERROR(VLOOKUP($C2102&amp;":"&amp;$D2102, Region!$D:$K, 8, FALSE), "")</f>
        <v>15.17</v>
      </c>
      <c r="L2102" s="1"/>
      <c r="M2102" s="13">
        <f t="shared" si="227"/>
        <v>1.0852134662826058</v>
      </c>
      <c r="N2102" s="13">
        <f t="shared" si="228"/>
        <v>-0.57679599672472948</v>
      </c>
      <c r="O2102" s="13">
        <f t="shared" si="229"/>
        <v>0.3969989688354808</v>
      </c>
      <c r="P2102" s="13">
        <f t="shared" si="230"/>
        <v>0.1039649689395313</v>
      </c>
      <c r="Q2102" s="13">
        <f t="shared" si="231"/>
        <v>-0.35199020945859305</v>
      </c>
      <c r="R2102" s="13">
        <f t="shared" si="232"/>
        <v>6.8869201960288992E-2</v>
      </c>
      <c r="S2102" s="14">
        <f t="shared" si="233"/>
        <v>0</v>
      </c>
    </row>
    <row r="2103" spans="1:19" x14ac:dyDescent="0.45">
      <c r="A2103" s="1">
        <v>1969</v>
      </c>
      <c r="B2103" s="1" t="s">
        <v>23</v>
      </c>
      <c r="C2103" s="1" t="s">
        <v>166</v>
      </c>
      <c r="D2103" s="1" t="s">
        <v>189</v>
      </c>
      <c r="E2103" s="2">
        <v>43893</v>
      </c>
      <c r="F2103" s="1" t="s">
        <v>45</v>
      </c>
      <c r="G2103" s="1"/>
      <c r="H2103" s="7">
        <f>IFERROR(VLOOKUP($C2103&amp;":"&amp;$D2103, Region!$D:$K, 2, FALSE), "")</f>
        <v>35.995528999999998</v>
      </c>
      <c r="I2103" s="7">
        <f>IFERROR(VLOOKUP($C2103&amp;":"&amp;$D2103, Region!$D:$K, 3, FALSE), "")</f>
        <v>128.401735</v>
      </c>
      <c r="J2103" s="7">
        <f>IFERROR(VLOOKUP($C2103&amp;":"&amp;$D2103, Region!$D:$K, 7, FALSE), "")</f>
        <v>1.48</v>
      </c>
      <c r="K2103" s="7">
        <f>IFERROR(VLOOKUP($C2103&amp;":"&amp;$D2103, Region!$D:$K, 8, FALSE), "")</f>
        <v>15.17</v>
      </c>
      <c r="L2103" s="1"/>
      <c r="M2103" s="13">
        <f t="shared" si="227"/>
        <v>-0.30731810829563938</v>
      </c>
      <c r="N2103" s="13">
        <f t="shared" si="228"/>
        <v>-0.57679599672472948</v>
      </c>
      <c r="O2103" s="13">
        <f t="shared" si="229"/>
        <v>0.3969989688354808</v>
      </c>
      <c r="P2103" s="13">
        <f t="shared" si="230"/>
        <v>0.1039649689395313</v>
      </c>
      <c r="Q2103" s="13">
        <f t="shared" si="231"/>
        <v>-0.35199020945859305</v>
      </c>
      <c r="R2103" s="13">
        <f t="shared" si="232"/>
        <v>6.8869201960288992E-2</v>
      </c>
      <c r="S2103" s="14">
        <f t="shared" si="233"/>
        <v>0</v>
      </c>
    </row>
    <row r="2104" spans="1:19" x14ac:dyDescent="0.45">
      <c r="A2104" s="1">
        <v>1951</v>
      </c>
      <c r="B2104" s="1" t="s">
        <v>23</v>
      </c>
      <c r="C2104" s="1" t="s">
        <v>166</v>
      </c>
      <c r="D2104" s="1" t="s">
        <v>189</v>
      </c>
      <c r="E2104" s="2">
        <v>43893</v>
      </c>
      <c r="F2104" s="1" t="s">
        <v>45</v>
      </c>
      <c r="G2104" s="1"/>
      <c r="H2104" s="7">
        <f>IFERROR(VLOOKUP($C2104&amp;":"&amp;$D2104, Region!$D:$K, 2, FALSE), "")</f>
        <v>35.995528999999998</v>
      </c>
      <c r="I2104" s="7">
        <f>IFERROR(VLOOKUP($C2104&amp;":"&amp;$D2104, Region!$D:$K, 3, FALSE), "")</f>
        <v>128.401735</v>
      </c>
      <c r="J2104" s="7">
        <f>IFERROR(VLOOKUP($C2104&amp;":"&amp;$D2104, Region!$D:$K, 7, FALSE), "")</f>
        <v>1.48</v>
      </c>
      <c r="K2104" s="7">
        <f>IFERROR(VLOOKUP($C2104&amp;":"&amp;$D2104, Region!$D:$K, 8, FALSE), "")</f>
        <v>15.17</v>
      </c>
      <c r="L2104" s="1"/>
      <c r="M2104" s="13">
        <f t="shared" si="227"/>
        <v>-1.2356724913478028</v>
      </c>
      <c r="N2104" s="13">
        <f t="shared" si="228"/>
        <v>-0.57679599672472948</v>
      </c>
      <c r="O2104" s="13">
        <f t="shared" si="229"/>
        <v>0.3969989688354808</v>
      </c>
      <c r="P2104" s="13">
        <f t="shared" si="230"/>
        <v>0.1039649689395313</v>
      </c>
      <c r="Q2104" s="13">
        <f t="shared" si="231"/>
        <v>-0.35199020945859305</v>
      </c>
      <c r="R2104" s="13">
        <f t="shared" si="232"/>
        <v>6.8869201960288992E-2</v>
      </c>
      <c r="S2104" s="14">
        <f t="shared" si="233"/>
        <v>0</v>
      </c>
    </row>
    <row r="2105" spans="1:19" x14ac:dyDescent="0.45">
      <c r="A2105" s="1">
        <v>1991</v>
      </c>
      <c r="B2105" s="1" t="s">
        <v>23</v>
      </c>
      <c r="C2105" s="1" t="s">
        <v>166</v>
      </c>
      <c r="D2105" s="1" t="s">
        <v>189</v>
      </c>
      <c r="E2105" s="2">
        <v>43893</v>
      </c>
      <c r="F2105" s="1" t="s">
        <v>45</v>
      </c>
      <c r="G2105" s="1"/>
      <c r="H2105" s="7">
        <f>IFERROR(VLOOKUP($C2105&amp;":"&amp;$D2105, Region!$D:$K, 2, FALSE), "")</f>
        <v>35.995528999999998</v>
      </c>
      <c r="I2105" s="7">
        <f>IFERROR(VLOOKUP($C2105&amp;":"&amp;$D2105, Region!$D:$K, 3, FALSE), "")</f>
        <v>128.401735</v>
      </c>
      <c r="J2105" s="7">
        <f>IFERROR(VLOOKUP($C2105&amp;":"&amp;$D2105, Region!$D:$K, 7, FALSE), "")</f>
        <v>1.48</v>
      </c>
      <c r="K2105" s="7">
        <f>IFERROR(VLOOKUP($C2105&amp;":"&amp;$D2105, Region!$D:$K, 8, FALSE), "")</f>
        <v>15.17</v>
      </c>
      <c r="L2105" s="1"/>
      <c r="M2105" s="13">
        <f t="shared" si="227"/>
        <v>0.82733724876811587</v>
      </c>
      <c r="N2105" s="13">
        <f t="shared" si="228"/>
        <v>-0.57679599672472948</v>
      </c>
      <c r="O2105" s="13">
        <f t="shared" si="229"/>
        <v>0.3969989688354808</v>
      </c>
      <c r="P2105" s="13">
        <f t="shared" si="230"/>
        <v>0.1039649689395313</v>
      </c>
      <c r="Q2105" s="13">
        <f t="shared" si="231"/>
        <v>-0.35199020945859305</v>
      </c>
      <c r="R2105" s="13">
        <f t="shared" si="232"/>
        <v>6.8869201960288992E-2</v>
      </c>
      <c r="S2105" s="14">
        <f t="shared" si="233"/>
        <v>0</v>
      </c>
    </row>
    <row r="2106" spans="1:19" x14ac:dyDescent="0.45">
      <c r="A2106" s="1">
        <v>1962</v>
      </c>
      <c r="B2106" s="1" t="s">
        <v>23</v>
      </c>
      <c r="C2106" s="1" t="s">
        <v>166</v>
      </c>
      <c r="D2106" s="1" t="s">
        <v>189</v>
      </c>
      <c r="E2106" s="2">
        <v>43895</v>
      </c>
      <c r="F2106" s="1" t="s">
        <v>45</v>
      </c>
      <c r="G2106" s="1"/>
      <c r="H2106" s="7">
        <f>IFERROR(VLOOKUP($C2106&amp;":"&amp;$D2106, Region!$D:$K, 2, FALSE), "")</f>
        <v>35.995528999999998</v>
      </c>
      <c r="I2106" s="7">
        <f>IFERROR(VLOOKUP($C2106&amp;":"&amp;$D2106, Region!$D:$K, 3, FALSE), "")</f>
        <v>128.401735</v>
      </c>
      <c r="J2106" s="7">
        <f>IFERROR(VLOOKUP($C2106&amp;":"&amp;$D2106, Region!$D:$K, 7, FALSE), "")</f>
        <v>1.48</v>
      </c>
      <c r="K2106" s="7">
        <f>IFERROR(VLOOKUP($C2106&amp;":"&amp;$D2106, Region!$D:$K, 8, FALSE), "")</f>
        <v>15.17</v>
      </c>
      <c r="L2106" s="1"/>
      <c r="M2106" s="13">
        <f t="shared" si="227"/>
        <v>-0.66834481281592517</v>
      </c>
      <c r="N2106" s="13">
        <f t="shared" si="228"/>
        <v>-0.57679599672472948</v>
      </c>
      <c r="O2106" s="13">
        <f t="shared" si="229"/>
        <v>0.3969989688354808</v>
      </c>
      <c r="P2106" s="13">
        <f t="shared" si="230"/>
        <v>0.1039649689395313</v>
      </c>
      <c r="Q2106" s="13">
        <f t="shared" si="231"/>
        <v>-0.35199020945859305</v>
      </c>
      <c r="R2106" s="13">
        <f t="shared" si="232"/>
        <v>0.32302502555197676</v>
      </c>
      <c r="S2106" s="14">
        <f t="shared" si="233"/>
        <v>0</v>
      </c>
    </row>
    <row r="2107" spans="1:19" x14ac:dyDescent="0.45">
      <c r="A2107" s="1">
        <v>1956</v>
      </c>
      <c r="B2107" s="1" t="s">
        <v>23</v>
      </c>
      <c r="C2107" s="1" t="s">
        <v>166</v>
      </c>
      <c r="D2107" s="1" t="s">
        <v>189</v>
      </c>
      <c r="E2107" s="2">
        <v>43895</v>
      </c>
      <c r="F2107" s="1" t="s">
        <v>45</v>
      </c>
      <c r="G2107" s="1"/>
      <c r="H2107" s="7">
        <f>IFERROR(VLOOKUP($C2107&amp;":"&amp;$D2107, Region!$D:$K, 2, FALSE), "")</f>
        <v>35.995528999999998</v>
      </c>
      <c r="I2107" s="7">
        <f>IFERROR(VLOOKUP($C2107&amp;":"&amp;$D2107, Region!$D:$K, 3, FALSE), "")</f>
        <v>128.401735</v>
      </c>
      <c r="J2107" s="7">
        <f>IFERROR(VLOOKUP($C2107&amp;":"&amp;$D2107, Region!$D:$K, 7, FALSE), "")</f>
        <v>1.48</v>
      </c>
      <c r="K2107" s="7">
        <f>IFERROR(VLOOKUP($C2107&amp;":"&amp;$D2107, Region!$D:$K, 8, FALSE), "")</f>
        <v>15.17</v>
      </c>
      <c r="L2107" s="1"/>
      <c r="M2107" s="13">
        <f t="shared" si="227"/>
        <v>-0.97779627383331302</v>
      </c>
      <c r="N2107" s="13">
        <f t="shared" si="228"/>
        <v>-0.57679599672472948</v>
      </c>
      <c r="O2107" s="13">
        <f t="shared" si="229"/>
        <v>0.3969989688354808</v>
      </c>
      <c r="P2107" s="13">
        <f t="shared" si="230"/>
        <v>0.1039649689395313</v>
      </c>
      <c r="Q2107" s="13">
        <f t="shared" si="231"/>
        <v>-0.35199020945859305</v>
      </c>
      <c r="R2107" s="13">
        <f t="shared" si="232"/>
        <v>0.32302502555197676</v>
      </c>
      <c r="S2107" s="14">
        <f t="shared" si="233"/>
        <v>0</v>
      </c>
    </row>
    <row r="2108" spans="1:19" x14ac:dyDescent="0.45">
      <c r="A2108" s="1">
        <v>1955</v>
      </c>
      <c r="B2108" s="1" t="s">
        <v>23</v>
      </c>
      <c r="C2108" s="1" t="s">
        <v>166</v>
      </c>
      <c r="D2108" s="1" t="s">
        <v>189</v>
      </c>
      <c r="E2108" s="2">
        <v>43895</v>
      </c>
      <c r="F2108" s="1" t="s">
        <v>45</v>
      </c>
      <c r="G2108" s="1"/>
      <c r="H2108" s="7">
        <f>IFERROR(VLOOKUP($C2108&amp;":"&amp;$D2108, Region!$D:$K, 2, FALSE), "")</f>
        <v>35.995528999999998</v>
      </c>
      <c r="I2108" s="7">
        <f>IFERROR(VLOOKUP($C2108&amp;":"&amp;$D2108, Region!$D:$K, 3, FALSE), "")</f>
        <v>128.401735</v>
      </c>
      <c r="J2108" s="7">
        <f>IFERROR(VLOOKUP($C2108&amp;":"&amp;$D2108, Region!$D:$K, 7, FALSE), "")</f>
        <v>1.48</v>
      </c>
      <c r="K2108" s="7">
        <f>IFERROR(VLOOKUP($C2108&amp;":"&amp;$D2108, Region!$D:$K, 8, FALSE), "")</f>
        <v>15.17</v>
      </c>
      <c r="L2108" s="1"/>
      <c r="M2108" s="13">
        <f t="shared" si="227"/>
        <v>-1.029371517336211</v>
      </c>
      <c r="N2108" s="13">
        <f t="shared" si="228"/>
        <v>-0.57679599672472948</v>
      </c>
      <c r="O2108" s="13">
        <f t="shared" si="229"/>
        <v>0.3969989688354808</v>
      </c>
      <c r="P2108" s="13">
        <f t="shared" si="230"/>
        <v>0.1039649689395313</v>
      </c>
      <c r="Q2108" s="13">
        <f t="shared" si="231"/>
        <v>-0.35199020945859305</v>
      </c>
      <c r="R2108" s="13">
        <f t="shared" si="232"/>
        <v>0.32302502555197676</v>
      </c>
      <c r="S2108" s="14">
        <f t="shared" si="233"/>
        <v>0</v>
      </c>
    </row>
    <row r="2109" spans="1:19" x14ac:dyDescent="0.45">
      <c r="A2109" s="1">
        <v>1956</v>
      </c>
      <c r="B2109" s="1" t="s">
        <v>23</v>
      </c>
      <c r="C2109" s="1" t="s">
        <v>166</v>
      </c>
      <c r="D2109" s="1" t="s">
        <v>189</v>
      </c>
      <c r="E2109" s="2">
        <v>43896</v>
      </c>
      <c r="F2109" s="1" t="s">
        <v>45</v>
      </c>
      <c r="G2109" s="1"/>
      <c r="H2109" s="7">
        <f>IFERROR(VLOOKUP($C2109&amp;":"&amp;$D2109, Region!$D:$K, 2, FALSE), "")</f>
        <v>35.995528999999998</v>
      </c>
      <c r="I2109" s="7">
        <f>IFERROR(VLOOKUP($C2109&amp;":"&amp;$D2109, Region!$D:$K, 3, FALSE), "")</f>
        <v>128.401735</v>
      </c>
      <c r="J2109" s="7">
        <f>IFERROR(VLOOKUP($C2109&amp;":"&amp;$D2109, Region!$D:$K, 7, FALSE), "")</f>
        <v>1.48</v>
      </c>
      <c r="K2109" s="7">
        <f>IFERROR(VLOOKUP($C2109&amp;":"&amp;$D2109, Region!$D:$K, 8, FALSE), "")</f>
        <v>15.17</v>
      </c>
      <c r="L2109" s="1"/>
      <c r="M2109" s="13">
        <f t="shared" si="227"/>
        <v>-0.97779627383331302</v>
      </c>
      <c r="N2109" s="13">
        <f t="shared" si="228"/>
        <v>-0.57679599672472948</v>
      </c>
      <c r="O2109" s="13">
        <f t="shared" si="229"/>
        <v>0.3969989688354808</v>
      </c>
      <c r="P2109" s="13">
        <f t="shared" si="230"/>
        <v>0.1039649689395313</v>
      </c>
      <c r="Q2109" s="13">
        <f t="shared" si="231"/>
        <v>-0.35199020945859305</v>
      </c>
      <c r="R2109" s="13">
        <f t="shared" si="232"/>
        <v>0.45010293734782064</v>
      </c>
      <c r="S2109" s="14">
        <f t="shared" si="233"/>
        <v>0</v>
      </c>
    </row>
    <row r="2110" spans="1:19" x14ac:dyDescent="0.45">
      <c r="A2110" s="1">
        <v>1933</v>
      </c>
      <c r="B2110" s="1" t="s">
        <v>23</v>
      </c>
      <c r="C2110" s="1" t="s">
        <v>166</v>
      </c>
      <c r="D2110" s="1" t="s">
        <v>189</v>
      </c>
      <c r="E2110" s="2">
        <v>43905</v>
      </c>
      <c r="F2110" s="1" t="s">
        <v>45</v>
      </c>
      <c r="G2110" s="1"/>
      <c r="H2110" s="7">
        <f>IFERROR(VLOOKUP($C2110&amp;":"&amp;$D2110, Region!$D:$K, 2, FALSE), "")</f>
        <v>35.995528999999998</v>
      </c>
      <c r="I2110" s="7">
        <f>IFERROR(VLOOKUP($C2110&amp;":"&amp;$D2110, Region!$D:$K, 3, FALSE), "")</f>
        <v>128.401735</v>
      </c>
      <c r="J2110" s="7">
        <f>IFERROR(VLOOKUP($C2110&amp;":"&amp;$D2110, Region!$D:$K, 7, FALSE), "")</f>
        <v>1.48</v>
      </c>
      <c r="K2110" s="7">
        <f>IFERROR(VLOOKUP($C2110&amp;":"&amp;$D2110, Region!$D:$K, 8, FALSE), "")</f>
        <v>15.17</v>
      </c>
      <c r="L2110" s="1"/>
      <c r="M2110" s="13">
        <f t="shared" si="227"/>
        <v>-2.1640268743999664</v>
      </c>
      <c r="N2110" s="13">
        <f t="shared" si="228"/>
        <v>-0.57679599672472948</v>
      </c>
      <c r="O2110" s="13">
        <f t="shared" si="229"/>
        <v>0.3969989688354808</v>
      </c>
      <c r="P2110" s="13">
        <f t="shared" si="230"/>
        <v>0.1039649689395313</v>
      </c>
      <c r="Q2110" s="13">
        <f t="shared" si="231"/>
        <v>-0.35199020945859305</v>
      </c>
      <c r="R2110" s="13">
        <f t="shared" si="232"/>
        <v>1.5938041435104155</v>
      </c>
      <c r="S2110" s="14">
        <f t="shared" si="233"/>
        <v>0</v>
      </c>
    </row>
    <row r="2111" spans="1:19" x14ac:dyDescent="0.45">
      <c r="A2111" s="1"/>
      <c r="B2111" s="1" t="s">
        <v>23</v>
      </c>
      <c r="C2111" s="1" t="s">
        <v>166</v>
      </c>
      <c r="D2111" s="1" t="s">
        <v>190</v>
      </c>
      <c r="E2111" s="2">
        <v>43882</v>
      </c>
      <c r="F2111" s="1" t="s">
        <v>45</v>
      </c>
      <c r="G2111" s="1"/>
      <c r="H2111" s="7">
        <f>IFERROR(VLOOKUP($C2111&amp;":"&amp;$D2111, Region!$D:$K, 2, FALSE), "")</f>
        <v>36.019052000000002</v>
      </c>
      <c r="I2111" s="7">
        <f>IFERROR(VLOOKUP($C2111&amp;":"&amp;$D2111, Region!$D:$K, 3, FALSE), "")</f>
        <v>129.34364500000001</v>
      </c>
      <c r="J2111" s="7">
        <f>IFERROR(VLOOKUP($C2111&amp;":"&amp;$D2111, Region!$D:$K, 7, FALSE), "")</f>
        <v>1.51</v>
      </c>
      <c r="K2111" s="7">
        <f>IFERROR(VLOOKUP($C2111&amp;":"&amp;$D2111, Region!$D:$K, 8, FALSE), "")</f>
        <v>16.440000000000001</v>
      </c>
      <c r="L2111" s="1"/>
      <c r="M2111" s="13">
        <f t="shared" si="227"/>
        <v>-101.85897256550174</v>
      </c>
      <c r="N2111" s="13">
        <f t="shared" si="228"/>
        <v>-0.54702249507700285</v>
      </c>
      <c r="O2111" s="13">
        <f t="shared" si="229"/>
        <v>1.4940589921875038</v>
      </c>
      <c r="P2111" s="13">
        <f t="shared" si="230"/>
        <v>0.15937567352702089</v>
      </c>
      <c r="Q2111" s="13">
        <f t="shared" si="231"/>
        <v>-0.1813432150417697</v>
      </c>
      <c r="R2111" s="13">
        <f t="shared" si="232"/>
        <v>-1.3289878277939937</v>
      </c>
      <c r="S2111" s="14">
        <f t="shared" si="233"/>
        <v>0</v>
      </c>
    </row>
    <row r="2112" spans="1:19" x14ac:dyDescent="0.45">
      <c r="A2112" s="1"/>
      <c r="B2112" s="1" t="s">
        <v>23</v>
      </c>
      <c r="C2112" s="1" t="s">
        <v>166</v>
      </c>
      <c r="D2112" s="1" t="s">
        <v>190</v>
      </c>
      <c r="E2112" s="2">
        <v>43883</v>
      </c>
      <c r="F2112" s="1" t="s">
        <v>45</v>
      </c>
      <c r="G2112" s="1"/>
      <c r="H2112" s="7">
        <f>IFERROR(VLOOKUP($C2112&amp;":"&amp;$D2112, Region!$D:$K, 2, FALSE), "")</f>
        <v>36.019052000000002</v>
      </c>
      <c r="I2112" s="7">
        <f>IFERROR(VLOOKUP($C2112&amp;":"&amp;$D2112, Region!$D:$K, 3, FALSE), "")</f>
        <v>129.34364500000001</v>
      </c>
      <c r="J2112" s="7">
        <f>IFERROR(VLOOKUP($C2112&amp;":"&amp;$D2112, Region!$D:$K, 7, FALSE), "")</f>
        <v>1.51</v>
      </c>
      <c r="K2112" s="7">
        <f>IFERROR(VLOOKUP($C2112&amp;":"&amp;$D2112, Region!$D:$K, 8, FALSE), "")</f>
        <v>16.440000000000001</v>
      </c>
      <c r="L2112" s="1"/>
      <c r="M2112" s="13">
        <f t="shared" si="227"/>
        <v>-101.85897256550174</v>
      </c>
      <c r="N2112" s="13">
        <f t="shared" si="228"/>
        <v>-0.54702249507700285</v>
      </c>
      <c r="O2112" s="13">
        <f t="shared" si="229"/>
        <v>1.4940589921875038</v>
      </c>
      <c r="P2112" s="13">
        <f t="shared" si="230"/>
        <v>0.15937567352702089</v>
      </c>
      <c r="Q2112" s="13">
        <f t="shared" si="231"/>
        <v>-0.1813432150417697</v>
      </c>
      <c r="R2112" s="13">
        <f t="shared" si="232"/>
        <v>-1.2019099159981499</v>
      </c>
      <c r="S2112" s="14">
        <f t="shared" si="233"/>
        <v>0</v>
      </c>
    </row>
    <row r="2113" spans="1:19" x14ac:dyDescent="0.45">
      <c r="A2113" s="1"/>
      <c r="B2113" s="1" t="s">
        <v>23</v>
      </c>
      <c r="C2113" s="1" t="s">
        <v>166</v>
      </c>
      <c r="D2113" s="1" t="s">
        <v>190</v>
      </c>
      <c r="E2113" s="2">
        <v>43883</v>
      </c>
      <c r="F2113" s="1" t="s">
        <v>45</v>
      </c>
      <c r="G2113" s="1"/>
      <c r="H2113" s="7">
        <f>IFERROR(VLOOKUP($C2113&amp;":"&amp;$D2113, Region!$D:$K, 2, FALSE), "")</f>
        <v>36.019052000000002</v>
      </c>
      <c r="I2113" s="7">
        <f>IFERROR(VLOOKUP($C2113&amp;":"&amp;$D2113, Region!$D:$K, 3, FALSE), "")</f>
        <v>129.34364500000001</v>
      </c>
      <c r="J2113" s="7">
        <f>IFERROR(VLOOKUP($C2113&amp;":"&amp;$D2113, Region!$D:$K, 7, FALSE), "")</f>
        <v>1.51</v>
      </c>
      <c r="K2113" s="7">
        <f>IFERROR(VLOOKUP($C2113&amp;":"&amp;$D2113, Region!$D:$K, 8, FALSE), "")</f>
        <v>16.440000000000001</v>
      </c>
      <c r="L2113" s="1"/>
      <c r="M2113" s="13">
        <f t="shared" si="227"/>
        <v>-101.85897256550174</v>
      </c>
      <c r="N2113" s="13">
        <f t="shared" si="228"/>
        <v>-0.54702249507700285</v>
      </c>
      <c r="O2113" s="13">
        <f t="shared" si="229"/>
        <v>1.4940589921875038</v>
      </c>
      <c r="P2113" s="13">
        <f t="shared" si="230"/>
        <v>0.15937567352702089</v>
      </c>
      <c r="Q2113" s="13">
        <f t="shared" si="231"/>
        <v>-0.1813432150417697</v>
      </c>
      <c r="R2113" s="13">
        <f t="shared" si="232"/>
        <v>-1.2019099159981499</v>
      </c>
      <c r="S2113" s="14">
        <f t="shared" si="233"/>
        <v>0</v>
      </c>
    </row>
    <row r="2114" spans="1:19" x14ac:dyDescent="0.45">
      <c r="A2114" s="1"/>
      <c r="B2114" s="1" t="s">
        <v>23</v>
      </c>
      <c r="C2114" s="1" t="s">
        <v>166</v>
      </c>
      <c r="D2114" s="1" t="s">
        <v>190</v>
      </c>
      <c r="E2114" s="2">
        <v>43883</v>
      </c>
      <c r="F2114" s="1" t="s">
        <v>45</v>
      </c>
      <c r="G2114" s="1"/>
      <c r="H2114" s="7">
        <f>IFERROR(VLOOKUP($C2114&amp;":"&amp;$D2114, Region!$D:$K, 2, FALSE), "")</f>
        <v>36.019052000000002</v>
      </c>
      <c r="I2114" s="7">
        <f>IFERROR(VLOOKUP($C2114&amp;":"&amp;$D2114, Region!$D:$K, 3, FALSE), "")</f>
        <v>129.34364500000001</v>
      </c>
      <c r="J2114" s="7">
        <f>IFERROR(VLOOKUP($C2114&amp;":"&amp;$D2114, Region!$D:$K, 7, FALSE), "")</f>
        <v>1.51</v>
      </c>
      <c r="K2114" s="7">
        <f>IFERROR(VLOOKUP($C2114&amp;":"&amp;$D2114, Region!$D:$K, 8, FALSE), "")</f>
        <v>16.440000000000001</v>
      </c>
      <c r="L2114" s="1"/>
      <c r="M2114" s="13">
        <f t="shared" si="227"/>
        <v>-101.85897256550174</v>
      </c>
      <c r="N2114" s="13">
        <f t="shared" si="228"/>
        <v>-0.54702249507700285</v>
      </c>
      <c r="O2114" s="13">
        <f t="shared" si="229"/>
        <v>1.4940589921875038</v>
      </c>
      <c r="P2114" s="13">
        <f t="shared" si="230"/>
        <v>0.15937567352702089</v>
      </c>
      <c r="Q2114" s="13">
        <f t="shared" si="231"/>
        <v>-0.1813432150417697</v>
      </c>
      <c r="R2114" s="13">
        <f t="shared" si="232"/>
        <v>-1.2019099159981499</v>
      </c>
      <c r="S2114" s="14">
        <f t="shared" si="233"/>
        <v>0</v>
      </c>
    </row>
    <row r="2115" spans="1:19" x14ac:dyDescent="0.45">
      <c r="A2115" s="1"/>
      <c r="B2115" s="1" t="s">
        <v>23</v>
      </c>
      <c r="C2115" s="1" t="s">
        <v>166</v>
      </c>
      <c r="D2115" s="1" t="s">
        <v>190</v>
      </c>
      <c r="E2115" s="2">
        <v>43883</v>
      </c>
      <c r="F2115" s="1" t="s">
        <v>45</v>
      </c>
      <c r="G2115" s="1"/>
      <c r="H2115" s="7">
        <f>IFERROR(VLOOKUP($C2115&amp;":"&amp;$D2115, Region!$D:$K, 2, FALSE), "")</f>
        <v>36.019052000000002</v>
      </c>
      <c r="I2115" s="7">
        <f>IFERROR(VLOOKUP($C2115&amp;":"&amp;$D2115, Region!$D:$K, 3, FALSE), "")</f>
        <v>129.34364500000001</v>
      </c>
      <c r="J2115" s="7">
        <f>IFERROR(VLOOKUP($C2115&amp;":"&amp;$D2115, Region!$D:$K, 7, FALSE), "")</f>
        <v>1.51</v>
      </c>
      <c r="K2115" s="7">
        <f>IFERROR(VLOOKUP($C2115&amp;":"&amp;$D2115, Region!$D:$K, 8, FALSE), "")</f>
        <v>16.440000000000001</v>
      </c>
      <c r="L2115" s="1"/>
      <c r="M2115" s="13">
        <f t="shared" si="227"/>
        <v>-101.85897256550174</v>
      </c>
      <c r="N2115" s="13">
        <f t="shared" si="228"/>
        <v>-0.54702249507700285</v>
      </c>
      <c r="O2115" s="13">
        <f t="shared" si="229"/>
        <v>1.4940589921875038</v>
      </c>
      <c r="P2115" s="13">
        <f t="shared" si="230"/>
        <v>0.15937567352702089</v>
      </c>
      <c r="Q2115" s="13">
        <f t="shared" si="231"/>
        <v>-0.1813432150417697</v>
      </c>
      <c r="R2115" s="13">
        <f t="shared" si="232"/>
        <v>-1.2019099159981499</v>
      </c>
      <c r="S2115" s="14">
        <f t="shared" si="233"/>
        <v>0</v>
      </c>
    </row>
    <row r="2116" spans="1:19" x14ac:dyDescent="0.45">
      <c r="A2116" s="1"/>
      <c r="B2116" s="1" t="s">
        <v>23</v>
      </c>
      <c r="C2116" s="1" t="s">
        <v>166</v>
      </c>
      <c r="D2116" s="1" t="s">
        <v>190</v>
      </c>
      <c r="E2116" s="2">
        <v>43884</v>
      </c>
      <c r="F2116" s="1" t="s">
        <v>45</v>
      </c>
      <c r="G2116" s="1"/>
      <c r="H2116" s="7">
        <f>IFERROR(VLOOKUP($C2116&amp;":"&amp;$D2116, Region!$D:$K, 2, FALSE), "")</f>
        <v>36.019052000000002</v>
      </c>
      <c r="I2116" s="7">
        <f>IFERROR(VLOOKUP($C2116&amp;":"&amp;$D2116, Region!$D:$K, 3, FALSE), "")</f>
        <v>129.34364500000001</v>
      </c>
      <c r="J2116" s="7">
        <f>IFERROR(VLOOKUP($C2116&amp;":"&amp;$D2116, Region!$D:$K, 7, FALSE), "")</f>
        <v>1.51</v>
      </c>
      <c r="K2116" s="7">
        <f>IFERROR(VLOOKUP($C2116&amp;":"&amp;$D2116, Region!$D:$K, 8, FALSE), "")</f>
        <v>16.440000000000001</v>
      </c>
      <c r="L2116" s="1"/>
      <c r="M2116" s="13">
        <f t="shared" si="227"/>
        <v>-101.85897256550174</v>
      </c>
      <c r="N2116" s="13">
        <f t="shared" si="228"/>
        <v>-0.54702249507700285</v>
      </c>
      <c r="O2116" s="13">
        <f t="shared" si="229"/>
        <v>1.4940589921875038</v>
      </c>
      <c r="P2116" s="13">
        <f t="shared" si="230"/>
        <v>0.15937567352702089</v>
      </c>
      <c r="Q2116" s="13">
        <f t="shared" si="231"/>
        <v>-0.1813432150417697</v>
      </c>
      <c r="R2116" s="13">
        <f t="shared" si="232"/>
        <v>-1.0748320042023058</v>
      </c>
      <c r="S2116" s="14">
        <f t="shared" si="233"/>
        <v>0</v>
      </c>
    </row>
    <row r="2117" spans="1:19" x14ac:dyDescent="0.45">
      <c r="A2117" s="1"/>
      <c r="B2117" s="1" t="s">
        <v>23</v>
      </c>
      <c r="C2117" s="1" t="s">
        <v>166</v>
      </c>
      <c r="D2117" s="1" t="s">
        <v>190</v>
      </c>
      <c r="E2117" s="2">
        <v>43884</v>
      </c>
      <c r="F2117" s="1" t="s">
        <v>45</v>
      </c>
      <c r="G2117" s="1"/>
      <c r="H2117" s="7">
        <f>IFERROR(VLOOKUP($C2117&amp;":"&amp;$D2117, Region!$D:$K, 2, FALSE), "")</f>
        <v>36.019052000000002</v>
      </c>
      <c r="I2117" s="7">
        <f>IFERROR(VLOOKUP($C2117&amp;":"&amp;$D2117, Region!$D:$K, 3, FALSE), "")</f>
        <v>129.34364500000001</v>
      </c>
      <c r="J2117" s="7">
        <f>IFERROR(VLOOKUP($C2117&amp;":"&amp;$D2117, Region!$D:$K, 7, FALSE), "")</f>
        <v>1.51</v>
      </c>
      <c r="K2117" s="7">
        <f>IFERROR(VLOOKUP($C2117&amp;":"&amp;$D2117, Region!$D:$K, 8, FALSE), "")</f>
        <v>16.440000000000001</v>
      </c>
      <c r="L2117" s="1"/>
      <c r="M2117" s="13">
        <f t="shared" ref="M2117:M2180" si="234">(A2117-A$1)/A$2</f>
        <v>-101.85897256550174</v>
      </c>
      <c r="N2117" s="13">
        <f t="shared" ref="N2117:N2180" si="235">(H2117-H$1)/H$2</f>
        <v>-0.54702249507700285</v>
      </c>
      <c r="O2117" s="13">
        <f t="shared" ref="O2117:O2180" si="236">(I2117-I$1)/I$2</f>
        <v>1.4940589921875038</v>
      </c>
      <c r="P2117" s="13">
        <f t="shared" ref="P2117:P2180" si="237">(J2117-J$1)/J$2</f>
        <v>0.15937567352702089</v>
      </c>
      <c r="Q2117" s="13">
        <f t="shared" ref="Q2117:Q2180" si="238">(K2117-K$1)/K$2</f>
        <v>-0.1813432150417697</v>
      </c>
      <c r="R2117" s="13">
        <f t="shared" ref="R2117:R2180" si="239">(E2117-E$1)/E$2</f>
        <v>-1.0748320042023058</v>
      </c>
      <c r="S2117" s="14">
        <f t="shared" ref="S2117:S2180" si="240">IF(F2117="released", 1, 0)</f>
        <v>0</v>
      </c>
    </row>
    <row r="2118" spans="1:19" x14ac:dyDescent="0.45">
      <c r="A2118" s="1"/>
      <c r="B2118" s="1" t="s">
        <v>23</v>
      </c>
      <c r="C2118" s="1" t="s">
        <v>166</v>
      </c>
      <c r="D2118" s="1" t="s">
        <v>190</v>
      </c>
      <c r="E2118" s="2">
        <v>43884</v>
      </c>
      <c r="F2118" s="1" t="s">
        <v>45</v>
      </c>
      <c r="G2118" s="1"/>
      <c r="H2118" s="7">
        <f>IFERROR(VLOOKUP($C2118&amp;":"&amp;$D2118, Region!$D:$K, 2, FALSE), "")</f>
        <v>36.019052000000002</v>
      </c>
      <c r="I2118" s="7">
        <f>IFERROR(VLOOKUP($C2118&amp;":"&amp;$D2118, Region!$D:$K, 3, FALSE), "")</f>
        <v>129.34364500000001</v>
      </c>
      <c r="J2118" s="7">
        <f>IFERROR(VLOOKUP($C2118&amp;":"&amp;$D2118, Region!$D:$K, 7, FALSE), "")</f>
        <v>1.51</v>
      </c>
      <c r="K2118" s="7">
        <f>IFERROR(VLOOKUP($C2118&amp;":"&amp;$D2118, Region!$D:$K, 8, FALSE), "")</f>
        <v>16.440000000000001</v>
      </c>
      <c r="L2118" s="1"/>
      <c r="M2118" s="13">
        <f t="shared" si="234"/>
        <v>-101.85897256550174</v>
      </c>
      <c r="N2118" s="13">
        <f t="shared" si="235"/>
        <v>-0.54702249507700285</v>
      </c>
      <c r="O2118" s="13">
        <f t="shared" si="236"/>
        <v>1.4940589921875038</v>
      </c>
      <c r="P2118" s="13">
        <f t="shared" si="237"/>
        <v>0.15937567352702089</v>
      </c>
      <c r="Q2118" s="13">
        <f t="shared" si="238"/>
        <v>-0.1813432150417697</v>
      </c>
      <c r="R2118" s="13">
        <f t="shared" si="239"/>
        <v>-1.0748320042023058</v>
      </c>
      <c r="S2118" s="14">
        <f t="shared" si="240"/>
        <v>0</v>
      </c>
    </row>
    <row r="2119" spans="1:19" x14ac:dyDescent="0.45">
      <c r="A2119" s="1"/>
      <c r="B2119" s="1" t="s">
        <v>23</v>
      </c>
      <c r="C2119" s="1" t="s">
        <v>166</v>
      </c>
      <c r="D2119" s="1" t="s">
        <v>190</v>
      </c>
      <c r="E2119" s="2">
        <v>43884</v>
      </c>
      <c r="F2119" s="1" t="s">
        <v>45</v>
      </c>
      <c r="G2119" s="1"/>
      <c r="H2119" s="7">
        <f>IFERROR(VLOOKUP($C2119&amp;":"&amp;$D2119, Region!$D:$K, 2, FALSE), "")</f>
        <v>36.019052000000002</v>
      </c>
      <c r="I2119" s="7">
        <f>IFERROR(VLOOKUP($C2119&amp;":"&amp;$D2119, Region!$D:$K, 3, FALSE), "")</f>
        <v>129.34364500000001</v>
      </c>
      <c r="J2119" s="7">
        <f>IFERROR(VLOOKUP($C2119&amp;":"&amp;$D2119, Region!$D:$K, 7, FALSE), "")</f>
        <v>1.51</v>
      </c>
      <c r="K2119" s="7">
        <f>IFERROR(VLOOKUP($C2119&amp;":"&amp;$D2119, Region!$D:$K, 8, FALSE), "")</f>
        <v>16.440000000000001</v>
      </c>
      <c r="L2119" s="1"/>
      <c r="M2119" s="13">
        <f t="shared" si="234"/>
        <v>-101.85897256550174</v>
      </c>
      <c r="N2119" s="13">
        <f t="shared" si="235"/>
        <v>-0.54702249507700285</v>
      </c>
      <c r="O2119" s="13">
        <f t="shared" si="236"/>
        <v>1.4940589921875038</v>
      </c>
      <c r="P2119" s="13">
        <f t="shared" si="237"/>
        <v>0.15937567352702089</v>
      </c>
      <c r="Q2119" s="13">
        <f t="shared" si="238"/>
        <v>-0.1813432150417697</v>
      </c>
      <c r="R2119" s="13">
        <f t="shared" si="239"/>
        <v>-1.0748320042023058</v>
      </c>
      <c r="S2119" s="14">
        <f t="shared" si="240"/>
        <v>0</v>
      </c>
    </row>
    <row r="2120" spans="1:19" x14ac:dyDescent="0.45">
      <c r="A2120" s="1"/>
      <c r="B2120" s="1" t="s">
        <v>23</v>
      </c>
      <c r="C2120" s="1" t="s">
        <v>166</v>
      </c>
      <c r="D2120" s="1" t="s">
        <v>190</v>
      </c>
      <c r="E2120" s="2">
        <v>43884</v>
      </c>
      <c r="F2120" s="1" t="s">
        <v>45</v>
      </c>
      <c r="G2120" s="1"/>
      <c r="H2120" s="7">
        <f>IFERROR(VLOOKUP($C2120&amp;":"&amp;$D2120, Region!$D:$K, 2, FALSE), "")</f>
        <v>36.019052000000002</v>
      </c>
      <c r="I2120" s="7">
        <f>IFERROR(VLOOKUP($C2120&amp;":"&amp;$D2120, Region!$D:$K, 3, FALSE), "")</f>
        <v>129.34364500000001</v>
      </c>
      <c r="J2120" s="7">
        <f>IFERROR(VLOOKUP($C2120&amp;":"&amp;$D2120, Region!$D:$K, 7, FALSE), "")</f>
        <v>1.51</v>
      </c>
      <c r="K2120" s="7">
        <f>IFERROR(VLOOKUP($C2120&amp;":"&amp;$D2120, Region!$D:$K, 8, FALSE), "")</f>
        <v>16.440000000000001</v>
      </c>
      <c r="L2120" s="1"/>
      <c r="M2120" s="13">
        <f t="shared" si="234"/>
        <v>-101.85897256550174</v>
      </c>
      <c r="N2120" s="13">
        <f t="shared" si="235"/>
        <v>-0.54702249507700285</v>
      </c>
      <c r="O2120" s="13">
        <f t="shared" si="236"/>
        <v>1.4940589921875038</v>
      </c>
      <c r="P2120" s="13">
        <f t="shared" si="237"/>
        <v>0.15937567352702089</v>
      </c>
      <c r="Q2120" s="13">
        <f t="shared" si="238"/>
        <v>-0.1813432150417697</v>
      </c>
      <c r="R2120" s="13">
        <f t="shared" si="239"/>
        <v>-1.0748320042023058</v>
      </c>
      <c r="S2120" s="14">
        <f t="shared" si="240"/>
        <v>0</v>
      </c>
    </row>
    <row r="2121" spans="1:19" x14ac:dyDescent="0.45">
      <c r="A2121" s="1"/>
      <c r="B2121" s="1" t="s">
        <v>23</v>
      </c>
      <c r="C2121" s="1" t="s">
        <v>166</v>
      </c>
      <c r="D2121" s="1" t="s">
        <v>190</v>
      </c>
      <c r="E2121" s="2">
        <v>43885</v>
      </c>
      <c r="F2121" s="1" t="s">
        <v>45</v>
      </c>
      <c r="G2121" s="1"/>
      <c r="H2121" s="7">
        <f>IFERROR(VLOOKUP($C2121&amp;":"&amp;$D2121, Region!$D:$K, 2, FALSE), "")</f>
        <v>36.019052000000002</v>
      </c>
      <c r="I2121" s="7">
        <f>IFERROR(VLOOKUP($C2121&amp;":"&amp;$D2121, Region!$D:$K, 3, FALSE), "")</f>
        <v>129.34364500000001</v>
      </c>
      <c r="J2121" s="7">
        <f>IFERROR(VLOOKUP($C2121&amp;":"&amp;$D2121, Region!$D:$K, 7, FALSE), "")</f>
        <v>1.51</v>
      </c>
      <c r="K2121" s="7">
        <f>IFERROR(VLOOKUP($C2121&amp;":"&amp;$D2121, Region!$D:$K, 8, FALSE), "")</f>
        <v>16.440000000000001</v>
      </c>
      <c r="L2121" s="1"/>
      <c r="M2121" s="13">
        <f t="shared" si="234"/>
        <v>-101.85897256550174</v>
      </c>
      <c r="N2121" s="13">
        <f t="shared" si="235"/>
        <v>-0.54702249507700285</v>
      </c>
      <c r="O2121" s="13">
        <f t="shared" si="236"/>
        <v>1.4940589921875038</v>
      </c>
      <c r="P2121" s="13">
        <f t="shared" si="237"/>
        <v>0.15937567352702089</v>
      </c>
      <c r="Q2121" s="13">
        <f t="shared" si="238"/>
        <v>-0.1813432150417697</v>
      </c>
      <c r="R2121" s="13">
        <f t="shared" si="239"/>
        <v>-0.94775409240646202</v>
      </c>
      <c r="S2121" s="14">
        <f t="shared" si="240"/>
        <v>0</v>
      </c>
    </row>
    <row r="2122" spans="1:19" x14ac:dyDescent="0.45">
      <c r="A2122" s="1"/>
      <c r="B2122" s="1" t="s">
        <v>23</v>
      </c>
      <c r="C2122" s="1" t="s">
        <v>166</v>
      </c>
      <c r="D2122" s="1" t="s">
        <v>190</v>
      </c>
      <c r="E2122" s="2">
        <v>43885</v>
      </c>
      <c r="F2122" s="1" t="s">
        <v>45</v>
      </c>
      <c r="G2122" s="1"/>
      <c r="H2122" s="7">
        <f>IFERROR(VLOOKUP($C2122&amp;":"&amp;$D2122, Region!$D:$K, 2, FALSE), "")</f>
        <v>36.019052000000002</v>
      </c>
      <c r="I2122" s="7">
        <f>IFERROR(VLOOKUP($C2122&amp;":"&amp;$D2122, Region!$D:$K, 3, FALSE), "")</f>
        <v>129.34364500000001</v>
      </c>
      <c r="J2122" s="7">
        <f>IFERROR(VLOOKUP($C2122&amp;":"&amp;$D2122, Region!$D:$K, 7, FALSE), "")</f>
        <v>1.51</v>
      </c>
      <c r="K2122" s="7">
        <f>IFERROR(VLOOKUP($C2122&amp;":"&amp;$D2122, Region!$D:$K, 8, FALSE), "")</f>
        <v>16.440000000000001</v>
      </c>
      <c r="L2122" s="1"/>
      <c r="M2122" s="13">
        <f t="shared" si="234"/>
        <v>-101.85897256550174</v>
      </c>
      <c r="N2122" s="13">
        <f t="shared" si="235"/>
        <v>-0.54702249507700285</v>
      </c>
      <c r="O2122" s="13">
        <f t="shared" si="236"/>
        <v>1.4940589921875038</v>
      </c>
      <c r="P2122" s="13">
        <f t="shared" si="237"/>
        <v>0.15937567352702089</v>
      </c>
      <c r="Q2122" s="13">
        <f t="shared" si="238"/>
        <v>-0.1813432150417697</v>
      </c>
      <c r="R2122" s="13">
        <f t="shared" si="239"/>
        <v>-0.94775409240646202</v>
      </c>
      <c r="S2122" s="14">
        <f t="shared" si="240"/>
        <v>0</v>
      </c>
    </row>
    <row r="2123" spans="1:19" x14ac:dyDescent="0.45">
      <c r="A2123" s="1"/>
      <c r="B2123" s="1" t="s">
        <v>23</v>
      </c>
      <c r="C2123" s="1" t="s">
        <v>166</v>
      </c>
      <c r="D2123" s="1" t="s">
        <v>190</v>
      </c>
      <c r="E2123" s="2">
        <v>43886</v>
      </c>
      <c r="F2123" s="1" t="s">
        <v>45</v>
      </c>
      <c r="G2123" s="1"/>
      <c r="H2123" s="7">
        <f>IFERROR(VLOOKUP($C2123&amp;":"&amp;$D2123, Region!$D:$K, 2, FALSE), "")</f>
        <v>36.019052000000002</v>
      </c>
      <c r="I2123" s="7">
        <f>IFERROR(VLOOKUP($C2123&amp;":"&amp;$D2123, Region!$D:$K, 3, FALSE), "")</f>
        <v>129.34364500000001</v>
      </c>
      <c r="J2123" s="7">
        <f>IFERROR(VLOOKUP($C2123&amp;":"&amp;$D2123, Region!$D:$K, 7, FALSE), "")</f>
        <v>1.51</v>
      </c>
      <c r="K2123" s="7">
        <f>IFERROR(VLOOKUP($C2123&amp;":"&amp;$D2123, Region!$D:$K, 8, FALSE), "")</f>
        <v>16.440000000000001</v>
      </c>
      <c r="L2123" s="1"/>
      <c r="M2123" s="13">
        <f t="shared" si="234"/>
        <v>-101.85897256550174</v>
      </c>
      <c r="N2123" s="13">
        <f t="shared" si="235"/>
        <v>-0.54702249507700285</v>
      </c>
      <c r="O2123" s="13">
        <f t="shared" si="236"/>
        <v>1.4940589921875038</v>
      </c>
      <c r="P2123" s="13">
        <f t="shared" si="237"/>
        <v>0.15937567352702089</v>
      </c>
      <c r="Q2123" s="13">
        <f t="shared" si="238"/>
        <v>-0.1813432150417697</v>
      </c>
      <c r="R2123" s="13">
        <f t="shared" si="239"/>
        <v>-0.8206761806106182</v>
      </c>
      <c r="S2123" s="14">
        <f t="shared" si="240"/>
        <v>0</v>
      </c>
    </row>
    <row r="2124" spans="1:19" x14ac:dyDescent="0.45">
      <c r="A2124" s="1"/>
      <c r="B2124" s="1" t="s">
        <v>23</v>
      </c>
      <c r="C2124" s="1" t="s">
        <v>166</v>
      </c>
      <c r="D2124" s="1" t="s">
        <v>190</v>
      </c>
      <c r="E2124" s="2">
        <v>43887</v>
      </c>
      <c r="F2124" s="1" t="s">
        <v>45</v>
      </c>
      <c r="G2124" s="1"/>
      <c r="H2124" s="7">
        <f>IFERROR(VLOOKUP($C2124&amp;":"&amp;$D2124, Region!$D:$K, 2, FALSE), "")</f>
        <v>36.019052000000002</v>
      </c>
      <c r="I2124" s="7">
        <f>IFERROR(VLOOKUP($C2124&amp;":"&amp;$D2124, Region!$D:$K, 3, FALSE), "")</f>
        <v>129.34364500000001</v>
      </c>
      <c r="J2124" s="7">
        <f>IFERROR(VLOOKUP($C2124&amp;":"&amp;$D2124, Region!$D:$K, 7, FALSE), "")</f>
        <v>1.51</v>
      </c>
      <c r="K2124" s="7">
        <f>IFERROR(VLOOKUP($C2124&amp;":"&amp;$D2124, Region!$D:$K, 8, FALSE), "")</f>
        <v>16.440000000000001</v>
      </c>
      <c r="L2124" s="1"/>
      <c r="M2124" s="13">
        <f t="shared" si="234"/>
        <v>-101.85897256550174</v>
      </c>
      <c r="N2124" s="13">
        <f t="shared" si="235"/>
        <v>-0.54702249507700285</v>
      </c>
      <c r="O2124" s="13">
        <f t="shared" si="236"/>
        <v>1.4940589921875038</v>
      </c>
      <c r="P2124" s="13">
        <f t="shared" si="237"/>
        <v>0.15937567352702089</v>
      </c>
      <c r="Q2124" s="13">
        <f t="shared" si="238"/>
        <v>-0.1813432150417697</v>
      </c>
      <c r="R2124" s="13">
        <f t="shared" si="239"/>
        <v>-0.69359826881477427</v>
      </c>
      <c r="S2124" s="14">
        <f t="shared" si="240"/>
        <v>0</v>
      </c>
    </row>
    <row r="2125" spans="1:19" x14ac:dyDescent="0.45">
      <c r="A2125" s="1"/>
      <c r="B2125" s="1" t="s">
        <v>23</v>
      </c>
      <c r="C2125" s="1" t="s">
        <v>166</v>
      </c>
      <c r="D2125" s="1" t="s">
        <v>190</v>
      </c>
      <c r="E2125" s="2">
        <v>43887</v>
      </c>
      <c r="F2125" s="1" t="s">
        <v>45</v>
      </c>
      <c r="G2125" s="1"/>
      <c r="H2125" s="7">
        <f>IFERROR(VLOOKUP($C2125&amp;":"&amp;$D2125, Region!$D:$K, 2, FALSE), "")</f>
        <v>36.019052000000002</v>
      </c>
      <c r="I2125" s="7">
        <f>IFERROR(VLOOKUP($C2125&amp;":"&amp;$D2125, Region!$D:$K, 3, FALSE), "")</f>
        <v>129.34364500000001</v>
      </c>
      <c r="J2125" s="7">
        <f>IFERROR(VLOOKUP($C2125&amp;":"&amp;$D2125, Region!$D:$K, 7, FALSE), "")</f>
        <v>1.51</v>
      </c>
      <c r="K2125" s="7">
        <f>IFERROR(VLOOKUP($C2125&amp;":"&amp;$D2125, Region!$D:$K, 8, FALSE), "")</f>
        <v>16.440000000000001</v>
      </c>
      <c r="L2125" s="1"/>
      <c r="M2125" s="13">
        <f t="shared" si="234"/>
        <v>-101.85897256550174</v>
      </c>
      <c r="N2125" s="13">
        <f t="shared" si="235"/>
        <v>-0.54702249507700285</v>
      </c>
      <c r="O2125" s="13">
        <f t="shared" si="236"/>
        <v>1.4940589921875038</v>
      </c>
      <c r="P2125" s="13">
        <f t="shared" si="237"/>
        <v>0.15937567352702089</v>
      </c>
      <c r="Q2125" s="13">
        <f t="shared" si="238"/>
        <v>-0.1813432150417697</v>
      </c>
      <c r="R2125" s="13">
        <f t="shared" si="239"/>
        <v>-0.69359826881477427</v>
      </c>
      <c r="S2125" s="14">
        <f t="shared" si="240"/>
        <v>0</v>
      </c>
    </row>
    <row r="2126" spans="1:19" x14ac:dyDescent="0.45">
      <c r="A2126" s="1"/>
      <c r="B2126" s="1" t="s">
        <v>23</v>
      </c>
      <c r="C2126" s="1" t="s">
        <v>166</v>
      </c>
      <c r="D2126" s="1" t="s">
        <v>190</v>
      </c>
      <c r="E2126" s="2">
        <v>43887</v>
      </c>
      <c r="F2126" s="1" t="s">
        <v>45</v>
      </c>
      <c r="G2126" s="1"/>
      <c r="H2126" s="7">
        <f>IFERROR(VLOOKUP($C2126&amp;":"&amp;$D2126, Region!$D:$K, 2, FALSE), "")</f>
        <v>36.019052000000002</v>
      </c>
      <c r="I2126" s="7">
        <f>IFERROR(VLOOKUP($C2126&amp;":"&amp;$D2126, Region!$D:$K, 3, FALSE), "")</f>
        <v>129.34364500000001</v>
      </c>
      <c r="J2126" s="7">
        <f>IFERROR(VLOOKUP($C2126&amp;":"&amp;$D2126, Region!$D:$K, 7, FALSE), "")</f>
        <v>1.51</v>
      </c>
      <c r="K2126" s="7">
        <f>IFERROR(VLOOKUP($C2126&amp;":"&amp;$D2126, Region!$D:$K, 8, FALSE), "")</f>
        <v>16.440000000000001</v>
      </c>
      <c r="L2126" s="1"/>
      <c r="M2126" s="13">
        <f t="shared" si="234"/>
        <v>-101.85897256550174</v>
      </c>
      <c r="N2126" s="13">
        <f t="shared" si="235"/>
        <v>-0.54702249507700285</v>
      </c>
      <c r="O2126" s="13">
        <f t="shared" si="236"/>
        <v>1.4940589921875038</v>
      </c>
      <c r="P2126" s="13">
        <f t="shared" si="237"/>
        <v>0.15937567352702089</v>
      </c>
      <c r="Q2126" s="13">
        <f t="shared" si="238"/>
        <v>-0.1813432150417697</v>
      </c>
      <c r="R2126" s="13">
        <f t="shared" si="239"/>
        <v>-0.69359826881477427</v>
      </c>
      <c r="S2126" s="14">
        <f t="shared" si="240"/>
        <v>0</v>
      </c>
    </row>
    <row r="2127" spans="1:19" x14ac:dyDescent="0.45">
      <c r="A2127" s="1"/>
      <c r="B2127" s="1" t="s">
        <v>23</v>
      </c>
      <c r="C2127" s="1" t="s">
        <v>166</v>
      </c>
      <c r="D2127" s="1" t="s">
        <v>190</v>
      </c>
      <c r="E2127" s="2">
        <v>43888</v>
      </c>
      <c r="F2127" s="1" t="s">
        <v>45</v>
      </c>
      <c r="G2127" s="1"/>
      <c r="H2127" s="7">
        <f>IFERROR(VLOOKUP($C2127&amp;":"&amp;$D2127, Region!$D:$K, 2, FALSE), "")</f>
        <v>36.019052000000002</v>
      </c>
      <c r="I2127" s="7">
        <f>IFERROR(VLOOKUP($C2127&amp;":"&amp;$D2127, Region!$D:$K, 3, FALSE), "")</f>
        <v>129.34364500000001</v>
      </c>
      <c r="J2127" s="7">
        <f>IFERROR(VLOOKUP($C2127&amp;":"&amp;$D2127, Region!$D:$K, 7, FALSE), "")</f>
        <v>1.51</v>
      </c>
      <c r="K2127" s="7">
        <f>IFERROR(VLOOKUP($C2127&amp;":"&amp;$D2127, Region!$D:$K, 8, FALSE), "")</f>
        <v>16.440000000000001</v>
      </c>
      <c r="L2127" s="1"/>
      <c r="M2127" s="13">
        <f t="shared" si="234"/>
        <v>-101.85897256550174</v>
      </c>
      <c r="N2127" s="13">
        <f t="shared" si="235"/>
        <v>-0.54702249507700285</v>
      </c>
      <c r="O2127" s="13">
        <f t="shared" si="236"/>
        <v>1.4940589921875038</v>
      </c>
      <c r="P2127" s="13">
        <f t="shared" si="237"/>
        <v>0.15937567352702089</v>
      </c>
      <c r="Q2127" s="13">
        <f t="shared" si="238"/>
        <v>-0.1813432150417697</v>
      </c>
      <c r="R2127" s="13">
        <f t="shared" si="239"/>
        <v>-0.56652035701893044</v>
      </c>
      <c r="S2127" s="14">
        <f t="shared" si="240"/>
        <v>0</v>
      </c>
    </row>
    <row r="2128" spans="1:19" x14ac:dyDescent="0.45">
      <c r="A2128" s="1"/>
      <c r="B2128" s="1" t="s">
        <v>23</v>
      </c>
      <c r="C2128" s="1" t="s">
        <v>166</v>
      </c>
      <c r="D2128" s="1" t="s">
        <v>190</v>
      </c>
      <c r="E2128" s="2">
        <v>43888</v>
      </c>
      <c r="F2128" s="1" t="s">
        <v>45</v>
      </c>
      <c r="G2128" s="1"/>
      <c r="H2128" s="7">
        <f>IFERROR(VLOOKUP($C2128&amp;":"&amp;$D2128, Region!$D:$K, 2, FALSE), "")</f>
        <v>36.019052000000002</v>
      </c>
      <c r="I2128" s="7">
        <f>IFERROR(VLOOKUP($C2128&amp;":"&amp;$D2128, Region!$D:$K, 3, FALSE), "")</f>
        <v>129.34364500000001</v>
      </c>
      <c r="J2128" s="7">
        <f>IFERROR(VLOOKUP($C2128&amp;":"&amp;$D2128, Region!$D:$K, 7, FALSE), "")</f>
        <v>1.51</v>
      </c>
      <c r="K2128" s="7">
        <f>IFERROR(VLOOKUP($C2128&amp;":"&amp;$D2128, Region!$D:$K, 8, FALSE), "")</f>
        <v>16.440000000000001</v>
      </c>
      <c r="L2128" s="1"/>
      <c r="M2128" s="13">
        <f t="shared" si="234"/>
        <v>-101.85897256550174</v>
      </c>
      <c r="N2128" s="13">
        <f t="shared" si="235"/>
        <v>-0.54702249507700285</v>
      </c>
      <c r="O2128" s="13">
        <f t="shared" si="236"/>
        <v>1.4940589921875038</v>
      </c>
      <c r="P2128" s="13">
        <f t="shared" si="237"/>
        <v>0.15937567352702089</v>
      </c>
      <c r="Q2128" s="13">
        <f t="shared" si="238"/>
        <v>-0.1813432150417697</v>
      </c>
      <c r="R2128" s="13">
        <f t="shared" si="239"/>
        <v>-0.56652035701893044</v>
      </c>
      <c r="S2128" s="14">
        <f t="shared" si="240"/>
        <v>0</v>
      </c>
    </row>
    <row r="2129" spans="1:19" x14ac:dyDescent="0.45">
      <c r="A2129" s="1"/>
      <c r="B2129" s="1" t="s">
        <v>23</v>
      </c>
      <c r="C2129" s="1" t="s">
        <v>166</v>
      </c>
      <c r="D2129" s="1" t="s">
        <v>190</v>
      </c>
      <c r="E2129" s="2">
        <v>43889</v>
      </c>
      <c r="F2129" s="1" t="s">
        <v>45</v>
      </c>
      <c r="G2129" s="1"/>
      <c r="H2129" s="7">
        <f>IFERROR(VLOOKUP($C2129&amp;":"&amp;$D2129, Region!$D:$K, 2, FALSE), "")</f>
        <v>36.019052000000002</v>
      </c>
      <c r="I2129" s="7">
        <f>IFERROR(VLOOKUP($C2129&amp;":"&amp;$D2129, Region!$D:$K, 3, FALSE), "")</f>
        <v>129.34364500000001</v>
      </c>
      <c r="J2129" s="7">
        <f>IFERROR(VLOOKUP($C2129&amp;":"&amp;$D2129, Region!$D:$K, 7, FALSE), "")</f>
        <v>1.51</v>
      </c>
      <c r="K2129" s="7">
        <f>IFERROR(VLOOKUP($C2129&amp;":"&amp;$D2129, Region!$D:$K, 8, FALSE), "")</f>
        <v>16.440000000000001</v>
      </c>
      <c r="L2129" s="1"/>
      <c r="M2129" s="13">
        <f t="shared" si="234"/>
        <v>-101.85897256550174</v>
      </c>
      <c r="N2129" s="13">
        <f t="shared" si="235"/>
        <v>-0.54702249507700285</v>
      </c>
      <c r="O2129" s="13">
        <f t="shared" si="236"/>
        <v>1.4940589921875038</v>
      </c>
      <c r="P2129" s="13">
        <f t="shared" si="237"/>
        <v>0.15937567352702089</v>
      </c>
      <c r="Q2129" s="13">
        <f t="shared" si="238"/>
        <v>-0.1813432150417697</v>
      </c>
      <c r="R2129" s="13">
        <f t="shared" si="239"/>
        <v>-0.43944244522308651</v>
      </c>
      <c r="S2129" s="14">
        <f t="shared" si="240"/>
        <v>0</v>
      </c>
    </row>
    <row r="2130" spans="1:19" x14ac:dyDescent="0.45">
      <c r="A2130" s="1"/>
      <c r="B2130" s="1" t="s">
        <v>23</v>
      </c>
      <c r="C2130" s="1" t="s">
        <v>166</v>
      </c>
      <c r="D2130" s="1" t="s">
        <v>190</v>
      </c>
      <c r="E2130" s="2">
        <v>43889</v>
      </c>
      <c r="F2130" s="1" t="s">
        <v>45</v>
      </c>
      <c r="G2130" s="1"/>
      <c r="H2130" s="7">
        <f>IFERROR(VLOOKUP($C2130&amp;":"&amp;$D2130, Region!$D:$K, 2, FALSE), "")</f>
        <v>36.019052000000002</v>
      </c>
      <c r="I2130" s="7">
        <f>IFERROR(VLOOKUP($C2130&amp;":"&amp;$D2130, Region!$D:$K, 3, FALSE), "")</f>
        <v>129.34364500000001</v>
      </c>
      <c r="J2130" s="7">
        <f>IFERROR(VLOOKUP($C2130&amp;":"&amp;$D2130, Region!$D:$K, 7, FALSE), "")</f>
        <v>1.51</v>
      </c>
      <c r="K2130" s="7">
        <f>IFERROR(VLOOKUP($C2130&amp;":"&amp;$D2130, Region!$D:$K, 8, FALSE), "")</f>
        <v>16.440000000000001</v>
      </c>
      <c r="L2130" s="1"/>
      <c r="M2130" s="13">
        <f t="shared" si="234"/>
        <v>-101.85897256550174</v>
      </c>
      <c r="N2130" s="13">
        <f t="shared" si="235"/>
        <v>-0.54702249507700285</v>
      </c>
      <c r="O2130" s="13">
        <f t="shared" si="236"/>
        <v>1.4940589921875038</v>
      </c>
      <c r="P2130" s="13">
        <f t="shared" si="237"/>
        <v>0.15937567352702089</v>
      </c>
      <c r="Q2130" s="13">
        <f t="shared" si="238"/>
        <v>-0.1813432150417697</v>
      </c>
      <c r="R2130" s="13">
        <f t="shared" si="239"/>
        <v>-0.43944244522308651</v>
      </c>
      <c r="S2130" s="14">
        <f t="shared" si="240"/>
        <v>0</v>
      </c>
    </row>
    <row r="2131" spans="1:19" x14ac:dyDescent="0.45">
      <c r="A2131" s="1"/>
      <c r="B2131" s="1" t="s">
        <v>23</v>
      </c>
      <c r="C2131" s="1" t="s">
        <v>166</v>
      </c>
      <c r="D2131" s="1" t="s">
        <v>190</v>
      </c>
      <c r="E2131" s="2">
        <v>43890</v>
      </c>
      <c r="F2131" s="1" t="s">
        <v>45</v>
      </c>
      <c r="G2131" s="1"/>
      <c r="H2131" s="7">
        <f>IFERROR(VLOOKUP($C2131&amp;":"&amp;$D2131, Region!$D:$K, 2, FALSE), "")</f>
        <v>36.019052000000002</v>
      </c>
      <c r="I2131" s="7">
        <f>IFERROR(VLOOKUP($C2131&amp;":"&amp;$D2131, Region!$D:$K, 3, FALSE), "")</f>
        <v>129.34364500000001</v>
      </c>
      <c r="J2131" s="7">
        <f>IFERROR(VLOOKUP($C2131&amp;":"&amp;$D2131, Region!$D:$K, 7, FALSE), "")</f>
        <v>1.51</v>
      </c>
      <c r="K2131" s="7">
        <f>IFERROR(VLOOKUP($C2131&amp;":"&amp;$D2131, Region!$D:$K, 8, FALSE), "")</f>
        <v>16.440000000000001</v>
      </c>
      <c r="L2131" s="1"/>
      <c r="M2131" s="13">
        <f t="shared" si="234"/>
        <v>-101.85897256550174</v>
      </c>
      <c r="N2131" s="13">
        <f t="shared" si="235"/>
        <v>-0.54702249507700285</v>
      </c>
      <c r="O2131" s="13">
        <f t="shared" si="236"/>
        <v>1.4940589921875038</v>
      </c>
      <c r="P2131" s="13">
        <f t="shared" si="237"/>
        <v>0.15937567352702089</v>
      </c>
      <c r="Q2131" s="13">
        <f t="shared" si="238"/>
        <v>-0.1813432150417697</v>
      </c>
      <c r="R2131" s="13">
        <f t="shared" si="239"/>
        <v>-0.31236453342724263</v>
      </c>
      <c r="S2131" s="14">
        <f t="shared" si="240"/>
        <v>0</v>
      </c>
    </row>
    <row r="2132" spans="1:19" x14ac:dyDescent="0.45">
      <c r="A2132" s="1"/>
      <c r="B2132" s="1" t="s">
        <v>23</v>
      </c>
      <c r="C2132" s="1" t="s">
        <v>166</v>
      </c>
      <c r="D2132" s="1" t="s">
        <v>190</v>
      </c>
      <c r="E2132" s="2">
        <v>43890</v>
      </c>
      <c r="F2132" s="1" t="s">
        <v>45</v>
      </c>
      <c r="G2132" s="1"/>
      <c r="H2132" s="7">
        <f>IFERROR(VLOOKUP($C2132&amp;":"&amp;$D2132, Region!$D:$K, 2, FALSE), "")</f>
        <v>36.019052000000002</v>
      </c>
      <c r="I2132" s="7">
        <f>IFERROR(VLOOKUP($C2132&amp;":"&amp;$D2132, Region!$D:$K, 3, FALSE), "")</f>
        <v>129.34364500000001</v>
      </c>
      <c r="J2132" s="7">
        <f>IFERROR(VLOOKUP($C2132&amp;":"&amp;$D2132, Region!$D:$K, 7, FALSE), "")</f>
        <v>1.51</v>
      </c>
      <c r="K2132" s="7">
        <f>IFERROR(VLOOKUP($C2132&amp;":"&amp;$D2132, Region!$D:$K, 8, FALSE), "")</f>
        <v>16.440000000000001</v>
      </c>
      <c r="L2132" s="1"/>
      <c r="M2132" s="13">
        <f t="shared" si="234"/>
        <v>-101.85897256550174</v>
      </c>
      <c r="N2132" s="13">
        <f t="shared" si="235"/>
        <v>-0.54702249507700285</v>
      </c>
      <c r="O2132" s="13">
        <f t="shared" si="236"/>
        <v>1.4940589921875038</v>
      </c>
      <c r="P2132" s="13">
        <f t="shared" si="237"/>
        <v>0.15937567352702089</v>
      </c>
      <c r="Q2132" s="13">
        <f t="shared" si="238"/>
        <v>-0.1813432150417697</v>
      </c>
      <c r="R2132" s="13">
        <f t="shared" si="239"/>
        <v>-0.31236453342724263</v>
      </c>
      <c r="S2132" s="14">
        <f t="shared" si="240"/>
        <v>0</v>
      </c>
    </row>
    <row r="2133" spans="1:19" x14ac:dyDescent="0.45">
      <c r="A2133" s="1"/>
      <c r="B2133" s="1" t="s">
        <v>23</v>
      </c>
      <c r="C2133" s="1" t="s">
        <v>166</v>
      </c>
      <c r="D2133" s="1" t="s">
        <v>190</v>
      </c>
      <c r="E2133" s="2">
        <v>43890</v>
      </c>
      <c r="F2133" s="1" t="s">
        <v>45</v>
      </c>
      <c r="G2133" s="1"/>
      <c r="H2133" s="7">
        <f>IFERROR(VLOOKUP($C2133&amp;":"&amp;$D2133, Region!$D:$K, 2, FALSE), "")</f>
        <v>36.019052000000002</v>
      </c>
      <c r="I2133" s="7">
        <f>IFERROR(VLOOKUP($C2133&amp;":"&amp;$D2133, Region!$D:$K, 3, FALSE), "")</f>
        <v>129.34364500000001</v>
      </c>
      <c r="J2133" s="7">
        <f>IFERROR(VLOOKUP($C2133&amp;":"&amp;$D2133, Region!$D:$K, 7, FALSE), "")</f>
        <v>1.51</v>
      </c>
      <c r="K2133" s="7">
        <f>IFERROR(VLOOKUP($C2133&amp;":"&amp;$D2133, Region!$D:$K, 8, FALSE), "")</f>
        <v>16.440000000000001</v>
      </c>
      <c r="L2133" s="1"/>
      <c r="M2133" s="13">
        <f t="shared" si="234"/>
        <v>-101.85897256550174</v>
      </c>
      <c r="N2133" s="13">
        <f t="shared" si="235"/>
        <v>-0.54702249507700285</v>
      </c>
      <c r="O2133" s="13">
        <f t="shared" si="236"/>
        <v>1.4940589921875038</v>
      </c>
      <c r="P2133" s="13">
        <f t="shared" si="237"/>
        <v>0.15937567352702089</v>
      </c>
      <c r="Q2133" s="13">
        <f t="shared" si="238"/>
        <v>-0.1813432150417697</v>
      </c>
      <c r="R2133" s="13">
        <f t="shared" si="239"/>
        <v>-0.31236453342724263</v>
      </c>
      <c r="S2133" s="14">
        <f t="shared" si="240"/>
        <v>0</v>
      </c>
    </row>
    <row r="2134" spans="1:19" x14ac:dyDescent="0.45">
      <c r="A2134" s="1"/>
      <c r="B2134" s="1" t="s">
        <v>23</v>
      </c>
      <c r="C2134" s="1" t="s">
        <v>166</v>
      </c>
      <c r="D2134" s="1" t="s">
        <v>190</v>
      </c>
      <c r="E2134" s="2">
        <v>43890</v>
      </c>
      <c r="F2134" s="1" t="s">
        <v>45</v>
      </c>
      <c r="G2134" s="1"/>
      <c r="H2134" s="7">
        <f>IFERROR(VLOOKUP($C2134&amp;":"&amp;$D2134, Region!$D:$K, 2, FALSE), "")</f>
        <v>36.019052000000002</v>
      </c>
      <c r="I2134" s="7">
        <f>IFERROR(VLOOKUP($C2134&amp;":"&amp;$D2134, Region!$D:$K, 3, FALSE), "")</f>
        <v>129.34364500000001</v>
      </c>
      <c r="J2134" s="7">
        <f>IFERROR(VLOOKUP($C2134&amp;":"&amp;$D2134, Region!$D:$K, 7, FALSE), "")</f>
        <v>1.51</v>
      </c>
      <c r="K2134" s="7">
        <f>IFERROR(VLOOKUP($C2134&amp;":"&amp;$D2134, Region!$D:$K, 8, FALSE), "")</f>
        <v>16.440000000000001</v>
      </c>
      <c r="L2134" s="1"/>
      <c r="M2134" s="13">
        <f t="shared" si="234"/>
        <v>-101.85897256550174</v>
      </c>
      <c r="N2134" s="13">
        <f t="shared" si="235"/>
        <v>-0.54702249507700285</v>
      </c>
      <c r="O2134" s="13">
        <f t="shared" si="236"/>
        <v>1.4940589921875038</v>
      </c>
      <c r="P2134" s="13">
        <f t="shared" si="237"/>
        <v>0.15937567352702089</v>
      </c>
      <c r="Q2134" s="13">
        <f t="shared" si="238"/>
        <v>-0.1813432150417697</v>
      </c>
      <c r="R2134" s="13">
        <f t="shared" si="239"/>
        <v>-0.31236453342724263</v>
      </c>
      <c r="S2134" s="14">
        <f t="shared" si="240"/>
        <v>0</v>
      </c>
    </row>
    <row r="2135" spans="1:19" x14ac:dyDescent="0.45">
      <c r="A2135" s="1"/>
      <c r="B2135" s="1" t="s">
        <v>23</v>
      </c>
      <c r="C2135" s="1" t="s">
        <v>166</v>
      </c>
      <c r="D2135" s="1" t="s">
        <v>190</v>
      </c>
      <c r="E2135" s="2">
        <v>43890</v>
      </c>
      <c r="F2135" s="1" t="s">
        <v>45</v>
      </c>
      <c r="G2135" s="1"/>
      <c r="H2135" s="7">
        <f>IFERROR(VLOOKUP($C2135&amp;":"&amp;$D2135, Region!$D:$K, 2, FALSE), "")</f>
        <v>36.019052000000002</v>
      </c>
      <c r="I2135" s="7">
        <f>IFERROR(VLOOKUP($C2135&amp;":"&amp;$D2135, Region!$D:$K, 3, FALSE), "")</f>
        <v>129.34364500000001</v>
      </c>
      <c r="J2135" s="7">
        <f>IFERROR(VLOOKUP($C2135&amp;":"&amp;$D2135, Region!$D:$K, 7, FALSE), "")</f>
        <v>1.51</v>
      </c>
      <c r="K2135" s="7">
        <f>IFERROR(VLOOKUP($C2135&amp;":"&amp;$D2135, Region!$D:$K, 8, FALSE), "")</f>
        <v>16.440000000000001</v>
      </c>
      <c r="L2135" s="1"/>
      <c r="M2135" s="13">
        <f t="shared" si="234"/>
        <v>-101.85897256550174</v>
      </c>
      <c r="N2135" s="13">
        <f t="shared" si="235"/>
        <v>-0.54702249507700285</v>
      </c>
      <c r="O2135" s="13">
        <f t="shared" si="236"/>
        <v>1.4940589921875038</v>
      </c>
      <c r="P2135" s="13">
        <f t="shared" si="237"/>
        <v>0.15937567352702089</v>
      </c>
      <c r="Q2135" s="13">
        <f t="shared" si="238"/>
        <v>-0.1813432150417697</v>
      </c>
      <c r="R2135" s="13">
        <f t="shared" si="239"/>
        <v>-0.31236453342724263</v>
      </c>
      <c r="S2135" s="14">
        <f t="shared" si="240"/>
        <v>0</v>
      </c>
    </row>
    <row r="2136" spans="1:19" x14ac:dyDescent="0.45">
      <c r="A2136" s="1"/>
      <c r="B2136" s="1" t="s">
        <v>23</v>
      </c>
      <c r="C2136" s="1" t="s">
        <v>166</v>
      </c>
      <c r="D2136" s="1" t="s">
        <v>190</v>
      </c>
      <c r="E2136" s="2">
        <v>43890</v>
      </c>
      <c r="F2136" s="1" t="s">
        <v>45</v>
      </c>
      <c r="G2136" s="1"/>
      <c r="H2136" s="7">
        <f>IFERROR(VLOOKUP($C2136&amp;":"&amp;$D2136, Region!$D:$K, 2, FALSE), "")</f>
        <v>36.019052000000002</v>
      </c>
      <c r="I2136" s="7">
        <f>IFERROR(VLOOKUP($C2136&amp;":"&amp;$D2136, Region!$D:$K, 3, FALSE), "")</f>
        <v>129.34364500000001</v>
      </c>
      <c r="J2136" s="7">
        <f>IFERROR(VLOOKUP($C2136&amp;":"&amp;$D2136, Region!$D:$K, 7, FALSE), "")</f>
        <v>1.51</v>
      </c>
      <c r="K2136" s="7">
        <f>IFERROR(VLOOKUP($C2136&amp;":"&amp;$D2136, Region!$D:$K, 8, FALSE), "")</f>
        <v>16.440000000000001</v>
      </c>
      <c r="L2136" s="1"/>
      <c r="M2136" s="13">
        <f t="shared" si="234"/>
        <v>-101.85897256550174</v>
      </c>
      <c r="N2136" s="13">
        <f t="shared" si="235"/>
        <v>-0.54702249507700285</v>
      </c>
      <c r="O2136" s="13">
        <f t="shared" si="236"/>
        <v>1.4940589921875038</v>
      </c>
      <c r="P2136" s="13">
        <f t="shared" si="237"/>
        <v>0.15937567352702089</v>
      </c>
      <c r="Q2136" s="13">
        <f t="shared" si="238"/>
        <v>-0.1813432150417697</v>
      </c>
      <c r="R2136" s="13">
        <f t="shared" si="239"/>
        <v>-0.31236453342724263</v>
      </c>
      <c r="S2136" s="14">
        <f t="shared" si="240"/>
        <v>0</v>
      </c>
    </row>
    <row r="2137" spans="1:19" x14ac:dyDescent="0.45">
      <c r="A2137" s="1"/>
      <c r="B2137" s="1" t="s">
        <v>23</v>
      </c>
      <c r="C2137" s="1" t="s">
        <v>166</v>
      </c>
      <c r="D2137" s="1" t="s">
        <v>190</v>
      </c>
      <c r="E2137" s="2">
        <v>43892</v>
      </c>
      <c r="F2137" s="1" t="s">
        <v>45</v>
      </c>
      <c r="G2137" s="1"/>
      <c r="H2137" s="7">
        <f>IFERROR(VLOOKUP($C2137&amp;":"&amp;$D2137, Region!$D:$K, 2, FALSE), "")</f>
        <v>36.019052000000002</v>
      </c>
      <c r="I2137" s="7">
        <f>IFERROR(VLOOKUP($C2137&amp;":"&amp;$D2137, Region!$D:$K, 3, FALSE), "")</f>
        <v>129.34364500000001</v>
      </c>
      <c r="J2137" s="7">
        <f>IFERROR(VLOOKUP($C2137&amp;":"&amp;$D2137, Region!$D:$K, 7, FALSE), "")</f>
        <v>1.51</v>
      </c>
      <c r="K2137" s="7">
        <f>IFERROR(VLOOKUP($C2137&amp;":"&amp;$D2137, Region!$D:$K, 8, FALSE), "")</f>
        <v>16.440000000000001</v>
      </c>
      <c r="L2137" s="1"/>
      <c r="M2137" s="13">
        <f t="shared" si="234"/>
        <v>-101.85897256550174</v>
      </c>
      <c r="N2137" s="13">
        <f t="shared" si="235"/>
        <v>-0.54702249507700285</v>
      </c>
      <c r="O2137" s="13">
        <f t="shared" si="236"/>
        <v>1.4940589921875038</v>
      </c>
      <c r="P2137" s="13">
        <f t="shared" si="237"/>
        <v>0.15937567352702089</v>
      </c>
      <c r="Q2137" s="13">
        <f t="shared" si="238"/>
        <v>-0.1813432150417697</v>
      </c>
      <c r="R2137" s="13">
        <f t="shared" si="239"/>
        <v>-5.8208709835554887E-2</v>
      </c>
      <c r="S2137" s="14">
        <f t="shared" si="240"/>
        <v>0</v>
      </c>
    </row>
    <row r="2138" spans="1:19" x14ac:dyDescent="0.45">
      <c r="A2138" s="1"/>
      <c r="B2138" s="1" t="s">
        <v>23</v>
      </c>
      <c r="C2138" s="1" t="s">
        <v>166</v>
      </c>
      <c r="D2138" s="1" t="s">
        <v>190</v>
      </c>
      <c r="E2138" s="2">
        <v>43892</v>
      </c>
      <c r="F2138" s="1" t="s">
        <v>45</v>
      </c>
      <c r="G2138" s="1"/>
      <c r="H2138" s="7">
        <f>IFERROR(VLOOKUP($C2138&amp;":"&amp;$D2138, Region!$D:$K, 2, FALSE), "")</f>
        <v>36.019052000000002</v>
      </c>
      <c r="I2138" s="7">
        <f>IFERROR(VLOOKUP($C2138&amp;":"&amp;$D2138, Region!$D:$K, 3, FALSE), "")</f>
        <v>129.34364500000001</v>
      </c>
      <c r="J2138" s="7">
        <f>IFERROR(VLOOKUP($C2138&amp;":"&amp;$D2138, Region!$D:$K, 7, FALSE), "")</f>
        <v>1.51</v>
      </c>
      <c r="K2138" s="7">
        <f>IFERROR(VLOOKUP($C2138&amp;":"&amp;$D2138, Region!$D:$K, 8, FALSE), "")</f>
        <v>16.440000000000001</v>
      </c>
      <c r="L2138" s="1"/>
      <c r="M2138" s="13">
        <f t="shared" si="234"/>
        <v>-101.85897256550174</v>
      </c>
      <c r="N2138" s="13">
        <f t="shared" si="235"/>
        <v>-0.54702249507700285</v>
      </c>
      <c r="O2138" s="13">
        <f t="shared" si="236"/>
        <v>1.4940589921875038</v>
      </c>
      <c r="P2138" s="13">
        <f t="shared" si="237"/>
        <v>0.15937567352702089</v>
      </c>
      <c r="Q2138" s="13">
        <f t="shared" si="238"/>
        <v>-0.1813432150417697</v>
      </c>
      <c r="R2138" s="13">
        <f t="shared" si="239"/>
        <v>-5.8208709835554887E-2</v>
      </c>
      <c r="S2138" s="14">
        <f t="shared" si="240"/>
        <v>0</v>
      </c>
    </row>
    <row r="2139" spans="1:19" x14ac:dyDescent="0.45">
      <c r="A2139" s="1"/>
      <c r="B2139" s="1" t="s">
        <v>23</v>
      </c>
      <c r="C2139" s="1" t="s">
        <v>166</v>
      </c>
      <c r="D2139" s="1" t="s">
        <v>190</v>
      </c>
      <c r="E2139" s="2">
        <v>43892</v>
      </c>
      <c r="F2139" s="1" t="s">
        <v>45</v>
      </c>
      <c r="G2139" s="1"/>
      <c r="H2139" s="7">
        <f>IFERROR(VLOOKUP($C2139&amp;":"&amp;$D2139, Region!$D:$K, 2, FALSE), "")</f>
        <v>36.019052000000002</v>
      </c>
      <c r="I2139" s="7">
        <f>IFERROR(VLOOKUP($C2139&amp;":"&amp;$D2139, Region!$D:$K, 3, FALSE), "")</f>
        <v>129.34364500000001</v>
      </c>
      <c r="J2139" s="7">
        <f>IFERROR(VLOOKUP($C2139&amp;":"&amp;$D2139, Region!$D:$K, 7, FALSE), "")</f>
        <v>1.51</v>
      </c>
      <c r="K2139" s="7">
        <f>IFERROR(VLOOKUP($C2139&amp;":"&amp;$D2139, Region!$D:$K, 8, FALSE), "")</f>
        <v>16.440000000000001</v>
      </c>
      <c r="L2139" s="1"/>
      <c r="M2139" s="13">
        <f t="shared" si="234"/>
        <v>-101.85897256550174</v>
      </c>
      <c r="N2139" s="13">
        <f t="shared" si="235"/>
        <v>-0.54702249507700285</v>
      </c>
      <c r="O2139" s="13">
        <f t="shared" si="236"/>
        <v>1.4940589921875038</v>
      </c>
      <c r="P2139" s="13">
        <f t="shared" si="237"/>
        <v>0.15937567352702089</v>
      </c>
      <c r="Q2139" s="13">
        <f t="shared" si="238"/>
        <v>-0.1813432150417697</v>
      </c>
      <c r="R2139" s="13">
        <f t="shared" si="239"/>
        <v>-5.8208709835554887E-2</v>
      </c>
      <c r="S2139" s="14">
        <f t="shared" si="240"/>
        <v>0</v>
      </c>
    </row>
    <row r="2140" spans="1:19" x14ac:dyDescent="0.45">
      <c r="A2140" s="1"/>
      <c r="B2140" s="1" t="s">
        <v>23</v>
      </c>
      <c r="C2140" s="1" t="s">
        <v>166</v>
      </c>
      <c r="D2140" s="1" t="s">
        <v>190</v>
      </c>
      <c r="E2140" s="2">
        <v>43893</v>
      </c>
      <c r="F2140" s="1" t="s">
        <v>45</v>
      </c>
      <c r="G2140" s="1"/>
      <c r="H2140" s="7">
        <f>IFERROR(VLOOKUP($C2140&amp;":"&amp;$D2140, Region!$D:$K, 2, FALSE), "")</f>
        <v>36.019052000000002</v>
      </c>
      <c r="I2140" s="7">
        <f>IFERROR(VLOOKUP($C2140&amp;":"&amp;$D2140, Region!$D:$K, 3, FALSE), "")</f>
        <v>129.34364500000001</v>
      </c>
      <c r="J2140" s="7">
        <f>IFERROR(VLOOKUP($C2140&amp;":"&amp;$D2140, Region!$D:$K, 7, FALSE), "")</f>
        <v>1.51</v>
      </c>
      <c r="K2140" s="7">
        <f>IFERROR(VLOOKUP($C2140&amp;":"&amp;$D2140, Region!$D:$K, 8, FALSE), "")</f>
        <v>16.440000000000001</v>
      </c>
      <c r="L2140" s="1"/>
      <c r="M2140" s="13">
        <f t="shared" si="234"/>
        <v>-101.85897256550174</v>
      </c>
      <c r="N2140" s="13">
        <f t="shared" si="235"/>
        <v>-0.54702249507700285</v>
      </c>
      <c r="O2140" s="13">
        <f t="shared" si="236"/>
        <v>1.4940589921875038</v>
      </c>
      <c r="P2140" s="13">
        <f t="shared" si="237"/>
        <v>0.15937567352702089</v>
      </c>
      <c r="Q2140" s="13">
        <f t="shared" si="238"/>
        <v>-0.1813432150417697</v>
      </c>
      <c r="R2140" s="13">
        <f t="shared" si="239"/>
        <v>6.8869201960288992E-2</v>
      </c>
      <c r="S2140" s="14">
        <f t="shared" si="240"/>
        <v>0</v>
      </c>
    </row>
    <row r="2141" spans="1:19" x14ac:dyDescent="0.45">
      <c r="A2141" s="1"/>
      <c r="B2141" s="1" t="s">
        <v>23</v>
      </c>
      <c r="C2141" s="1" t="s">
        <v>166</v>
      </c>
      <c r="D2141" s="1" t="s">
        <v>190</v>
      </c>
      <c r="E2141" s="2">
        <v>43894</v>
      </c>
      <c r="F2141" s="1" t="s">
        <v>45</v>
      </c>
      <c r="G2141" s="1"/>
      <c r="H2141" s="7">
        <f>IFERROR(VLOOKUP($C2141&amp;":"&amp;$D2141, Region!$D:$K, 2, FALSE), "")</f>
        <v>36.019052000000002</v>
      </c>
      <c r="I2141" s="7">
        <f>IFERROR(VLOOKUP($C2141&amp;":"&amp;$D2141, Region!$D:$K, 3, FALSE), "")</f>
        <v>129.34364500000001</v>
      </c>
      <c r="J2141" s="7">
        <f>IFERROR(VLOOKUP($C2141&amp;":"&amp;$D2141, Region!$D:$K, 7, FALSE), "")</f>
        <v>1.51</v>
      </c>
      <c r="K2141" s="7">
        <f>IFERROR(VLOOKUP($C2141&amp;":"&amp;$D2141, Region!$D:$K, 8, FALSE), "")</f>
        <v>16.440000000000001</v>
      </c>
      <c r="L2141" s="1"/>
      <c r="M2141" s="13">
        <f t="shared" si="234"/>
        <v>-101.85897256550174</v>
      </c>
      <c r="N2141" s="13">
        <f t="shared" si="235"/>
        <v>-0.54702249507700285</v>
      </c>
      <c r="O2141" s="13">
        <f t="shared" si="236"/>
        <v>1.4940589921875038</v>
      </c>
      <c r="P2141" s="13">
        <f t="shared" si="237"/>
        <v>0.15937567352702089</v>
      </c>
      <c r="Q2141" s="13">
        <f t="shared" si="238"/>
        <v>-0.1813432150417697</v>
      </c>
      <c r="R2141" s="13">
        <f t="shared" si="239"/>
        <v>0.19594711375613286</v>
      </c>
      <c r="S2141" s="14">
        <f t="shared" si="240"/>
        <v>0</v>
      </c>
    </row>
    <row r="2142" spans="1:19" x14ac:dyDescent="0.45">
      <c r="A2142" s="1"/>
      <c r="B2142" s="1" t="s">
        <v>23</v>
      </c>
      <c r="C2142" s="1" t="s">
        <v>166</v>
      </c>
      <c r="D2142" s="1" t="s">
        <v>190</v>
      </c>
      <c r="E2142" s="2">
        <v>43894</v>
      </c>
      <c r="F2142" s="1" t="s">
        <v>45</v>
      </c>
      <c r="G2142" s="1"/>
      <c r="H2142" s="7">
        <f>IFERROR(VLOOKUP($C2142&amp;":"&amp;$D2142, Region!$D:$K, 2, FALSE), "")</f>
        <v>36.019052000000002</v>
      </c>
      <c r="I2142" s="7">
        <f>IFERROR(VLOOKUP($C2142&amp;":"&amp;$D2142, Region!$D:$K, 3, FALSE), "")</f>
        <v>129.34364500000001</v>
      </c>
      <c r="J2142" s="7">
        <f>IFERROR(VLOOKUP($C2142&amp;":"&amp;$D2142, Region!$D:$K, 7, FALSE), "")</f>
        <v>1.51</v>
      </c>
      <c r="K2142" s="7">
        <f>IFERROR(VLOOKUP($C2142&amp;":"&amp;$D2142, Region!$D:$K, 8, FALSE), "")</f>
        <v>16.440000000000001</v>
      </c>
      <c r="L2142" s="1"/>
      <c r="M2142" s="13">
        <f t="shared" si="234"/>
        <v>-101.85897256550174</v>
      </c>
      <c r="N2142" s="13">
        <f t="shared" si="235"/>
        <v>-0.54702249507700285</v>
      </c>
      <c r="O2142" s="13">
        <f t="shared" si="236"/>
        <v>1.4940589921875038</v>
      </c>
      <c r="P2142" s="13">
        <f t="shared" si="237"/>
        <v>0.15937567352702089</v>
      </c>
      <c r="Q2142" s="13">
        <f t="shared" si="238"/>
        <v>-0.1813432150417697</v>
      </c>
      <c r="R2142" s="13">
        <f t="shared" si="239"/>
        <v>0.19594711375613286</v>
      </c>
      <c r="S2142" s="14">
        <f t="shared" si="240"/>
        <v>0</v>
      </c>
    </row>
    <row r="2143" spans="1:19" x14ac:dyDescent="0.45">
      <c r="A2143" s="1"/>
      <c r="B2143" s="1" t="s">
        <v>23</v>
      </c>
      <c r="C2143" s="1" t="s">
        <v>166</v>
      </c>
      <c r="D2143" s="1" t="s">
        <v>190</v>
      </c>
      <c r="E2143" s="2">
        <v>43895</v>
      </c>
      <c r="F2143" s="1" t="s">
        <v>45</v>
      </c>
      <c r="G2143" s="1"/>
      <c r="H2143" s="7">
        <f>IFERROR(VLOOKUP($C2143&amp;":"&amp;$D2143, Region!$D:$K, 2, FALSE), "")</f>
        <v>36.019052000000002</v>
      </c>
      <c r="I2143" s="7">
        <f>IFERROR(VLOOKUP($C2143&amp;":"&amp;$D2143, Region!$D:$K, 3, FALSE), "")</f>
        <v>129.34364500000001</v>
      </c>
      <c r="J2143" s="7">
        <f>IFERROR(VLOOKUP($C2143&amp;":"&amp;$D2143, Region!$D:$K, 7, FALSE), "")</f>
        <v>1.51</v>
      </c>
      <c r="K2143" s="7">
        <f>IFERROR(VLOOKUP($C2143&amp;":"&amp;$D2143, Region!$D:$K, 8, FALSE), "")</f>
        <v>16.440000000000001</v>
      </c>
      <c r="L2143" s="1"/>
      <c r="M2143" s="13">
        <f t="shared" si="234"/>
        <v>-101.85897256550174</v>
      </c>
      <c r="N2143" s="13">
        <f t="shared" si="235"/>
        <v>-0.54702249507700285</v>
      </c>
      <c r="O2143" s="13">
        <f t="shared" si="236"/>
        <v>1.4940589921875038</v>
      </c>
      <c r="P2143" s="13">
        <f t="shared" si="237"/>
        <v>0.15937567352702089</v>
      </c>
      <c r="Q2143" s="13">
        <f t="shared" si="238"/>
        <v>-0.1813432150417697</v>
      </c>
      <c r="R2143" s="13">
        <f t="shared" si="239"/>
        <v>0.32302502555197676</v>
      </c>
      <c r="S2143" s="14">
        <f t="shared" si="240"/>
        <v>0</v>
      </c>
    </row>
    <row r="2144" spans="1:19" x14ac:dyDescent="0.45">
      <c r="A2144" s="1"/>
      <c r="B2144" s="1" t="s">
        <v>23</v>
      </c>
      <c r="C2144" s="1" t="s">
        <v>166</v>
      </c>
      <c r="D2144" s="1" t="s">
        <v>190</v>
      </c>
      <c r="E2144" s="2">
        <v>43895</v>
      </c>
      <c r="F2144" s="1" t="s">
        <v>45</v>
      </c>
      <c r="G2144" s="1"/>
      <c r="H2144" s="7">
        <f>IFERROR(VLOOKUP($C2144&amp;":"&amp;$D2144, Region!$D:$K, 2, FALSE), "")</f>
        <v>36.019052000000002</v>
      </c>
      <c r="I2144" s="7">
        <f>IFERROR(VLOOKUP($C2144&amp;":"&amp;$D2144, Region!$D:$K, 3, FALSE), "")</f>
        <v>129.34364500000001</v>
      </c>
      <c r="J2144" s="7">
        <f>IFERROR(VLOOKUP($C2144&amp;":"&amp;$D2144, Region!$D:$K, 7, FALSE), "")</f>
        <v>1.51</v>
      </c>
      <c r="K2144" s="7">
        <f>IFERROR(VLOOKUP($C2144&amp;":"&amp;$D2144, Region!$D:$K, 8, FALSE), "")</f>
        <v>16.440000000000001</v>
      </c>
      <c r="L2144" s="1"/>
      <c r="M2144" s="13">
        <f t="shared" si="234"/>
        <v>-101.85897256550174</v>
      </c>
      <c r="N2144" s="13">
        <f t="shared" si="235"/>
        <v>-0.54702249507700285</v>
      </c>
      <c r="O2144" s="13">
        <f t="shared" si="236"/>
        <v>1.4940589921875038</v>
      </c>
      <c r="P2144" s="13">
        <f t="shared" si="237"/>
        <v>0.15937567352702089</v>
      </c>
      <c r="Q2144" s="13">
        <f t="shared" si="238"/>
        <v>-0.1813432150417697</v>
      </c>
      <c r="R2144" s="13">
        <f t="shared" si="239"/>
        <v>0.32302502555197676</v>
      </c>
      <c r="S2144" s="14">
        <f t="shared" si="240"/>
        <v>0</v>
      </c>
    </row>
    <row r="2145" spans="1:19" x14ac:dyDescent="0.45">
      <c r="A2145" s="1"/>
      <c r="B2145" s="1" t="s">
        <v>23</v>
      </c>
      <c r="C2145" s="1" t="s">
        <v>166</v>
      </c>
      <c r="D2145" s="1" t="s">
        <v>190</v>
      </c>
      <c r="E2145" s="2">
        <v>43895</v>
      </c>
      <c r="F2145" s="1" t="s">
        <v>45</v>
      </c>
      <c r="G2145" s="1"/>
      <c r="H2145" s="7">
        <f>IFERROR(VLOOKUP($C2145&amp;":"&amp;$D2145, Region!$D:$K, 2, FALSE), "")</f>
        <v>36.019052000000002</v>
      </c>
      <c r="I2145" s="7">
        <f>IFERROR(VLOOKUP($C2145&amp;":"&amp;$D2145, Region!$D:$K, 3, FALSE), "")</f>
        <v>129.34364500000001</v>
      </c>
      <c r="J2145" s="7">
        <f>IFERROR(VLOOKUP($C2145&amp;":"&amp;$D2145, Region!$D:$K, 7, FALSE), "")</f>
        <v>1.51</v>
      </c>
      <c r="K2145" s="7">
        <f>IFERROR(VLOOKUP($C2145&amp;":"&amp;$D2145, Region!$D:$K, 8, FALSE), "")</f>
        <v>16.440000000000001</v>
      </c>
      <c r="L2145" s="1"/>
      <c r="M2145" s="13">
        <f t="shared" si="234"/>
        <v>-101.85897256550174</v>
      </c>
      <c r="N2145" s="13">
        <f t="shared" si="235"/>
        <v>-0.54702249507700285</v>
      </c>
      <c r="O2145" s="13">
        <f t="shared" si="236"/>
        <v>1.4940589921875038</v>
      </c>
      <c r="P2145" s="13">
        <f t="shared" si="237"/>
        <v>0.15937567352702089</v>
      </c>
      <c r="Q2145" s="13">
        <f t="shared" si="238"/>
        <v>-0.1813432150417697</v>
      </c>
      <c r="R2145" s="13">
        <f t="shared" si="239"/>
        <v>0.32302502555197676</v>
      </c>
      <c r="S2145" s="14">
        <f t="shared" si="240"/>
        <v>0</v>
      </c>
    </row>
    <row r="2146" spans="1:19" x14ac:dyDescent="0.45">
      <c r="A2146" s="1"/>
      <c r="B2146" s="1" t="s">
        <v>23</v>
      </c>
      <c r="C2146" s="1" t="s">
        <v>166</v>
      </c>
      <c r="D2146" s="1" t="s">
        <v>190</v>
      </c>
      <c r="E2146" s="2">
        <v>43895</v>
      </c>
      <c r="F2146" s="1" t="s">
        <v>45</v>
      </c>
      <c r="G2146" s="1"/>
      <c r="H2146" s="7">
        <f>IFERROR(VLOOKUP($C2146&amp;":"&amp;$D2146, Region!$D:$K, 2, FALSE), "")</f>
        <v>36.019052000000002</v>
      </c>
      <c r="I2146" s="7">
        <f>IFERROR(VLOOKUP($C2146&amp;":"&amp;$D2146, Region!$D:$K, 3, FALSE), "")</f>
        <v>129.34364500000001</v>
      </c>
      <c r="J2146" s="7">
        <f>IFERROR(VLOOKUP($C2146&amp;":"&amp;$D2146, Region!$D:$K, 7, FALSE), "")</f>
        <v>1.51</v>
      </c>
      <c r="K2146" s="7">
        <f>IFERROR(VLOOKUP($C2146&amp;":"&amp;$D2146, Region!$D:$K, 8, FALSE), "")</f>
        <v>16.440000000000001</v>
      </c>
      <c r="L2146" s="1"/>
      <c r="M2146" s="13">
        <f t="shared" si="234"/>
        <v>-101.85897256550174</v>
      </c>
      <c r="N2146" s="13">
        <f t="shared" si="235"/>
        <v>-0.54702249507700285</v>
      </c>
      <c r="O2146" s="13">
        <f t="shared" si="236"/>
        <v>1.4940589921875038</v>
      </c>
      <c r="P2146" s="13">
        <f t="shared" si="237"/>
        <v>0.15937567352702089</v>
      </c>
      <c r="Q2146" s="13">
        <f t="shared" si="238"/>
        <v>-0.1813432150417697</v>
      </c>
      <c r="R2146" s="13">
        <f t="shared" si="239"/>
        <v>0.32302502555197676</v>
      </c>
      <c r="S2146" s="14">
        <f t="shared" si="240"/>
        <v>0</v>
      </c>
    </row>
    <row r="2147" spans="1:19" x14ac:dyDescent="0.45">
      <c r="A2147" s="1"/>
      <c r="B2147" s="1" t="s">
        <v>23</v>
      </c>
      <c r="C2147" s="1" t="s">
        <v>166</v>
      </c>
      <c r="D2147" s="1" t="s">
        <v>190</v>
      </c>
      <c r="E2147" s="2">
        <v>43895</v>
      </c>
      <c r="F2147" s="1" t="s">
        <v>45</v>
      </c>
      <c r="G2147" s="1"/>
      <c r="H2147" s="7">
        <f>IFERROR(VLOOKUP($C2147&amp;":"&amp;$D2147, Region!$D:$K, 2, FALSE), "")</f>
        <v>36.019052000000002</v>
      </c>
      <c r="I2147" s="7">
        <f>IFERROR(VLOOKUP($C2147&amp;":"&amp;$D2147, Region!$D:$K, 3, FALSE), "")</f>
        <v>129.34364500000001</v>
      </c>
      <c r="J2147" s="7">
        <f>IFERROR(VLOOKUP($C2147&amp;":"&amp;$D2147, Region!$D:$K, 7, FALSE), "")</f>
        <v>1.51</v>
      </c>
      <c r="K2147" s="7">
        <f>IFERROR(VLOOKUP($C2147&amp;":"&amp;$D2147, Region!$D:$K, 8, FALSE), "")</f>
        <v>16.440000000000001</v>
      </c>
      <c r="L2147" s="1"/>
      <c r="M2147" s="13">
        <f t="shared" si="234"/>
        <v>-101.85897256550174</v>
      </c>
      <c r="N2147" s="13">
        <f t="shared" si="235"/>
        <v>-0.54702249507700285</v>
      </c>
      <c r="O2147" s="13">
        <f t="shared" si="236"/>
        <v>1.4940589921875038</v>
      </c>
      <c r="P2147" s="13">
        <f t="shared" si="237"/>
        <v>0.15937567352702089</v>
      </c>
      <c r="Q2147" s="13">
        <f t="shared" si="238"/>
        <v>-0.1813432150417697</v>
      </c>
      <c r="R2147" s="13">
        <f t="shared" si="239"/>
        <v>0.32302502555197676</v>
      </c>
      <c r="S2147" s="14">
        <f t="shared" si="240"/>
        <v>0</v>
      </c>
    </row>
    <row r="2148" spans="1:19" x14ac:dyDescent="0.45">
      <c r="A2148" s="1"/>
      <c r="B2148" s="1" t="s">
        <v>23</v>
      </c>
      <c r="C2148" s="1" t="s">
        <v>166</v>
      </c>
      <c r="D2148" s="1" t="s">
        <v>190</v>
      </c>
      <c r="E2148" s="2">
        <v>43896</v>
      </c>
      <c r="F2148" s="1" t="s">
        <v>45</v>
      </c>
      <c r="G2148" s="1"/>
      <c r="H2148" s="7">
        <f>IFERROR(VLOOKUP($C2148&amp;":"&amp;$D2148, Region!$D:$K, 2, FALSE), "")</f>
        <v>36.019052000000002</v>
      </c>
      <c r="I2148" s="7">
        <f>IFERROR(VLOOKUP($C2148&amp;":"&amp;$D2148, Region!$D:$K, 3, FALSE), "")</f>
        <v>129.34364500000001</v>
      </c>
      <c r="J2148" s="7">
        <f>IFERROR(VLOOKUP($C2148&amp;":"&amp;$D2148, Region!$D:$K, 7, FALSE), "")</f>
        <v>1.51</v>
      </c>
      <c r="K2148" s="7">
        <f>IFERROR(VLOOKUP($C2148&amp;":"&amp;$D2148, Region!$D:$K, 8, FALSE), "")</f>
        <v>16.440000000000001</v>
      </c>
      <c r="L2148" s="1"/>
      <c r="M2148" s="13">
        <f t="shared" si="234"/>
        <v>-101.85897256550174</v>
      </c>
      <c r="N2148" s="13">
        <f t="shared" si="235"/>
        <v>-0.54702249507700285</v>
      </c>
      <c r="O2148" s="13">
        <f t="shared" si="236"/>
        <v>1.4940589921875038</v>
      </c>
      <c r="P2148" s="13">
        <f t="shared" si="237"/>
        <v>0.15937567352702089</v>
      </c>
      <c r="Q2148" s="13">
        <f t="shared" si="238"/>
        <v>-0.1813432150417697</v>
      </c>
      <c r="R2148" s="13">
        <f t="shared" si="239"/>
        <v>0.45010293734782064</v>
      </c>
      <c r="S2148" s="14">
        <f t="shared" si="240"/>
        <v>0</v>
      </c>
    </row>
    <row r="2149" spans="1:19" x14ac:dyDescent="0.45">
      <c r="A2149" s="1"/>
      <c r="B2149" s="1" t="s">
        <v>23</v>
      </c>
      <c r="C2149" s="1" t="s">
        <v>166</v>
      </c>
      <c r="D2149" s="1" t="s">
        <v>190</v>
      </c>
      <c r="E2149" s="2">
        <v>43896</v>
      </c>
      <c r="F2149" s="1" t="s">
        <v>45</v>
      </c>
      <c r="G2149" s="1"/>
      <c r="H2149" s="7">
        <f>IFERROR(VLOOKUP($C2149&amp;":"&amp;$D2149, Region!$D:$K, 2, FALSE), "")</f>
        <v>36.019052000000002</v>
      </c>
      <c r="I2149" s="7">
        <f>IFERROR(VLOOKUP($C2149&amp;":"&amp;$D2149, Region!$D:$K, 3, FALSE), "")</f>
        <v>129.34364500000001</v>
      </c>
      <c r="J2149" s="7">
        <f>IFERROR(VLOOKUP($C2149&amp;":"&amp;$D2149, Region!$D:$K, 7, FALSE), "")</f>
        <v>1.51</v>
      </c>
      <c r="K2149" s="7">
        <f>IFERROR(VLOOKUP($C2149&amp;":"&amp;$D2149, Region!$D:$K, 8, FALSE), "")</f>
        <v>16.440000000000001</v>
      </c>
      <c r="L2149" s="1"/>
      <c r="M2149" s="13">
        <f t="shared" si="234"/>
        <v>-101.85897256550174</v>
      </c>
      <c r="N2149" s="13">
        <f t="shared" si="235"/>
        <v>-0.54702249507700285</v>
      </c>
      <c r="O2149" s="13">
        <f t="shared" si="236"/>
        <v>1.4940589921875038</v>
      </c>
      <c r="P2149" s="13">
        <f t="shared" si="237"/>
        <v>0.15937567352702089</v>
      </c>
      <c r="Q2149" s="13">
        <f t="shared" si="238"/>
        <v>-0.1813432150417697</v>
      </c>
      <c r="R2149" s="13">
        <f t="shared" si="239"/>
        <v>0.45010293734782064</v>
      </c>
      <c r="S2149" s="14">
        <f t="shared" si="240"/>
        <v>0</v>
      </c>
    </row>
    <row r="2150" spans="1:19" x14ac:dyDescent="0.45">
      <c r="A2150" s="1"/>
      <c r="B2150" s="1" t="s">
        <v>23</v>
      </c>
      <c r="C2150" s="1" t="s">
        <v>166</v>
      </c>
      <c r="D2150" s="1" t="s">
        <v>190</v>
      </c>
      <c r="E2150" s="2">
        <v>43896</v>
      </c>
      <c r="F2150" s="1" t="s">
        <v>45</v>
      </c>
      <c r="G2150" s="1"/>
      <c r="H2150" s="7">
        <f>IFERROR(VLOOKUP($C2150&amp;":"&amp;$D2150, Region!$D:$K, 2, FALSE), "")</f>
        <v>36.019052000000002</v>
      </c>
      <c r="I2150" s="7">
        <f>IFERROR(VLOOKUP($C2150&amp;":"&amp;$D2150, Region!$D:$K, 3, FALSE), "")</f>
        <v>129.34364500000001</v>
      </c>
      <c r="J2150" s="7">
        <f>IFERROR(VLOOKUP($C2150&amp;":"&amp;$D2150, Region!$D:$K, 7, FALSE), "")</f>
        <v>1.51</v>
      </c>
      <c r="K2150" s="7">
        <f>IFERROR(VLOOKUP($C2150&amp;":"&amp;$D2150, Region!$D:$K, 8, FALSE), "")</f>
        <v>16.440000000000001</v>
      </c>
      <c r="L2150" s="1"/>
      <c r="M2150" s="13">
        <f t="shared" si="234"/>
        <v>-101.85897256550174</v>
      </c>
      <c r="N2150" s="13">
        <f t="shared" si="235"/>
        <v>-0.54702249507700285</v>
      </c>
      <c r="O2150" s="13">
        <f t="shared" si="236"/>
        <v>1.4940589921875038</v>
      </c>
      <c r="P2150" s="13">
        <f t="shared" si="237"/>
        <v>0.15937567352702089</v>
      </c>
      <c r="Q2150" s="13">
        <f t="shared" si="238"/>
        <v>-0.1813432150417697</v>
      </c>
      <c r="R2150" s="13">
        <f t="shared" si="239"/>
        <v>0.45010293734782064</v>
      </c>
      <c r="S2150" s="14">
        <f t="shared" si="240"/>
        <v>0</v>
      </c>
    </row>
    <row r="2151" spans="1:19" x14ac:dyDescent="0.45">
      <c r="A2151" s="1"/>
      <c r="B2151" s="1" t="s">
        <v>23</v>
      </c>
      <c r="C2151" s="1" t="s">
        <v>166</v>
      </c>
      <c r="D2151" s="1" t="s">
        <v>190</v>
      </c>
      <c r="E2151" s="2">
        <v>43896</v>
      </c>
      <c r="F2151" s="1" t="s">
        <v>45</v>
      </c>
      <c r="G2151" s="1"/>
      <c r="H2151" s="7">
        <f>IFERROR(VLOOKUP($C2151&amp;":"&amp;$D2151, Region!$D:$K, 2, FALSE), "")</f>
        <v>36.019052000000002</v>
      </c>
      <c r="I2151" s="7">
        <f>IFERROR(VLOOKUP($C2151&amp;":"&amp;$D2151, Region!$D:$K, 3, FALSE), "")</f>
        <v>129.34364500000001</v>
      </c>
      <c r="J2151" s="7">
        <f>IFERROR(VLOOKUP($C2151&amp;":"&amp;$D2151, Region!$D:$K, 7, FALSE), "")</f>
        <v>1.51</v>
      </c>
      <c r="K2151" s="7">
        <f>IFERROR(VLOOKUP($C2151&amp;":"&amp;$D2151, Region!$D:$K, 8, FALSE), "")</f>
        <v>16.440000000000001</v>
      </c>
      <c r="L2151" s="1"/>
      <c r="M2151" s="13">
        <f t="shared" si="234"/>
        <v>-101.85897256550174</v>
      </c>
      <c r="N2151" s="13">
        <f t="shared" si="235"/>
        <v>-0.54702249507700285</v>
      </c>
      <c r="O2151" s="13">
        <f t="shared" si="236"/>
        <v>1.4940589921875038</v>
      </c>
      <c r="P2151" s="13">
        <f t="shared" si="237"/>
        <v>0.15937567352702089</v>
      </c>
      <c r="Q2151" s="13">
        <f t="shared" si="238"/>
        <v>-0.1813432150417697</v>
      </c>
      <c r="R2151" s="13">
        <f t="shared" si="239"/>
        <v>0.45010293734782064</v>
      </c>
      <c r="S2151" s="14">
        <f t="shared" si="240"/>
        <v>0</v>
      </c>
    </row>
    <row r="2152" spans="1:19" x14ac:dyDescent="0.45">
      <c r="A2152" s="1"/>
      <c r="B2152" s="1" t="s">
        <v>23</v>
      </c>
      <c r="C2152" s="1" t="s">
        <v>166</v>
      </c>
      <c r="D2152" s="1" t="s">
        <v>190</v>
      </c>
      <c r="E2152" s="2">
        <v>43896</v>
      </c>
      <c r="F2152" s="1" t="s">
        <v>45</v>
      </c>
      <c r="G2152" s="1"/>
      <c r="H2152" s="7">
        <f>IFERROR(VLOOKUP($C2152&amp;":"&amp;$D2152, Region!$D:$K, 2, FALSE), "")</f>
        <v>36.019052000000002</v>
      </c>
      <c r="I2152" s="7">
        <f>IFERROR(VLOOKUP($C2152&amp;":"&amp;$D2152, Region!$D:$K, 3, FALSE), "")</f>
        <v>129.34364500000001</v>
      </c>
      <c r="J2152" s="7">
        <f>IFERROR(VLOOKUP($C2152&amp;":"&amp;$D2152, Region!$D:$K, 7, FALSE), "")</f>
        <v>1.51</v>
      </c>
      <c r="K2152" s="7">
        <f>IFERROR(VLOOKUP($C2152&amp;":"&amp;$D2152, Region!$D:$K, 8, FALSE), "")</f>
        <v>16.440000000000001</v>
      </c>
      <c r="L2152" s="1"/>
      <c r="M2152" s="13">
        <f t="shared" si="234"/>
        <v>-101.85897256550174</v>
      </c>
      <c r="N2152" s="13">
        <f t="shared" si="235"/>
        <v>-0.54702249507700285</v>
      </c>
      <c r="O2152" s="13">
        <f t="shared" si="236"/>
        <v>1.4940589921875038</v>
      </c>
      <c r="P2152" s="13">
        <f t="shared" si="237"/>
        <v>0.15937567352702089</v>
      </c>
      <c r="Q2152" s="13">
        <f t="shared" si="238"/>
        <v>-0.1813432150417697</v>
      </c>
      <c r="R2152" s="13">
        <f t="shared" si="239"/>
        <v>0.45010293734782064</v>
      </c>
      <c r="S2152" s="14">
        <f t="shared" si="240"/>
        <v>0</v>
      </c>
    </row>
    <row r="2153" spans="1:19" x14ac:dyDescent="0.45">
      <c r="A2153" s="1"/>
      <c r="B2153" s="1" t="s">
        <v>23</v>
      </c>
      <c r="C2153" s="1" t="s">
        <v>166</v>
      </c>
      <c r="D2153" s="1" t="s">
        <v>190</v>
      </c>
      <c r="E2153" s="2">
        <v>43897</v>
      </c>
      <c r="F2153" s="1" t="s">
        <v>45</v>
      </c>
      <c r="G2153" s="1"/>
      <c r="H2153" s="7">
        <f>IFERROR(VLOOKUP($C2153&amp;":"&amp;$D2153, Region!$D:$K, 2, FALSE), "")</f>
        <v>36.019052000000002</v>
      </c>
      <c r="I2153" s="7">
        <f>IFERROR(VLOOKUP($C2153&amp;":"&amp;$D2153, Region!$D:$K, 3, FALSE), "")</f>
        <v>129.34364500000001</v>
      </c>
      <c r="J2153" s="7">
        <f>IFERROR(VLOOKUP($C2153&amp;":"&amp;$D2153, Region!$D:$K, 7, FALSE), "")</f>
        <v>1.51</v>
      </c>
      <c r="K2153" s="7">
        <f>IFERROR(VLOOKUP($C2153&amp;":"&amp;$D2153, Region!$D:$K, 8, FALSE), "")</f>
        <v>16.440000000000001</v>
      </c>
      <c r="L2153" s="1"/>
      <c r="M2153" s="13">
        <f t="shared" si="234"/>
        <v>-101.85897256550174</v>
      </c>
      <c r="N2153" s="13">
        <f t="shared" si="235"/>
        <v>-0.54702249507700285</v>
      </c>
      <c r="O2153" s="13">
        <f t="shared" si="236"/>
        <v>1.4940589921875038</v>
      </c>
      <c r="P2153" s="13">
        <f t="shared" si="237"/>
        <v>0.15937567352702089</v>
      </c>
      <c r="Q2153" s="13">
        <f t="shared" si="238"/>
        <v>-0.1813432150417697</v>
      </c>
      <c r="R2153" s="13">
        <f t="shared" si="239"/>
        <v>0.57718084914366452</v>
      </c>
      <c r="S2153" s="14">
        <f t="shared" si="240"/>
        <v>0</v>
      </c>
    </row>
    <row r="2154" spans="1:19" x14ac:dyDescent="0.45">
      <c r="A2154" s="1"/>
      <c r="B2154" s="1" t="s">
        <v>23</v>
      </c>
      <c r="C2154" s="1" t="s">
        <v>166</v>
      </c>
      <c r="D2154" s="1" t="s">
        <v>190</v>
      </c>
      <c r="E2154" s="2">
        <v>43898</v>
      </c>
      <c r="F2154" s="1" t="s">
        <v>45</v>
      </c>
      <c r="G2154" s="1"/>
      <c r="H2154" s="7">
        <f>IFERROR(VLOOKUP($C2154&amp;":"&amp;$D2154, Region!$D:$K, 2, FALSE), "")</f>
        <v>36.019052000000002</v>
      </c>
      <c r="I2154" s="7">
        <f>IFERROR(VLOOKUP($C2154&amp;":"&amp;$D2154, Region!$D:$K, 3, FALSE), "")</f>
        <v>129.34364500000001</v>
      </c>
      <c r="J2154" s="7">
        <f>IFERROR(VLOOKUP($C2154&amp;":"&amp;$D2154, Region!$D:$K, 7, FALSE), "")</f>
        <v>1.51</v>
      </c>
      <c r="K2154" s="7">
        <f>IFERROR(VLOOKUP($C2154&amp;":"&amp;$D2154, Region!$D:$K, 8, FALSE), "")</f>
        <v>16.440000000000001</v>
      </c>
      <c r="L2154" s="1"/>
      <c r="M2154" s="13">
        <f t="shared" si="234"/>
        <v>-101.85897256550174</v>
      </c>
      <c r="N2154" s="13">
        <f t="shared" si="235"/>
        <v>-0.54702249507700285</v>
      </c>
      <c r="O2154" s="13">
        <f t="shared" si="236"/>
        <v>1.4940589921875038</v>
      </c>
      <c r="P2154" s="13">
        <f t="shared" si="237"/>
        <v>0.15937567352702089</v>
      </c>
      <c r="Q2154" s="13">
        <f t="shared" si="238"/>
        <v>-0.1813432150417697</v>
      </c>
      <c r="R2154" s="13">
        <f t="shared" si="239"/>
        <v>0.70425876093950834</v>
      </c>
      <c r="S2154" s="14">
        <f t="shared" si="240"/>
        <v>0</v>
      </c>
    </row>
    <row r="2155" spans="1:19" x14ac:dyDescent="0.45">
      <c r="A2155" s="1"/>
      <c r="B2155" s="1" t="s">
        <v>23</v>
      </c>
      <c r="C2155" s="1" t="s">
        <v>166</v>
      </c>
      <c r="D2155" s="1" t="s">
        <v>190</v>
      </c>
      <c r="E2155" s="2">
        <v>43898</v>
      </c>
      <c r="F2155" s="1" t="s">
        <v>45</v>
      </c>
      <c r="G2155" s="1"/>
      <c r="H2155" s="7">
        <f>IFERROR(VLOOKUP($C2155&amp;":"&amp;$D2155, Region!$D:$K, 2, FALSE), "")</f>
        <v>36.019052000000002</v>
      </c>
      <c r="I2155" s="7">
        <f>IFERROR(VLOOKUP($C2155&amp;":"&amp;$D2155, Region!$D:$K, 3, FALSE), "")</f>
        <v>129.34364500000001</v>
      </c>
      <c r="J2155" s="7">
        <f>IFERROR(VLOOKUP($C2155&amp;":"&amp;$D2155, Region!$D:$K, 7, FALSE), "")</f>
        <v>1.51</v>
      </c>
      <c r="K2155" s="7">
        <f>IFERROR(VLOOKUP($C2155&amp;":"&amp;$D2155, Region!$D:$K, 8, FALSE), "")</f>
        <v>16.440000000000001</v>
      </c>
      <c r="L2155" s="1"/>
      <c r="M2155" s="13">
        <f t="shared" si="234"/>
        <v>-101.85897256550174</v>
      </c>
      <c r="N2155" s="13">
        <f t="shared" si="235"/>
        <v>-0.54702249507700285</v>
      </c>
      <c r="O2155" s="13">
        <f t="shared" si="236"/>
        <v>1.4940589921875038</v>
      </c>
      <c r="P2155" s="13">
        <f t="shared" si="237"/>
        <v>0.15937567352702089</v>
      </c>
      <c r="Q2155" s="13">
        <f t="shared" si="238"/>
        <v>-0.1813432150417697</v>
      </c>
      <c r="R2155" s="13">
        <f t="shared" si="239"/>
        <v>0.70425876093950834</v>
      </c>
      <c r="S2155" s="14">
        <f t="shared" si="240"/>
        <v>0</v>
      </c>
    </row>
    <row r="2156" spans="1:19" x14ac:dyDescent="0.45">
      <c r="A2156" s="1"/>
      <c r="B2156" s="1" t="s">
        <v>23</v>
      </c>
      <c r="C2156" s="1" t="s">
        <v>166</v>
      </c>
      <c r="D2156" s="1" t="s">
        <v>190</v>
      </c>
      <c r="E2156" s="2">
        <v>43899</v>
      </c>
      <c r="F2156" s="1" t="s">
        <v>45</v>
      </c>
      <c r="G2156" s="1"/>
      <c r="H2156" s="7">
        <f>IFERROR(VLOOKUP($C2156&amp;":"&amp;$D2156, Region!$D:$K, 2, FALSE), "")</f>
        <v>36.019052000000002</v>
      </c>
      <c r="I2156" s="7">
        <f>IFERROR(VLOOKUP($C2156&amp;":"&amp;$D2156, Region!$D:$K, 3, FALSE), "")</f>
        <v>129.34364500000001</v>
      </c>
      <c r="J2156" s="7">
        <f>IFERROR(VLOOKUP($C2156&amp;":"&amp;$D2156, Region!$D:$K, 7, FALSE), "")</f>
        <v>1.51</v>
      </c>
      <c r="K2156" s="7">
        <f>IFERROR(VLOOKUP($C2156&amp;":"&amp;$D2156, Region!$D:$K, 8, FALSE), "")</f>
        <v>16.440000000000001</v>
      </c>
      <c r="L2156" s="1"/>
      <c r="M2156" s="13">
        <f t="shared" si="234"/>
        <v>-101.85897256550174</v>
      </c>
      <c r="N2156" s="13">
        <f t="shared" si="235"/>
        <v>-0.54702249507700285</v>
      </c>
      <c r="O2156" s="13">
        <f t="shared" si="236"/>
        <v>1.4940589921875038</v>
      </c>
      <c r="P2156" s="13">
        <f t="shared" si="237"/>
        <v>0.15937567352702089</v>
      </c>
      <c r="Q2156" s="13">
        <f t="shared" si="238"/>
        <v>-0.1813432150417697</v>
      </c>
      <c r="R2156" s="13">
        <f t="shared" si="239"/>
        <v>0.83133667273535228</v>
      </c>
      <c r="S2156" s="14">
        <f t="shared" si="240"/>
        <v>0</v>
      </c>
    </row>
    <row r="2157" spans="1:19" x14ac:dyDescent="0.45">
      <c r="A2157" s="1"/>
      <c r="B2157" s="1" t="s">
        <v>23</v>
      </c>
      <c r="C2157" s="1" t="s">
        <v>166</v>
      </c>
      <c r="D2157" s="1" t="s">
        <v>190</v>
      </c>
      <c r="E2157" s="2">
        <v>43899</v>
      </c>
      <c r="F2157" s="1" t="s">
        <v>45</v>
      </c>
      <c r="G2157" s="1"/>
      <c r="H2157" s="7">
        <f>IFERROR(VLOOKUP($C2157&amp;":"&amp;$D2157, Region!$D:$K, 2, FALSE), "")</f>
        <v>36.019052000000002</v>
      </c>
      <c r="I2157" s="7">
        <f>IFERROR(VLOOKUP($C2157&amp;":"&amp;$D2157, Region!$D:$K, 3, FALSE), "")</f>
        <v>129.34364500000001</v>
      </c>
      <c r="J2157" s="7">
        <f>IFERROR(VLOOKUP($C2157&amp;":"&amp;$D2157, Region!$D:$K, 7, FALSE), "")</f>
        <v>1.51</v>
      </c>
      <c r="K2157" s="7">
        <f>IFERROR(VLOOKUP($C2157&amp;":"&amp;$D2157, Region!$D:$K, 8, FALSE), "")</f>
        <v>16.440000000000001</v>
      </c>
      <c r="L2157" s="1"/>
      <c r="M2157" s="13">
        <f t="shared" si="234"/>
        <v>-101.85897256550174</v>
      </c>
      <c r="N2157" s="13">
        <f t="shared" si="235"/>
        <v>-0.54702249507700285</v>
      </c>
      <c r="O2157" s="13">
        <f t="shared" si="236"/>
        <v>1.4940589921875038</v>
      </c>
      <c r="P2157" s="13">
        <f t="shared" si="237"/>
        <v>0.15937567352702089</v>
      </c>
      <c r="Q2157" s="13">
        <f t="shared" si="238"/>
        <v>-0.1813432150417697</v>
      </c>
      <c r="R2157" s="13">
        <f t="shared" si="239"/>
        <v>0.83133667273535228</v>
      </c>
      <c r="S2157" s="14">
        <f t="shared" si="240"/>
        <v>0</v>
      </c>
    </row>
    <row r="2158" spans="1:19" x14ac:dyDescent="0.45">
      <c r="A2158" s="1">
        <v>1996</v>
      </c>
      <c r="B2158" s="1" t="s">
        <v>23</v>
      </c>
      <c r="C2158" s="1" t="s">
        <v>191</v>
      </c>
      <c r="D2158" s="1" t="s">
        <v>192</v>
      </c>
      <c r="E2158" s="2">
        <v>43881</v>
      </c>
      <c r="F2158" s="1" t="s">
        <v>27</v>
      </c>
      <c r="G2158" s="1"/>
      <c r="H2158" s="7">
        <f>IFERROR(VLOOKUP($C2158&amp;":"&amp;$D2158, Region!$D:$K, 2, FALSE), "")</f>
        <v>35.566701999999999</v>
      </c>
      <c r="I2158" s="7">
        <f>IFERROR(VLOOKUP($C2158&amp;":"&amp;$D2158, Region!$D:$K, 3, FALSE), "")</f>
        <v>128.16587000000001</v>
      </c>
      <c r="J2158" s="7">
        <f>IFERROR(VLOOKUP($C2158&amp;":"&amp;$D2158, Region!$D:$K, 7, FALSE), "")</f>
        <v>0.71</v>
      </c>
      <c r="K2158" s="7">
        <f>IFERROR(VLOOKUP($C2158&amp;":"&amp;$D2158, Region!$D:$K, 8, FALSE), "")</f>
        <v>38.44</v>
      </c>
      <c r="L2158" s="1"/>
      <c r="M2158" s="13">
        <f t="shared" si="234"/>
        <v>1.0852134662826058</v>
      </c>
      <c r="N2158" s="13">
        <f t="shared" si="235"/>
        <v>-1.1195703618604371</v>
      </c>
      <c r="O2158" s="13">
        <f t="shared" si="236"/>
        <v>0.12228263457009267</v>
      </c>
      <c r="P2158" s="13">
        <f t="shared" si="237"/>
        <v>-1.3182431154727001</v>
      </c>
      <c r="Q2158" s="13">
        <f t="shared" si="238"/>
        <v>2.7747464520213079</v>
      </c>
      <c r="R2158" s="13">
        <f t="shared" si="239"/>
        <v>-1.4560657395898375</v>
      </c>
      <c r="S2158" s="14">
        <f t="shared" si="240"/>
        <v>1</v>
      </c>
    </row>
    <row r="2159" spans="1:19" x14ac:dyDescent="0.45">
      <c r="A2159" s="1">
        <v>1948</v>
      </c>
      <c r="B2159" s="1" t="s">
        <v>23</v>
      </c>
      <c r="C2159" s="1" t="s">
        <v>191</v>
      </c>
      <c r="D2159" s="1" t="s">
        <v>192</v>
      </c>
      <c r="E2159" s="2">
        <v>43881</v>
      </c>
      <c r="F2159" s="1" t="s">
        <v>45</v>
      </c>
      <c r="G2159" s="1"/>
      <c r="H2159" s="7">
        <f>IFERROR(VLOOKUP($C2159&amp;":"&amp;$D2159, Region!$D:$K, 2, FALSE), "")</f>
        <v>35.566701999999999</v>
      </c>
      <c r="I2159" s="7">
        <f>IFERROR(VLOOKUP($C2159&amp;":"&amp;$D2159, Region!$D:$K, 3, FALSE), "")</f>
        <v>128.16587000000001</v>
      </c>
      <c r="J2159" s="7">
        <f>IFERROR(VLOOKUP($C2159&amp;":"&amp;$D2159, Region!$D:$K, 7, FALSE), "")</f>
        <v>0.71</v>
      </c>
      <c r="K2159" s="7">
        <f>IFERROR(VLOOKUP($C2159&amp;":"&amp;$D2159, Region!$D:$K, 8, FALSE), "")</f>
        <v>38.44</v>
      </c>
      <c r="L2159" s="1"/>
      <c r="M2159" s="13">
        <f t="shared" si="234"/>
        <v>-1.3903982218564968</v>
      </c>
      <c r="N2159" s="13">
        <f t="shared" si="235"/>
        <v>-1.1195703618604371</v>
      </c>
      <c r="O2159" s="13">
        <f t="shared" si="236"/>
        <v>0.12228263457009267</v>
      </c>
      <c r="P2159" s="13">
        <f t="shared" si="237"/>
        <v>-1.3182431154727001</v>
      </c>
      <c r="Q2159" s="13">
        <f t="shared" si="238"/>
        <v>2.7747464520213079</v>
      </c>
      <c r="R2159" s="13">
        <f t="shared" si="239"/>
        <v>-1.4560657395898375</v>
      </c>
      <c r="S2159" s="14">
        <f t="shared" si="240"/>
        <v>0</v>
      </c>
    </row>
    <row r="2160" spans="1:19" x14ac:dyDescent="0.45">
      <c r="A2160" s="1">
        <v>2001</v>
      </c>
      <c r="B2160" s="1" t="s">
        <v>23</v>
      </c>
      <c r="C2160" s="1" t="s">
        <v>191</v>
      </c>
      <c r="D2160" s="1" t="s">
        <v>193</v>
      </c>
      <c r="E2160" s="2">
        <v>43881</v>
      </c>
      <c r="F2160" s="1" t="s">
        <v>27</v>
      </c>
      <c r="G2160" s="1"/>
      <c r="H2160" s="7">
        <f>IFERROR(VLOOKUP($C2160&amp;":"&amp;$D2160, Region!$D:$K, 2, FALSE), "")</f>
        <v>35.180312999999998</v>
      </c>
      <c r="I2160" s="7">
        <f>IFERROR(VLOOKUP($C2160&amp;":"&amp;$D2160, Region!$D:$K, 3, FALSE), "")</f>
        <v>128.10874999999999</v>
      </c>
      <c r="J2160" s="7">
        <f>IFERROR(VLOOKUP($C2160&amp;":"&amp;$D2160, Region!$D:$K, 7, FALSE), "")</f>
        <v>2.4900000000000002</v>
      </c>
      <c r="K2160" s="7">
        <f>IFERROR(VLOOKUP($C2160&amp;":"&amp;$D2160, Region!$D:$K, 8, FALSE), "")</f>
        <v>16.27</v>
      </c>
      <c r="L2160" s="1"/>
      <c r="M2160" s="13">
        <f t="shared" si="234"/>
        <v>1.3430896837970956</v>
      </c>
      <c r="N2160" s="13">
        <f t="shared" si="235"/>
        <v>-1.6086301556010887</v>
      </c>
      <c r="O2160" s="13">
        <f t="shared" si="236"/>
        <v>5.5753912575533048E-2</v>
      </c>
      <c r="P2160" s="13">
        <f t="shared" si="237"/>
        <v>1.9694586900516793</v>
      </c>
      <c r="Q2160" s="13">
        <f t="shared" si="238"/>
        <v>-0.2041857261054392</v>
      </c>
      <c r="R2160" s="13">
        <f t="shared" si="239"/>
        <v>-1.4560657395898375</v>
      </c>
      <c r="S2160" s="14">
        <f t="shared" si="240"/>
        <v>1</v>
      </c>
    </row>
    <row r="2161" spans="1:19" x14ac:dyDescent="0.45">
      <c r="A2161" s="1">
        <v>2006</v>
      </c>
      <c r="B2161" s="1" t="s">
        <v>23</v>
      </c>
      <c r="C2161" s="1" t="s">
        <v>191</v>
      </c>
      <c r="D2161" s="1" t="s">
        <v>193</v>
      </c>
      <c r="E2161" s="2">
        <v>43882</v>
      </c>
      <c r="F2161" s="1" t="s">
        <v>27</v>
      </c>
      <c r="G2161" s="1"/>
      <c r="H2161" s="7">
        <f>IFERROR(VLOOKUP($C2161&amp;":"&amp;$D2161, Region!$D:$K, 2, FALSE), "")</f>
        <v>35.180312999999998</v>
      </c>
      <c r="I2161" s="7">
        <f>IFERROR(VLOOKUP($C2161&amp;":"&amp;$D2161, Region!$D:$K, 3, FALSE), "")</f>
        <v>128.10874999999999</v>
      </c>
      <c r="J2161" s="7">
        <f>IFERROR(VLOOKUP($C2161&amp;":"&amp;$D2161, Region!$D:$K, 7, FALSE), "")</f>
        <v>2.4900000000000002</v>
      </c>
      <c r="K2161" s="7">
        <f>IFERROR(VLOOKUP($C2161&amp;":"&amp;$D2161, Region!$D:$K, 8, FALSE), "")</f>
        <v>16.27</v>
      </c>
      <c r="L2161" s="1"/>
      <c r="M2161" s="13">
        <f t="shared" si="234"/>
        <v>1.6009659013115853</v>
      </c>
      <c r="N2161" s="13">
        <f t="shared" si="235"/>
        <v>-1.6086301556010887</v>
      </c>
      <c r="O2161" s="13">
        <f t="shared" si="236"/>
        <v>5.5753912575533048E-2</v>
      </c>
      <c r="P2161" s="13">
        <f t="shared" si="237"/>
        <v>1.9694586900516793</v>
      </c>
      <c r="Q2161" s="13">
        <f t="shared" si="238"/>
        <v>-0.2041857261054392</v>
      </c>
      <c r="R2161" s="13">
        <f t="shared" si="239"/>
        <v>-1.3289878277939937</v>
      </c>
      <c r="S2161" s="14">
        <f t="shared" si="240"/>
        <v>1</v>
      </c>
    </row>
    <row r="2162" spans="1:19" x14ac:dyDescent="0.45">
      <c r="A2162" s="1">
        <v>1973</v>
      </c>
      <c r="B2162" s="1" t="s">
        <v>23</v>
      </c>
      <c r="C2162" s="1" t="s">
        <v>191</v>
      </c>
      <c r="D2162" s="1" t="s">
        <v>194</v>
      </c>
      <c r="E2162" s="2">
        <v>43883</v>
      </c>
      <c r="F2162" s="1" t="s">
        <v>45</v>
      </c>
      <c r="G2162" s="1"/>
      <c r="H2162" s="7">
        <f>IFERROR(VLOOKUP($C2162&amp;":"&amp;$D2162, Region!$D:$K, 2, FALSE), "")</f>
        <v>35.227992</v>
      </c>
      <c r="I2162" s="7">
        <f>IFERROR(VLOOKUP($C2162&amp;":"&amp;$D2162, Region!$D:$K, 3, FALSE), "")</f>
        <v>128.681815</v>
      </c>
      <c r="J2162" s="7">
        <f>IFERROR(VLOOKUP($C2162&amp;":"&amp;$D2162, Region!$D:$K, 7, FALSE), "")</f>
        <v>1.84</v>
      </c>
      <c r="K2162" s="7">
        <f>IFERROR(VLOOKUP($C2162&amp;":"&amp;$D2162, Region!$D:$K, 8, FALSE), "")</f>
        <v>13.64</v>
      </c>
      <c r="L2162" s="1"/>
      <c r="M2162" s="13">
        <f t="shared" si="234"/>
        <v>-0.10101713428404753</v>
      </c>
      <c r="N2162" s="13">
        <f t="shared" si="235"/>
        <v>-1.548281952350578</v>
      </c>
      <c r="O2162" s="13">
        <f t="shared" si="236"/>
        <v>0.72321333256495623</v>
      </c>
      <c r="P2162" s="13">
        <f t="shared" si="237"/>
        <v>0.76889342398940586</v>
      </c>
      <c r="Q2162" s="13">
        <f t="shared" si="238"/>
        <v>-0.5575728090316161</v>
      </c>
      <c r="R2162" s="13">
        <f t="shared" si="239"/>
        <v>-1.2019099159981499</v>
      </c>
      <c r="S2162" s="14">
        <f t="shared" si="240"/>
        <v>0</v>
      </c>
    </row>
    <row r="2163" spans="1:19" x14ac:dyDescent="0.45">
      <c r="A2163" s="1">
        <v>1980</v>
      </c>
      <c r="B2163" s="1" t="s">
        <v>23</v>
      </c>
      <c r="C2163" s="1" t="s">
        <v>191</v>
      </c>
      <c r="D2163" s="1" t="s">
        <v>192</v>
      </c>
      <c r="E2163" s="2">
        <v>43883</v>
      </c>
      <c r="F2163" s="1" t="s">
        <v>27</v>
      </c>
      <c r="G2163" s="1"/>
      <c r="H2163" s="7">
        <f>IFERROR(VLOOKUP($C2163&amp;":"&amp;$D2163, Region!$D:$K, 2, FALSE), "")</f>
        <v>35.566701999999999</v>
      </c>
      <c r="I2163" s="7">
        <f>IFERROR(VLOOKUP($C2163&amp;":"&amp;$D2163, Region!$D:$K, 3, FALSE), "")</f>
        <v>128.16587000000001</v>
      </c>
      <c r="J2163" s="7">
        <f>IFERROR(VLOOKUP($C2163&amp;":"&amp;$D2163, Region!$D:$K, 7, FALSE), "")</f>
        <v>0.71</v>
      </c>
      <c r="K2163" s="7">
        <f>IFERROR(VLOOKUP($C2163&amp;":"&amp;$D2163, Region!$D:$K, 8, FALSE), "")</f>
        <v>38.44</v>
      </c>
      <c r="L2163" s="1"/>
      <c r="M2163" s="13">
        <f t="shared" si="234"/>
        <v>0.26000957023623827</v>
      </c>
      <c r="N2163" s="13">
        <f t="shared" si="235"/>
        <v>-1.1195703618604371</v>
      </c>
      <c r="O2163" s="13">
        <f t="shared" si="236"/>
        <v>0.12228263457009267</v>
      </c>
      <c r="P2163" s="13">
        <f t="shared" si="237"/>
        <v>-1.3182431154727001</v>
      </c>
      <c r="Q2163" s="13">
        <f t="shared" si="238"/>
        <v>2.7747464520213079</v>
      </c>
      <c r="R2163" s="13">
        <f t="shared" si="239"/>
        <v>-1.2019099159981499</v>
      </c>
      <c r="S2163" s="14">
        <f t="shared" si="240"/>
        <v>1</v>
      </c>
    </row>
    <row r="2164" spans="1:19" x14ac:dyDescent="0.45">
      <c r="A2164" s="1">
        <v>1999</v>
      </c>
      <c r="B2164" s="1" t="s">
        <v>23</v>
      </c>
      <c r="C2164" s="1" t="s">
        <v>191</v>
      </c>
      <c r="D2164" s="1" t="s">
        <v>194</v>
      </c>
      <c r="E2164" s="2">
        <v>43883</v>
      </c>
      <c r="F2164" s="1" t="s">
        <v>45</v>
      </c>
      <c r="G2164" s="1"/>
      <c r="H2164" s="7">
        <f>IFERROR(VLOOKUP($C2164&amp;":"&amp;$D2164, Region!$D:$K, 2, FALSE), "")</f>
        <v>35.227992</v>
      </c>
      <c r="I2164" s="7">
        <f>IFERROR(VLOOKUP($C2164&amp;":"&amp;$D2164, Region!$D:$K, 3, FALSE), "")</f>
        <v>128.681815</v>
      </c>
      <c r="J2164" s="7">
        <f>IFERROR(VLOOKUP($C2164&amp;":"&amp;$D2164, Region!$D:$K, 7, FALSE), "")</f>
        <v>1.84</v>
      </c>
      <c r="K2164" s="7">
        <f>IFERROR(VLOOKUP($C2164&amp;":"&amp;$D2164, Region!$D:$K, 8, FALSE), "")</f>
        <v>13.64</v>
      </c>
      <c r="L2164" s="1"/>
      <c r="M2164" s="13">
        <f t="shared" si="234"/>
        <v>1.2399391967912996</v>
      </c>
      <c r="N2164" s="13">
        <f t="shared" si="235"/>
        <v>-1.548281952350578</v>
      </c>
      <c r="O2164" s="13">
        <f t="shared" si="236"/>
        <v>0.72321333256495623</v>
      </c>
      <c r="P2164" s="13">
        <f t="shared" si="237"/>
        <v>0.76889342398940586</v>
      </c>
      <c r="Q2164" s="13">
        <f t="shared" si="238"/>
        <v>-0.5575728090316161</v>
      </c>
      <c r="R2164" s="13">
        <f t="shared" si="239"/>
        <v>-1.2019099159981499</v>
      </c>
      <c r="S2164" s="14">
        <f t="shared" si="240"/>
        <v>0</v>
      </c>
    </row>
    <row r="2165" spans="1:19" x14ac:dyDescent="0.45">
      <c r="A2165" s="1">
        <v>1950</v>
      </c>
      <c r="B2165" s="1" t="s">
        <v>23</v>
      </c>
      <c r="C2165" s="1" t="s">
        <v>191</v>
      </c>
      <c r="D2165" s="1" t="s">
        <v>195</v>
      </c>
      <c r="E2165" s="1"/>
      <c r="F2165" s="1" t="s">
        <v>45</v>
      </c>
      <c r="G2165" s="1"/>
      <c r="H2165" s="7">
        <f>IFERROR(VLOOKUP($C2165&amp;":"&amp;$D2165, Region!$D:$K, 2, FALSE), "")</f>
        <v>35.335016000000003</v>
      </c>
      <c r="I2165" s="7">
        <f>IFERROR(VLOOKUP($C2165&amp;":"&amp;$D2165, Region!$D:$K, 3, FALSE), "")</f>
        <v>129.037057</v>
      </c>
      <c r="J2165" s="7">
        <f>IFERROR(VLOOKUP($C2165&amp;":"&amp;$D2165, Region!$D:$K, 7, FALSE), "")</f>
        <v>1.59</v>
      </c>
      <c r="K2165" s="7">
        <f>IFERROR(VLOOKUP($C2165&amp;":"&amp;$D2165, Region!$D:$K, 8, FALSE), "")</f>
        <v>12.92</v>
      </c>
      <c r="L2165" s="1"/>
      <c r="M2165" s="13">
        <f t="shared" si="234"/>
        <v>-1.2872477348507008</v>
      </c>
      <c r="N2165" s="13">
        <f t="shared" si="235"/>
        <v>-1.4128196711642589</v>
      </c>
      <c r="O2165" s="13">
        <f t="shared" si="236"/>
        <v>1.1369702698685424</v>
      </c>
      <c r="P2165" s="13">
        <f t="shared" si="237"/>
        <v>0.30713755242699309</v>
      </c>
      <c r="Q2165" s="13">
        <f t="shared" si="238"/>
        <v>-0.6543175617718624</v>
      </c>
      <c r="R2165" s="13">
        <f t="shared" si="239"/>
        <v>-5577.7619132530153</v>
      </c>
      <c r="S2165" s="14">
        <f t="shared" si="240"/>
        <v>0</v>
      </c>
    </row>
    <row r="2166" spans="1:19" x14ac:dyDescent="0.45">
      <c r="A2166" s="1">
        <v>1987</v>
      </c>
      <c r="B2166" s="1" t="s">
        <v>23</v>
      </c>
      <c r="C2166" s="1" t="s">
        <v>191</v>
      </c>
      <c r="D2166" s="1" t="s">
        <v>196</v>
      </c>
      <c r="E2166" s="2">
        <v>43884</v>
      </c>
      <c r="F2166" s="1" t="s">
        <v>27</v>
      </c>
      <c r="G2166" s="1"/>
      <c r="H2166" s="7">
        <f>IFERROR(VLOOKUP($C2166&amp;":"&amp;$D2166, Region!$D:$K, 2, FALSE), "")</f>
        <v>34.880519</v>
      </c>
      <c r="I2166" s="7">
        <f>IFERROR(VLOOKUP($C2166&amp;":"&amp;$D2166, Region!$D:$K, 3, FALSE), "")</f>
        <v>128.621216</v>
      </c>
      <c r="J2166" s="7">
        <f>IFERROR(VLOOKUP($C2166&amp;":"&amp;$D2166, Region!$D:$K, 7, FALSE), "")</f>
        <v>1.76</v>
      </c>
      <c r="K2166" s="7">
        <f>IFERROR(VLOOKUP($C2166&amp;":"&amp;$D2166, Region!$D:$K, 8, FALSE), "")</f>
        <v>10.220000000000001</v>
      </c>
      <c r="L2166" s="1"/>
      <c r="M2166" s="13">
        <f t="shared" si="234"/>
        <v>0.62103627475652401</v>
      </c>
      <c r="N2166" s="13">
        <f t="shared" si="235"/>
        <v>-1.9880850360575295</v>
      </c>
      <c r="O2166" s="13">
        <f t="shared" si="236"/>
        <v>0.65263255483130367</v>
      </c>
      <c r="P2166" s="13">
        <f t="shared" si="237"/>
        <v>0.62113154508943369</v>
      </c>
      <c r="Q2166" s="13">
        <f t="shared" si="238"/>
        <v>-1.0171103845477856</v>
      </c>
      <c r="R2166" s="13">
        <f t="shared" si="239"/>
        <v>-1.0748320042023058</v>
      </c>
      <c r="S2166" s="14">
        <f t="shared" si="240"/>
        <v>1</v>
      </c>
    </row>
    <row r="2167" spans="1:19" x14ac:dyDescent="0.45">
      <c r="A2167" s="1">
        <v>2000</v>
      </c>
      <c r="B2167" s="1" t="s">
        <v>23</v>
      </c>
      <c r="C2167" s="1" t="s">
        <v>191</v>
      </c>
      <c r="D2167" s="1" t="s">
        <v>194</v>
      </c>
      <c r="E2167" s="2">
        <v>43884</v>
      </c>
      <c r="F2167" s="1" t="s">
        <v>45</v>
      </c>
      <c r="G2167" s="1"/>
      <c r="H2167" s="7">
        <f>IFERROR(VLOOKUP($C2167&amp;":"&amp;$D2167, Region!$D:$K, 2, FALSE), "")</f>
        <v>35.227992</v>
      </c>
      <c r="I2167" s="7">
        <f>IFERROR(VLOOKUP($C2167&amp;":"&amp;$D2167, Region!$D:$K, 3, FALSE), "")</f>
        <v>128.681815</v>
      </c>
      <c r="J2167" s="7">
        <f>IFERROR(VLOOKUP($C2167&amp;":"&amp;$D2167, Region!$D:$K, 7, FALSE), "")</f>
        <v>1.84</v>
      </c>
      <c r="K2167" s="7">
        <f>IFERROR(VLOOKUP($C2167&amp;":"&amp;$D2167, Region!$D:$K, 8, FALSE), "")</f>
        <v>13.64</v>
      </c>
      <c r="L2167" s="1"/>
      <c r="M2167" s="13">
        <f t="shared" si="234"/>
        <v>1.2915144402941976</v>
      </c>
      <c r="N2167" s="13">
        <f t="shared" si="235"/>
        <v>-1.548281952350578</v>
      </c>
      <c r="O2167" s="13">
        <f t="shared" si="236"/>
        <v>0.72321333256495623</v>
      </c>
      <c r="P2167" s="13">
        <f t="shared" si="237"/>
        <v>0.76889342398940586</v>
      </c>
      <c r="Q2167" s="13">
        <f t="shared" si="238"/>
        <v>-0.5575728090316161</v>
      </c>
      <c r="R2167" s="13">
        <f t="shared" si="239"/>
        <v>-1.0748320042023058</v>
      </c>
      <c r="S2167" s="14">
        <f t="shared" si="240"/>
        <v>0</v>
      </c>
    </row>
    <row r="2168" spans="1:19" x14ac:dyDescent="0.45">
      <c r="A2168" s="1">
        <v>1994</v>
      </c>
      <c r="B2168" s="1" t="s">
        <v>23</v>
      </c>
      <c r="C2168" s="1" t="s">
        <v>191</v>
      </c>
      <c r="D2168" s="1" t="s">
        <v>197</v>
      </c>
      <c r="E2168" s="2">
        <v>43884</v>
      </c>
      <c r="F2168" s="1" t="s">
        <v>45</v>
      </c>
      <c r="G2168" s="1"/>
      <c r="H2168" s="7">
        <f>IFERROR(VLOOKUP($C2168&amp;":"&amp;$D2168, Region!$D:$K, 2, FALSE), "")</f>
        <v>35.520541000000001</v>
      </c>
      <c r="I2168" s="7">
        <f>IFERROR(VLOOKUP($C2168&amp;":"&amp;$D2168, Region!$D:$K, 3, FALSE), "")</f>
        <v>127.725177</v>
      </c>
      <c r="J2168" s="7">
        <f>IFERROR(VLOOKUP($C2168&amp;":"&amp;$D2168, Region!$D:$K, 7, FALSE), "")</f>
        <v>1.01</v>
      </c>
      <c r="K2168" s="7">
        <f>IFERROR(VLOOKUP($C2168&amp;":"&amp;$D2168, Region!$D:$K, 8, FALSE), "")</f>
        <v>32.65</v>
      </c>
      <c r="L2168" s="1"/>
      <c r="M2168" s="13">
        <f t="shared" si="234"/>
        <v>0.98206297927680974</v>
      </c>
      <c r="N2168" s="13">
        <f t="shared" si="235"/>
        <v>-1.1779972040812587</v>
      </c>
      <c r="O2168" s="13">
        <f t="shared" si="236"/>
        <v>-0.39100066518368493</v>
      </c>
      <c r="P2168" s="13">
        <f t="shared" si="237"/>
        <v>-0.76413606959780467</v>
      </c>
      <c r="Q2168" s="13">
        <f t="shared" si="238"/>
        <v>1.9967573987351614</v>
      </c>
      <c r="R2168" s="13">
        <f t="shared" si="239"/>
        <v>-1.0748320042023058</v>
      </c>
      <c r="S2168" s="14">
        <f t="shared" si="240"/>
        <v>0</v>
      </c>
    </row>
    <row r="2169" spans="1:19" x14ac:dyDescent="0.45">
      <c r="A2169" s="1">
        <v>1971</v>
      </c>
      <c r="B2169" s="1" t="s">
        <v>23</v>
      </c>
      <c r="C2169" s="1" t="s">
        <v>191</v>
      </c>
      <c r="D2169" s="1" t="s">
        <v>194</v>
      </c>
      <c r="E2169" s="2">
        <v>43884</v>
      </c>
      <c r="F2169" s="1" t="s">
        <v>45</v>
      </c>
      <c r="G2169" s="1"/>
      <c r="H2169" s="7">
        <f>IFERROR(VLOOKUP($C2169&amp;":"&amp;$D2169, Region!$D:$K, 2, FALSE), "")</f>
        <v>35.227992</v>
      </c>
      <c r="I2169" s="7">
        <f>IFERROR(VLOOKUP($C2169&amp;":"&amp;$D2169, Region!$D:$K, 3, FALSE), "")</f>
        <v>128.681815</v>
      </c>
      <c r="J2169" s="7">
        <f>IFERROR(VLOOKUP($C2169&amp;":"&amp;$D2169, Region!$D:$K, 7, FALSE), "")</f>
        <v>1.84</v>
      </c>
      <c r="K2169" s="7">
        <f>IFERROR(VLOOKUP($C2169&amp;":"&amp;$D2169, Region!$D:$K, 8, FALSE), "")</f>
        <v>13.64</v>
      </c>
      <c r="L2169" s="1"/>
      <c r="M2169" s="13">
        <f t="shared" si="234"/>
        <v>-0.20416762128984345</v>
      </c>
      <c r="N2169" s="13">
        <f t="shared" si="235"/>
        <v>-1.548281952350578</v>
      </c>
      <c r="O2169" s="13">
        <f t="shared" si="236"/>
        <v>0.72321333256495623</v>
      </c>
      <c r="P2169" s="13">
        <f t="shared" si="237"/>
        <v>0.76889342398940586</v>
      </c>
      <c r="Q2169" s="13">
        <f t="shared" si="238"/>
        <v>-0.5575728090316161</v>
      </c>
      <c r="R2169" s="13">
        <f t="shared" si="239"/>
        <v>-1.0748320042023058</v>
      </c>
      <c r="S2169" s="14">
        <f t="shared" si="240"/>
        <v>0</v>
      </c>
    </row>
    <row r="2170" spans="1:19" x14ac:dyDescent="0.45">
      <c r="A2170" s="1">
        <v>1943</v>
      </c>
      <c r="B2170" s="1" t="s">
        <v>23</v>
      </c>
      <c r="C2170" s="1" t="s">
        <v>191</v>
      </c>
      <c r="D2170" s="1" t="s">
        <v>198</v>
      </c>
      <c r="E2170" s="2">
        <v>43884</v>
      </c>
      <c r="F2170" s="1" t="s">
        <v>27</v>
      </c>
      <c r="G2170" s="1"/>
      <c r="H2170" s="7">
        <f>IFERROR(VLOOKUP($C2170&amp;":"&amp;$D2170, Region!$D:$K, 2, FALSE), "")</f>
        <v>34.972985999999999</v>
      </c>
      <c r="I2170" s="7">
        <f>IFERROR(VLOOKUP($C2170&amp;":"&amp;$D2170, Region!$D:$K, 3, FALSE), "")</f>
        <v>128.32224600000001</v>
      </c>
      <c r="J2170" s="7">
        <f>IFERROR(VLOOKUP($C2170&amp;":"&amp;$D2170, Region!$D:$K, 7, FALSE), "")</f>
        <v>1.3</v>
      </c>
      <c r="K2170" s="7">
        <f>IFERROR(VLOOKUP($C2170&amp;":"&amp;$D2170, Region!$D:$K, 8, FALSE), "")</f>
        <v>30.17</v>
      </c>
      <c r="L2170" s="1"/>
      <c r="M2170" s="13">
        <f t="shared" si="234"/>
        <v>-1.6482744393709865</v>
      </c>
      <c r="N2170" s="13">
        <f t="shared" si="235"/>
        <v>-1.8710478224002662</v>
      </c>
      <c r="O2170" s="13">
        <f t="shared" si="236"/>
        <v>0.30441665821533337</v>
      </c>
      <c r="P2170" s="13">
        <f t="shared" si="237"/>
        <v>-0.22849925858540579</v>
      </c>
      <c r="Q2170" s="13">
        <f t="shared" si="238"/>
        <v>1.6635254726298696</v>
      </c>
      <c r="R2170" s="13">
        <f t="shared" si="239"/>
        <v>-1.0748320042023058</v>
      </c>
      <c r="S2170" s="14">
        <f t="shared" si="240"/>
        <v>1</v>
      </c>
    </row>
    <row r="2171" spans="1:19" x14ac:dyDescent="0.45">
      <c r="A2171" s="1">
        <v>1986</v>
      </c>
      <c r="B2171" s="1" t="s">
        <v>23</v>
      </c>
      <c r="C2171" s="1" t="s">
        <v>191</v>
      </c>
      <c r="D2171" s="1" t="s">
        <v>194</v>
      </c>
      <c r="E2171" s="2">
        <v>43884</v>
      </c>
      <c r="F2171" s="1" t="s">
        <v>27</v>
      </c>
      <c r="G2171" s="1"/>
      <c r="H2171" s="7">
        <f>IFERROR(VLOOKUP($C2171&amp;":"&amp;$D2171, Region!$D:$K, 2, FALSE), "")</f>
        <v>35.227992</v>
      </c>
      <c r="I2171" s="7">
        <f>IFERROR(VLOOKUP($C2171&amp;":"&amp;$D2171, Region!$D:$K, 3, FALSE), "")</f>
        <v>128.681815</v>
      </c>
      <c r="J2171" s="7">
        <f>IFERROR(VLOOKUP($C2171&amp;":"&amp;$D2171, Region!$D:$K, 7, FALSE), "")</f>
        <v>1.84</v>
      </c>
      <c r="K2171" s="7">
        <f>IFERROR(VLOOKUP($C2171&amp;":"&amp;$D2171, Region!$D:$K, 8, FALSE), "")</f>
        <v>13.64</v>
      </c>
      <c r="L2171" s="1"/>
      <c r="M2171" s="13">
        <f t="shared" si="234"/>
        <v>0.56946103125362602</v>
      </c>
      <c r="N2171" s="13">
        <f t="shared" si="235"/>
        <v>-1.548281952350578</v>
      </c>
      <c r="O2171" s="13">
        <f t="shared" si="236"/>
        <v>0.72321333256495623</v>
      </c>
      <c r="P2171" s="13">
        <f t="shared" si="237"/>
        <v>0.76889342398940586</v>
      </c>
      <c r="Q2171" s="13">
        <f t="shared" si="238"/>
        <v>-0.5575728090316161</v>
      </c>
      <c r="R2171" s="13">
        <f t="shared" si="239"/>
        <v>-1.0748320042023058</v>
      </c>
      <c r="S2171" s="14">
        <f t="shared" si="240"/>
        <v>1</v>
      </c>
    </row>
    <row r="2172" spans="1:19" x14ac:dyDescent="0.45">
      <c r="A2172" s="1">
        <v>1991</v>
      </c>
      <c r="B2172" s="1" t="s">
        <v>23</v>
      </c>
      <c r="C2172" s="1" t="s">
        <v>191</v>
      </c>
      <c r="D2172" s="1" t="s">
        <v>199</v>
      </c>
      <c r="E2172" s="2">
        <v>43884</v>
      </c>
      <c r="F2172" s="1" t="s">
        <v>45</v>
      </c>
      <c r="G2172" s="1"/>
      <c r="H2172" s="7">
        <f>IFERROR(VLOOKUP($C2172&amp;":"&amp;$D2172, Region!$D:$K, 2, FALSE), "")</f>
        <v>35.228678000000002</v>
      </c>
      <c r="I2172" s="7">
        <f>IFERROR(VLOOKUP($C2172&amp;":"&amp;$D2172, Region!$D:$K, 3, FALSE), "")</f>
        <v>128.889352</v>
      </c>
      <c r="J2172" s="7">
        <f>IFERROR(VLOOKUP($C2172&amp;":"&amp;$D2172, Region!$D:$K, 7, FALSE), "")</f>
        <v>2.1</v>
      </c>
      <c r="K2172" s="7">
        <f>IFERROR(VLOOKUP($C2172&amp;":"&amp;$D2172, Region!$D:$K, 8, FALSE), "")</f>
        <v>10.74</v>
      </c>
      <c r="L2172" s="1"/>
      <c r="M2172" s="13">
        <f t="shared" si="234"/>
        <v>0.82733724876811587</v>
      </c>
      <c r="N2172" s="13">
        <f t="shared" si="235"/>
        <v>-1.5474136693029059</v>
      </c>
      <c r="O2172" s="13">
        <f t="shared" si="236"/>
        <v>0.96493552053027076</v>
      </c>
      <c r="P2172" s="13">
        <f t="shared" si="237"/>
        <v>1.2491195304143152</v>
      </c>
      <c r="Q2172" s="13">
        <f t="shared" si="238"/>
        <v>-0.94723917423538551</v>
      </c>
      <c r="R2172" s="13">
        <f t="shared" si="239"/>
        <v>-1.0748320042023058</v>
      </c>
      <c r="S2172" s="14">
        <f t="shared" si="240"/>
        <v>0</v>
      </c>
    </row>
    <row r="2173" spans="1:19" x14ac:dyDescent="0.45">
      <c r="A2173" s="1">
        <v>1986</v>
      </c>
      <c r="B2173" s="1" t="s">
        <v>23</v>
      </c>
      <c r="C2173" s="1" t="s">
        <v>191</v>
      </c>
      <c r="D2173" s="1" t="s">
        <v>192</v>
      </c>
      <c r="E2173" s="2">
        <v>43884</v>
      </c>
      <c r="F2173" s="1" t="s">
        <v>27</v>
      </c>
      <c r="G2173" s="1"/>
      <c r="H2173" s="7">
        <f>IFERROR(VLOOKUP($C2173&amp;":"&amp;$D2173, Region!$D:$K, 2, FALSE), "")</f>
        <v>35.566701999999999</v>
      </c>
      <c r="I2173" s="7">
        <f>IFERROR(VLOOKUP($C2173&amp;":"&amp;$D2173, Region!$D:$K, 3, FALSE), "")</f>
        <v>128.16587000000001</v>
      </c>
      <c r="J2173" s="7">
        <f>IFERROR(VLOOKUP($C2173&amp;":"&amp;$D2173, Region!$D:$K, 7, FALSE), "")</f>
        <v>0.71</v>
      </c>
      <c r="K2173" s="7">
        <f>IFERROR(VLOOKUP($C2173&amp;":"&amp;$D2173, Region!$D:$K, 8, FALSE), "")</f>
        <v>38.44</v>
      </c>
      <c r="L2173" s="1"/>
      <c r="M2173" s="13">
        <f t="shared" si="234"/>
        <v>0.56946103125362602</v>
      </c>
      <c r="N2173" s="13">
        <f t="shared" si="235"/>
        <v>-1.1195703618604371</v>
      </c>
      <c r="O2173" s="13">
        <f t="shared" si="236"/>
        <v>0.12228263457009267</v>
      </c>
      <c r="P2173" s="13">
        <f t="shared" si="237"/>
        <v>-1.3182431154727001</v>
      </c>
      <c r="Q2173" s="13">
        <f t="shared" si="238"/>
        <v>2.7747464520213079</v>
      </c>
      <c r="R2173" s="13">
        <f t="shared" si="239"/>
        <v>-1.0748320042023058</v>
      </c>
      <c r="S2173" s="14">
        <f t="shared" si="240"/>
        <v>1</v>
      </c>
    </row>
    <row r="2174" spans="1:19" x14ac:dyDescent="0.45">
      <c r="A2174" s="1">
        <v>1991</v>
      </c>
      <c r="B2174" s="1" t="s">
        <v>23</v>
      </c>
      <c r="C2174" s="1" t="s">
        <v>191</v>
      </c>
      <c r="D2174" s="1" t="s">
        <v>195</v>
      </c>
      <c r="E2174" s="2">
        <v>43884</v>
      </c>
      <c r="F2174" s="1" t="s">
        <v>27</v>
      </c>
      <c r="G2174" s="1"/>
      <c r="H2174" s="7">
        <f>IFERROR(VLOOKUP($C2174&amp;":"&amp;$D2174, Region!$D:$K, 2, FALSE), "")</f>
        <v>35.335016000000003</v>
      </c>
      <c r="I2174" s="7">
        <f>IFERROR(VLOOKUP($C2174&amp;":"&amp;$D2174, Region!$D:$K, 3, FALSE), "")</f>
        <v>129.037057</v>
      </c>
      <c r="J2174" s="7">
        <f>IFERROR(VLOOKUP($C2174&amp;":"&amp;$D2174, Region!$D:$K, 7, FALSE), "")</f>
        <v>1.59</v>
      </c>
      <c r="K2174" s="7">
        <f>IFERROR(VLOOKUP($C2174&amp;":"&amp;$D2174, Region!$D:$K, 8, FALSE), "")</f>
        <v>12.92</v>
      </c>
      <c r="L2174" s="1"/>
      <c r="M2174" s="13">
        <f t="shared" si="234"/>
        <v>0.82733724876811587</v>
      </c>
      <c r="N2174" s="13">
        <f t="shared" si="235"/>
        <v>-1.4128196711642589</v>
      </c>
      <c r="O2174" s="13">
        <f t="shared" si="236"/>
        <v>1.1369702698685424</v>
      </c>
      <c r="P2174" s="13">
        <f t="shared" si="237"/>
        <v>0.30713755242699309</v>
      </c>
      <c r="Q2174" s="13">
        <f t="shared" si="238"/>
        <v>-0.6543175617718624</v>
      </c>
      <c r="R2174" s="13">
        <f t="shared" si="239"/>
        <v>-1.0748320042023058</v>
      </c>
      <c r="S2174" s="14">
        <f t="shared" si="240"/>
        <v>1</v>
      </c>
    </row>
    <row r="2175" spans="1:19" x14ac:dyDescent="0.45">
      <c r="A2175" s="1">
        <v>1981</v>
      </c>
      <c r="B2175" s="1" t="s">
        <v>23</v>
      </c>
      <c r="C2175" s="1" t="s">
        <v>191</v>
      </c>
      <c r="D2175" s="1" t="s">
        <v>192</v>
      </c>
      <c r="E2175" s="2">
        <v>43885</v>
      </c>
      <c r="F2175" s="1" t="s">
        <v>45</v>
      </c>
      <c r="G2175" s="1"/>
      <c r="H2175" s="7">
        <f>IFERROR(VLOOKUP($C2175&amp;":"&amp;$D2175, Region!$D:$K, 2, FALSE), "")</f>
        <v>35.566701999999999</v>
      </c>
      <c r="I2175" s="7">
        <f>IFERROR(VLOOKUP($C2175&amp;":"&amp;$D2175, Region!$D:$K, 3, FALSE), "")</f>
        <v>128.16587000000001</v>
      </c>
      <c r="J2175" s="7">
        <f>IFERROR(VLOOKUP($C2175&amp;":"&amp;$D2175, Region!$D:$K, 7, FALSE), "")</f>
        <v>0.71</v>
      </c>
      <c r="K2175" s="7">
        <f>IFERROR(VLOOKUP($C2175&amp;":"&amp;$D2175, Region!$D:$K, 8, FALSE), "")</f>
        <v>38.44</v>
      </c>
      <c r="L2175" s="1"/>
      <c r="M2175" s="13">
        <f t="shared" si="234"/>
        <v>0.31158481373913621</v>
      </c>
      <c r="N2175" s="13">
        <f t="shared" si="235"/>
        <v>-1.1195703618604371</v>
      </c>
      <c r="O2175" s="13">
        <f t="shared" si="236"/>
        <v>0.12228263457009267</v>
      </c>
      <c r="P2175" s="13">
        <f t="shared" si="237"/>
        <v>-1.3182431154727001</v>
      </c>
      <c r="Q2175" s="13">
        <f t="shared" si="238"/>
        <v>2.7747464520213079</v>
      </c>
      <c r="R2175" s="13">
        <f t="shared" si="239"/>
        <v>-0.94775409240646202</v>
      </c>
      <c r="S2175" s="14">
        <f t="shared" si="240"/>
        <v>0</v>
      </c>
    </row>
    <row r="2176" spans="1:19" x14ac:dyDescent="0.45">
      <c r="A2176" s="1">
        <v>2000</v>
      </c>
      <c r="B2176" s="1" t="s">
        <v>23</v>
      </c>
      <c r="C2176" s="1" t="s">
        <v>191</v>
      </c>
      <c r="D2176" s="1" t="s">
        <v>192</v>
      </c>
      <c r="E2176" s="2">
        <v>43885</v>
      </c>
      <c r="F2176" s="1" t="s">
        <v>45</v>
      </c>
      <c r="G2176" s="1"/>
      <c r="H2176" s="7">
        <f>IFERROR(VLOOKUP($C2176&amp;":"&amp;$D2176, Region!$D:$K, 2, FALSE), "")</f>
        <v>35.566701999999999</v>
      </c>
      <c r="I2176" s="7">
        <f>IFERROR(VLOOKUP($C2176&amp;":"&amp;$D2176, Region!$D:$K, 3, FALSE), "")</f>
        <v>128.16587000000001</v>
      </c>
      <c r="J2176" s="7">
        <f>IFERROR(VLOOKUP($C2176&amp;":"&amp;$D2176, Region!$D:$K, 7, FALSE), "")</f>
        <v>0.71</v>
      </c>
      <c r="K2176" s="7">
        <f>IFERROR(VLOOKUP($C2176&amp;":"&amp;$D2176, Region!$D:$K, 8, FALSE), "")</f>
        <v>38.44</v>
      </c>
      <c r="L2176" s="1"/>
      <c r="M2176" s="13">
        <f t="shared" si="234"/>
        <v>1.2915144402941976</v>
      </c>
      <c r="N2176" s="13">
        <f t="shared" si="235"/>
        <v>-1.1195703618604371</v>
      </c>
      <c r="O2176" s="13">
        <f t="shared" si="236"/>
        <v>0.12228263457009267</v>
      </c>
      <c r="P2176" s="13">
        <f t="shared" si="237"/>
        <v>-1.3182431154727001</v>
      </c>
      <c r="Q2176" s="13">
        <f t="shared" si="238"/>
        <v>2.7747464520213079</v>
      </c>
      <c r="R2176" s="13">
        <f t="shared" si="239"/>
        <v>-0.94775409240646202</v>
      </c>
      <c r="S2176" s="14">
        <f t="shared" si="240"/>
        <v>0</v>
      </c>
    </row>
    <row r="2177" spans="1:19" x14ac:dyDescent="0.45">
      <c r="A2177" s="1">
        <v>1955</v>
      </c>
      <c r="B2177" s="1" t="s">
        <v>23</v>
      </c>
      <c r="C2177" s="1" t="s">
        <v>191</v>
      </c>
      <c r="D2177" s="1" t="s">
        <v>192</v>
      </c>
      <c r="E2177" s="2">
        <v>43885</v>
      </c>
      <c r="F2177" s="1" t="s">
        <v>45</v>
      </c>
      <c r="G2177" s="1"/>
      <c r="H2177" s="7">
        <f>IFERROR(VLOOKUP($C2177&amp;":"&amp;$D2177, Region!$D:$K, 2, FALSE), "")</f>
        <v>35.566701999999999</v>
      </c>
      <c r="I2177" s="7">
        <f>IFERROR(VLOOKUP($C2177&amp;":"&amp;$D2177, Region!$D:$K, 3, FALSE), "")</f>
        <v>128.16587000000001</v>
      </c>
      <c r="J2177" s="7">
        <f>IFERROR(VLOOKUP($C2177&amp;":"&amp;$D2177, Region!$D:$K, 7, FALSE), "")</f>
        <v>0.71</v>
      </c>
      <c r="K2177" s="7">
        <f>IFERROR(VLOOKUP($C2177&amp;":"&amp;$D2177, Region!$D:$K, 8, FALSE), "")</f>
        <v>38.44</v>
      </c>
      <c r="L2177" s="1"/>
      <c r="M2177" s="13">
        <f t="shared" si="234"/>
        <v>-1.029371517336211</v>
      </c>
      <c r="N2177" s="13">
        <f t="shared" si="235"/>
        <v>-1.1195703618604371</v>
      </c>
      <c r="O2177" s="13">
        <f t="shared" si="236"/>
        <v>0.12228263457009267</v>
      </c>
      <c r="P2177" s="13">
        <f t="shared" si="237"/>
        <v>-1.3182431154727001</v>
      </c>
      <c r="Q2177" s="13">
        <f t="shared" si="238"/>
        <v>2.7747464520213079</v>
      </c>
      <c r="R2177" s="13">
        <f t="shared" si="239"/>
        <v>-0.94775409240646202</v>
      </c>
      <c r="S2177" s="14">
        <f t="shared" si="240"/>
        <v>0</v>
      </c>
    </row>
    <row r="2178" spans="1:19" x14ac:dyDescent="0.45">
      <c r="A2178" s="1">
        <v>1948</v>
      </c>
      <c r="B2178" s="1" t="s">
        <v>23</v>
      </c>
      <c r="C2178" s="1" t="s">
        <v>191</v>
      </c>
      <c r="D2178" s="1" t="s">
        <v>192</v>
      </c>
      <c r="E2178" s="2">
        <v>43885</v>
      </c>
      <c r="F2178" s="1" t="s">
        <v>27</v>
      </c>
      <c r="G2178" s="1"/>
      <c r="H2178" s="7">
        <f>IFERROR(VLOOKUP($C2178&amp;":"&amp;$D2178, Region!$D:$K, 2, FALSE), "")</f>
        <v>35.566701999999999</v>
      </c>
      <c r="I2178" s="7">
        <f>IFERROR(VLOOKUP($C2178&amp;":"&amp;$D2178, Region!$D:$K, 3, FALSE), "")</f>
        <v>128.16587000000001</v>
      </c>
      <c r="J2178" s="7">
        <f>IFERROR(VLOOKUP($C2178&amp;":"&amp;$D2178, Region!$D:$K, 7, FALSE), "")</f>
        <v>0.71</v>
      </c>
      <c r="K2178" s="7">
        <f>IFERROR(VLOOKUP($C2178&amp;":"&amp;$D2178, Region!$D:$K, 8, FALSE), "")</f>
        <v>38.44</v>
      </c>
      <c r="L2178" s="1"/>
      <c r="M2178" s="13">
        <f t="shared" si="234"/>
        <v>-1.3903982218564968</v>
      </c>
      <c r="N2178" s="13">
        <f t="shared" si="235"/>
        <v>-1.1195703618604371</v>
      </c>
      <c r="O2178" s="13">
        <f t="shared" si="236"/>
        <v>0.12228263457009267</v>
      </c>
      <c r="P2178" s="13">
        <f t="shared" si="237"/>
        <v>-1.3182431154727001</v>
      </c>
      <c r="Q2178" s="13">
        <f t="shared" si="238"/>
        <v>2.7747464520213079</v>
      </c>
      <c r="R2178" s="13">
        <f t="shared" si="239"/>
        <v>-0.94775409240646202</v>
      </c>
      <c r="S2178" s="14">
        <f t="shared" si="240"/>
        <v>1</v>
      </c>
    </row>
    <row r="2179" spans="1:19" x14ac:dyDescent="0.45">
      <c r="A2179" s="1">
        <v>1969</v>
      </c>
      <c r="B2179" s="1" t="s">
        <v>23</v>
      </c>
      <c r="C2179" s="1" t="s">
        <v>191</v>
      </c>
      <c r="D2179" s="1" t="s">
        <v>199</v>
      </c>
      <c r="E2179" s="2">
        <v>43885</v>
      </c>
      <c r="F2179" s="1" t="s">
        <v>27</v>
      </c>
      <c r="G2179" s="1"/>
      <c r="H2179" s="7">
        <f>IFERROR(VLOOKUP($C2179&amp;":"&amp;$D2179, Region!$D:$K, 2, FALSE), "")</f>
        <v>35.228678000000002</v>
      </c>
      <c r="I2179" s="7">
        <f>IFERROR(VLOOKUP($C2179&amp;":"&amp;$D2179, Region!$D:$K, 3, FALSE), "")</f>
        <v>128.889352</v>
      </c>
      <c r="J2179" s="7">
        <f>IFERROR(VLOOKUP($C2179&amp;":"&amp;$D2179, Region!$D:$K, 7, FALSE), "")</f>
        <v>2.1</v>
      </c>
      <c r="K2179" s="7">
        <f>IFERROR(VLOOKUP($C2179&amp;":"&amp;$D2179, Region!$D:$K, 8, FALSE), "")</f>
        <v>10.74</v>
      </c>
      <c r="L2179" s="1"/>
      <c r="M2179" s="13">
        <f t="shared" si="234"/>
        <v>-0.30731810829563938</v>
      </c>
      <c r="N2179" s="13">
        <f t="shared" si="235"/>
        <v>-1.5474136693029059</v>
      </c>
      <c r="O2179" s="13">
        <f t="shared" si="236"/>
        <v>0.96493552053027076</v>
      </c>
      <c r="P2179" s="13">
        <f t="shared" si="237"/>
        <v>1.2491195304143152</v>
      </c>
      <c r="Q2179" s="13">
        <f t="shared" si="238"/>
        <v>-0.94723917423538551</v>
      </c>
      <c r="R2179" s="13">
        <f t="shared" si="239"/>
        <v>-0.94775409240646202</v>
      </c>
      <c r="S2179" s="14">
        <f t="shared" si="240"/>
        <v>1</v>
      </c>
    </row>
    <row r="2180" spans="1:19" x14ac:dyDescent="0.45">
      <c r="A2180" s="1">
        <v>1953</v>
      </c>
      <c r="B2180" s="1" t="s">
        <v>23</v>
      </c>
      <c r="C2180" s="1" t="s">
        <v>191</v>
      </c>
      <c r="D2180" s="1" t="s">
        <v>194</v>
      </c>
      <c r="E2180" s="2">
        <v>43885</v>
      </c>
      <c r="F2180" s="1" t="s">
        <v>45</v>
      </c>
      <c r="G2180" s="1"/>
      <c r="H2180" s="7">
        <f>IFERROR(VLOOKUP($C2180&amp;":"&amp;$D2180, Region!$D:$K, 2, FALSE), "")</f>
        <v>35.227992</v>
      </c>
      <c r="I2180" s="7">
        <f>IFERROR(VLOOKUP($C2180&amp;":"&amp;$D2180, Region!$D:$K, 3, FALSE), "")</f>
        <v>128.681815</v>
      </c>
      <c r="J2180" s="7">
        <f>IFERROR(VLOOKUP($C2180&amp;":"&amp;$D2180, Region!$D:$K, 7, FALSE), "")</f>
        <v>1.84</v>
      </c>
      <c r="K2180" s="7">
        <f>IFERROR(VLOOKUP($C2180&amp;":"&amp;$D2180, Region!$D:$K, 8, FALSE), "")</f>
        <v>13.64</v>
      </c>
      <c r="L2180" s="1"/>
      <c r="M2180" s="13">
        <f t="shared" si="234"/>
        <v>-1.1325220043420068</v>
      </c>
      <c r="N2180" s="13">
        <f t="shared" si="235"/>
        <v>-1.548281952350578</v>
      </c>
      <c r="O2180" s="13">
        <f t="shared" si="236"/>
        <v>0.72321333256495623</v>
      </c>
      <c r="P2180" s="13">
        <f t="shared" si="237"/>
        <v>0.76889342398940586</v>
      </c>
      <c r="Q2180" s="13">
        <f t="shared" si="238"/>
        <v>-0.5575728090316161</v>
      </c>
      <c r="R2180" s="13">
        <f t="shared" si="239"/>
        <v>-0.94775409240646202</v>
      </c>
      <c r="S2180" s="14">
        <f t="shared" si="240"/>
        <v>0</v>
      </c>
    </row>
    <row r="2181" spans="1:19" x14ac:dyDescent="0.45">
      <c r="A2181" s="1">
        <v>1989</v>
      </c>
      <c r="B2181" s="1" t="s">
        <v>23</v>
      </c>
      <c r="C2181" s="1" t="s">
        <v>191</v>
      </c>
      <c r="D2181" s="1" t="s">
        <v>200</v>
      </c>
      <c r="E2181" s="2">
        <v>43886</v>
      </c>
      <c r="F2181" s="1" t="s">
        <v>45</v>
      </c>
      <c r="G2181" s="1"/>
      <c r="H2181" s="7">
        <f>IFERROR(VLOOKUP($C2181&amp;":"&amp;$D2181, Region!$D:$K, 2, FALSE), "")</f>
        <v>34.837688</v>
      </c>
      <c r="I2181" s="7">
        <f>IFERROR(VLOOKUP($C2181&amp;":"&amp;$D2181, Region!$D:$K, 3, FALSE), "")</f>
        <v>127.892595</v>
      </c>
      <c r="J2181" s="7">
        <f>IFERROR(VLOOKUP($C2181&amp;":"&amp;$D2181, Region!$D:$K, 7, FALSE), "")</f>
        <v>1.03</v>
      </c>
      <c r="K2181" s="7">
        <f>IFERROR(VLOOKUP($C2181&amp;":"&amp;$D2181, Region!$D:$K, 8, FALSE), "")</f>
        <v>36.92</v>
      </c>
      <c r="L2181" s="1"/>
      <c r="M2181" s="13">
        <f t="shared" ref="M2181:M2244" si="241">(A2181-A$1)/A$2</f>
        <v>0.72418676176232</v>
      </c>
      <c r="N2181" s="13">
        <f t="shared" ref="N2181:N2244" si="242">(H2181-H$1)/H$2</f>
        <v>-2.0422970349128429</v>
      </c>
      <c r="O2181" s="13">
        <f t="shared" ref="O2181:O2244" si="243">(I2181-I$1)/I$2</f>
        <v>-0.19600581961505814</v>
      </c>
      <c r="P2181" s="13">
        <f t="shared" ref="P2181:P2244" si="244">(J2181-J$1)/J$2</f>
        <v>-0.72719559987281157</v>
      </c>
      <c r="Q2181" s="13">
        <f t="shared" ref="Q2181:Q2244" si="245">(K2181-K$1)/K$2</f>
        <v>2.5705075295696775</v>
      </c>
      <c r="R2181" s="13">
        <f t="shared" ref="R2181:R2244" si="246">(E2181-E$1)/E$2</f>
        <v>-0.8206761806106182</v>
      </c>
      <c r="S2181" s="14">
        <f t="shared" ref="S2181:S2244" si="247">IF(F2181="released", 1, 0)</f>
        <v>0</v>
      </c>
    </row>
    <row r="2182" spans="1:19" x14ac:dyDescent="0.45">
      <c r="A2182" s="1">
        <v>1972</v>
      </c>
      <c r="B2182" s="1" t="s">
        <v>23</v>
      </c>
      <c r="C2182" s="1" t="s">
        <v>191</v>
      </c>
      <c r="D2182" s="1" t="s">
        <v>194</v>
      </c>
      <c r="E2182" s="2">
        <v>43886</v>
      </c>
      <c r="F2182" s="1" t="s">
        <v>27</v>
      </c>
      <c r="G2182" s="1"/>
      <c r="H2182" s="7">
        <f>IFERROR(VLOOKUP($C2182&amp;":"&amp;$D2182, Region!$D:$K, 2, FALSE), "")</f>
        <v>35.227992</v>
      </c>
      <c r="I2182" s="7">
        <f>IFERROR(VLOOKUP($C2182&amp;":"&amp;$D2182, Region!$D:$K, 3, FALSE), "")</f>
        <v>128.681815</v>
      </c>
      <c r="J2182" s="7">
        <f>IFERROR(VLOOKUP($C2182&amp;":"&amp;$D2182, Region!$D:$K, 7, FALSE), "")</f>
        <v>1.84</v>
      </c>
      <c r="K2182" s="7">
        <f>IFERROR(VLOOKUP($C2182&amp;":"&amp;$D2182, Region!$D:$K, 8, FALSE), "")</f>
        <v>13.64</v>
      </c>
      <c r="L2182" s="1"/>
      <c r="M2182" s="13">
        <f t="shared" si="241"/>
        <v>-0.15259237778694548</v>
      </c>
      <c r="N2182" s="13">
        <f t="shared" si="242"/>
        <v>-1.548281952350578</v>
      </c>
      <c r="O2182" s="13">
        <f t="shared" si="243"/>
        <v>0.72321333256495623</v>
      </c>
      <c r="P2182" s="13">
        <f t="shared" si="244"/>
        <v>0.76889342398940586</v>
      </c>
      <c r="Q2182" s="13">
        <f t="shared" si="245"/>
        <v>-0.5575728090316161</v>
      </c>
      <c r="R2182" s="13">
        <f t="shared" si="246"/>
        <v>-0.8206761806106182</v>
      </c>
      <c r="S2182" s="14">
        <f t="shared" si="247"/>
        <v>1</v>
      </c>
    </row>
    <row r="2183" spans="1:19" x14ac:dyDescent="0.45">
      <c r="A2183" s="1">
        <v>1986</v>
      </c>
      <c r="B2183" s="1" t="s">
        <v>23</v>
      </c>
      <c r="C2183" s="1" t="s">
        <v>191</v>
      </c>
      <c r="D2183" s="1" t="s">
        <v>194</v>
      </c>
      <c r="E2183" s="2">
        <v>43886</v>
      </c>
      <c r="F2183" s="1" t="s">
        <v>45</v>
      </c>
      <c r="G2183" s="1"/>
      <c r="H2183" s="7">
        <f>IFERROR(VLOOKUP($C2183&amp;":"&amp;$D2183, Region!$D:$K, 2, FALSE), "")</f>
        <v>35.227992</v>
      </c>
      <c r="I2183" s="7">
        <f>IFERROR(VLOOKUP($C2183&amp;":"&amp;$D2183, Region!$D:$K, 3, FALSE), "")</f>
        <v>128.681815</v>
      </c>
      <c r="J2183" s="7">
        <f>IFERROR(VLOOKUP($C2183&amp;":"&amp;$D2183, Region!$D:$K, 7, FALSE), "")</f>
        <v>1.84</v>
      </c>
      <c r="K2183" s="7">
        <f>IFERROR(VLOOKUP($C2183&amp;":"&amp;$D2183, Region!$D:$K, 8, FALSE), "")</f>
        <v>13.64</v>
      </c>
      <c r="L2183" s="1"/>
      <c r="M2183" s="13">
        <f t="shared" si="241"/>
        <v>0.56946103125362602</v>
      </c>
      <c r="N2183" s="13">
        <f t="shared" si="242"/>
        <v>-1.548281952350578</v>
      </c>
      <c r="O2183" s="13">
        <f t="shared" si="243"/>
        <v>0.72321333256495623</v>
      </c>
      <c r="P2183" s="13">
        <f t="shared" si="244"/>
        <v>0.76889342398940586</v>
      </c>
      <c r="Q2183" s="13">
        <f t="shared" si="245"/>
        <v>-0.5575728090316161</v>
      </c>
      <c r="R2183" s="13">
        <f t="shared" si="246"/>
        <v>-0.8206761806106182</v>
      </c>
      <c r="S2183" s="14">
        <f t="shared" si="247"/>
        <v>0</v>
      </c>
    </row>
    <row r="2184" spans="1:19" x14ac:dyDescent="0.45">
      <c r="A2184" s="1">
        <v>1999</v>
      </c>
      <c r="B2184" s="1" t="s">
        <v>23</v>
      </c>
      <c r="C2184" s="1" t="s">
        <v>191</v>
      </c>
      <c r="D2184" s="1" t="s">
        <v>196</v>
      </c>
      <c r="E2184" s="2">
        <v>43886</v>
      </c>
      <c r="F2184" s="1" t="s">
        <v>45</v>
      </c>
      <c r="G2184" s="1"/>
      <c r="H2184" s="7">
        <f>IFERROR(VLOOKUP($C2184&amp;":"&amp;$D2184, Region!$D:$K, 2, FALSE), "")</f>
        <v>34.880519</v>
      </c>
      <c r="I2184" s="7">
        <f>IFERROR(VLOOKUP($C2184&amp;":"&amp;$D2184, Region!$D:$K, 3, FALSE), "")</f>
        <v>128.621216</v>
      </c>
      <c r="J2184" s="7">
        <f>IFERROR(VLOOKUP($C2184&amp;":"&amp;$D2184, Region!$D:$K, 7, FALSE), "")</f>
        <v>1.76</v>
      </c>
      <c r="K2184" s="7">
        <f>IFERROR(VLOOKUP($C2184&amp;":"&amp;$D2184, Region!$D:$K, 8, FALSE), "")</f>
        <v>10.220000000000001</v>
      </c>
      <c r="L2184" s="1"/>
      <c r="M2184" s="13">
        <f t="shared" si="241"/>
        <v>1.2399391967912996</v>
      </c>
      <c r="N2184" s="13">
        <f t="shared" si="242"/>
        <v>-1.9880850360575295</v>
      </c>
      <c r="O2184" s="13">
        <f t="shared" si="243"/>
        <v>0.65263255483130367</v>
      </c>
      <c r="P2184" s="13">
        <f t="shared" si="244"/>
        <v>0.62113154508943369</v>
      </c>
      <c r="Q2184" s="13">
        <f t="shared" si="245"/>
        <v>-1.0171103845477856</v>
      </c>
      <c r="R2184" s="13">
        <f t="shared" si="246"/>
        <v>-0.8206761806106182</v>
      </c>
      <c r="S2184" s="14">
        <f t="shared" si="247"/>
        <v>0</v>
      </c>
    </row>
    <row r="2185" spans="1:19" x14ac:dyDescent="0.45">
      <c r="A2185" s="1">
        <v>1998</v>
      </c>
      <c r="B2185" s="1" t="s">
        <v>23</v>
      </c>
      <c r="C2185" s="1" t="s">
        <v>191</v>
      </c>
      <c r="D2185" s="1" t="s">
        <v>194</v>
      </c>
      <c r="E2185" s="2">
        <v>43886</v>
      </c>
      <c r="F2185" s="1" t="s">
        <v>45</v>
      </c>
      <c r="G2185" s="1"/>
      <c r="H2185" s="7">
        <f>IFERROR(VLOOKUP($C2185&amp;":"&amp;$D2185, Region!$D:$K, 2, FALSE), "")</f>
        <v>35.227992</v>
      </c>
      <c r="I2185" s="7">
        <f>IFERROR(VLOOKUP($C2185&amp;":"&amp;$D2185, Region!$D:$K, 3, FALSE), "")</f>
        <v>128.681815</v>
      </c>
      <c r="J2185" s="7">
        <f>IFERROR(VLOOKUP($C2185&amp;":"&amp;$D2185, Region!$D:$K, 7, FALSE), "")</f>
        <v>1.84</v>
      </c>
      <c r="K2185" s="7">
        <f>IFERROR(VLOOKUP($C2185&amp;":"&amp;$D2185, Region!$D:$K, 8, FALSE), "")</f>
        <v>13.64</v>
      </c>
      <c r="L2185" s="1"/>
      <c r="M2185" s="13">
        <f t="shared" si="241"/>
        <v>1.1883639532884016</v>
      </c>
      <c r="N2185" s="13">
        <f t="shared" si="242"/>
        <v>-1.548281952350578</v>
      </c>
      <c r="O2185" s="13">
        <f t="shared" si="243"/>
        <v>0.72321333256495623</v>
      </c>
      <c r="P2185" s="13">
        <f t="shared" si="244"/>
        <v>0.76889342398940586</v>
      </c>
      <c r="Q2185" s="13">
        <f t="shared" si="245"/>
        <v>-0.5575728090316161</v>
      </c>
      <c r="R2185" s="13">
        <f t="shared" si="246"/>
        <v>-0.8206761806106182</v>
      </c>
      <c r="S2185" s="14">
        <f t="shared" si="247"/>
        <v>0</v>
      </c>
    </row>
    <row r="2186" spans="1:19" x14ac:dyDescent="0.45">
      <c r="A2186" s="1">
        <v>2004</v>
      </c>
      <c r="B2186" s="1" t="s">
        <v>23</v>
      </c>
      <c r="C2186" s="1" t="s">
        <v>191</v>
      </c>
      <c r="D2186" s="1" t="s">
        <v>194</v>
      </c>
      <c r="E2186" s="2">
        <v>43887</v>
      </c>
      <c r="F2186" s="1" t="s">
        <v>45</v>
      </c>
      <c r="G2186" s="1"/>
      <c r="H2186" s="7">
        <f>IFERROR(VLOOKUP($C2186&amp;":"&amp;$D2186, Region!$D:$K, 2, FALSE), "")</f>
        <v>35.227992</v>
      </c>
      <c r="I2186" s="7">
        <f>IFERROR(VLOOKUP($C2186&amp;":"&amp;$D2186, Region!$D:$K, 3, FALSE), "")</f>
        <v>128.681815</v>
      </c>
      <c r="J2186" s="7">
        <f>IFERROR(VLOOKUP($C2186&amp;":"&amp;$D2186, Region!$D:$K, 7, FALSE), "")</f>
        <v>1.84</v>
      </c>
      <c r="K2186" s="7">
        <f>IFERROR(VLOOKUP($C2186&amp;":"&amp;$D2186, Region!$D:$K, 8, FALSE), "")</f>
        <v>13.64</v>
      </c>
      <c r="L2186" s="1"/>
      <c r="M2186" s="13">
        <f t="shared" si="241"/>
        <v>1.4978154143057896</v>
      </c>
      <c r="N2186" s="13">
        <f t="shared" si="242"/>
        <v>-1.548281952350578</v>
      </c>
      <c r="O2186" s="13">
        <f t="shared" si="243"/>
        <v>0.72321333256495623</v>
      </c>
      <c r="P2186" s="13">
        <f t="shared" si="244"/>
        <v>0.76889342398940586</v>
      </c>
      <c r="Q2186" s="13">
        <f t="shared" si="245"/>
        <v>-0.5575728090316161</v>
      </c>
      <c r="R2186" s="13">
        <f t="shared" si="246"/>
        <v>-0.69359826881477427</v>
      </c>
      <c r="S2186" s="14">
        <f t="shared" si="247"/>
        <v>0</v>
      </c>
    </row>
    <row r="2187" spans="1:19" x14ac:dyDescent="0.45">
      <c r="A2187" s="1">
        <v>1999</v>
      </c>
      <c r="B2187" s="1" t="s">
        <v>23</v>
      </c>
      <c r="C2187" s="1" t="s">
        <v>191</v>
      </c>
      <c r="D2187" s="1" t="s">
        <v>194</v>
      </c>
      <c r="E2187" s="2">
        <v>43887</v>
      </c>
      <c r="F2187" s="1" t="s">
        <v>27</v>
      </c>
      <c r="G2187" s="1"/>
      <c r="H2187" s="7">
        <f>IFERROR(VLOOKUP($C2187&amp;":"&amp;$D2187, Region!$D:$K, 2, FALSE), "")</f>
        <v>35.227992</v>
      </c>
      <c r="I2187" s="7">
        <f>IFERROR(VLOOKUP($C2187&amp;":"&amp;$D2187, Region!$D:$K, 3, FALSE), "")</f>
        <v>128.681815</v>
      </c>
      <c r="J2187" s="7">
        <f>IFERROR(VLOOKUP($C2187&amp;":"&amp;$D2187, Region!$D:$K, 7, FALSE), "")</f>
        <v>1.84</v>
      </c>
      <c r="K2187" s="7">
        <f>IFERROR(VLOOKUP($C2187&amp;":"&amp;$D2187, Region!$D:$K, 8, FALSE), "")</f>
        <v>13.64</v>
      </c>
      <c r="L2187" s="1"/>
      <c r="M2187" s="13">
        <f t="shared" si="241"/>
        <v>1.2399391967912996</v>
      </c>
      <c r="N2187" s="13">
        <f t="shared" si="242"/>
        <v>-1.548281952350578</v>
      </c>
      <c r="O2187" s="13">
        <f t="shared" si="243"/>
        <v>0.72321333256495623</v>
      </c>
      <c r="P2187" s="13">
        <f t="shared" si="244"/>
        <v>0.76889342398940586</v>
      </c>
      <c r="Q2187" s="13">
        <f t="shared" si="245"/>
        <v>-0.5575728090316161</v>
      </c>
      <c r="R2187" s="13">
        <f t="shared" si="246"/>
        <v>-0.69359826881477427</v>
      </c>
      <c r="S2187" s="14">
        <f t="shared" si="247"/>
        <v>1</v>
      </c>
    </row>
    <row r="2188" spans="1:19" x14ac:dyDescent="0.45">
      <c r="A2188" s="1"/>
      <c r="B2188" s="1" t="s">
        <v>23</v>
      </c>
      <c r="C2188" s="1" t="s">
        <v>191</v>
      </c>
      <c r="D2188" s="1"/>
      <c r="E2188" s="2">
        <v>43887</v>
      </c>
      <c r="F2188" s="1" t="s">
        <v>45</v>
      </c>
      <c r="G2188" s="1"/>
      <c r="H2188" s="7" t="str">
        <f>IFERROR(VLOOKUP($C2188&amp;":"&amp;$D2188, Region!$D:$K, 2, FALSE), "")</f>
        <v/>
      </c>
      <c r="I2188" s="7" t="str">
        <f>IFERROR(VLOOKUP($C2188&amp;":"&amp;$D2188, Region!$D:$K, 3, FALSE), "")</f>
        <v/>
      </c>
      <c r="J2188" s="7" t="str">
        <f>IFERROR(VLOOKUP($C2188&amp;":"&amp;$D2188, Region!$D:$K, 7, FALSE), "")</f>
        <v/>
      </c>
      <c r="K2188" s="7" t="str">
        <f>IFERROR(VLOOKUP($C2188&amp;":"&amp;$D2188, Region!$D:$K, 8, FALSE), "")</f>
        <v/>
      </c>
      <c r="L2188" s="1"/>
      <c r="M2188" s="13">
        <f t="shared" si="241"/>
        <v>-101.85897256550174</v>
      </c>
      <c r="N2188" s="13" t="e">
        <f t="shared" si="242"/>
        <v>#VALUE!</v>
      </c>
      <c r="O2188" s="13" t="e">
        <f t="shared" si="243"/>
        <v>#VALUE!</v>
      </c>
      <c r="P2188" s="13" t="e">
        <f t="shared" si="244"/>
        <v>#VALUE!</v>
      </c>
      <c r="Q2188" s="13" t="e">
        <f t="shared" si="245"/>
        <v>#VALUE!</v>
      </c>
      <c r="R2188" s="13">
        <f t="shared" si="246"/>
        <v>-0.69359826881477427</v>
      </c>
      <c r="S2188" s="14">
        <f t="shared" si="247"/>
        <v>0</v>
      </c>
    </row>
    <row r="2189" spans="1:19" x14ac:dyDescent="0.45">
      <c r="A2189" s="1"/>
      <c r="B2189" s="1" t="s">
        <v>23</v>
      </c>
      <c r="C2189" s="1" t="s">
        <v>191</v>
      </c>
      <c r="D2189" s="1"/>
      <c r="E2189" s="2">
        <v>43887</v>
      </c>
      <c r="F2189" s="1" t="s">
        <v>45</v>
      </c>
      <c r="G2189" s="1"/>
      <c r="H2189" s="7" t="str">
        <f>IFERROR(VLOOKUP($C2189&amp;":"&amp;$D2189, Region!$D:$K, 2, FALSE), "")</f>
        <v/>
      </c>
      <c r="I2189" s="7" t="str">
        <f>IFERROR(VLOOKUP($C2189&amp;":"&amp;$D2189, Region!$D:$K, 3, FALSE), "")</f>
        <v/>
      </c>
      <c r="J2189" s="7" t="str">
        <f>IFERROR(VLOOKUP($C2189&amp;":"&amp;$D2189, Region!$D:$K, 7, FALSE), "")</f>
        <v/>
      </c>
      <c r="K2189" s="7" t="str">
        <f>IFERROR(VLOOKUP($C2189&amp;":"&amp;$D2189, Region!$D:$K, 8, FALSE), "")</f>
        <v/>
      </c>
      <c r="L2189" s="1"/>
      <c r="M2189" s="13">
        <f t="shared" si="241"/>
        <v>-101.85897256550174</v>
      </c>
      <c r="N2189" s="13" t="e">
        <f t="shared" si="242"/>
        <v>#VALUE!</v>
      </c>
      <c r="O2189" s="13" t="e">
        <f t="shared" si="243"/>
        <v>#VALUE!</v>
      </c>
      <c r="P2189" s="13" t="e">
        <f t="shared" si="244"/>
        <v>#VALUE!</v>
      </c>
      <c r="Q2189" s="13" t="e">
        <f t="shared" si="245"/>
        <v>#VALUE!</v>
      </c>
      <c r="R2189" s="13">
        <f t="shared" si="246"/>
        <v>-0.69359826881477427</v>
      </c>
      <c r="S2189" s="14">
        <f t="shared" si="247"/>
        <v>0</v>
      </c>
    </row>
    <row r="2190" spans="1:19" x14ac:dyDescent="0.45">
      <c r="A2190" s="1"/>
      <c r="B2190" s="1" t="s">
        <v>23</v>
      </c>
      <c r="C2190" s="1" t="s">
        <v>191</v>
      </c>
      <c r="D2190" s="1"/>
      <c r="E2190" s="2">
        <v>43887</v>
      </c>
      <c r="F2190" s="1" t="s">
        <v>45</v>
      </c>
      <c r="G2190" s="1"/>
      <c r="H2190" s="7" t="str">
        <f>IFERROR(VLOOKUP($C2190&amp;":"&amp;$D2190, Region!$D:$K, 2, FALSE), "")</f>
        <v/>
      </c>
      <c r="I2190" s="7" t="str">
        <f>IFERROR(VLOOKUP($C2190&amp;":"&amp;$D2190, Region!$D:$K, 3, FALSE), "")</f>
        <v/>
      </c>
      <c r="J2190" s="7" t="str">
        <f>IFERROR(VLOOKUP($C2190&amp;":"&amp;$D2190, Region!$D:$K, 7, FALSE), "")</f>
        <v/>
      </c>
      <c r="K2190" s="7" t="str">
        <f>IFERROR(VLOOKUP($C2190&amp;":"&amp;$D2190, Region!$D:$K, 8, FALSE), "")</f>
        <v/>
      </c>
      <c r="L2190" s="1"/>
      <c r="M2190" s="13">
        <f t="shared" si="241"/>
        <v>-101.85897256550174</v>
      </c>
      <c r="N2190" s="13" t="e">
        <f t="shared" si="242"/>
        <v>#VALUE!</v>
      </c>
      <c r="O2190" s="13" t="e">
        <f t="shared" si="243"/>
        <v>#VALUE!</v>
      </c>
      <c r="P2190" s="13" t="e">
        <f t="shared" si="244"/>
        <v>#VALUE!</v>
      </c>
      <c r="Q2190" s="13" t="e">
        <f t="shared" si="245"/>
        <v>#VALUE!</v>
      </c>
      <c r="R2190" s="13">
        <f t="shared" si="246"/>
        <v>-0.69359826881477427</v>
      </c>
      <c r="S2190" s="14">
        <f t="shared" si="247"/>
        <v>0</v>
      </c>
    </row>
    <row r="2191" spans="1:19" x14ac:dyDescent="0.45">
      <c r="A2191" s="1">
        <v>2000</v>
      </c>
      <c r="B2191" s="1" t="s">
        <v>23</v>
      </c>
      <c r="C2191" s="1" t="s">
        <v>191</v>
      </c>
      <c r="D2191" s="1" t="s">
        <v>201</v>
      </c>
      <c r="E2191" s="2">
        <v>43887</v>
      </c>
      <c r="F2191" s="1" t="s">
        <v>45</v>
      </c>
      <c r="G2191" s="1"/>
      <c r="H2191" s="7">
        <f>IFERROR(VLOOKUP($C2191&amp;":"&amp;$D2191, Region!$D:$K, 2, FALSE), "")</f>
        <v>35.686526000000001</v>
      </c>
      <c r="I2191" s="7">
        <f>IFERROR(VLOOKUP($C2191&amp;":"&amp;$D2191, Region!$D:$K, 3, FALSE), "")</f>
        <v>127.910021</v>
      </c>
      <c r="J2191" s="7">
        <f>IFERROR(VLOOKUP($C2191&amp;":"&amp;$D2191, Region!$D:$K, 7, FALSE), "")</f>
        <v>1.25</v>
      </c>
      <c r="K2191" s="7">
        <f>IFERROR(VLOOKUP($C2191&amp;":"&amp;$D2191, Region!$D:$K, 8, FALSE), "")</f>
        <v>27.01</v>
      </c>
      <c r="L2191" s="1"/>
      <c r="M2191" s="13">
        <f t="shared" si="241"/>
        <v>1.2915144402941976</v>
      </c>
      <c r="N2191" s="13">
        <f t="shared" si="242"/>
        <v>-0.96790688095083488</v>
      </c>
      <c r="O2191" s="13">
        <f t="shared" si="243"/>
        <v>-0.17570943464522809</v>
      </c>
      <c r="P2191" s="13">
        <f t="shared" si="244"/>
        <v>-0.32085043289788839</v>
      </c>
      <c r="Q2191" s="13">
        <f t="shared" si="245"/>
        <v>1.2389235022699001</v>
      </c>
      <c r="R2191" s="13">
        <f t="shared" si="246"/>
        <v>-0.69359826881477427</v>
      </c>
      <c r="S2191" s="14">
        <f t="shared" si="247"/>
        <v>0</v>
      </c>
    </row>
    <row r="2192" spans="1:19" x14ac:dyDescent="0.45">
      <c r="A2192" s="1">
        <v>1975</v>
      </c>
      <c r="B2192" s="1" t="s">
        <v>23</v>
      </c>
      <c r="C2192" s="1" t="s">
        <v>191</v>
      </c>
      <c r="D2192" s="1" t="s">
        <v>201</v>
      </c>
      <c r="E2192" s="2">
        <v>43887</v>
      </c>
      <c r="F2192" s="1" t="s">
        <v>27</v>
      </c>
      <c r="G2192" s="1"/>
      <c r="H2192" s="7">
        <f>IFERROR(VLOOKUP($C2192&amp;":"&amp;$D2192, Region!$D:$K, 2, FALSE), "")</f>
        <v>35.686526000000001</v>
      </c>
      <c r="I2192" s="7">
        <f>IFERROR(VLOOKUP($C2192&amp;":"&amp;$D2192, Region!$D:$K, 3, FALSE), "")</f>
        <v>127.910021</v>
      </c>
      <c r="J2192" s="7">
        <f>IFERROR(VLOOKUP($C2192&amp;":"&amp;$D2192, Region!$D:$K, 7, FALSE), "")</f>
        <v>1.25</v>
      </c>
      <c r="K2192" s="7">
        <f>IFERROR(VLOOKUP($C2192&amp;":"&amp;$D2192, Region!$D:$K, 8, FALSE), "")</f>
        <v>27.01</v>
      </c>
      <c r="L2192" s="1"/>
      <c r="M2192" s="13">
        <f t="shared" si="241"/>
        <v>2.1333527217484104E-3</v>
      </c>
      <c r="N2192" s="13">
        <f t="shared" si="242"/>
        <v>-0.96790688095083488</v>
      </c>
      <c r="O2192" s="13">
        <f t="shared" si="243"/>
        <v>-0.17570943464522809</v>
      </c>
      <c r="P2192" s="13">
        <f t="shared" si="244"/>
        <v>-0.32085043289788839</v>
      </c>
      <c r="Q2192" s="13">
        <f t="shared" si="245"/>
        <v>1.2389235022699001</v>
      </c>
      <c r="R2192" s="13">
        <f t="shared" si="246"/>
        <v>-0.69359826881477427</v>
      </c>
      <c r="S2192" s="14">
        <f t="shared" si="247"/>
        <v>1</v>
      </c>
    </row>
    <row r="2193" spans="1:19" x14ac:dyDescent="0.45">
      <c r="A2193" s="1">
        <v>1954</v>
      </c>
      <c r="B2193" s="1" t="s">
        <v>23</v>
      </c>
      <c r="C2193" s="1" t="s">
        <v>191</v>
      </c>
      <c r="D2193" s="1" t="s">
        <v>201</v>
      </c>
      <c r="E2193" s="2">
        <v>43887</v>
      </c>
      <c r="F2193" s="1" t="s">
        <v>45</v>
      </c>
      <c r="G2193" s="1"/>
      <c r="H2193" s="7">
        <f>IFERROR(VLOOKUP($C2193&amp;":"&amp;$D2193, Region!$D:$K, 2, FALSE), "")</f>
        <v>35.686526000000001</v>
      </c>
      <c r="I2193" s="7">
        <f>IFERROR(VLOOKUP($C2193&amp;":"&amp;$D2193, Region!$D:$K, 3, FALSE), "")</f>
        <v>127.910021</v>
      </c>
      <c r="J2193" s="7">
        <f>IFERROR(VLOOKUP($C2193&amp;":"&amp;$D2193, Region!$D:$K, 7, FALSE), "")</f>
        <v>1.25</v>
      </c>
      <c r="K2193" s="7">
        <f>IFERROR(VLOOKUP($C2193&amp;":"&amp;$D2193, Region!$D:$K, 8, FALSE), "")</f>
        <v>27.01</v>
      </c>
      <c r="L2193" s="1"/>
      <c r="M2193" s="13">
        <f t="shared" si="241"/>
        <v>-1.080946760839109</v>
      </c>
      <c r="N2193" s="13">
        <f t="shared" si="242"/>
        <v>-0.96790688095083488</v>
      </c>
      <c r="O2193" s="13">
        <f t="shared" si="243"/>
        <v>-0.17570943464522809</v>
      </c>
      <c r="P2193" s="13">
        <f t="shared" si="244"/>
        <v>-0.32085043289788839</v>
      </c>
      <c r="Q2193" s="13">
        <f t="shared" si="245"/>
        <v>1.2389235022699001</v>
      </c>
      <c r="R2193" s="13">
        <f t="shared" si="246"/>
        <v>-0.69359826881477427</v>
      </c>
      <c r="S2193" s="14">
        <f t="shared" si="247"/>
        <v>0</v>
      </c>
    </row>
    <row r="2194" spans="1:19" x14ac:dyDescent="0.45">
      <c r="A2194" s="1">
        <v>1967</v>
      </c>
      <c r="B2194" s="1" t="s">
        <v>23</v>
      </c>
      <c r="C2194" s="1" t="s">
        <v>191</v>
      </c>
      <c r="D2194" s="1" t="s">
        <v>194</v>
      </c>
      <c r="E2194" s="2">
        <v>43887</v>
      </c>
      <c r="F2194" s="1" t="s">
        <v>27</v>
      </c>
      <c r="G2194" s="1"/>
      <c r="H2194" s="7">
        <f>IFERROR(VLOOKUP($C2194&amp;":"&amp;$D2194, Region!$D:$K, 2, FALSE), "")</f>
        <v>35.227992</v>
      </c>
      <c r="I2194" s="7">
        <f>IFERROR(VLOOKUP($C2194&amp;":"&amp;$D2194, Region!$D:$K, 3, FALSE), "")</f>
        <v>128.681815</v>
      </c>
      <c r="J2194" s="7">
        <f>IFERROR(VLOOKUP($C2194&amp;":"&amp;$D2194, Region!$D:$K, 7, FALSE), "")</f>
        <v>1.84</v>
      </c>
      <c r="K2194" s="7">
        <f>IFERROR(VLOOKUP($C2194&amp;":"&amp;$D2194, Region!$D:$K, 8, FALSE), "")</f>
        <v>13.64</v>
      </c>
      <c r="L2194" s="1"/>
      <c r="M2194" s="13">
        <f t="shared" si="241"/>
        <v>-0.41046859530143531</v>
      </c>
      <c r="N2194" s="13">
        <f t="shared" si="242"/>
        <v>-1.548281952350578</v>
      </c>
      <c r="O2194" s="13">
        <f t="shared" si="243"/>
        <v>0.72321333256495623</v>
      </c>
      <c r="P2194" s="13">
        <f t="shared" si="244"/>
        <v>0.76889342398940586</v>
      </c>
      <c r="Q2194" s="13">
        <f t="shared" si="245"/>
        <v>-0.5575728090316161</v>
      </c>
      <c r="R2194" s="13">
        <f t="shared" si="246"/>
        <v>-0.69359826881477427</v>
      </c>
      <c r="S2194" s="14">
        <f t="shared" si="247"/>
        <v>1</v>
      </c>
    </row>
    <row r="2195" spans="1:19" x14ac:dyDescent="0.45">
      <c r="A2195" s="1">
        <v>1961</v>
      </c>
      <c r="B2195" s="1" t="s">
        <v>23</v>
      </c>
      <c r="C2195" s="1" t="s">
        <v>191</v>
      </c>
      <c r="D2195" s="1" t="s">
        <v>202</v>
      </c>
      <c r="E2195" s="2">
        <v>43887</v>
      </c>
      <c r="F2195" s="1" t="s">
        <v>45</v>
      </c>
      <c r="G2195" s="1"/>
      <c r="H2195" s="7">
        <f>IFERROR(VLOOKUP($C2195&amp;":"&amp;$D2195, Region!$D:$K, 2, FALSE), "")</f>
        <v>35.544603000000002</v>
      </c>
      <c r="I2195" s="7">
        <f>IFERROR(VLOOKUP($C2195&amp;":"&amp;$D2195, Region!$D:$K, 3, FALSE), "")</f>
        <v>128.49233000000001</v>
      </c>
      <c r="J2195" s="7">
        <f>IFERROR(VLOOKUP($C2195&amp;":"&amp;$D2195, Region!$D:$K, 7, FALSE), "")</f>
        <v>0.8</v>
      </c>
      <c r="K2195" s="7">
        <f>IFERROR(VLOOKUP($C2195&amp;":"&amp;$D2195, Region!$D:$K, 8, FALSE), "")</f>
        <v>29.8</v>
      </c>
      <c r="L2195" s="1"/>
      <c r="M2195" s="13">
        <f t="shared" si="241"/>
        <v>-0.71992005631882316</v>
      </c>
      <c r="N2195" s="13">
        <f t="shared" si="242"/>
        <v>-1.1475414800389392</v>
      </c>
      <c r="O2195" s="13">
        <f t="shared" si="243"/>
        <v>0.50251664336445279</v>
      </c>
      <c r="P2195" s="13">
        <f t="shared" si="244"/>
        <v>-1.1520110017102314</v>
      </c>
      <c r="Q2195" s="13">
        <f t="shared" si="245"/>
        <v>1.6138094191383541</v>
      </c>
      <c r="R2195" s="13">
        <f t="shared" si="246"/>
        <v>-0.69359826881477427</v>
      </c>
      <c r="S2195" s="14">
        <f t="shared" si="247"/>
        <v>0</v>
      </c>
    </row>
    <row r="2196" spans="1:19" x14ac:dyDescent="0.45">
      <c r="A2196" s="1">
        <v>1955</v>
      </c>
      <c r="B2196" s="1" t="s">
        <v>23</v>
      </c>
      <c r="C2196" s="1" t="s">
        <v>191</v>
      </c>
      <c r="D2196" s="1" t="s">
        <v>199</v>
      </c>
      <c r="E2196" s="2">
        <v>43887</v>
      </c>
      <c r="F2196" s="1" t="s">
        <v>27</v>
      </c>
      <c r="G2196" s="1"/>
      <c r="H2196" s="7">
        <f>IFERROR(VLOOKUP($C2196&amp;":"&amp;$D2196, Region!$D:$K, 2, FALSE), "")</f>
        <v>35.228678000000002</v>
      </c>
      <c r="I2196" s="7">
        <f>IFERROR(VLOOKUP($C2196&amp;":"&amp;$D2196, Region!$D:$K, 3, FALSE), "")</f>
        <v>128.889352</v>
      </c>
      <c r="J2196" s="7">
        <f>IFERROR(VLOOKUP($C2196&amp;":"&amp;$D2196, Region!$D:$K, 7, FALSE), "")</f>
        <v>2.1</v>
      </c>
      <c r="K2196" s="7">
        <f>IFERROR(VLOOKUP($C2196&amp;":"&amp;$D2196, Region!$D:$K, 8, FALSE), "")</f>
        <v>10.74</v>
      </c>
      <c r="L2196" s="1"/>
      <c r="M2196" s="13">
        <f t="shared" si="241"/>
        <v>-1.029371517336211</v>
      </c>
      <c r="N2196" s="13">
        <f t="shared" si="242"/>
        <v>-1.5474136693029059</v>
      </c>
      <c r="O2196" s="13">
        <f t="shared" si="243"/>
        <v>0.96493552053027076</v>
      </c>
      <c r="P2196" s="13">
        <f t="shared" si="244"/>
        <v>1.2491195304143152</v>
      </c>
      <c r="Q2196" s="13">
        <f t="shared" si="245"/>
        <v>-0.94723917423538551</v>
      </c>
      <c r="R2196" s="13">
        <f t="shared" si="246"/>
        <v>-0.69359826881477427</v>
      </c>
      <c r="S2196" s="14">
        <f t="shared" si="247"/>
        <v>1</v>
      </c>
    </row>
    <row r="2197" spans="1:19" x14ac:dyDescent="0.45">
      <c r="A2197" s="1">
        <v>1964</v>
      </c>
      <c r="B2197" s="1" t="s">
        <v>23</v>
      </c>
      <c r="C2197" s="1" t="s">
        <v>191</v>
      </c>
      <c r="D2197" s="1" t="s">
        <v>194</v>
      </c>
      <c r="E2197" s="2">
        <v>43887</v>
      </c>
      <c r="F2197" s="1" t="s">
        <v>45</v>
      </c>
      <c r="G2197" s="1"/>
      <c r="H2197" s="7">
        <f>IFERROR(VLOOKUP($C2197&amp;":"&amp;$D2197, Region!$D:$K, 2, FALSE), "")</f>
        <v>35.227992</v>
      </c>
      <c r="I2197" s="7">
        <f>IFERROR(VLOOKUP($C2197&amp;":"&amp;$D2197, Region!$D:$K, 3, FALSE), "")</f>
        <v>128.681815</v>
      </c>
      <c r="J2197" s="7">
        <f>IFERROR(VLOOKUP($C2197&amp;":"&amp;$D2197, Region!$D:$K, 7, FALSE), "")</f>
        <v>1.84</v>
      </c>
      <c r="K2197" s="7">
        <f>IFERROR(VLOOKUP($C2197&amp;":"&amp;$D2197, Region!$D:$K, 8, FALSE), "")</f>
        <v>13.64</v>
      </c>
      <c r="L2197" s="1"/>
      <c r="M2197" s="13">
        <f t="shared" si="241"/>
        <v>-0.56519432581012918</v>
      </c>
      <c r="N2197" s="13">
        <f t="shared" si="242"/>
        <v>-1.548281952350578</v>
      </c>
      <c r="O2197" s="13">
        <f t="shared" si="243"/>
        <v>0.72321333256495623</v>
      </c>
      <c r="P2197" s="13">
        <f t="shared" si="244"/>
        <v>0.76889342398940586</v>
      </c>
      <c r="Q2197" s="13">
        <f t="shared" si="245"/>
        <v>-0.5575728090316161</v>
      </c>
      <c r="R2197" s="13">
        <f t="shared" si="246"/>
        <v>-0.69359826881477427</v>
      </c>
      <c r="S2197" s="14">
        <f t="shared" si="247"/>
        <v>0</v>
      </c>
    </row>
    <row r="2198" spans="1:19" x14ac:dyDescent="0.45">
      <c r="A2198" s="1">
        <v>1985</v>
      </c>
      <c r="B2198" s="1" t="s">
        <v>23</v>
      </c>
      <c r="C2198" s="1" t="s">
        <v>191</v>
      </c>
      <c r="D2198" s="1" t="s">
        <v>203</v>
      </c>
      <c r="E2198" s="2">
        <v>43887</v>
      </c>
      <c r="F2198" s="1" t="s">
        <v>27</v>
      </c>
      <c r="G2198" s="1"/>
      <c r="H2198" s="7">
        <f>IFERROR(VLOOKUP($C2198&amp;":"&amp;$D2198, Region!$D:$K, 2, FALSE), "")</f>
        <v>35.503827000000001</v>
      </c>
      <c r="I2198" s="7">
        <f>IFERROR(VLOOKUP($C2198&amp;":"&amp;$D2198, Region!$D:$K, 3, FALSE), "")</f>
        <v>128.74660399999999</v>
      </c>
      <c r="J2198" s="7">
        <f>IFERROR(VLOOKUP($C2198&amp;":"&amp;$D2198, Region!$D:$K, 7, FALSE), "")</f>
        <v>1.39</v>
      </c>
      <c r="K2198" s="7">
        <f>IFERROR(VLOOKUP($C2198&amp;":"&amp;$D2198, Region!$D:$K, 8, FALSE), "")</f>
        <v>27.31</v>
      </c>
      <c r="L2198" s="1"/>
      <c r="M2198" s="13">
        <f t="shared" si="241"/>
        <v>0.51788578775072813</v>
      </c>
      <c r="N2198" s="13">
        <f t="shared" si="242"/>
        <v>-1.1991524269074298</v>
      </c>
      <c r="O2198" s="13">
        <f t="shared" si="243"/>
        <v>0.79867428090709425</v>
      </c>
      <c r="P2198" s="13">
        <f t="shared" si="244"/>
        <v>-6.2267144822937444E-2</v>
      </c>
      <c r="Q2198" s="13">
        <f t="shared" si="245"/>
        <v>1.279233815911669</v>
      </c>
      <c r="R2198" s="13">
        <f t="shared" si="246"/>
        <v>-0.69359826881477427</v>
      </c>
      <c r="S2198" s="14">
        <f t="shared" si="247"/>
        <v>1</v>
      </c>
    </row>
    <row r="2199" spans="1:19" x14ac:dyDescent="0.45">
      <c r="A2199" s="1">
        <v>1979</v>
      </c>
      <c r="B2199" s="1" t="s">
        <v>23</v>
      </c>
      <c r="C2199" s="1" t="s">
        <v>191</v>
      </c>
      <c r="D2199" s="1" t="s">
        <v>194</v>
      </c>
      <c r="E2199" s="2">
        <v>43887</v>
      </c>
      <c r="F2199" s="1" t="s">
        <v>45</v>
      </c>
      <c r="G2199" s="1"/>
      <c r="H2199" s="7">
        <f>IFERROR(VLOOKUP($C2199&amp;":"&amp;$D2199, Region!$D:$K, 2, FALSE), "")</f>
        <v>35.227992</v>
      </c>
      <c r="I2199" s="7">
        <f>IFERROR(VLOOKUP($C2199&amp;":"&amp;$D2199, Region!$D:$K, 3, FALSE), "")</f>
        <v>128.681815</v>
      </c>
      <c r="J2199" s="7">
        <f>IFERROR(VLOOKUP($C2199&amp;":"&amp;$D2199, Region!$D:$K, 7, FALSE), "")</f>
        <v>1.84</v>
      </c>
      <c r="K2199" s="7">
        <f>IFERROR(VLOOKUP($C2199&amp;":"&amp;$D2199, Region!$D:$K, 8, FALSE), "")</f>
        <v>13.64</v>
      </c>
      <c r="L2199" s="1"/>
      <c r="M2199" s="13">
        <f t="shared" si="241"/>
        <v>0.20843432673334028</v>
      </c>
      <c r="N2199" s="13">
        <f t="shared" si="242"/>
        <v>-1.548281952350578</v>
      </c>
      <c r="O2199" s="13">
        <f t="shared" si="243"/>
        <v>0.72321333256495623</v>
      </c>
      <c r="P2199" s="13">
        <f t="shared" si="244"/>
        <v>0.76889342398940586</v>
      </c>
      <c r="Q2199" s="13">
        <f t="shared" si="245"/>
        <v>-0.5575728090316161</v>
      </c>
      <c r="R2199" s="13">
        <f t="shared" si="246"/>
        <v>-0.69359826881477427</v>
      </c>
      <c r="S2199" s="14">
        <f t="shared" si="247"/>
        <v>0</v>
      </c>
    </row>
    <row r="2200" spans="1:19" x14ac:dyDescent="0.45">
      <c r="A2200" s="1">
        <v>1996</v>
      </c>
      <c r="B2200" s="1" t="s">
        <v>23</v>
      </c>
      <c r="C2200" s="1" t="s">
        <v>191</v>
      </c>
      <c r="D2200" s="1" t="s">
        <v>199</v>
      </c>
      <c r="E2200" s="2">
        <v>43887</v>
      </c>
      <c r="F2200" s="1" t="s">
        <v>27</v>
      </c>
      <c r="G2200" s="1"/>
      <c r="H2200" s="7">
        <f>IFERROR(VLOOKUP($C2200&amp;":"&amp;$D2200, Region!$D:$K, 2, FALSE), "")</f>
        <v>35.228678000000002</v>
      </c>
      <c r="I2200" s="7">
        <f>IFERROR(VLOOKUP($C2200&amp;":"&amp;$D2200, Region!$D:$K, 3, FALSE), "")</f>
        <v>128.889352</v>
      </c>
      <c r="J2200" s="7">
        <f>IFERROR(VLOOKUP($C2200&amp;":"&amp;$D2200, Region!$D:$K, 7, FALSE), "")</f>
        <v>2.1</v>
      </c>
      <c r="K2200" s="7">
        <f>IFERROR(VLOOKUP($C2200&amp;":"&amp;$D2200, Region!$D:$K, 8, FALSE), "")</f>
        <v>10.74</v>
      </c>
      <c r="L2200" s="1"/>
      <c r="M2200" s="13">
        <f t="shared" si="241"/>
        <v>1.0852134662826058</v>
      </c>
      <c r="N2200" s="13">
        <f t="shared" si="242"/>
        <v>-1.5474136693029059</v>
      </c>
      <c r="O2200" s="13">
        <f t="shared" si="243"/>
        <v>0.96493552053027076</v>
      </c>
      <c r="P2200" s="13">
        <f t="shared" si="244"/>
        <v>1.2491195304143152</v>
      </c>
      <c r="Q2200" s="13">
        <f t="shared" si="245"/>
        <v>-0.94723917423538551</v>
      </c>
      <c r="R2200" s="13">
        <f t="shared" si="246"/>
        <v>-0.69359826881477427</v>
      </c>
      <c r="S2200" s="14">
        <f t="shared" si="247"/>
        <v>1</v>
      </c>
    </row>
    <row r="2201" spans="1:19" x14ac:dyDescent="0.45">
      <c r="A2201" s="1">
        <v>1976</v>
      </c>
      <c r="B2201" s="1" t="s">
        <v>23</v>
      </c>
      <c r="C2201" s="1" t="s">
        <v>191</v>
      </c>
      <c r="D2201" s="1" t="s">
        <v>194</v>
      </c>
      <c r="E2201" s="2">
        <v>43888</v>
      </c>
      <c r="F2201" s="1" t="s">
        <v>27</v>
      </c>
      <c r="G2201" s="1"/>
      <c r="H2201" s="7">
        <f>IFERROR(VLOOKUP($C2201&amp;":"&amp;$D2201, Region!$D:$K, 2, FALSE), "")</f>
        <v>35.227992</v>
      </c>
      <c r="I2201" s="7">
        <f>IFERROR(VLOOKUP($C2201&amp;":"&amp;$D2201, Region!$D:$K, 3, FALSE), "")</f>
        <v>128.681815</v>
      </c>
      <c r="J2201" s="7">
        <f>IFERROR(VLOOKUP($C2201&amp;":"&amp;$D2201, Region!$D:$K, 7, FALSE), "")</f>
        <v>1.84</v>
      </c>
      <c r="K2201" s="7">
        <f>IFERROR(VLOOKUP($C2201&amp;":"&amp;$D2201, Region!$D:$K, 8, FALSE), "")</f>
        <v>13.64</v>
      </c>
      <c r="L2201" s="1"/>
      <c r="M2201" s="13">
        <f t="shared" si="241"/>
        <v>5.3708596224646375E-2</v>
      </c>
      <c r="N2201" s="13">
        <f t="shared" si="242"/>
        <v>-1.548281952350578</v>
      </c>
      <c r="O2201" s="13">
        <f t="shared" si="243"/>
        <v>0.72321333256495623</v>
      </c>
      <c r="P2201" s="13">
        <f t="shared" si="244"/>
        <v>0.76889342398940586</v>
      </c>
      <c r="Q2201" s="13">
        <f t="shared" si="245"/>
        <v>-0.5575728090316161</v>
      </c>
      <c r="R2201" s="13">
        <f t="shared" si="246"/>
        <v>-0.56652035701893044</v>
      </c>
      <c r="S2201" s="14">
        <f t="shared" si="247"/>
        <v>1</v>
      </c>
    </row>
    <row r="2202" spans="1:19" x14ac:dyDescent="0.45">
      <c r="A2202" s="1">
        <v>1978</v>
      </c>
      <c r="B2202" s="1" t="s">
        <v>23</v>
      </c>
      <c r="C2202" s="1" t="s">
        <v>191</v>
      </c>
      <c r="D2202" s="1" t="s">
        <v>194</v>
      </c>
      <c r="E2202" s="2">
        <v>43888</v>
      </c>
      <c r="F2202" s="1" t="s">
        <v>27</v>
      </c>
      <c r="G2202" s="1"/>
      <c r="H2202" s="7">
        <f>IFERROR(VLOOKUP($C2202&amp;":"&amp;$D2202, Region!$D:$K, 2, FALSE), "")</f>
        <v>35.227992</v>
      </c>
      <c r="I2202" s="7">
        <f>IFERROR(VLOOKUP($C2202&amp;":"&amp;$D2202, Region!$D:$K, 3, FALSE), "")</f>
        <v>128.681815</v>
      </c>
      <c r="J2202" s="7">
        <f>IFERROR(VLOOKUP($C2202&amp;":"&amp;$D2202, Region!$D:$K, 7, FALSE), "")</f>
        <v>1.84</v>
      </c>
      <c r="K2202" s="7">
        <f>IFERROR(VLOOKUP($C2202&amp;":"&amp;$D2202, Region!$D:$K, 8, FALSE), "")</f>
        <v>13.64</v>
      </c>
      <c r="L2202" s="1"/>
      <c r="M2202" s="13">
        <f t="shared" si="241"/>
        <v>0.15685908323044231</v>
      </c>
      <c r="N2202" s="13">
        <f t="shared" si="242"/>
        <v>-1.548281952350578</v>
      </c>
      <c r="O2202" s="13">
        <f t="shared" si="243"/>
        <v>0.72321333256495623</v>
      </c>
      <c r="P2202" s="13">
        <f t="shared" si="244"/>
        <v>0.76889342398940586</v>
      </c>
      <c r="Q2202" s="13">
        <f t="shared" si="245"/>
        <v>-0.5575728090316161</v>
      </c>
      <c r="R2202" s="13">
        <f t="shared" si="246"/>
        <v>-0.56652035701893044</v>
      </c>
      <c r="S2202" s="14">
        <f t="shared" si="247"/>
        <v>1</v>
      </c>
    </row>
    <row r="2203" spans="1:19" x14ac:dyDescent="0.45">
      <c r="A2203" s="1">
        <v>1961</v>
      </c>
      <c r="B2203" s="1" t="s">
        <v>23</v>
      </c>
      <c r="C2203" s="1" t="s">
        <v>191</v>
      </c>
      <c r="D2203" s="1" t="s">
        <v>199</v>
      </c>
      <c r="E2203" s="2">
        <v>43888</v>
      </c>
      <c r="F2203" s="1" t="s">
        <v>45</v>
      </c>
      <c r="G2203" s="1"/>
      <c r="H2203" s="7">
        <f>IFERROR(VLOOKUP($C2203&amp;":"&amp;$D2203, Region!$D:$K, 2, FALSE), "")</f>
        <v>35.228678000000002</v>
      </c>
      <c r="I2203" s="7">
        <f>IFERROR(VLOOKUP($C2203&amp;":"&amp;$D2203, Region!$D:$K, 3, FALSE), "")</f>
        <v>128.889352</v>
      </c>
      <c r="J2203" s="7">
        <f>IFERROR(VLOOKUP($C2203&amp;":"&amp;$D2203, Region!$D:$K, 7, FALSE), "")</f>
        <v>2.1</v>
      </c>
      <c r="K2203" s="7">
        <f>IFERROR(VLOOKUP($C2203&amp;":"&amp;$D2203, Region!$D:$K, 8, FALSE), "")</f>
        <v>10.74</v>
      </c>
      <c r="L2203" s="1"/>
      <c r="M2203" s="13">
        <f t="shared" si="241"/>
        <v>-0.71992005631882316</v>
      </c>
      <c r="N2203" s="13">
        <f t="shared" si="242"/>
        <v>-1.5474136693029059</v>
      </c>
      <c r="O2203" s="13">
        <f t="shared" si="243"/>
        <v>0.96493552053027076</v>
      </c>
      <c r="P2203" s="13">
        <f t="shared" si="244"/>
        <v>1.2491195304143152</v>
      </c>
      <c r="Q2203" s="13">
        <f t="shared" si="245"/>
        <v>-0.94723917423538551</v>
      </c>
      <c r="R2203" s="13">
        <f t="shared" si="246"/>
        <v>-0.56652035701893044</v>
      </c>
      <c r="S2203" s="14">
        <f t="shared" si="247"/>
        <v>0</v>
      </c>
    </row>
    <row r="2204" spans="1:19" x14ac:dyDescent="0.45">
      <c r="A2204" s="1">
        <v>1971</v>
      </c>
      <c r="B2204" s="1" t="s">
        <v>23</v>
      </c>
      <c r="C2204" s="1" t="s">
        <v>191</v>
      </c>
      <c r="D2204" s="1" t="s">
        <v>201</v>
      </c>
      <c r="E2204" s="2">
        <v>43888</v>
      </c>
      <c r="F2204" s="1" t="s">
        <v>45</v>
      </c>
      <c r="G2204" s="1"/>
      <c r="H2204" s="7">
        <f>IFERROR(VLOOKUP($C2204&amp;":"&amp;$D2204, Region!$D:$K, 2, FALSE), "")</f>
        <v>35.686526000000001</v>
      </c>
      <c r="I2204" s="7">
        <f>IFERROR(VLOOKUP($C2204&amp;":"&amp;$D2204, Region!$D:$K, 3, FALSE), "")</f>
        <v>127.910021</v>
      </c>
      <c r="J2204" s="7">
        <f>IFERROR(VLOOKUP($C2204&amp;":"&amp;$D2204, Region!$D:$K, 7, FALSE), "")</f>
        <v>1.25</v>
      </c>
      <c r="K2204" s="7">
        <f>IFERROR(VLOOKUP($C2204&amp;":"&amp;$D2204, Region!$D:$K, 8, FALSE), "")</f>
        <v>27.01</v>
      </c>
      <c r="L2204" s="1"/>
      <c r="M2204" s="13">
        <f t="shared" si="241"/>
        <v>-0.20416762128984345</v>
      </c>
      <c r="N2204" s="13">
        <f t="shared" si="242"/>
        <v>-0.96790688095083488</v>
      </c>
      <c r="O2204" s="13">
        <f t="shared" si="243"/>
        <v>-0.17570943464522809</v>
      </c>
      <c r="P2204" s="13">
        <f t="shared" si="244"/>
        <v>-0.32085043289788839</v>
      </c>
      <c r="Q2204" s="13">
        <f t="shared" si="245"/>
        <v>1.2389235022699001</v>
      </c>
      <c r="R2204" s="13">
        <f t="shared" si="246"/>
        <v>-0.56652035701893044</v>
      </c>
      <c r="S2204" s="14">
        <f t="shared" si="247"/>
        <v>0</v>
      </c>
    </row>
    <row r="2205" spans="1:19" x14ac:dyDescent="0.45">
      <c r="A2205" s="1">
        <v>1975</v>
      </c>
      <c r="B2205" s="1" t="s">
        <v>23</v>
      </c>
      <c r="C2205" s="1" t="s">
        <v>191</v>
      </c>
      <c r="D2205" s="1" t="s">
        <v>201</v>
      </c>
      <c r="E2205" s="2">
        <v>43888</v>
      </c>
      <c r="F2205" s="1" t="s">
        <v>45</v>
      </c>
      <c r="G2205" s="1"/>
      <c r="H2205" s="7">
        <f>IFERROR(VLOOKUP($C2205&amp;":"&amp;$D2205, Region!$D:$K, 2, FALSE), "")</f>
        <v>35.686526000000001</v>
      </c>
      <c r="I2205" s="7">
        <f>IFERROR(VLOOKUP($C2205&amp;":"&amp;$D2205, Region!$D:$K, 3, FALSE), "")</f>
        <v>127.910021</v>
      </c>
      <c r="J2205" s="7">
        <f>IFERROR(VLOOKUP($C2205&amp;":"&amp;$D2205, Region!$D:$K, 7, FALSE), "")</f>
        <v>1.25</v>
      </c>
      <c r="K2205" s="7">
        <f>IFERROR(VLOOKUP($C2205&amp;":"&amp;$D2205, Region!$D:$K, 8, FALSE), "")</f>
        <v>27.01</v>
      </c>
      <c r="L2205" s="1"/>
      <c r="M2205" s="13">
        <f t="shared" si="241"/>
        <v>2.1333527217484104E-3</v>
      </c>
      <c r="N2205" s="13">
        <f t="shared" si="242"/>
        <v>-0.96790688095083488</v>
      </c>
      <c r="O2205" s="13">
        <f t="shared" si="243"/>
        <v>-0.17570943464522809</v>
      </c>
      <c r="P2205" s="13">
        <f t="shared" si="244"/>
        <v>-0.32085043289788839</v>
      </c>
      <c r="Q2205" s="13">
        <f t="shared" si="245"/>
        <v>1.2389235022699001</v>
      </c>
      <c r="R2205" s="13">
        <f t="shared" si="246"/>
        <v>-0.56652035701893044</v>
      </c>
      <c r="S2205" s="14">
        <f t="shared" si="247"/>
        <v>0</v>
      </c>
    </row>
    <row r="2206" spans="1:19" x14ac:dyDescent="0.45">
      <c r="A2206" s="1">
        <v>1956</v>
      </c>
      <c r="B2206" s="1" t="s">
        <v>23</v>
      </c>
      <c r="C2206" s="1" t="s">
        <v>191</v>
      </c>
      <c r="D2206" s="1" t="s">
        <v>203</v>
      </c>
      <c r="E2206" s="2">
        <v>43889</v>
      </c>
      <c r="F2206" s="1" t="s">
        <v>27</v>
      </c>
      <c r="G2206" s="1"/>
      <c r="H2206" s="7">
        <f>IFERROR(VLOOKUP($C2206&amp;":"&amp;$D2206, Region!$D:$K, 2, FALSE), "")</f>
        <v>35.503827000000001</v>
      </c>
      <c r="I2206" s="7">
        <f>IFERROR(VLOOKUP($C2206&amp;":"&amp;$D2206, Region!$D:$K, 3, FALSE), "")</f>
        <v>128.74660399999999</v>
      </c>
      <c r="J2206" s="7">
        <f>IFERROR(VLOOKUP($C2206&amp;":"&amp;$D2206, Region!$D:$K, 7, FALSE), "")</f>
        <v>1.39</v>
      </c>
      <c r="K2206" s="7">
        <f>IFERROR(VLOOKUP($C2206&amp;":"&amp;$D2206, Region!$D:$K, 8, FALSE), "")</f>
        <v>27.31</v>
      </c>
      <c r="L2206" s="1"/>
      <c r="M2206" s="13">
        <f t="shared" si="241"/>
        <v>-0.97779627383331302</v>
      </c>
      <c r="N2206" s="13">
        <f t="shared" si="242"/>
        <v>-1.1991524269074298</v>
      </c>
      <c r="O2206" s="13">
        <f t="shared" si="243"/>
        <v>0.79867428090709425</v>
      </c>
      <c r="P2206" s="13">
        <f t="shared" si="244"/>
        <v>-6.2267144822937444E-2</v>
      </c>
      <c r="Q2206" s="13">
        <f t="shared" si="245"/>
        <v>1.279233815911669</v>
      </c>
      <c r="R2206" s="13">
        <f t="shared" si="246"/>
        <v>-0.43944244522308651</v>
      </c>
      <c r="S2206" s="14">
        <f t="shared" si="247"/>
        <v>1</v>
      </c>
    </row>
    <row r="2207" spans="1:19" x14ac:dyDescent="0.45">
      <c r="A2207" s="1">
        <v>2015</v>
      </c>
      <c r="B2207" s="1" t="s">
        <v>23</v>
      </c>
      <c r="C2207" s="1" t="s">
        <v>191</v>
      </c>
      <c r="D2207" s="1" t="s">
        <v>203</v>
      </c>
      <c r="E2207" s="2">
        <v>43889</v>
      </c>
      <c r="F2207" s="1" t="s">
        <v>27</v>
      </c>
      <c r="G2207" s="1"/>
      <c r="H2207" s="7">
        <f>IFERROR(VLOOKUP($C2207&amp;":"&amp;$D2207, Region!$D:$K, 2, FALSE), "")</f>
        <v>35.503827000000001</v>
      </c>
      <c r="I2207" s="7">
        <f>IFERROR(VLOOKUP($C2207&amp;":"&amp;$D2207, Region!$D:$K, 3, FALSE), "")</f>
        <v>128.74660399999999</v>
      </c>
      <c r="J2207" s="7">
        <f>IFERROR(VLOOKUP($C2207&amp;":"&amp;$D2207, Region!$D:$K, 7, FALSE), "")</f>
        <v>1.39</v>
      </c>
      <c r="K2207" s="7">
        <f>IFERROR(VLOOKUP($C2207&amp;":"&amp;$D2207, Region!$D:$K, 8, FALSE), "")</f>
        <v>27.31</v>
      </c>
      <c r="L2207" s="1"/>
      <c r="M2207" s="13">
        <f t="shared" si="241"/>
        <v>2.0651430928376673</v>
      </c>
      <c r="N2207" s="13">
        <f t="shared" si="242"/>
        <v>-1.1991524269074298</v>
      </c>
      <c r="O2207" s="13">
        <f t="shared" si="243"/>
        <v>0.79867428090709425</v>
      </c>
      <c r="P2207" s="13">
        <f t="shared" si="244"/>
        <v>-6.2267144822937444E-2</v>
      </c>
      <c r="Q2207" s="13">
        <f t="shared" si="245"/>
        <v>1.279233815911669</v>
      </c>
      <c r="R2207" s="13">
        <f t="shared" si="246"/>
        <v>-0.43944244522308651</v>
      </c>
      <c r="S2207" s="14">
        <f t="shared" si="247"/>
        <v>1</v>
      </c>
    </row>
    <row r="2208" spans="1:19" x14ac:dyDescent="0.45">
      <c r="A2208" s="1">
        <v>1959</v>
      </c>
      <c r="B2208" s="1" t="s">
        <v>23</v>
      </c>
      <c r="C2208" s="1" t="s">
        <v>191</v>
      </c>
      <c r="D2208" s="1" t="s">
        <v>202</v>
      </c>
      <c r="E2208" s="2">
        <v>43889</v>
      </c>
      <c r="F2208" s="1" t="s">
        <v>27</v>
      </c>
      <c r="G2208" s="1"/>
      <c r="H2208" s="7">
        <f>IFERROR(VLOOKUP($C2208&amp;":"&amp;$D2208, Region!$D:$K, 2, FALSE), "")</f>
        <v>35.544603000000002</v>
      </c>
      <c r="I2208" s="7">
        <f>IFERROR(VLOOKUP($C2208&amp;":"&amp;$D2208, Region!$D:$K, 3, FALSE), "")</f>
        <v>128.49233000000001</v>
      </c>
      <c r="J2208" s="7">
        <f>IFERROR(VLOOKUP($C2208&amp;":"&amp;$D2208, Region!$D:$K, 7, FALSE), "")</f>
        <v>0.8</v>
      </c>
      <c r="K2208" s="7">
        <f>IFERROR(VLOOKUP($C2208&amp;":"&amp;$D2208, Region!$D:$K, 8, FALSE), "")</f>
        <v>29.8</v>
      </c>
      <c r="L2208" s="1"/>
      <c r="M2208" s="13">
        <f t="shared" si="241"/>
        <v>-0.82307054332461904</v>
      </c>
      <c r="N2208" s="13">
        <f t="shared" si="242"/>
        <v>-1.1475414800389392</v>
      </c>
      <c r="O2208" s="13">
        <f t="shared" si="243"/>
        <v>0.50251664336445279</v>
      </c>
      <c r="P2208" s="13">
        <f t="shared" si="244"/>
        <v>-1.1520110017102314</v>
      </c>
      <c r="Q2208" s="13">
        <f t="shared" si="245"/>
        <v>1.6138094191383541</v>
      </c>
      <c r="R2208" s="13">
        <f t="shared" si="246"/>
        <v>-0.43944244522308651</v>
      </c>
      <c r="S2208" s="14">
        <f t="shared" si="247"/>
        <v>1</v>
      </c>
    </row>
    <row r="2209" spans="1:19" x14ac:dyDescent="0.45">
      <c r="A2209" s="1">
        <v>1951</v>
      </c>
      <c r="B2209" s="1" t="s">
        <v>23</v>
      </c>
      <c r="C2209" s="1" t="s">
        <v>191</v>
      </c>
      <c r="D2209" s="1" t="s">
        <v>201</v>
      </c>
      <c r="E2209" s="2">
        <v>43889</v>
      </c>
      <c r="F2209" s="1" t="s">
        <v>27</v>
      </c>
      <c r="G2209" s="1"/>
      <c r="H2209" s="7">
        <f>IFERROR(VLOOKUP($C2209&amp;":"&amp;$D2209, Region!$D:$K, 2, FALSE), "")</f>
        <v>35.686526000000001</v>
      </c>
      <c r="I2209" s="7">
        <f>IFERROR(VLOOKUP($C2209&amp;":"&amp;$D2209, Region!$D:$K, 3, FALSE), "")</f>
        <v>127.910021</v>
      </c>
      <c r="J2209" s="7">
        <f>IFERROR(VLOOKUP($C2209&amp;":"&amp;$D2209, Region!$D:$K, 7, FALSE), "")</f>
        <v>1.25</v>
      </c>
      <c r="K2209" s="7">
        <f>IFERROR(VLOOKUP($C2209&amp;":"&amp;$D2209, Region!$D:$K, 8, FALSE), "")</f>
        <v>27.01</v>
      </c>
      <c r="L2209" s="1"/>
      <c r="M2209" s="13">
        <f t="shared" si="241"/>
        <v>-1.2356724913478028</v>
      </c>
      <c r="N2209" s="13">
        <f t="shared" si="242"/>
        <v>-0.96790688095083488</v>
      </c>
      <c r="O2209" s="13">
        <f t="shared" si="243"/>
        <v>-0.17570943464522809</v>
      </c>
      <c r="P2209" s="13">
        <f t="shared" si="244"/>
        <v>-0.32085043289788839</v>
      </c>
      <c r="Q2209" s="13">
        <f t="shared" si="245"/>
        <v>1.2389235022699001</v>
      </c>
      <c r="R2209" s="13">
        <f t="shared" si="246"/>
        <v>-0.43944244522308651</v>
      </c>
      <c r="S2209" s="14">
        <f t="shared" si="247"/>
        <v>1</v>
      </c>
    </row>
    <row r="2210" spans="1:19" x14ac:dyDescent="0.45">
      <c r="A2210" s="1">
        <v>1963</v>
      </c>
      <c r="B2210" s="1" t="s">
        <v>23</v>
      </c>
      <c r="C2210" s="1" t="s">
        <v>191</v>
      </c>
      <c r="D2210" s="1" t="s">
        <v>196</v>
      </c>
      <c r="E2210" s="2">
        <v>43889</v>
      </c>
      <c r="F2210" s="1" t="s">
        <v>45</v>
      </c>
      <c r="G2210" s="1"/>
      <c r="H2210" s="7">
        <f>IFERROR(VLOOKUP($C2210&amp;":"&amp;$D2210, Region!$D:$K, 2, FALSE), "")</f>
        <v>34.880519</v>
      </c>
      <c r="I2210" s="7">
        <f>IFERROR(VLOOKUP($C2210&amp;":"&amp;$D2210, Region!$D:$K, 3, FALSE), "")</f>
        <v>128.621216</v>
      </c>
      <c r="J2210" s="7">
        <f>IFERROR(VLOOKUP($C2210&amp;":"&amp;$D2210, Region!$D:$K, 7, FALSE), "")</f>
        <v>1.76</v>
      </c>
      <c r="K2210" s="7">
        <f>IFERROR(VLOOKUP($C2210&amp;":"&amp;$D2210, Region!$D:$K, 8, FALSE), "")</f>
        <v>10.220000000000001</v>
      </c>
      <c r="L2210" s="1"/>
      <c r="M2210" s="13">
        <f t="shared" si="241"/>
        <v>-0.61676956931302718</v>
      </c>
      <c r="N2210" s="13">
        <f t="shared" si="242"/>
        <v>-1.9880850360575295</v>
      </c>
      <c r="O2210" s="13">
        <f t="shared" si="243"/>
        <v>0.65263255483130367</v>
      </c>
      <c r="P2210" s="13">
        <f t="shared" si="244"/>
        <v>0.62113154508943369</v>
      </c>
      <c r="Q2210" s="13">
        <f t="shared" si="245"/>
        <v>-1.0171103845477856</v>
      </c>
      <c r="R2210" s="13">
        <f t="shared" si="246"/>
        <v>-0.43944244522308651</v>
      </c>
      <c r="S2210" s="14">
        <f t="shared" si="247"/>
        <v>0</v>
      </c>
    </row>
    <row r="2211" spans="1:19" x14ac:dyDescent="0.45">
      <c r="A2211" s="1">
        <v>1951</v>
      </c>
      <c r="B2211" s="1" t="s">
        <v>23</v>
      </c>
      <c r="C2211" s="1" t="s">
        <v>191</v>
      </c>
      <c r="D2211" s="1" t="s">
        <v>201</v>
      </c>
      <c r="E2211" s="2">
        <v>43889</v>
      </c>
      <c r="F2211" s="1" t="s">
        <v>45</v>
      </c>
      <c r="G2211" s="1"/>
      <c r="H2211" s="7">
        <f>IFERROR(VLOOKUP($C2211&amp;":"&amp;$D2211, Region!$D:$K, 2, FALSE), "")</f>
        <v>35.686526000000001</v>
      </c>
      <c r="I2211" s="7">
        <f>IFERROR(VLOOKUP($C2211&amp;":"&amp;$D2211, Region!$D:$K, 3, FALSE), "")</f>
        <v>127.910021</v>
      </c>
      <c r="J2211" s="7">
        <f>IFERROR(VLOOKUP($C2211&amp;":"&amp;$D2211, Region!$D:$K, 7, FALSE), "")</f>
        <v>1.25</v>
      </c>
      <c r="K2211" s="7">
        <f>IFERROR(VLOOKUP($C2211&amp;":"&amp;$D2211, Region!$D:$K, 8, FALSE), "")</f>
        <v>27.01</v>
      </c>
      <c r="L2211" s="1"/>
      <c r="M2211" s="13">
        <f t="shared" si="241"/>
        <v>-1.2356724913478028</v>
      </c>
      <c r="N2211" s="13">
        <f t="shared" si="242"/>
        <v>-0.96790688095083488</v>
      </c>
      <c r="O2211" s="13">
        <f t="shared" si="243"/>
        <v>-0.17570943464522809</v>
      </c>
      <c r="P2211" s="13">
        <f t="shared" si="244"/>
        <v>-0.32085043289788839</v>
      </c>
      <c r="Q2211" s="13">
        <f t="shared" si="245"/>
        <v>1.2389235022699001</v>
      </c>
      <c r="R2211" s="13">
        <f t="shared" si="246"/>
        <v>-0.43944244522308651</v>
      </c>
      <c r="S2211" s="14">
        <f t="shared" si="247"/>
        <v>0</v>
      </c>
    </row>
    <row r="2212" spans="1:19" x14ac:dyDescent="0.45">
      <c r="A2212" s="1">
        <v>2000</v>
      </c>
      <c r="B2212" s="1" t="s">
        <v>23</v>
      </c>
      <c r="C2212" s="1" t="s">
        <v>191</v>
      </c>
      <c r="D2212" s="1" t="s">
        <v>203</v>
      </c>
      <c r="E2212" s="2">
        <v>43889</v>
      </c>
      <c r="F2212" s="1" t="s">
        <v>45</v>
      </c>
      <c r="G2212" s="1"/>
      <c r="H2212" s="7">
        <f>IFERROR(VLOOKUP($C2212&amp;":"&amp;$D2212, Region!$D:$K, 2, FALSE), "")</f>
        <v>35.503827000000001</v>
      </c>
      <c r="I2212" s="7">
        <f>IFERROR(VLOOKUP($C2212&amp;":"&amp;$D2212, Region!$D:$K, 3, FALSE), "")</f>
        <v>128.74660399999999</v>
      </c>
      <c r="J2212" s="7">
        <f>IFERROR(VLOOKUP($C2212&amp;":"&amp;$D2212, Region!$D:$K, 7, FALSE), "")</f>
        <v>1.39</v>
      </c>
      <c r="K2212" s="7">
        <f>IFERROR(VLOOKUP($C2212&amp;":"&amp;$D2212, Region!$D:$K, 8, FALSE), "")</f>
        <v>27.31</v>
      </c>
      <c r="L2212" s="1"/>
      <c r="M2212" s="13">
        <f t="shared" si="241"/>
        <v>1.2915144402941976</v>
      </c>
      <c r="N2212" s="13">
        <f t="shared" si="242"/>
        <v>-1.1991524269074298</v>
      </c>
      <c r="O2212" s="13">
        <f t="shared" si="243"/>
        <v>0.79867428090709425</v>
      </c>
      <c r="P2212" s="13">
        <f t="shared" si="244"/>
        <v>-6.2267144822937444E-2</v>
      </c>
      <c r="Q2212" s="13">
        <f t="shared" si="245"/>
        <v>1.279233815911669</v>
      </c>
      <c r="R2212" s="13">
        <f t="shared" si="246"/>
        <v>-0.43944244522308651</v>
      </c>
      <c r="S2212" s="14">
        <f t="shared" si="247"/>
        <v>0</v>
      </c>
    </row>
    <row r="2213" spans="1:19" x14ac:dyDescent="0.45">
      <c r="A2213" s="1">
        <v>1990</v>
      </c>
      <c r="B2213" s="1" t="s">
        <v>23</v>
      </c>
      <c r="C2213" s="1" t="s">
        <v>191</v>
      </c>
      <c r="D2213" s="1" t="s">
        <v>202</v>
      </c>
      <c r="E2213" s="2">
        <v>43889</v>
      </c>
      <c r="F2213" s="1" t="s">
        <v>45</v>
      </c>
      <c r="G2213" s="1"/>
      <c r="H2213" s="7">
        <f>IFERROR(VLOOKUP($C2213&amp;":"&amp;$D2213, Region!$D:$K, 2, FALSE), "")</f>
        <v>35.544603000000002</v>
      </c>
      <c r="I2213" s="7">
        <f>IFERROR(VLOOKUP($C2213&amp;":"&amp;$D2213, Region!$D:$K, 3, FALSE), "")</f>
        <v>128.49233000000001</v>
      </c>
      <c r="J2213" s="7">
        <f>IFERROR(VLOOKUP($C2213&amp;":"&amp;$D2213, Region!$D:$K, 7, FALSE), "")</f>
        <v>0.8</v>
      </c>
      <c r="K2213" s="7">
        <f>IFERROR(VLOOKUP($C2213&amp;":"&amp;$D2213, Region!$D:$K, 8, FALSE), "")</f>
        <v>29.8</v>
      </c>
      <c r="L2213" s="1"/>
      <c r="M2213" s="13">
        <f t="shared" si="241"/>
        <v>0.77576200526521788</v>
      </c>
      <c r="N2213" s="13">
        <f t="shared" si="242"/>
        <v>-1.1475414800389392</v>
      </c>
      <c r="O2213" s="13">
        <f t="shared" si="243"/>
        <v>0.50251664336445279</v>
      </c>
      <c r="P2213" s="13">
        <f t="shared" si="244"/>
        <v>-1.1520110017102314</v>
      </c>
      <c r="Q2213" s="13">
        <f t="shared" si="245"/>
        <v>1.6138094191383541</v>
      </c>
      <c r="R2213" s="13">
        <f t="shared" si="246"/>
        <v>-0.43944244522308651</v>
      </c>
      <c r="S2213" s="14">
        <f t="shared" si="247"/>
        <v>0</v>
      </c>
    </row>
    <row r="2214" spans="1:19" x14ac:dyDescent="0.45">
      <c r="A2214" s="1">
        <v>1955</v>
      </c>
      <c r="B2214" s="1" t="s">
        <v>23</v>
      </c>
      <c r="C2214" s="1" t="s">
        <v>191</v>
      </c>
      <c r="D2214" s="1" t="s">
        <v>201</v>
      </c>
      <c r="E2214" s="2">
        <v>43889</v>
      </c>
      <c r="F2214" s="1" t="s">
        <v>45</v>
      </c>
      <c r="G2214" s="1"/>
      <c r="H2214" s="7">
        <f>IFERROR(VLOOKUP($C2214&amp;":"&amp;$D2214, Region!$D:$K, 2, FALSE), "")</f>
        <v>35.686526000000001</v>
      </c>
      <c r="I2214" s="7">
        <f>IFERROR(VLOOKUP($C2214&amp;":"&amp;$D2214, Region!$D:$K, 3, FALSE), "")</f>
        <v>127.910021</v>
      </c>
      <c r="J2214" s="7">
        <f>IFERROR(VLOOKUP($C2214&amp;":"&amp;$D2214, Region!$D:$K, 7, FALSE), "")</f>
        <v>1.25</v>
      </c>
      <c r="K2214" s="7">
        <f>IFERROR(VLOOKUP($C2214&amp;":"&amp;$D2214, Region!$D:$K, 8, FALSE), "")</f>
        <v>27.01</v>
      </c>
      <c r="L2214" s="1"/>
      <c r="M2214" s="13">
        <f t="shared" si="241"/>
        <v>-1.029371517336211</v>
      </c>
      <c r="N2214" s="13">
        <f t="shared" si="242"/>
        <v>-0.96790688095083488</v>
      </c>
      <c r="O2214" s="13">
        <f t="shared" si="243"/>
        <v>-0.17570943464522809</v>
      </c>
      <c r="P2214" s="13">
        <f t="shared" si="244"/>
        <v>-0.32085043289788839</v>
      </c>
      <c r="Q2214" s="13">
        <f t="shared" si="245"/>
        <v>1.2389235022699001</v>
      </c>
      <c r="R2214" s="13">
        <f t="shared" si="246"/>
        <v>-0.43944244522308651</v>
      </c>
      <c r="S2214" s="14">
        <f t="shared" si="247"/>
        <v>0</v>
      </c>
    </row>
    <row r="2215" spans="1:19" x14ac:dyDescent="0.45">
      <c r="A2215" s="1">
        <v>1965</v>
      </c>
      <c r="B2215" s="1" t="s">
        <v>23</v>
      </c>
      <c r="C2215" s="1" t="s">
        <v>191</v>
      </c>
      <c r="D2215" s="1" t="s">
        <v>201</v>
      </c>
      <c r="E2215" s="2">
        <v>43889</v>
      </c>
      <c r="F2215" s="1" t="s">
        <v>45</v>
      </c>
      <c r="G2215" s="1"/>
      <c r="H2215" s="7">
        <f>IFERROR(VLOOKUP($C2215&amp;":"&amp;$D2215, Region!$D:$K, 2, FALSE), "")</f>
        <v>35.686526000000001</v>
      </c>
      <c r="I2215" s="7">
        <f>IFERROR(VLOOKUP($C2215&amp;":"&amp;$D2215, Region!$D:$K, 3, FALSE), "")</f>
        <v>127.910021</v>
      </c>
      <c r="J2215" s="7">
        <f>IFERROR(VLOOKUP($C2215&amp;":"&amp;$D2215, Region!$D:$K, 7, FALSE), "")</f>
        <v>1.25</v>
      </c>
      <c r="K2215" s="7">
        <f>IFERROR(VLOOKUP($C2215&amp;":"&amp;$D2215, Region!$D:$K, 8, FALSE), "")</f>
        <v>27.01</v>
      </c>
      <c r="L2215" s="1"/>
      <c r="M2215" s="13">
        <f t="shared" si="241"/>
        <v>-0.5136190823072313</v>
      </c>
      <c r="N2215" s="13">
        <f t="shared" si="242"/>
        <v>-0.96790688095083488</v>
      </c>
      <c r="O2215" s="13">
        <f t="shared" si="243"/>
        <v>-0.17570943464522809</v>
      </c>
      <c r="P2215" s="13">
        <f t="shared" si="244"/>
        <v>-0.32085043289788839</v>
      </c>
      <c r="Q2215" s="13">
        <f t="shared" si="245"/>
        <v>1.2389235022699001</v>
      </c>
      <c r="R2215" s="13">
        <f t="shared" si="246"/>
        <v>-0.43944244522308651</v>
      </c>
      <c r="S2215" s="14">
        <f t="shared" si="247"/>
        <v>0</v>
      </c>
    </row>
    <row r="2216" spans="1:19" x14ac:dyDescent="0.45">
      <c r="A2216" s="1">
        <v>1966</v>
      </c>
      <c r="B2216" s="1" t="s">
        <v>23</v>
      </c>
      <c r="C2216" s="1" t="s">
        <v>191</v>
      </c>
      <c r="D2216" s="1" t="s">
        <v>201</v>
      </c>
      <c r="E2216" s="2">
        <v>43889</v>
      </c>
      <c r="F2216" s="1" t="s">
        <v>45</v>
      </c>
      <c r="G2216" s="1"/>
      <c r="H2216" s="7">
        <f>IFERROR(VLOOKUP($C2216&amp;":"&amp;$D2216, Region!$D:$K, 2, FALSE), "")</f>
        <v>35.686526000000001</v>
      </c>
      <c r="I2216" s="7">
        <f>IFERROR(VLOOKUP($C2216&amp;":"&amp;$D2216, Region!$D:$K, 3, FALSE), "")</f>
        <v>127.910021</v>
      </c>
      <c r="J2216" s="7">
        <f>IFERROR(VLOOKUP($C2216&amp;":"&amp;$D2216, Region!$D:$K, 7, FALSE), "")</f>
        <v>1.25</v>
      </c>
      <c r="K2216" s="7">
        <f>IFERROR(VLOOKUP($C2216&amp;":"&amp;$D2216, Region!$D:$K, 8, FALSE), "")</f>
        <v>27.01</v>
      </c>
      <c r="L2216" s="1"/>
      <c r="M2216" s="13">
        <f t="shared" si="241"/>
        <v>-0.46204383880433331</v>
      </c>
      <c r="N2216" s="13">
        <f t="shared" si="242"/>
        <v>-0.96790688095083488</v>
      </c>
      <c r="O2216" s="13">
        <f t="shared" si="243"/>
        <v>-0.17570943464522809</v>
      </c>
      <c r="P2216" s="13">
        <f t="shared" si="244"/>
        <v>-0.32085043289788839</v>
      </c>
      <c r="Q2216" s="13">
        <f t="shared" si="245"/>
        <v>1.2389235022699001</v>
      </c>
      <c r="R2216" s="13">
        <f t="shared" si="246"/>
        <v>-0.43944244522308651</v>
      </c>
      <c r="S2216" s="14">
        <f t="shared" si="247"/>
        <v>0</v>
      </c>
    </row>
    <row r="2217" spans="1:19" x14ac:dyDescent="0.45">
      <c r="A2217" s="1">
        <v>1966</v>
      </c>
      <c r="B2217" s="1" t="s">
        <v>23</v>
      </c>
      <c r="C2217" s="1" t="s">
        <v>191</v>
      </c>
      <c r="D2217" s="1" t="s">
        <v>199</v>
      </c>
      <c r="E2217" s="2">
        <v>43889</v>
      </c>
      <c r="F2217" s="1" t="s">
        <v>45</v>
      </c>
      <c r="G2217" s="1"/>
      <c r="H2217" s="7">
        <f>IFERROR(VLOOKUP($C2217&amp;":"&amp;$D2217, Region!$D:$K, 2, FALSE), "")</f>
        <v>35.228678000000002</v>
      </c>
      <c r="I2217" s="7">
        <f>IFERROR(VLOOKUP($C2217&amp;":"&amp;$D2217, Region!$D:$K, 3, FALSE), "")</f>
        <v>128.889352</v>
      </c>
      <c r="J2217" s="7">
        <f>IFERROR(VLOOKUP($C2217&amp;":"&amp;$D2217, Region!$D:$K, 7, FALSE), "")</f>
        <v>2.1</v>
      </c>
      <c r="K2217" s="7">
        <f>IFERROR(VLOOKUP($C2217&amp;":"&amp;$D2217, Region!$D:$K, 8, FALSE), "")</f>
        <v>10.74</v>
      </c>
      <c r="L2217" s="1"/>
      <c r="M2217" s="13">
        <f t="shared" si="241"/>
        <v>-0.46204383880433331</v>
      </c>
      <c r="N2217" s="13">
        <f t="shared" si="242"/>
        <v>-1.5474136693029059</v>
      </c>
      <c r="O2217" s="13">
        <f t="shared" si="243"/>
        <v>0.96493552053027076</v>
      </c>
      <c r="P2217" s="13">
        <f t="shared" si="244"/>
        <v>1.2491195304143152</v>
      </c>
      <c r="Q2217" s="13">
        <f t="shared" si="245"/>
        <v>-0.94723917423538551</v>
      </c>
      <c r="R2217" s="13">
        <f t="shared" si="246"/>
        <v>-0.43944244522308651</v>
      </c>
      <c r="S2217" s="14">
        <f t="shared" si="247"/>
        <v>0</v>
      </c>
    </row>
    <row r="2218" spans="1:19" x14ac:dyDescent="0.45">
      <c r="A2218" s="1">
        <v>1990</v>
      </c>
      <c r="B2218" s="1" t="s">
        <v>23</v>
      </c>
      <c r="C2218" s="1" t="s">
        <v>191</v>
      </c>
      <c r="D2218" s="1" t="s">
        <v>202</v>
      </c>
      <c r="E2218" s="2">
        <v>43890</v>
      </c>
      <c r="F2218" s="1" t="s">
        <v>45</v>
      </c>
      <c r="G2218" s="1"/>
      <c r="H2218" s="7">
        <f>IFERROR(VLOOKUP($C2218&amp;":"&amp;$D2218, Region!$D:$K, 2, FALSE), "")</f>
        <v>35.544603000000002</v>
      </c>
      <c r="I2218" s="7">
        <f>IFERROR(VLOOKUP($C2218&amp;":"&amp;$D2218, Region!$D:$K, 3, FALSE), "")</f>
        <v>128.49233000000001</v>
      </c>
      <c r="J2218" s="7">
        <f>IFERROR(VLOOKUP($C2218&amp;":"&amp;$D2218, Region!$D:$K, 7, FALSE), "")</f>
        <v>0.8</v>
      </c>
      <c r="K2218" s="7">
        <f>IFERROR(VLOOKUP($C2218&amp;":"&amp;$D2218, Region!$D:$K, 8, FALSE), "")</f>
        <v>29.8</v>
      </c>
      <c r="L2218" s="1"/>
      <c r="M2218" s="13">
        <f t="shared" si="241"/>
        <v>0.77576200526521788</v>
      </c>
      <c r="N2218" s="13">
        <f t="shared" si="242"/>
        <v>-1.1475414800389392</v>
      </c>
      <c r="O2218" s="13">
        <f t="shared" si="243"/>
        <v>0.50251664336445279</v>
      </c>
      <c r="P2218" s="13">
        <f t="shared" si="244"/>
        <v>-1.1520110017102314</v>
      </c>
      <c r="Q2218" s="13">
        <f t="shared" si="245"/>
        <v>1.6138094191383541</v>
      </c>
      <c r="R2218" s="13">
        <f t="shared" si="246"/>
        <v>-0.31236453342724263</v>
      </c>
      <c r="S2218" s="14">
        <f t="shared" si="247"/>
        <v>0</v>
      </c>
    </row>
    <row r="2219" spans="1:19" x14ac:dyDescent="0.45">
      <c r="A2219" s="1">
        <v>1999</v>
      </c>
      <c r="B2219" s="1" t="s">
        <v>23</v>
      </c>
      <c r="C2219" s="1" t="s">
        <v>191</v>
      </c>
      <c r="D2219" s="1" t="s">
        <v>194</v>
      </c>
      <c r="E2219" s="2">
        <v>43891</v>
      </c>
      <c r="F2219" s="1" t="s">
        <v>27</v>
      </c>
      <c r="G2219" s="1"/>
      <c r="H2219" s="7">
        <f>IFERROR(VLOOKUP($C2219&amp;":"&amp;$D2219, Region!$D:$K, 2, FALSE), "")</f>
        <v>35.227992</v>
      </c>
      <c r="I2219" s="7">
        <f>IFERROR(VLOOKUP($C2219&amp;":"&amp;$D2219, Region!$D:$K, 3, FALSE), "")</f>
        <v>128.681815</v>
      </c>
      <c r="J2219" s="7">
        <f>IFERROR(VLOOKUP($C2219&amp;":"&amp;$D2219, Region!$D:$K, 7, FALSE), "")</f>
        <v>1.84</v>
      </c>
      <c r="K2219" s="7">
        <f>IFERROR(VLOOKUP($C2219&amp;":"&amp;$D2219, Region!$D:$K, 8, FALSE), "")</f>
        <v>13.64</v>
      </c>
      <c r="L2219" s="1"/>
      <c r="M2219" s="13">
        <f t="shared" si="241"/>
        <v>1.2399391967912996</v>
      </c>
      <c r="N2219" s="13">
        <f t="shared" si="242"/>
        <v>-1.548281952350578</v>
      </c>
      <c r="O2219" s="13">
        <f t="shared" si="243"/>
        <v>0.72321333256495623</v>
      </c>
      <c r="P2219" s="13">
        <f t="shared" si="244"/>
        <v>0.76889342398940586</v>
      </c>
      <c r="Q2219" s="13">
        <f t="shared" si="245"/>
        <v>-0.5575728090316161</v>
      </c>
      <c r="R2219" s="13">
        <f t="shared" si="246"/>
        <v>-0.18528662163139878</v>
      </c>
      <c r="S2219" s="14">
        <f t="shared" si="247"/>
        <v>1</v>
      </c>
    </row>
    <row r="2220" spans="1:19" x14ac:dyDescent="0.45">
      <c r="A2220" s="1">
        <v>2000</v>
      </c>
      <c r="B2220" s="1" t="s">
        <v>23</v>
      </c>
      <c r="C2220" s="1" t="s">
        <v>191</v>
      </c>
      <c r="D2220" s="1" t="s">
        <v>198</v>
      </c>
      <c r="E2220" s="2">
        <v>43891</v>
      </c>
      <c r="F2220" s="1" t="s">
        <v>45</v>
      </c>
      <c r="G2220" s="1"/>
      <c r="H2220" s="7">
        <f>IFERROR(VLOOKUP($C2220&amp;":"&amp;$D2220, Region!$D:$K, 2, FALSE), "")</f>
        <v>34.972985999999999</v>
      </c>
      <c r="I2220" s="7">
        <f>IFERROR(VLOOKUP($C2220&amp;":"&amp;$D2220, Region!$D:$K, 3, FALSE), "")</f>
        <v>128.32224600000001</v>
      </c>
      <c r="J2220" s="7">
        <f>IFERROR(VLOOKUP($C2220&amp;":"&amp;$D2220, Region!$D:$K, 7, FALSE), "")</f>
        <v>1.3</v>
      </c>
      <c r="K2220" s="7">
        <f>IFERROR(VLOOKUP($C2220&amp;":"&amp;$D2220, Region!$D:$K, 8, FALSE), "")</f>
        <v>30.17</v>
      </c>
      <c r="L2220" s="1"/>
      <c r="M2220" s="13">
        <f t="shared" si="241"/>
        <v>1.2915144402941976</v>
      </c>
      <c r="N2220" s="13">
        <f t="shared" si="242"/>
        <v>-1.8710478224002662</v>
      </c>
      <c r="O2220" s="13">
        <f t="shared" si="243"/>
        <v>0.30441665821533337</v>
      </c>
      <c r="P2220" s="13">
        <f t="shared" si="244"/>
        <v>-0.22849925858540579</v>
      </c>
      <c r="Q2220" s="13">
        <f t="shared" si="245"/>
        <v>1.6635254726298696</v>
      </c>
      <c r="R2220" s="13">
        <f t="shared" si="246"/>
        <v>-0.18528662163139878</v>
      </c>
      <c r="S2220" s="14">
        <f t="shared" si="247"/>
        <v>0</v>
      </c>
    </row>
    <row r="2221" spans="1:19" x14ac:dyDescent="0.45">
      <c r="A2221" s="1">
        <v>1999</v>
      </c>
      <c r="B2221" s="1" t="s">
        <v>23</v>
      </c>
      <c r="C2221" s="1" t="s">
        <v>191</v>
      </c>
      <c r="D2221" s="1" t="s">
        <v>201</v>
      </c>
      <c r="E2221" s="2">
        <v>43892</v>
      </c>
      <c r="F2221" s="1" t="s">
        <v>27</v>
      </c>
      <c r="G2221" s="1"/>
      <c r="H2221" s="7">
        <f>IFERROR(VLOOKUP($C2221&amp;":"&amp;$D2221, Region!$D:$K, 2, FALSE), "")</f>
        <v>35.686526000000001</v>
      </c>
      <c r="I2221" s="7">
        <f>IFERROR(VLOOKUP($C2221&amp;":"&amp;$D2221, Region!$D:$K, 3, FALSE), "")</f>
        <v>127.910021</v>
      </c>
      <c r="J2221" s="7">
        <f>IFERROR(VLOOKUP($C2221&amp;":"&amp;$D2221, Region!$D:$K, 7, FALSE), "")</f>
        <v>1.25</v>
      </c>
      <c r="K2221" s="7">
        <f>IFERROR(VLOOKUP($C2221&amp;":"&amp;$D2221, Region!$D:$K, 8, FALSE), "")</f>
        <v>27.01</v>
      </c>
      <c r="L2221" s="1"/>
      <c r="M2221" s="13">
        <f t="shared" si="241"/>
        <v>1.2399391967912996</v>
      </c>
      <c r="N2221" s="13">
        <f t="shared" si="242"/>
        <v>-0.96790688095083488</v>
      </c>
      <c r="O2221" s="13">
        <f t="shared" si="243"/>
        <v>-0.17570943464522809</v>
      </c>
      <c r="P2221" s="13">
        <f t="shared" si="244"/>
        <v>-0.32085043289788839</v>
      </c>
      <c r="Q2221" s="13">
        <f t="shared" si="245"/>
        <v>1.2389235022699001</v>
      </c>
      <c r="R2221" s="13">
        <f t="shared" si="246"/>
        <v>-5.8208709835554887E-2</v>
      </c>
      <c r="S2221" s="14">
        <f t="shared" si="247"/>
        <v>1</v>
      </c>
    </row>
    <row r="2222" spans="1:19" x14ac:dyDescent="0.45">
      <c r="A2222" s="1">
        <v>1962</v>
      </c>
      <c r="B2222" s="1" t="s">
        <v>23</v>
      </c>
      <c r="C2222" s="1" t="s">
        <v>191</v>
      </c>
      <c r="D2222" s="1" t="s">
        <v>196</v>
      </c>
      <c r="E2222" s="2">
        <v>43893</v>
      </c>
      <c r="F2222" s="1" t="s">
        <v>45</v>
      </c>
      <c r="G2222" s="1"/>
      <c r="H2222" s="7">
        <f>IFERROR(VLOOKUP($C2222&amp;":"&amp;$D2222, Region!$D:$K, 2, FALSE), "")</f>
        <v>34.880519</v>
      </c>
      <c r="I2222" s="7">
        <f>IFERROR(VLOOKUP($C2222&amp;":"&amp;$D2222, Region!$D:$K, 3, FALSE), "")</f>
        <v>128.621216</v>
      </c>
      <c r="J2222" s="7">
        <f>IFERROR(VLOOKUP($C2222&amp;":"&amp;$D2222, Region!$D:$K, 7, FALSE), "")</f>
        <v>1.76</v>
      </c>
      <c r="K2222" s="7">
        <f>IFERROR(VLOOKUP($C2222&amp;":"&amp;$D2222, Region!$D:$K, 8, FALSE), "")</f>
        <v>10.220000000000001</v>
      </c>
      <c r="L2222" s="1"/>
      <c r="M2222" s="13">
        <f t="shared" si="241"/>
        <v>-0.66834481281592517</v>
      </c>
      <c r="N2222" s="13">
        <f t="shared" si="242"/>
        <v>-1.9880850360575295</v>
      </c>
      <c r="O2222" s="13">
        <f t="shared" si="243"/>
        <v>0.65263255483130367</v>
      </c>
      <c r="P2222" s="13">
        <f t="shared" si="244"/>
        <v>0.62113154508943369</v>
      </c>
      <c r="Q2222" s="13">
        <f t="shared" si="245"/>
        <v>-1.0171103845477856</v>
      </c>
      <c r="R2222" s="13">
        <f t="shared" si="246"/>
        <v>6.8869201960288992E-2</v>
      </c>
      <c r="S2222" s="14">
        <f t="shared" si="247"/>
        <v>0</v>
      </c>
    </row>
    <row r="2223" spans="1:19" x14ac:dyDescent="0.45">
      <c r="A2223" s="1">
        <v>1958</v>
      </c>
      <c r="B2223" s="1" t="s">
        <v>23</v>
      </c>
      <c r="C2223" s="1" t="s">
        <v>191</v>
      </c>
      <c r="D2223" s="1" t="s">
        <v>201</v>
      </c>
      <c r="E2223" s="2">
        <v>43893</v>
      </c>
      <c r="F2223" s="1" t="s">
        <v>45</v>
      </c>
      <c r="G2223" s="1"/>
      <c r="H2223" s="7">
        <f>IFERROR(VLOOKUP($C2223&amp;":"&amp;$D2223, Region!$D:$K, 2, FALSE), "")</f>
        <v>35.686526000000001</v>
      </c>
      <c r="I2223" s="7">
        <f>IFERROR(VLOOKUP($C2223&amp;":"&amp;$D2223, Region!$D:$K, 3, FALSE), "")</f>
        <v>127.910021</v>
      </c>
      <c r="J2223" s="7">
        <f>IFERROR(VLOOKUP($C2223&amp;":"&amp;$D2223, Region!$D:$K, 7, FALSE), "")</f>
        <v>1.25</v>
      </c>
      <c r="K2223" s="7">
        <f>IFERROR(VLOOKUP($C2223&amp;":"&amp;$D2223, Region!$D:$K, 8, FALSE), "")</f>
        <v>27.01</v>
      </c>
      <c r="L2223" s="1"/>
      <c r="M2223" s="13">
        <f t="shared" si="241"/>
        <v>-0.87464578682751704</v>
      </c>
      <c r="N2223" s="13">
        <f t="shared" si="242"/>
        <v>-0.96790688095083488</v>
      </c>
      <c r="O2223" s="13">
        <f t="shared" si="243"/>
        <v>-0.17570943464522809</v>
      </c>
      <c r="P2223" s="13">
        <f t="shared" si="244"/>
        <v>-0.32085043289788839</v>
      </c>
      <c r="Q2223" s="13">
        <f t="shared" si="245"/>
        <v>1.2389235022699001</v>
      </c>
      <c r="R2223" s="13">
        <f t="shared" si="246"/>
        <v>6.8869201960288992E-2</v>
      </c>
      <c r="S2223" s="14">
        <f t="shared" si="247"/>
        <v>0</v>
      </c>
    </row>
    <row r="2224" spans="1:19" x14ac:dyDescent="0.45">
      <c r="A2224" s="1">
        <v>1960</v>
      </c>
      <c r="B2224" s="1" t="s">
        <v>23</v>
      </c>
      <c r="C2224" s="1" t="s">
        <v>191</v>
      </c>
      <c r="D2224" s="1" t="s">
        <v>201</v>
      </c>
      <c r="E2224" s="2">
        <v>43894</v>
      </c>
      <c r="F2224" s="1" t="s">
        <v>45</v>
      </c>
      <c r="G2224" s="1"/>
      <c r="H2224" s="7">
        <f>IFERROR(VLOOKUP($C2224&amp;":"&amp;$D2224, Region!$D:$K, 2, FALSE), "")</f>
        <v>35.686526000000001</v>
      </c>
      <c r="I2224" s="7">
        <f>IFERROR(VLOOKUP($C2224&amp;":"&amp;$D2224, Region!$D:$K, 3, FALSE), "")</f>
        <v>127.910021</v>
      </c>
      <c r="J2224" s="7">
        <f>IFERROR(VLOOKUP($C2224&amp;":"&amp;$D2224, Region!$D:$K, 7, FALSE), "")</f>
        <v>1.25</v>
      </c>
      <c r="K2224" s="7">
        <f>IFERROR(VLOOKUP($C2224&amp;":"&amp;$D2224, Region!$D:$K, 8, FALSE), "")</f>
        <v>27.01</v>
      </c>
      <c r="L2224" s="1"/>
      <c r="M2224" s="13">
        <f t="shared" si="241"/>
        <v>-0.77149529982172116</v>
      </c>
      <c r="N2224" s="13">
        <f t="shared" si="242"/>
        <v>-0.96790688095083488</v>
      </c>
      <c r="O2224" s="13">
        <f t="shared" si="243"/>
        <v>-0.17570943464522809</v>
      </c>
      <c r="P2224" s="13">
        <f t="shared" si="244"/>
        <v>-0.32085043289788839</v>
      </c>
      <c r="Q2224" s="13">
        <f t="shared" si="245"/>
        <v>1.2389235022699001</v>
      </c>
      <c r="R2224" s="13">
        <f t="shared" si="246"/>
        <v>0.19594711375613286</v>
      </c>
      <c r="S2224" s="14">
        <f t="shared" si="247"/>
        <v>0</v>
      </c>
    </row>
    <row r="2225" spans="1:19" x14ac:dyDescent="0.45">
      <c r="A2225" s="1">
        <v>1957</v>
      </c>
      <c r="B2225" s="1" t="s">
        <v>23</v>
      </c>
      <c r="C2225" s="1" t="s">
        <v>191</v>
      </c>
      <c r="D2225" s="1" t="s">
        <v>201</v>
      </c>
      <c r="E2225" s="2">
        <v>43894</v>
      </c>
      <c r="F2225" s="1" t="s">
        <v>45</v>
      </c>
      <c r="G2225" s="1"/>
      <c r="H2225" s="7">
        <f>IFERROR(VLOOKUP($C2225&amp;":"&amp;$D2225, Region!$D:$K, 2, FALSE), "")</f>
        <v>35.686526000000001</v>
      </c>
      <c r="I2225" s="7">
        <f>IFERROR(VLOOKUP($C2225&amp;":"&amp;$D2225, Region!$D:$K, 3, FALSE), "")</f>
        <v>127.910021</v>
      </c>
      <c r="J2225" s="7">
        <f>IFERROR(VLOOKUP($C2225&amp;":"&amp;$D2225, Region!$D:$K, 7, FALSE), "")</f>
        <v>1.25</v>
      </c>
      <c r="K2225" s="7">
        <f>IFERROR(VLOOKUP($C2225&amp;":"&amp;$D2225, Region!$D:$K, 8, FALSE), "")</f>
        <v>27.01</v>
      </c>
      <c r="L2225" s="1"/>
      <c r="M2225" s="13">
        <f t="shared" si="241"/>
        <v>-0.92622103033041503</v>
      </c>
      <c r="N2225" s="13">
        <f t="shared" si="242"/>
        <v>-0.96790688095083488</v>
      </c>
      <c r="O2225" s="13">
        <f t="shared" si="243"/>
        <v>-0.17570943464522809</v>
      </c>
      <c r="P2225" s="13">
        <f t="shared" si="244"/>
        <v>-0.32085043289788839</v>
      </c>
      <c r="Q2225" s="13">
        <f t="shared" si="245"/>
        <v>1.2389235022699001</v>
      </c>
      <c r="R2225" s="13">
        <f t="shared" si="246"/>
        <v>0.19594711375613286</v>
      </c>
      <c r="S2225" s="14">
        <f t="shared" si="247"/>
        <v>0</v>
      </c>
    </row>
    <row r="2226" spans="1:19" x14ac:dyDescent="0.45">
      <c r="A2226" s="1">
        <v>1960</v>
      </c>
      <c r="B2226" s="1" t="s">
        <v>23</v>
      </c>
      <c r="C2226" s="1" t="s">
        <v>191</v>
      </c>
      <c r="D2226" s="1" t="s">
        <v>201</v>
      </c>
      <c r="E2226" s="2">
        <v>43894</v>
      </c>
      <c r="F2226" s="1" t="s">
        <v>45</v>
      </c>
      <c r="G2226" s="1"/>
      <c r="H2226" s="7">
        <f>IFERROR(VLOOKUP($C2226&amp;":"&amp;$D2226, Region!$D:$K, 2, FALSE), "")</f>
        <v>35.686526000000001</v>
      </c>
      <c r="I2226" s="7">
        <f>IFERROR(VLOOKUP($C2226&amp;":"&amp;$D2226, Region!$D:$K, 3, FALSE), "")</f>
        <v>127.910021</v>
      </c>
      <c r="J2226" s="7">
        <f>IFERROR(VLOOKUP($C2226&amp;":"&amp;$D2226, Region!$D:$K, 7, FALSE), "")</f>
        <v>1.25</v>
      </c>
      <c r="K2226" s="7">
        <f>IFERROR(VLOOKUP($C2226&amp;":"&amp;$D2226, Region!$D:$K, 8, FALSE), "")</f>
        <v>27.01</v>
      </c>
      <c r="L2226" s="1"/>
      <c r="M2226" s="13">
        <f t="shared" si="241"/>
        <v>-0.77149529982172116</v>
      </c>
      <c r="N2226" s="13">
        <f t="shared" si="242"/>
        <v>-0.96790688095083488</v>
      </c>
      <c r="O2226" s="13">
        <f t="shared" si="243"/>
        <v>-0.17570943464522809</v>
      </c>
      <c r="P2226" s="13">
        <f t="shared" si="244"/>
        <v>-0.32085043289788839</v>
      </c>
      <c r="Q2226" s="13">
        <f t="shared" si="245"/>
        <v>1.2389235022699001</v>
      </c>
      <c r="R2226" s="13">
        <f t="shared" si="246"/>
        <v>0.19594711375613286</v>
      </c>
      <c r="S2226" s="14">
        <f t="shared" si="247"/>
        <v>0</v>
      </c>
    </row>
    <row r="2227" spans="1:19" x14ac:dyDescent="0.45">
      <c r="A2227" s="1">
        <v>1996</v>
      </c>
      <c r="B2227" s="1" t="s">
        <v>23</v>
      </c>
      <c r="C2227" s="1" t="s">
        <v>191</v>
      </c>
      <c r="D2227" s="1" t="s">
        <v>202</v>
      </c>
      <c r="E2227" s="2">
        <v>43894</v>
      </c>
      <c r="F2227" s="1" t="s">
        <v>27</v>
      </c>
      <c r="G2227" s="1"/>
      <c r="H2227" s="7">
        <f>IFERROR(VLOOKUP($C2227&amp;":"&amp;$D2227, Region!$D:$K, 2, FALSE), "")</f>
        <v>35.544603000000002</v>
      </c>
      <c r="I2227" s="7">
        <f>IFERROR(VLOOKUP($C2227&amp;":"&amp;$D2227, Region!$D:$K, 3, FALSE), "")</f>
        <v>128.49233000000001</v>
      </c>
      <c r="J2227" s="7">
        <f>IFERROR(VLOOKUP($C2227&amp;":"&amp;$D2227, Region!$D:$K, 7, FALSE), "")</f>
        <v>0.8</v>
      </c>
      <c r="K2227" s="7">
        <f>IFERROR(VLOOKUP($C2227&amp;":"&amp;$D2227, Region!$D:$K, 8, FALSE), "")</f>
        <v>29.8</v>
      </c>
      <c r="L2227" s="1"/>
      <c r="M2227" s="13">
        <f t="shared" si="241"/>
        <v>1.0852134662826058</v>
      </c>
      <c r="N2227" s="13">
        <f t="shared" si="242"/>
        <v>-1.1475414800389392</v>
      </c>
      <c r="O2227" s="13">
        <f t="shared" si="243"/>
        <v>0.50251664336445279</v>
      </c>
      <c r="P2227" s="13">
        <f t="shared" si="244"/>
        <v>-1.1520110017102314</v>
      </c>
      <c r="Q2227" s="13">
        <f t="shared" si="245"/>
        <v>1.6138094191383541</v>
      </c>
      <c r="R2227" s="13">
        <f t="shared" si="246"/>
        <v>0.19594711375613286</v>
      </c>
      <c r="S2227" s="14">
        <f t="shared" si="247"/>
        <v>1</v>
      </c>
    </row>
    <row r="2228" spans="1:19" x14ac:dyDescent="0.45">
      <c r="A2228" s="1">
        <v>2004</v>
      </c>
      <c r="B2228" s="1" t="s">
        <v>23</v>
      </c>
      <c r="C2228" s="1" t="s">
        <v>191</v>
      </c>
      <c r="D2228" s="1" t="s">
        <v>202</v>
      </c>
      <c r="E2228" s="2">
        <v>43894</v>
      </c>
      <c r="F2228" s="1" t="s">
        <v>45</v>
      </c>
      <c r="G2228" s="1"/>
      <c r="H2228" s="7">
        <f>IFERROR(VLOOKUP($C2228&amp;":"&amp;$D2228, Region!$D:$K, 2, FALSE), "")</f>
        <v>35.544603000000002</v>
      </c>
      <c r="I2228" s="7">
        <f>IFERROR(VLOOKUP($C2228&amp;":"&amp;$D2228, Region!$D:$K, 3, FALSE), "")</f>
        <v>128.49233000000001</v>
      </c>
      <c r="J2228" s="7">
        <f>IFERROR(VLOOKUP($C2228&amp;":"&amp;$D2228, Region!$D:$K, 7, FALSE), "")</f>
        <v>0.8</v>
      </c>
      <c r="K2228" s="7">
        <f>IFERROR(VLOOKUP($C2228&amp;":"&amp;$D2228, Region!$D:$K, 8, FALSE), "")</f>
        <v>29.8</v>
      </c>
      <c r="L2228" s="1"/>
      <c r="M2228" s="13">
        <f t="shared" si="241"/>
        <v>1.4978154143057896</v>
      </c>
      <c r="N2228" s="13">
        <f t="shared" si="242"/>
        <v>-1.1475414800389392</v>
      </c>
      <c r="O2228" s="13">
        <f t="shared" si="243"/>
        <v>0.50251664336445279</v>
      </c>
      <c r="P2228" s="13">
        <f t="shared" si="244"/>
        <v>-1.1520110017102314</v>
      </c>
      <c r="Q2228" s="13">
        <f t="shared" si="245"/>
        <v>1.6138094191383541</v>
      </c>
      <c r="R2228" s="13">
        <f t="shared" si="246"/>
        <v>0.19594711375613286</v>
      </c>
      <c r="S2228" s="14">
        <f t="shared" si="247"/>
        <v>0</v>
      </c>
    </row>
    <row r="2229" spans="1:19" x14ac:dyDescent="0.45">
      <c r="A2229" s="1">
        <v>1954</v>
      </c>
      <c r="B2229" s="1" t="s">
        <v>23</v>
      </c>
      <c r="C2229" s="1" t="s">
        <v>191</v>
      </c>
      <c r="D2229" s="1" t="s">
        <v>202</v>
      </c>
      <c r="E2229" s="2">
        <v>43894</v>
      </c>
      <c r="F2229" s="1" t="s">
        <v>45</v>
      </c>
      <c r="G2229" s="1"/>
      <c r="H2229" s="7">
        <f>IFERROR(VLOOKUP($C2229&amp;":"&amp;$D2229, Region!$D:$K, 2, FALSE), "")</f>
        <v>35.544603000000002</v>
      </c>
      <c r="I2229" s="7">
        <f>IFERROR(VLOOKUP($C2229&amp;":"&amp;$D2229, Region!$D:$K, 3, FALSE), "")</f>
        <v>128.49233000000001</v>
      </c>
      <c r="J2229" s="7">
        <f>IFERROR(VLOOKUP($C2229&amp;":"&amp;$D2229, Region!$D:$K, 7, FALSE), "")</f>
        <v>0.8</v>
      </c>
      <c r="K2229" s="7">
        <f>IFERROR(VLOOKUP($C2229&amp;":"&amp;$D2229, Region!$D:$K, 8, FALSE), "")</f>
        <v>29.8</v>
      </c>
      <c r="L2229" s="1"/>
      <c r="M2229" s="13">
        <f t="shared" si="241"/>
        <v>-1.080946760839109</v>
      </c>
      <c r="N2229" s="13">
        <f t="shared" si="242"/>
        <v>-1.1475414800389392</v>
      </c>
      <c r="O2229" s="13">
        <f t="shared" si="243"/>
        <v>0.50251664336445279</v>
      </c>
      <c r="P2229" s="13">
        <f t="shared" si="244"/>
        <v>-1.1520110017102314</v>
      </c>
      <c r="Q2229" s="13">
        <f t="shared" si="245"/>
        <v>1.6138094191383541</v>
      </c>
      <c r="R2229" s="13">
        <f t="shared" si="246"/>
        <v>0.19594711375613286</v>
      </c>
      <c r="S2229" s="14">
        <f t="shared" si="247"/>
        <v>0</v>
      </c>
    </row>
    <row r="2230" spans="1:19" x14ac:dyDescent="0.45">
      <c r="A2230" s="1">
        <v>1957</v>
      </c>
      <c r="B2230" s="1" t="s">
        <v>23</v>
      </c>
      <c r="C2230" s="1" t="s">
        <v>191</v>
      </c>
      <c r="D2230" s="1" t="s">
        <v>203</v>
      </c>
      <c r="E2230" s="2">
        <v>43894</v>
      </c>
      <c r="F2230" s="1" t="s">
        <v>45</v>
      </c>
      <c r="G2230" s="1"/>
      <c r="H2230" s="7">
        <f>IFERROR(VLOOKUP($C2230&amp;":"&amp;$D2230, Region!$D:$K, 2, FALSE), "")</f>
        <v>35.503827000000001</v>
      </c>
      <c r="I2230" s="7">
        <f>IFERROR(VLOOKUP($C2230&amp;":"&amp;$D2230, Region!$D:$K, 3, FALSE), "")</f>
        <v>128.74660399999999</v>
      </c>
      <c r="J2230" s="7">
        <f>IFERROR(VLOOKUP($C2230&amp;":"&amp;$D2230, Region!$D:$K, 7, FALSE), "")</f>
        <v>1.39</v>
      </c>
      <c r="K2230" s="7">
        <f>IFERROR(VLOOKUP($C2230&amp;":"&amp;$D2230, Region!$D:$K, 8, FALSE), "")</f>
        <v>27.31</v>
      </c>
      <c r="L2230" s="1"/>
      <c r="M2230" s="13">
        <f t="shared" si="241"/>
        <v>-0.92622103033041503</v>
      </c>
      <c r="N2230" s="13">
        <f t="shared" si="242"/>
        <v>-1.1991524269074298</v>
      </c>
      <c r="O2230" s="13">
        <f t="shared" si="243"/>
        <v>0.79867428090709425</v>
      </c>
      <c r="P2230" s="13">
        <f t="shared" si="244"/>
        <v>-6.2267144822937444E-2</v>
      </c>
      <c r="Q2230" s="13">
        <f t="shared" si="245"/>
        <v>1.279233815911669</v>
      </c>
      <c r="R2230" s="13">
        <f t="shared" si="246"/>
        <v>0.19594711375613286</v>
      </c>
      <c r="S2230" s="14">
        <f t="shared" si="247"/>
        <v>0</v>
      </c>
    </row>
    <row r="2231" spans="1:19" x14ac:dyDescent="0.45">
      <c r="A2231" s="1">
        <v>1983</v>
      </c>
      <c r="B2231" s="1" t="s">
        <v>23</v>
      </c>
      <c r="C2231" s="1" t="s">
        <v>191</v>
      </c>
      <c r="D2231" s="1" t="s">
        <v>194</v>
      </c>
      <c r="E2231" s="2">
        <v>43894</v>
      </c>
      <c r="F2231" s="1" t="s">
        <v>45</v>
      </c>
      <c r="G2231" s="1"/>
      <c r="H2231" s="7">
        <f>IFERROR(VLOOKUP($C2231&amp;":"&amp;$D2231, Region!$D:$K, 2, FALSE), "")</f>
        <v>35.227992</v>
      </c>
      <c r="I2231" s="7">
        <f>IFERROR(VLOOKUP($C2231&amp;":"&amp;$D2231, Region!$D:$K, 3, FALSE), "")</f>
        <v>128.681815</v>
      </c>
      <c r="J2231" s="7">
        <f>IFERROR(VLOOKUP($C2231&amp;":"&amp;$D2231, Region!$D:$K, 7, FALSE), "")</f>
        <v>1.84</v>
      </c>
      <c r="K2231" s="7">
        <f>IFERROR(VLOOKUP($C2231&amp;":"&amp;$D2231, Region!$D:$K, 8, FALSE), "")</f>
        <v>13.64</v>
      </c>
      <c r="L2231" s="1"/>
      <c r="M2231" s="13">
        <f t="shared" si="241"/>
        <v>0.41473530074493214</v>
      </c>
      <c r="N2231" s="13">
        <f t="shared" si="242"/>
        <v>-1.548281952350578</v>
      </c>
      <c r="O2231" s="13">
        <f t="shared" si="243"/>
        <v>0.72321333256495623</v>
      </c>
      <c r="P2231" s="13">
        <f t="shared" si="244"/>
        <v>0.76889342398940586</v>
      </c>
      <c r="Q2231" s="13">
        <f t="shared" si="245"/>
        <v>-0.5575728090316161</v>
      </c>
      <c r="R2231" s="13">
        <f t="shared" si="246"/>
        <v>0.19594711375613286</v>
      </c>
      <c r="S2231" s="14">
        <f t="shared" si="247"/>
        <v>0</v>
      </c>
    </row>
    <row r="2232" spans="1:19" x14ac:dyDescent="0.45">
      <c r="A2232" s="1">
        <v>2014</v>
      </c>
      <c r="B2232" s="1" t="s">
        <v>23</v>
      </c>
      <c r="C2232" s="1" t="s">
        <v>191</v>
      </c>
      <c r="D2232" s="1" t="s">
        <v>194</v>
      </c>
      <c r="E2232" s="2">
        <v>43895</v>
      </c>
      <c r="F2232" s="1" t="s">
        <v>27</v>
      </c>
      <c r="G2232" s="1"/>
      <c r="H2232" s="7">
        <f>IFERROR(VLOOKUP($C2232&amp;":"&amp;$D2232, Region!$D:$K, 2, FALSE), "")</f>
        <v>35.227992</v>
      </c>
      <c r="I2232" s="7">
        <f>IFERROR(VLOOKUP($C2232&amp;":"&amp;$D2232, Region!$D:$K, 3, FALSE), "")</f>
        <v>128.681815</v>
      </c>
      <c r="J2232" s="7">
        <f>IFERROR(VLOOKUP($C2232&amp;":"&amp;$D2232, Region!$D:$K, 7, FALSE), "")</f>
        <v>1.84</v>
      </c>
      <c r="K2232" s="7">
        <f>IFERROR(VLOOKUP($C2232&amp;":"&amp;$D2232, Region!$D:$K, 8, FALSE), "")</f>
        <v>13.64</v>
      </c>
      <c r="L2232" s="1"/>
      <c r="M2232" s="13">
        <f t="shared" si="241"/>
        <v>2.0135678493347693</v>
      </c>
      <c r="N2232" s="13">
        <f t="shared" si="242"/>
        <v>-1.548281952350578</v>
      </c>
      <c r="O2232" s="13">
        <f t="shared" si="243"/>
        <v>0.72321333256495623</v>
      </c>
      <c r="P2232" s="13">
        <f t="shared" si="244"/>
        <v>0.76889342398940586</v>
      </c>
      <c r="Q2232" s="13">
        <f t="shared" si="245"/>
        <v>-0.5575728090316161</v>
      </c>
      <c r="R2232" s="13">
        <f t="shared" si="246"/>
        <v>0.32302502555197676</v>
      </c>
      <c r="S2232" s="14">
        <f t="shared" si="247"/>
        <v>1</v>
      </c>
    </row>
    <row r="2233" spans="1:19" x14ac:dyDescent="0.45">
      <c r="A2233" s="1">
        <v>1996</v>
      </c>
      <c r="B2233" s="1" t="s">
        <v>23</v>
      </c>
      <c r="C2233" s="1" t="s">
        <v>191</v>
      </c>
      <c r="D2233" s="1" t="s">
        <v>202</v>
      </c>
      <c r="E2233" s="2">
        <v>43895</v>
      </c>
      <c r="F2233" s="1" t="s">
        <v>45</v>
      </c>
      <c r="G2233" s="1"/>
      <c r="H2233" s="7">
        <f>IFERROR(VLOOKUP($C2233&amp;":"&amp;$D2233, Region!$D:$K, 2, FALSE), "")</f>
        <v>35.544603000000002</v>
      </c>
      <c r="I2233" s="7">
        <f>IFERROR(VLOOKUP($C2233&amp;":"&amp;$D2233, Region!$D:$K, 3, FALSE), "")</f>
        <v>128.49233000000001</v>
      </c>
      <c r="J2233" s="7">
        <f>IFERROR(VLOOKUP($C2233&amp;":"&amp;$D2233, Region!$D:$K, 7, FALSE), "")</f>
        <v>0.8</v>
      </c>
      <c r="K2233" s="7">
        <f>IFERROR(VLOOKUP($C2233&amp;":"&amp;$D2233, Region!$D:$K, 8, FALSE), "")</f>
        <v>29.8</v>
      </c>
      <c r="L2233" s="1"/>
      <c r="M2233" s="13">
        <f t="shared" si="241"/>
        <v>1.0852134662826058</v>
      </c>
      <c r="N2233" s="13">
        <f t="shared" si="242"/>
        <v>-1.1475414800389392</v>
      </c>
      <c r="O2233" s="13">
        <f t="shared" si="243"/>
        <v>0.50251664336445279</v>
      </c>
      <c r="P2233" s="13">
        <f t="shared" si="244"/>
        <v>-1.1520110017102314</v>
      </c>
      <c r="Q2233" s="13">
        <f t="shared" si="245"/>
        <v>1.6138094191383541</v>
      </c>
      <c r="R2233" s="13">
        <f t="shared" si="246"/>
        <v>0.32302502555197676</v>
      </c>
      <c r="S2233" s="14">
        <f t="shared" si="247"/>
        <v>0</v>
      </c>
    </row>
    <row r="2234" spans="1:19" x14ac:dyDescent="0.45">
      <c r="A2234" s="1">
        <v>1944</v>
      </c>
      <c r="B2234" s="1" t="s">
        <v>23</v>
      </c>
      <c r="C2234" s="1" t="s">
        <v>191</v>
      </c>
      <c r="D2234" s="1" t="s">
        <v>201</v>
      </c>
      <c r="E2234" s="2">
        <v>43895</v>
      </c>
      <c r="F2234" s="1" t="s">
        <v>45</v>
      </c>
      <c r="G2234" s="1"/>
      <c r="H2234" s="7">
        <f>IFERROR(VLOOKUP($C2234&amp;":"&amp;$D2234, Region!$D:$K, 2, FALSE), "")</f>
        <v>35.686526000000001</v>
      </c>
      <c r="I2234" s="7">
        <f>IFERROR(VLOOKUP($C2234&amp;":"&amp;$D2234, Region!$D:$K, 3, FALSE), "")</f>
        <v>127.910021</v>
      </c>
      <c r="J2234" s="7">
        <f>IFERROR(VLOOKUP($C2234&amp;":"&amp;$D2234, Region!$D:$K, 7, FALSE), "")</f>
        <v>1.25</v>
      </c>
      <c r="K2234" s="7">
        <f>IFERROR(VLOOKUP($C2234&amp;":"&amp;$D2234, Region!$D:$K, 8, FALSE), "")</f>
        <v>27.01</v>
      </c>
      <c r="L2234" s="1"/>
      <c r="M2234" s="13">
        <f t="shared" si="241"/>
        <v>-1.5966991958680885</v>
      </c>
      <c r="N2234" s="13">
        <f t="shared" si="242"/>
        <v>-0.96790688095083488</v>
      </c>
      <c r="O2234" s="13">
        <f t="shared" si="243"/>
        <v>-0.17570943464522809</v>
      </c>
      <c r="P2234" s="13">
        <f t="shared" si="244"/>
        <v>-0.32085043289788839</v>
      </c>
      <c r="Q2234" s="13">
        <f t="shared" si="245"/>
        <v>1.2389235022699001</v>
      </c>
      <c r="R2234" s="13">
        <f t="shared" si="246"/>
        <v>0.32302502555197676</v>
      </c>
      <c r="S2234" s="14">
        <f t="shared" si="247"/>
        <v>0</v>
      </c>
    </row>
    <row r="2235" spans="1:19" x14ac:dyDescent="0.45">
      <c r="A2235" s="1">
        <v>1975</v>
      </c>
      <c r="B2235" s="1" t="s">
        <v>23</v>
      </c>
      <c r="C2235" s="1" t="s">
        <v>191</v>
      </c>
      <c r="D2235" s="1" t="s">
        <v>194</v>
      </c>
      <c r="E2235" s="2">
        <v>43895</v>
      </c>
      <c r="F2235" s="1" t="s">
        <v>45</v>
      </c>
      <c r="G2235" s="1"/>
      <c r="H2235" s="7">
        <f>IFERROR(VLOOKUP($C2235&amp;":"&amp;$D2235, Region!$D:$K, 2, FALSE), "")</f>
        <v>35.227992</v>
      </c>
      <c r="I2235" s="7">
        <f>IFERROR(VLOOKUP($C2235&amp;":"&amp;$D2235, Region!$D:$K, 3, FALSE), "")</f>
        <v>128.681815</v>
      </c>
      <c r="J2235" s="7">
        <f>IFERROR(VLOOKUP($C2235&amp;":"&amp;$D2235, Region!$D:$K, 7, FALSE), "")</f>
        <v>1.84</v>
      </c>
      <c r="K2235" s="7">
        <f>IFERROR(VLOOKUP($C2235&amp;":"&amp;$D2235, Region!$D:$K, 8, FALSE), "")</f>
        <v>13.64</v>
      </c>
      <c r="L2235" s="1"/>
      <c r="M2235" s="13">
        <f t="shared" si="241"/>
        <v>2.1333527217484104E-3</v>
      </c>
      <c r="N2235" s="13">
        <f t="shared" si="242"/>
        <v>-1.548281952350578</v>
      </c>
      <c r="O2235" s="13">
        <f t="shared" si="243"/>
        <v>0.72321333256495623</v>
      </c>
      <c r="P2235" s="13">
        <f t="shared" si="244"/>
        <v>0.76889342398940586</v>
      </c>
      <c r="Q2235" s="13">
        <f t="shared" si="245"/>
        <v>-0.5575728090316161</v>
      </c>
      <c r="R2235" s="13">
        <f t="shared" si="246"/>
        <v>0.32302502555197676</v>
      </c>
      <c r="S2235" s="14">
        <f t="shared" si="247"/>
        <v>0</v>
      </c>
    </row>
    <row r="2236" spans="1:19" x14ac:dyDescent="0.45">
      <c r="A2236" s="1">
        <v>1994</v>
      </c>
      <c r="B2236" s="1" t="s">
        <v>23</v>
      </c>
      <c r="C2236" s="1" t="s">
        <v>191</v>
      </c>
      <c r="D2236" s="1" t="s">
        <v>202</v>
      </c>
      <c r="E2236" s="2">
        <v>43896</v>
      </c>
      <c r="F2236" s="1" t="s">
        <v>45</v>
      </c>
      <c r="G2236" s="1"/>
      <c r="H2236" s="7">
        <f>IFERROR(VLOOKUP($C2236&amp;":"&amp;$D2236, Region!$D:$K, 2, FALSE), "")</f>
        <v>35.544603000000002</v>
      </c>
      <c r="I2236" s="7">
        <f>IFERROR(VLOOKUP($C2236&amp;":"&amp;$D2236, Region!$D:$K, 3, FALSE), "")</f>
        <v>128.49233000000001</v>
      </c>
      <c r="J2236" s="7">
        <f>IFERROR(VLOOKUP($C2236&amp;":"&amp;$D2236, Region!$D:$K, 7, FALSE), "")</f>
        <v>0.8</v>
      </c>
      <c r="K2236" s="7">
        <f>IFERROR(VLOOKUP($C2236&amp;":"&amp;$D2236, Region!$D:$K, 8, FALSE), "")</f>
        <v>29.8</v>
      </c>
      <c r="L2236" s="1"/>
      <c r="M2236" s="13">
        <f t="shared" si="241"/>
        <v>0.98206297927680974</v>
      </c>
      <c r="N2236" s="13">
        <f t="shared" si="242"/>
        <v>-1.1475414800389392</v>
      </c>
      <c r="O2236" s="13">
        <f t="shared" si="243"/>
        <v>0.50251664336445279</v>
      </c>
      <c r="P2236" s="13">
        <f t="shared" si="244"/>
        <v>-1.1520110017102314</v>
      </c>
      <c r="Q2236" s="13">
        <f t="shared" si="245"/>
        <v>1.6138094191383541</v>
      </c>
      <c r="R2236" s="13">
        <f t="shared" si="246"/>
        <v>0.45010293734782064</v>
      </c>
      <c r="S2236" s="14">
        <f t="shared" si="247"/>
        <v>0</v>
      </c>
    </row>
    <row r="2237" spans="1:19" x14ac:dyDescent="0.45">
      <c r="A2237" s="1">
        <v>1969</v>
      </c>
      <c r="B2237" s="1" t="s">
        <v>23</v>
      </c>
      <c r="C2237" s="1" t="s">
        <v>191</v>
      </c>
      <c r="D2237" s="1" t="s">
        <v>201</v>
      </c>
      <c r="E2237" s="2">
        <v>43896</v>
      </c>
      <c r="F2237" s="1" t="s">
        <v>27</v>
      </c>
      <c r="G2237" s="1"/>
      <c r="H2237" s="7">
        <f>IFERROR(VLOOKUP($C2237&amp;":"&amp;$D2237, Region!$D:$K, 2, FALSE), "")</f>
        <v>35.686526000000001</v>
      </c>
      <c r="I2237" s="7">
        <f>IFERROR(VLOOKUP($C2237&amp;":"&amp;$D2237, Region!$D:$K, 3, FALSE), "")</f>
        <v>127.910021</v>
      </c>
      <c r="J2237" s="7">
        <f>IFERROR(VLOOKUP($C2237&amp;":"&amp;$D2237, Region!$D:$K, 7, FALSE), "")</f>
        <v>1.25</v>
      </c>
      <c r="K2237" s="7">
        <f>IFERROR(VLOOKUP($C2237&amp;":"&amp;$D2237, Region!$D:$K, 8, FALSE), "")</f>
        <v>27.01</v>
      </c>
      <c r="L2237" s="1"/>
      <c r="M2237" s="13">
        <f t="shared" si="241"/>
        <v>-0.30731810829563938</v>
      </c>
      <c r="N2237" s="13">
        <f t="shared" si="242"/>
        <v>-0.96790688095083488</v>
      </c>
      <c r="O2237" s="13">
        <f t="shared" si="243"/>
        <v>-0.17570943464522809</v>
      </c>
      <c r="P2237" s="13">
        <f t="shared" si="244"/>
        <v>-0.32085043289788839</v>
      </c>
      <c r="Q2237" s="13">
        <f t="shared" si="245"/>
        <v>1.2389235022699001</v>
      </c>
      <c r="R2237" s="13">
        <f t="shared" si="246"/>
        <v>0.45010293734782064</v>
      </c>
      <c r="S2237" s="14">
        <f t="shared" si="247"/>
        <v>1</v>
      </c>
    </row>
    <row r="2238" spans="1:19" x14ac:dyDescent="0.45">
      <c r="A2238" s="1">
        <v>1947</v>
      </c>
      <c r="B2238" s="1" t="s">
        <v>23</v>
      </c>
      <c r="C2238" s="1" t="s">
        <v>191</v>
      </c>
      <c r="D2238" s="1" t="s">
        <v>201</v>
      </c>
      <c r="E2238" s="2">
        <v>43896</v>
      </c>
      <c r="F2238" s="1" t="s">
        <v>45</v>
      </c>
      <c r="G2238" s="1"/>
      <c r="H2238" s="7">
        <f>IFERROR(VLOOKUP($C2238&amp;":"&amp;$D2238, Region!$D:$K, 2, FALSE), "")</f>
        <v>35.686526000000001</v>
      </c>
      <c r="I2238" s="7">
        <f>IFERROR(VLOOKUP($C2238&amp;":"&amp;$D2238, Region!$D:$K, 3, FALSE), "")</f>
        <v>127.910021</v>
      </c>
      <c r="J2238" s="7">
        <f>IFERROR(VLOOKUP($C2238&amp;":"&amp;$D2238, Region!$D:$K, 7, FALSE), "")</f>
        <v>1.25</v>
      </c>
      <c r="K2238" s="7">
        <f>IFERROR(VLOOKUP($C2238&amp;":"&amp;$D2238, Region!$D:$K, 8, FALSE), "")</f>
        <v>27.01</v>
      </c>
      <c r="L2238" s="1"/>
      <c r="M2238" s="13">
        <f t="shared" si="241"/>
        <v>-1.4419734653593947</v>
      </c>
      <c r="N2238" s="13">
        <f t="shared" si="242"/>
        <v>-0.96790688095083488</v>
      </c>
      <c r="O2238" s="13">
        <f t="shared" si="243"/>
        <v>-0.17570943464522809</v>
      </c>
      <c r="P2238" s="13">
        <f t="shared" si="244"/>
        <v>-0.32085043289788839</v>
      </c>
      <c r="Q2238" s="13">
        <f t="shared" si="245"/>
        <v>1.2389235022699001</v>
      </c>
      <c r="R2238" s="13">
        <f t="shared" si="246"/>
        <v>0.45010293734782064</v>
      </c>
      <c r="S2238" s="14">
        <f t="shared" si="247"/>
        <v>0</v>
      </c>
    </row>
    <row r="2239" spans="1:19" x14ac:dyDescent="0.45">
      <c r="A2239" s="1">
        <v>1963</v>
      </c>
      <c r="B2239" s="1" t="s">
        <v>23</v>
      </c>
      <c r="C2239" s="1" t="s">
        <v>191</v>
      </c>
      <c r="D2239" s="1" t="s">
        <v>201</v>
      </c>
      <c r="E2239" s="2">
        <v>43897</v>
      </c>
      <c r="F2239" s="1" t="s">
        <v>27</v>
      </c>
      <c r="G2239" s="1"/>
      <c r="H2239" s="7">
        <f>IFERROR(VLOOKUP($C2239&amp;":"&amp;$D2239, Region!$D:$K, 2, FALSE), "")</f>
        <v>35.686526000000001</v>
      </c>
      <c r="I2239" s="7">
        <f>IFERROR(VLOOKUP($C2239&amp;":"&amp;$D2239, Region!$D:$K, 3, FALSE), "")</f>
        <v>127.910021</v>
      </c>
      <c r="J2239" s="7">
        <f>IFERROR(VLOOKUP($C2239&amp;":"&amp;$D2239, Region!$D:$K, 7, FALSE), "")</f>
        <v>1.25</v>
      </c>
      <c r="K2239" s="7">
        <f>IFERROR(VLOOKUP($C2239&amp;":"&amp;$D2239, Region!$D:$K, 8, FALSE), "")</f>
        <v>27.01</v>
      </c>
      <c r="L2239" s="1"/>
      <c r="M2239" s="13">
        <f t="shared" si="241"/>
        <v>-0.61676956931302718</v>
      </c>
      <c r="N2239" s="13">
        <f t="shared" si="242"/>
        <v>-0.96790688095083488</v>
      </c>
      <c r="O2239" s="13">
        <f t="shared" si="243"/>
        <v>-0.17570943464522809</v>
      </c>
      <c r="P2239" s="13">
        <f t="shared" si="244"/>
        <v>-0.32085043289788839</v>
      </c>
      <c r="Q2239" s="13">
        <f t="shared" si="245"/>
        <v>1.2389235022699001</v>
      </c>
      <c r="R2239" s="13">
        <f t="shared" si="246"/>
        <v>0.57718084914366452</v>
      </c>
      <c r="S2239" s="14">
        <f t="shared" si="247"/>
        <v>1</v>
      </c>
    </row>
    <row r="2240" spans="1:19" x14ac:dyDescent="0.45">
      <c r="A2240" s="1">
        <v>1992</v>
      </c>
      <c r="B2240" s="1" t="s">
        <v>23</v>
      </c>
      <c r="C2240" s="1" t="s">
        <v>191</v>
      </c>
      <c r="D2240" s="1" t="s">
        <v>196</v>
      </c>
      <c r="E2240" s="2">
        <v>43900</v>
      </c>
      <c r="F2240" s="1" t="s">
        <v>27</v>
      </c>
      <c r="G2240" s="1"/>
      <c r="H2240" s="7">
        <f>IFERROR(VLOOKUP($C2240&amp;":"&amp;$D2240, Region!$D:$K, 2, FALSE), "")</f>
        <v>34.880519</v>
      </c>
      <c r="I2240" s="7">
        <f>IFERROR(VLOOKUP($C2240&amp;":"&amp;$D2240, Region!$D:$K, 3, FALSE), "")</f>
        <v>128.621216</v>
      </c>
      <c r="J2240" s="7">
        <f>IFERROR(VLOOKUP($C2240&amp;":"&amp;$D2240, Region!$D:$K, 7, FALSE), "")</f>
        <v>1.76</v>
      </c>
      <c r="K2240" s="7">
        <f>IFERROR(VLOOKUP($C2240&amp;":"&amp;$D2240, Region!$D:$K, 8, FALSE), "")</f>
        <v>10.220000000000001</v>
      </c>
      <c r="L2240" s="1"/>
      <c r="M2240" s="13">
        <f t="shared" si="241"/>
        <v>0.87891249227101387</v>
      </c>
      <c r="N2240" s="13">
        <f t="shared" si="242"/>
        <v>-1.9880850360575295</v>
      </c>
      <c r="O2240" s="13">
        <f t="shared" si="243"/>
        <v>0.65263255483130367</v>
      </c>
      <c r="P2240" s="13">
        <f t="shared" si="244"/>
        <v>0.62113154508943369</v>
      </c>
      <c r="Q2240" s="13">
        <f t="shared" si="245"/>
        <v>-1.0171103845477856</v>
      </c>
      <c r="R2240" s="13">
        <f t="shared" si="246"/>
        <v>0.9584145845311961</v>
      </c>
      <c r="S2240" s="14">
        <f t="shared" si="247"/>
        <v>1</v>
      </c>
    </row>
    <row r="2241" spans="1:19" x14ac:dyDescent="0.45">
      <c r="A2241" s="1">
        <v>1971</v>
      </c>
      <c r="B2241" s="1" t="s">
        <v>23</v>
      </c>
      <c r="C2241" s="1" t="s">
        <v>191</v>
      </c>
      <c r="D2241" s="1" t="s">
        <v>196</v>
      </c>
      <c r="E2241" s="2">
        <v>43901</v>
      </c>
      <c r="F2241" s="1" t="s">
        <v>45</v>
      </c>
      <c r="G2241" s="1"/>
      <c r="H2241" s="7">
        <f>IFERROR(VLOOKUP($C2241&amp;":"&amp;$D2241, Region!$D:$K, 2, FALSE), "")</f>
        <v>34.880519</v>
      </c>
      <c r="I2241" s="7">
        <f>IFERROR(VLOOKUP($C2241&amp;":"&amp;$D2241, Region!$D:$K, 3, FALSE), "")</f>
        <v>128.621216</v>
      </c>
      <c r="J2241" s="7">
        <f>IFERROR(VLOOKUP($C2241&amp;":"&amp;$D2241, Region!$D:$K, 7, FALSE), "")</f>
        <v>1.76</v>
      </c>
      <c r="K2241" s="7">
        <f>IFERROR(VLOOKUP($C2241&amp;":"&amp;$D2241, Region!$D:$K, 8, FALSE), "")</f>
        <v>10.220000000000001</v>
      </c>
      <c r="L2241" s="1"/>
      <c r="M2241" s="13">
        <f t="shared" si="241"/>
        <v>-0.20416762128984345</v>
      </c>
      <c r="N2241" s="13">
        <f t="shared" si="242"/>
        <v>-1.9880850360575295</v>
      </c>
      <c r="O2241" s="13">
        <f t="shared" si="243"/>
        <v>0.65263255483130367</v>
      </c>
      <c r="P2241" s="13">
        <f t="shared" si="244"/>
        <v>0.62113154508943369</v>
      </c>
      <c r="Q2241" s="13">
        <f t="shared" si="245"/>
        <v>-1.0171103845477856</v>
      </c>
      <c r="R2241" s="13">
        <f t="shared" si="246"/>
        <v>1.08549249632704</v>
      </c>
      <c r="S2241" s="14">
        <f t="shared" si="247"/>
        <v>0</v>
      </c>
    </row>
    <row r="2242" spans="1:19" x14ac:dyDescent="0.45">
      <c r="A2242" s="1">
        <v>1990</v>
      </c>
      <c r="B2242" s="1" t="s">
        <v>23</v>
      </c>
      <c r="C2242" s="1" t="s">
        <v>191</v>
      </c>
      <c r="D2242" s="1" t="s">
        <v>194</v>
      </c>
      <c r="E2242" s="2">
        <v>43906</v>
      </c>
      <c r="F2242" s="1"/>
      <c r="G2242" s="1"/>
      <c r="H2242" s="7">
        <f>IFERROR(VLOOKUP($C2242&amp;":"&amp;$D2242, Region!$D:$K, 2, FALSE), "")</f>
        <v>35.227992</v>
      </c>
      <c r="I2242" s="7">
        <f>IFERROR(VLOOKUP($C2242&amp;":"&amp;$D2242, Region!$D:$K, 3, FALSE), "")</f>
        <v>128.681815</v>
      </c>
      <c r="J2242" s="7">
        <f>IFERROR(VLOOKUP($C2242&amp;":"&amp;$D2242, Region!$D:$K, 7, FALSE), "")</f>
        <v>1.84</v>
      </c>
      <c r="K2242" s="7">
        <f>IFERROR(VLOOKUP($C2242&amp;":"&amp;$D2242, Region!$D:$K, 8, FALSE), "")</f>
        <v>13.64</v>
      </c>
      <c r="L2242" s="1"/>
      <c r="M2242" s="13">
        <f t="shared" si="241"/>
        <v>0.77576200526521788</v>
      </c>
      <c r="N2242" s="13">
        <f t="shared" si="242"/>
        <v>-1.548281952350578</v>
      </c>
      <c r="O2242" s="13">
        <f t="shared" si="243"/>
        <v>0.72321333256495623</v>
      </c>
      <c r="P2242" s="13">
        <f t="shared" si="244"/>
        <v>0.76889342398940586</v>
      </c>
      <c r="Q2242" s="13">
        <f t="shared" si="245"/>
        <v>-0.5575728090316161</v>
      </c>
      <c r="R2242" s="13">
        <f t="shared" si="246"/>
        <v>1.7208820553062594</v>
      </c>
      <c r="S2242" s="14">
        <f t="shared" si="247"/>
        <v>0</v>
      </c>
    </row>
    <row r="2243" spans="1:19" x14ac:dyDescent="0.45">
      <c r="A2243" s="1">
        <v>1998</v>
      </c>
      <c r="B2243" s="1" t="s">
        <v>23</v>
      </c>
      <c r="C2243" s="1" t="s">
        <v>204</v>
      </c>
      <c r="D2243" s="1" t="s">
        <v>204</v>
      </c>
      <c r="E2243" s="2">
        <v>43881</v>
      </c>
      <c r="F2243" s="1" t="s">
        <v>45</v>
      </c>
      <c r="G2243" s="1"/>
      <c r="H2243" s="7">
        <f>IFERROR(VLOOKUP($C2243&amp;":"&amp;$D2243, Region!$D:$K, 2, FALSE), "")</f>
        <v>33.488936000000002</v>
      </c>
      <c r="I2243" s="7">
        <f>IFERROR(VLOOKUP($C2243&amp;":"&amp;$D2243, Region!$D:$K, 3, FALSE), "")</f>
        <v>126.500423</v>
      </c>
      <c r="J2243" s="7">
        <f>IFERROR(VLOOKUP($C2243&amp;":"&amp;$D2243, Region!$D:$K, 7, FALSE), "")</f>
        <v>1.53</v>
      </c>
      <c r="K2243" s="7">
        <f>IFERROR(VLOOKUP($C2243&amp;":"&amp;$D2243, Region!$D:$K, 8, FALSE), "")</f>
        <v>15.1</v>
      </c>
      <c r="L2243" s="1"/>
      <c r="M2243" s="13">
        <f t="shared" si="241"/>
        <v>1.1883639532884016</v>
      </c>
      <c r="N2243" s="13">
        <f t="shared" si="242"/>
        <v>-3.7494377012550211</v>
      </c>
      <c r="O2243" s="13">
        <f t="shared" si="243"/>
        <v>-1.817494334260856</v>
      </c>
      <c r="P2243" s="13">
        <f t="shared" si="244"/>
        <v>0.19631614325201394</v>
      </c>
      <c r="Q2243" s="13">
        <f t="shared" si="245"/>
        <v>-0.36139594930833924</v>
      </c>
      <c r="R2243" s="13">
        <f t="shared" si="246"/>
        <v>-1.4560657395898375</v>
      </c>
      <c r="S2243" s="14">
        <f t="shared" si="247"/>
        <v>0</v>
      </c>
    </row>
    <row r="2244" spans="1:19" x14ac:dyDescent="0.45">
      <c r="A2244" s="1">
        <v>1998</v>
      </c>
      <c r="B2244" s="1" t="s">
        <v>23</v>
      </c>
      <c r="C2244" s="1" t="s">
        <v>204</v>
      </c>
      <c r="D2244" s="1" t="s">
        <v>204</v>
      </c>
      <c r="E2244" s="2">
        <v>43883</v>
      </c>
      <c r="F2244" s="1" t="s">
        <v>27</v>
      </c>
      <c r="G2244" s="1"/>
      <c r="H2244" s="7">
        <f>IFERROR(VLOOKUP($C2244&amp;":"&amp;$D2244, Region!$D:$K, 2, FALSE), "")</f>
        <v>33.488936000000002</v>
      </c>
      <c r="I2244" s="7">
        <f>IFERROR(VLOOKUP($C2244&amp;":"&amp;$D2244, Region!$D:$K, 3, FALSE), "")</f>
        <v>126.500423</v>
      </c>
      <c r="J2244" s="7">
        <f>IFERROR(VLOOKUP($C2244&amp;":"&amp;$D2244, Region!$D:$K, 7, FALSE), "")</f>
        <v>1.53</v>
      </c>
      <c r="K2244" s="7">
        <f>IFERROR(VLOOKUP($C2244&amp;":"&amp;$D2244, Region!$D:$K, 8, FALSE), "")</f>
        <v>15.1</v>
      </c>
      <c r="L2244" s="1"/>
      <c r="M2244" s="13">
        <f t="shared" si="241"/>
        <v>1.1883639532884016</v>
      </c>
      <c r="N2244" s="13">
        <f t="shared" si="242"/>
        <v>-3.7494377012550211</v>
      </c>
      <c r="O2244" s="13">
        <f t="shared" si="243"/>
        <v>-1.817494334260856</v>
      </c>
      <c r="P2244" s="13">
        <f t="shared" si="244"/>
        <v>0.19631614325201394</v>
      </c>
      <c r="Q2244" s="13">
        <f t="shared" si="245"/>
        <v>-0.36139594930833924</v>
      </c>
      <c r="R2244" s="13">
        <f t="shared" si="246"/>
        <v>-1.2019099159981499</v>
      </c>
      <c r="S2244" s="14">
        <f t="shared" si="247"/>
        <v>1</v>
      </c>
    </row>
    <row r="2245" spans="1:19" x14ac:dyDescent="0.45">
      <c r="A2245" s="1">
        <v>1972</v>
      </c>
      <c r="B2245" s="1" t="s">
        <v>23</v>
      </c>
      <c r="C2245" s="1" t="s">
        <v>204</v>
      </c>
      <c r="D2245" s="1" t="s">
        <v>36</v>
      </c>
      <c r="E2245" s="2">
        <v>43892</v>
      </c>
      <c r="F2245" s="1" t="s">
        <v>27</v>
      </c>
      <c r="G2245" s="1"/>
      <c r="H2245" s="7" t="str">
        <f>IFERROR(VLOOKUP($C2245&amp;":"&amp;$D2245, Region!$D:$K, 2, FALSE), "")</f>
        <v/>
      </c>
      <c r="I2245" s="7" t="str">
        <f>IFERROR(VLOOKUP($C2245&amp;":"&amp;$D2245, Region!$D:$K, 3, FALSE), "")</f>
        <v/>
      </c>
      <c r="J2245" s="7" t="str">
        <f>IFERROR(VLOOKUP($C2245&amp;":"&amp;$D2245, Region!$D:$K, 7, FALSE), "")</f>
        <v/>
      </c>
      <c r="K2245" s="7" t="str">
        <f>IFERROR(VLOOKUP($C2245&amp;":"&amp;$D2245, Region!$D:$K, 8, FALSE), "")</f>
        <v/>
      </c>
      <c r="L2245" s="1"/>
      <c r="M2245" s="13">
        <f t="shared" ref="M2245:M2246" si="248">(A2245-A$1)/A$2</f>
        <v>-0.15259237778694548</v>
      </c>
      <c r="N2245" s="13" t="e">
        <f t="shared" ref="N2245:N2246" si="249">(H2245-H$1)/H$2</f>
        <v>#VALUE!</v>
      </c>
      <c r="O2245" s="13" t="e">
        <f t="shared" ref="O2245:O2246" si="250">(I2245-I$1)/I$2</f>
        <v>#VALUE!</v>
      </c>
      <c r="P2245" s="13" t="e">
        <f t="shared" ref="P2245:P2246" si="251">(J2245-J$1)/J$2</f>
        <v>#VALUE!</v>
      </c>
      <c r="Q2245" s="13" t="e">
        <f t="shared" ref="Q2245:Q2246" si="252">(K2245-K$1)/K$2</f>
        <v>#VALUE!</v>
      </c>
      <c r="R2245" s="13">
        <f t="shared" ref="R2245:R2246" si="253">(E2245-E$1)/E$2</f>
        <v>-5.8208709835554887E-2</v>
      </c>
      <c r="S2245" s="14">
        <f t="shared" ref="S2245:S2246" si="254">IF(F2245="released", 1, 0)</f>
        <v>1</v>
      </c>
    </row>
    <row r="2246" spans="1:19" x14ac:dyDescent="0.45">
      <c r="A2246" s="1">
        <v>1974</v>
      </c>
      <c r="B2246" s="1" t="s">
        <v>23</v>
      </c>
      <c r="C2246" s="1" t="s">
        <v>204</v>
      </c>
      <c r="D2246" s="1" t="s">
        <v>204</v>
      </c>
      <c r="E2246" s="2">
        <v>43894</v>
      </c>
      <c r="F2246" s="1" t="s">
        <v>45</v>
      </c>
      <c r="G2246" s="1"/>
      <c r="H2246" s="7">
        <f>IFERROR(VLOOKUP($C2246&amp;":"&amp;$D2246, Region!$D:$K, 2, FALSE), "")</f>
        <v>33.488936000000002</v>
      </c>
      <c r="I2246" s="7">
        <f>IFERROR(VLOOKUP($C2246&amp;":"&amp;$D2246, Region!$D:$K, 3, FALSE), "")</f>
        <v>126.500423</v>
      </c>
      <c r="J2246" s="7">
        <f>IFERROR(VLOOKUP($C2246&amp;":"&amp;$D2246, Region!$D:$K, 7, FALSE), "")</f>
        <v>1.53</v>
      </c>
      <c r="K2246" s="7">
        <f>IFERROR(VLOOKUP($C2246&amp;":"&amp;$D2246, Region!$D:$K, 8, FALSE), "")</f>
        <v>15.1</v>
      </c>
      <c r="L2246" s="1"/>
      <c r="M2246" s="13">
        <f t="shared" si="248"/>
        <v>-4.9441890781149557E-2</v>
      </c>
      <c r="N2246" s="13">
        <f t="shared" si="249"/>
        <v>-3.7494377012550211</v>
      </c>
      <c r="O2246" s="13">
        <f t="shared" si="250"/>
        <v>-1.817494334260856</v>
      </c>
      <c r="P2246" s="13">
        <f t="shared" si="251"/>
        <v>0.19631614325201394</v>
      </c>
      <c r="Q2246" s="13">
        <f t="shared" si="252"/>
        <v>-0.36139594930833924</v>
      </c>
      <c r="R2246" s="13">
        <f t="shared" si="253"/>
        <v>0.19594711375613286</v>
      </c>
      <c r="S2246" s="14">
        <f t="shared" si="25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2245"/>
  <sheetViews>
    <sheetView tabSelected="1" workbookViewId="0">
      <selection activeCell="D17" sqref="D17"/>
    </sheetView>
  </sheetViews>
  <sheetFormatPr defaultRowHeight="17" x14ac:dyDescent="0.45"/>
  <cols>
    <col min="2" max="8" width="11.25" customWidth="1"/>
  </cols>
  <sheetData>
    <row r="2" spans="2:8" x14ac:dyDescent="0.45">
      <c r="B2" s="4" t="s">
        <v>291</v>
      </c>
      <c r="C2" s="4" t="s">
        <v>295</v>
      </c>
      <c r="D2" s="4" t="s">
        <v>296</v>
      </c>
      <c r="E2" s="4" t="s">
        <v>301</v>
      </c>
      <c r="F2" s="4" t="s">
        <v>303</v>
      </c>
      <c r="G2" s="4" t="s">
        <v>293</v>
      </c>
      <c r="H2" s="4" t="s">
        <v>305</v>
      </c>
    </row>
    <row r="3" spans="2:8" x14ac:dyDescent="0.45">
      <c r="B3">
        <v>-0.56519432581012918</v>
      </c>
      <c r="C3">
        <v>1.3922028887386915</v>
      </c>
      <c r="D3">
        <v>-1.4109108983361929</v>
      </c>
      <c r="E3">
        <v>-0.46861231179786061</v>
      </c>
      <c r="F3">
        <v>-0.45679702492719299</v>
      </c>
      <c r="G3">
        <v>-5.0142472698734659</v>
      </c>
      <c r="H3">
        <v>1</v>
      </c>
    </row>
    <row r="4" spans="2:8" x14ac:dyDescent="0.45">
      <c r="B4">
        <v>0.62103627475652401</v>
      </c>
      <c r="C4">
        <v>1.462660387472777</v>
      </c>
      <c r="D4">
        <v>-1.1277095896357412</v>
      </c>
      <c r="E4">
        <v>-1.3367133503351967</v>
      </c>
      <c r="F4">
        <v>-0.15312599549253161</v>
      </c>
      <c r="G4">
        <v>-4.1247018873025594</v>
      </c>
      <c r="H4">
        <v>1</v>
      </c>
    </row>
    <row r="5" spans="2:8" x14ac:dyDescent="0.45">
      <c r="B5">
        <v>-0.56519432581012918</v>
      </c>
      <c r="C5">
        <v>1.4198373257354486</v>
      </c>
      <c r="D5">
        <v>-1.2598667062070517</v>
      </c>
      <c r="E5">
        <v>0.52878037077695106</v>
      </c>
      <c r="F5">
        <v>6.454969817302246E-2</v>
      </c>
      <c r="G5">
        <v>-4.1247018873025594</v>
      </c>
      <c r="H5">
        <v>1</v>
      </c>
    </row>
    <row r="6" spans="2:8" x14ac:dyDescent="0.45">
      <c r="B6">
        <v>0.82733724876811587</v>
      </c>
      <c r="C6">
        <v>1.4113367587556322</v>
      </c>
      <c r="D6">
        <v>-1.3501848040198288</v>
      </c>
      <c r="E6">
        <v>0.75042318912690942</v>
      </c>
      <c r="F6">
        <v>-0.50248204705453148</v>
      </c>
      <c r="G6">
        <v>-4.1247018873025594</v>
      </c>
      <c r="H6">
        <v>1</v>
      </c>
    </row>
    <row r="7" spans="2:8" x14ac:dyDescent="0.45">
      <c r="B7">
        <v>0.87891249227101387</v>
      </c>
      <c r="C7">
        <v>1.440801425033631</v>
      </c>
      <c r="D7">
        <v>-1.2161769497165675</v>
      </c>
      <c r="E7">
        <v>-0.74566583473530812</v>
      </c>
      <c r="F7">
        <v>-0.22030985156214702</v>
      </c>
      <c r="G7">
        <v>-3.9976239755067153</v>
      </c>
      <c r="H7">
        <v>1</v>
      </c>
    </row>
    <row r="8" spans="2:8" x14ac:dyDescent="0.45">
      <c r="B8">
        <v>-0.46204383880433331</v>
      </c>
      <c r="C8">
        <v>1.4198373257354486</v>
      </c>
      <c r="D8">
        <v>-1.2598667062070517</v>
      </c>
      <c r="E8">
        <v>0.52878037077695106</v>
      </c>
      <c r="F8">
        <v>6.454969817302246E-2</v>
      </c>
      <c r="G8">
        <v>-3.9976239755067153</v>
      </c>
      <c r="H8">
        <v>1</v>
      </c>
    </row>
    <row r="9" spans="2:8" x14ac:dyDescent="0.45">
      <c r="B9">
        <v>1.0336382227797078</v>
      </c>
      <c r="C9">
        <v>1.4198373257354486</v>
      </c>
      <c r="D9">
        <v>-1.2598667062070517</v>
      </c>
      <c r="E9">
        <v>0.52878037077695106</v>
      </c>
      <c r="F9">
        <v>6.454969817302246E-2</v>
      </c>
      <c r="G9">
        <v>-3.9976239755067153</v>
      </c>
      <c r="H9">
        <v>1</v>
      </c>
    </row>
    <row r="10" spans="2:8" hidden="1" x14ac:dyDescent="0.45">
      <c r="B10">
        <v>0.87891249227101387</v>
      </c>
      <c r="C10" t="e">
        <v>#VALUE!</v>
      </c>
      <c r="D10" t="e">
        <v>#VALUE!</v>
      </c>
      <c r="E10" t="e">
        <v>#VALUE!</v>
      </c>
      <c r="F10" t="e">
        <v>#VALUE!</v>
      </c>
      <c r="G10">
        <v>-3.7434681519150272</v>
      </c>
      <c r="H10">
        <v>1</v>
      </c>
    </row>
    <row r="11" spans="2:8" x14ac:dyDescent="0.45">
      <c r="B11">
        <v>0.41473530074493214</v>
      </c>
      <c r="C11">
        <v>1.3459459320912548</v>
      </c>
      <c r="D11">
        <v>-1.1120033603623611</v>
      </c>
      <c r="E11">
        <v>0.41795896160197188</v>
      </c>
      <c r="F11">
        <v>-0.63013137358680082</v>
      </c>
      <c r="G11">
        <v>-3.3622344165274956</v>
      </c>
      <c r="H11">
        <v>1</v>
      </c>
    </row>
    <row r="12" spans="2:8" x14ac:dyDescent="0.45">
      <c r="B12">
        <v>-0.77149529982172116</v>
      </c>
      <c r="C12">
        <v>1.440801425033631</v>
      </c>
      <c r="D12">
        <v>-1.2161769497165675</v>
      </c>
      <c r="E12">
        <v>-0.74566583473530812</v>
      </c>
      <c r="F12">
        <v>-0.22030985156214702</v>
      </c>
      <c r="G12">
        <v>-3.3622344165274956</v>
      </c>
      <c r="H12">
        <v>1</v>
      </c>
    </row>
    <row r="13" spans="2:8" x14ac:dyDescent="0.45">
      <c r="B13">
        <v>-0.66834481281592517</v>
      </c>
      <c r="C13">
        <v>1.4279746314402106</v>
      </c>
      <c r="D13">
        <v>-1.3092717364865467</v>
      </c>
      <c r="E13">
        <v>-0.56096348611034286</v>
      </c>
      <c r="F13">
        <v>-0.13700187003582379</v>
      </c>
      <c r="G13">
        <v>-3.2351565047316519</v>
      </c>
      <c r="H13">
        <v>1</v>
      </c>
    </row>
    <row r="14" spans="2:8" hidden="1" x14ac:dyDescent="0.45">
      <c r="B14">
        <v>0.87891249227101387</v>
      </c>
      <c r="C14" t="e">
        <v>#VALUE!</v>
      </c>
      <c r="D14" t="e">
        <v>#VALUE!</v>
      </c>
      <c r="E14" t="e">
        <v>#VALUE!</v>
      </c>
      <c r="F14" t="e">
        <v>#VALUE!</v>
      </c>
      <c r="G14">
        <v>-3.1080785929358079</v>
      </c>
      <c r="H14">
        <v>1</v>
      </c>
    </row>
    <row r="15" spans="2:8" x14ac:dyDescent="0.45">
      <c r="B15">
        <v>-1.9061506568854765</v>
      </c>
      <c r="C15">
        <v>1.4198373257354486</v>
      </c>
      <c r="D15">
        <v>-1.2598667062070517</v>
      </c>
      <c r="E15">
        <v>0.52878037077695106</v>
      </c>
      <c r="F15">
        <v>6.454969817302246E-2</v>
      </c>
      <c r="G15">
        <v>-1.9643773867732131</v>
      </c>
      <c r="H15">
        <v>1</v>
      </c>
    </row>
    <row r="16" spans="2:8" x14ac:dyDescent="0.45">
      <c r="B16">
        <v>-1.1840972478449048</v>
      </c>
      <c r="C16">
        <v>1.4198373257354486</v>
      </c>
      <c r="D16">
        <v>-1.2598667062070517</v>
      </c>
      <c r="E16">
        <v>0.52878037077695106</v>
      </c>
      <c r="F16">
        <v>6.454969817302246E-2</v>
      </c>
      <c r="G16">
        <v>-1.9643773867732131</v>
      </c>
      <c r="H16">
        <v>1</v>
      </c>
    </row>
    <row r="17" spans="2:8" x14ac:dyDescent="0.45">
      <c r="B17">
        <v>-1.6482744393709865</v>
      </c>
      <c r="C17">
        <v>1.407532008258118</v>
      </c>
      <c r="D17">
        <v>-1.1929443093519843</v>
      </c>
      <c r="E17">
        <v>-0.83801700904779075</v>
      </c>
      <c r="F17">
        <v>-0.40708097143567767</v>
      </c>
      <c r="G17">
        <v>-1.5831436513856814</v>
      </c>
      <c r="H17">
        <v>0</v>
      </c>
    </row>
    <row r="18" spans="2:8" x14ac:dyDescent="0.45">
      <c r="B18">
        <v>-1.5451239523651907</v>
      </c>
      <c r="C18">
        <v>1.4198373257354486</v>
      </c>
      <c r="D18">
        <v>-1.2598667062070517</v>
      </c>
      <c r="E18">
        <v>0.52878037077695106</v>
      </c>
      <c r="F18">
        <v>6.454969817302246E-2</v>
      </c>
      <c r="G18">
        <v>-1.5831436513856814</v>
      </c>
      <c r="H18">
        <v>1</v>
      </c>
    </row>
    <row r="19" spans="2:8" x14ac:dyDescent="0.45">
      <c r="B19">
        <v>-1.5966991958680885</v>
      </c>
      <c r="C19">
        <v>1.4198373257354486</v>
      </c>
      <c r="D19">
        <v>-1.2598667062070517</v>
      </c>
      <c r="E19">
        <v>0.52878037077695106</v>
      </c>
      <c r="F19">
        <v>6.454969817302246E-2</v>
      </c>
      <c r="G19">
        <v>-1.4560657395898375</v>
      </c>
      <c r="H19">
        <v>1</v>
      </c>
    </row>
    <row r="20" spans="2:8" hidden="1" x14ac:dyDescent="0.45">
      <c r="B20">
        <v>1.2915144402941976</v>
      </c>
      <c r="C20" t="e">
        <v>#VALUE!</v>
      </c>
      <c r="D20" t="e">
        <v>#VALUE!</v>
      </c>
      <c r="E20" t="e">
        <v>#VALUE!</v>
      </c>
      <c r="F20" t="e">
        <v>#VALUE!</v>
      </c>
      <c r="G20">
        <v>-1.4560657395898375</v>
      </c>
      <c r="H20">
        <v>0</v>
      </c>
    </row>
    <row r="21" spans="2:8" x14ac:dyDescent="0.45">
      <c r="B21">
        <v>-1.7514249263767825</v>
      </c>
      <c r="C21">
        <v>1.4198373257354486</v>
      </c>
      <c r="D21">
        <v>-1.2598667062070517</v>
      </c>
      <c r="E21">
        <v>0.52878037077695106</v>
      </c>
      <c r="F21">
        <v>6.454969817302246E-2</v>
      </c>
      <c r="G21">
        <v>-1.4560657395898375</v>
      </c>
      <c r="H21">
        <v>1</v>
      </c>
    </row>
    <row r="22" spans="2:8" x14ac:dyDescent="0.45">
      <c r="B22">
        <v>-1.5966991958680885</v>
      </c>
      <c r="C22">
        <v>1.407532008258118</v>
      </c>
      <c r="D22">
        <v>-1.1929443093519843</v>
      </c>
      <c r="E22">
        <v>-0.83801700904779075</v>
      </c>
      <c r="F22">
        <v>-0.40708097143567767</v>
      </c>
      <c r="G22">
        <v>-1.4560657395898375</v>
      </c>
      <c r="H22">
        <v>0</v>
      </c>
    </row>
    <row r="23" spans="2:8" x14ac:dyDescent="0.45">
      <c r="B23">
        <v>-2.0093011438912725</v>
      </c>
      <c r="C23">
        <v>1.4198373257354486</v>
      </c>
      <c r="D23">
        <v>-1.2598667062070517</v>
      </c>
      <c r="E23">
        <v>0.52878037077695106</v>
      </c>
      <c r="F23">
        <v>6.454969817302246E-2</v>
      </c>
      <c r="G23">
        <v>-1.4560657395898375</v>
      </c>
      <c r="H23">
        <v>1</v>
      </c>
    </row>
    <row r="24" spans="2:8" x14ac:dyDescent="0.45">
      <c r="B24">
        <v>0.51788578775072813</v>
      </c>
      <c r="C24">
        <v>1.4279746314402106</v>
      </c>
      <c r="D24">
        <v>-1.3092717364865467</v>
      </c>
      <c r="E24">
        <v>-0.56096348611034286</v>
      </c>
      <c r="F24">
        <v>-0.13700187003582379</v>
      </c>
      <c r="G24">
        <v>-1.3289878277939937</v>
      </c>
      <c r="H24">
        <v>0</v>
      </c>
    </row>
    <row r="25" spans="2:8" x14ac:dyDescent="0.45">
      <c r="B25">
        <v>-0.71992005631882316</v>
      </c>
      <c r="C25">
        <v>1.3069415437574445</v>
      </c>
      <c r="D25">
        <v>-1.197549606389219</v>
      </c>
      <c r="E25">
        <v>2.1726312735391407</v>
      </c>
      <c r="F25">
        <v>-0.59116473706642381</v>
      </c>
      <c r="G25">
        <v>-1.3289878277939937</v>
      </c>
      <c r="H25">
        <v>0</v>
      </c>
    </row>
    <row r="26" spans="2:8" x14ac:dyDescent="0.45">
      <c r="B26">
        <v>0.26000957023623827</v>
      </c>
      <c r="C26">
        <v>1.321912464876744</v>
      </c>
      <c r="D26">
        <v>-1.3664838750210921</v>
      </c>
      <c r="E26">
        <v>-0.78260630446030122</v>
      </c>
      <c r="F26">
        <v>-0.21224778883379286</v>
      </c>
      <c r="G26">
        <v>-1.2019099159981499</v>
      </c>
      <c r="H26">
        <v>1</v>
      </c>
    </row>
    <row r="27" spans="2:8" x14ac:dyDescent="0.45">
      <c r="B27">
        <v>-0.87464578682751704</v>
      </c>
      <c r="C27">
        <v>1.3660354197481301</v>
      </c>
      <c r="D27">
        <v>-1.091392501391506</v>
      </c>
      <c r="E27">
        <v>0.21478637811451048</v>
      </c>
      <c r="F27">
        <v>-0.43529819098491607</v>
      </c>
      <c r="G27">
        <v>-1.2019099159981499</v>
      </c>
      <c r="H27">
        <v>0</v>
      </c>
    </row>
    <row r="28" spans="2:8" x14ac:dyDescent="0.45">
      <c r="B28">
        <v>0.56946103125362602</v>
      </c>
      <c r="C28">
        <v>1.3069415437574445</v>
      </c>
      <c r="D28">
        <v>-1.197549606389219</v>
      </c>
      <c r="E28">
        <v>2.1726312735391407</v>
      </c>
      <c r="F28">
        <v>-0.59116473706642381</v>
      </c>
      <c r="G28">
        <v>-1.2019099159981499</v>
      </c>
      <c r="H28">
        <v>1</v>
      </c>
    </row>
    <row r="29" spans="2:8" x14ac:dyDescent="0.45">
      <c r="B29">
        <v>-0.35889335179853737</v>
      </c>
      <c r="C29">
        <v>1.3922028887386915</v>
      </c>
      <c r="D29">
        <v>-1.4109108983361929</v>
      </c>
      <c r="E29">
        <v>-0.46861231179786061</v>
      </c>
      <c r="F29">
        <v>-0.45679702492719299</v>
      </c>
      <c r="G29">
        <v>-1.0748320042023058</v>
      </c>
      <c r="H29">
        <v>1</v>
      </c>
    </row>
    <row r="30" spans="2:8" x14ac:dyDescent="0.45">
      <c r="B30">
        <v>-1.2872477348507008</v>
      </c>
      <c r="C30">
        <v>1.4198373257354486</v>
      </c>
      <c r="D30">
        <v>-1.2598667062070517</v>
      </c>
      <c r="E30">
        <v>0.52878037077695106</v>
      </c>
      <c r="F30">
        <v>6.454969817302246E-2</v>
      </c>
      <c r="G30">
        <v>-1.0748320042023058</v>
      </c>
      <c r="H30">
        <v>1</v>
      </c>
    </row>
    <row r="31" spans="2:8" x14ac:dyDescent="0.45">
      <c r="B31">
        <v>1.0336382227797078</v>
      </c>
      <c r="C31">
        <v>1.4198373257354486</v>
      </c>
      <c r="D31">
        <v>-1.2598667062070517</v>
      </c>
      <c r="E31">
        <v>0.52878037077695106</v>
      </c>
      <c r="F31">
        <v>6.454969817302246E-2</v>
      </c>
      <c r="G31">
        <v>-0.69359826881477427</v>
      </c>
      <c r="H31">
        <v>1</v>
      </c>
    </row>
    <row r="32" spans="2:8" x14ac:dyDescent="0.45">
      <c r="B32">
        <v>-1.080946760839109</v>
      </c>
      <c r="C32">
        <v>1.3660354197481301</v>
      </c>
      <c r="D32">
        <v>-1.091392501391506</v>
      </c>
      <c r="E32">
        <v>0.21478637811451048</v>
      </c>
      <c r="F32">
        <v>-0.43529819098491607</v>
      </c>
      <c r="G32">
        <v>-1.0748320042023058</v>
      </c>
      <c r="H32">
        <v>1</v>
      </c>
    </row>
    <row r="33" spans="2:8" x14ac:dyDescent="0.45">
      <c r="B33">
        <v>-0.5136190823072313</v>
      </c>
      <c r="C33">
        <v>1.3459459320912548</v>
      </c>
      <c r="D33">
        <v>-1.1120033603623611</v>
      </c>
      <c r="E33">
        <v>0.41795896160197188</v>
      </c>
      <c r="F33">
        <v>-0.63013137358680082</v>
      </c>
      <c r="G33">
        <v>-1.2019099159981499</v>
      </c>
      <c r="H33">
        <v>1</v>
      </c>
    </row>
    <row r="34" spans="2:8" x14ac:dyDescent="0.45">
      <c r="B34">
        <v>-0.66834481281592517</v>
      </c>
      <c r="C34">
        <v>1.3069415437574445</v>
      </c>
      <c r="D34">
        <v>-1.197549606389219</v>
      </c>
      <c r="E34">
        <v>2.1726312735391407</v>
      </c>
      <c r="F34">
        <v>-0.59116473706642381</v>
      </c>
      <c r="G34">
        <v>-1.0748320042023058</v>
      </c>
      <c r="H34">
        <v>0</v>
      </c>
    </row>
    <row r="35" spans="2:8" x14ac:dyDescent="0.45">
      <c r="B35">
        <v>-0.25574286479274144</v>
      </c>
      <c r="C35">
        <v>1.3459459320912548</v>
      </c>
      <c r="D35">
        <v>-1.1120033603623611</v>
      </c>
      <c r="E35">
        <v>0.41795896160197188</v>
      </c>
      <c r="F35">
        <v>-0.63013137358680082</v>
      </c>
      <c r="G35">
        <v>-0.94775409240646202</v>
      </c>
      <c r="H35">
        <v>1</v>
      </c>
    </row>
    <row r="36" spans="2:8" x14ac:dyDescent="0.45">
      <c r="B36">
        <v>1.2915144402941976</v>
      </c>
      <c r="C36">
        <v>1.3459459320912548</v>
      </c>
      <c r="D36">
        <v>-1.1120033603623611</v>
      </c>
      <c r="E36">
        <v>0.41795896160197188</v>
      </c>
      <c r="F36">
        <v>-0.63013137358680082</v>
      </c>
      <c r="G36">
        <v>-0.94775409240646202</v>
      </c>
      <c r="H36">
        <v>1</v>
      </c>
    </row>
    <row r="37" spans="2:8" hidden="1" x14ac:dyDescent="0.45">
      <c r="B37">
        <v>0.46631054424783014</v>
      </c>
      <c r="C37" t="e">
        <v>#VALUE!</v>
      </c>
      <c r="D37" t="e">
        <v>#VALUE!</v>
      </c>
      <c r="E37" t="e">
        <v>#VALUE!</v>
      </c>
      <c r="F37" t="e">
        <v>#VALUE!</v>
      </c>
      <c r="G37">
        <v>-0.8206761806106182</v>
      </c>
      <c r="H37">
        <v>1</v>
      </c>
    </row>
    <row r="38" spans="2:8" x14ac:dyDescent="0.45">
      <c r="B38">
        <v>-0.61676956931302718</v>
      </c>
      <c r="C38">
        <v>1.4584189640139766</v>
      </c>
      <c r="D38">
        <v>-1.3181212678190675</v>
      </c>
      <c r="E38">
        <v>-0.6163741906978325</v>
      </c>
      <c r="F38">
        <v>-0.10609729624380063</v>
      </c>
      <c r="G38">
        <v>-0.8206761806106182</v>
      </c>
      <c r="H38">
        <v>0</v>
      </c>
    </row>
    <row r="39" spans="2:8" x14ac:dyDescent="0.45">
      <c r="B39">
        <v>5.3708596224646375E-2</v>
      </c>
      <c r="C39">
        <v>1.3459459320912548</v>
      </c>
      <c r="D39">
        <v>-1.1120033603623611</v>
      </c>
      <c r="E39">
        <v>0.41795896160197188</v>
      </c>
      <c r="F39">
        <v>-0.63013137358680082</v>
      </c>
      <c r="G39">
        <v>-0.8206761806106182</v>
      </c>
      <c r="H39">
        <v>1</v>
      </c>
    </row>
    <row r="40" spans="2:8" hidden="1" x14ac:dyDescent="0.45">
      <c r="B40">
        <v>-1.1325220043420068</v>
      </c>
      <c r="C40" t="e">
        <v>#VALUE!</v>
      </c>
      <c r="D40" t="e">
        <v>#VALUE!</v>
      </c>
      <c r="E40" t="e">
        <v>#VALUE!</v>
      </c>
      <c r="F40" t="e">
        <v>#VALUE!</v>
      </c>
      <c r="G40">
        <v>-0.8206761806106182</v>
      </c>
      <c r="H40">
        <v>0</v>
      </c>
    </row>
    <row r="41" spans="2:8" x14ac:dyDescent="0.45">
      <c r="B41">
        <v>-1.5451239523651907</v>
      </c>
      <c r="C41">
        <v>1.2728278925901009</v>
      </c>
      <c r="D41">
        <v>-1.3576564733404726</v>
      </c>
      <c r="E41">
        <v>-0.8564872439102873</v>
      </c>
      <c r="F41">
        <v>-0.22030985156214702</v>
      </c>
      <c r="G41">
        <v>-0.8206761806106182</v>
      </c>
      <c r="H41">
        <v>1</v>
      </c>
    </row>
    <row r="42" spans="2:8" x14ac:dyDescent="0.45">
      <c r="B42">
        <v>-0.77149529982172116</v>
      </c>
      <c r="C42">
        <v>1.2999623706891508</v>
      </c>
      <c r="D42">
        <v>-1.2921142679343374</v>
      </c>
      <c r="E42">
        <v>-0.98577888794776281</v>
      </c>
      <c r="F42">
        <v>-0.35870859506555469</v>
      </c>
      <c r="G42">
        <v>-0.8206761806106182</v>
      </c>
      <c r="H42">
        <v>1</v>
      </c>
    </row>
    <row r="43" spans="2:8" x14ac:dyDescent="0.45">
      <c r="B43">
        <v>-0.35889335179853737</v>
      </c>
      <c r="C43">
        <v>1.3660354197481301</v>
      </c>
      <c r="D43">
        <v>-1.091392501391506</v>
      </c>
      <c r="E43">
        <v>0.21478637811451048</v>
      </c>
      <c r="F43">
        <v>-0.43529819098491607</v>
      </c>
      <c r="G43">
        <v>-0.8206761806106182</v>
      </c>
      <c r="H43">
        <v>1</v>
      </c>
    </row>
    <row r="44" spans="2:8" x14ac:dyDescent="0.45">
      <c r="B44">
        <v>0.10528383972754435</v>
      </c>
      <c r="C44">
        <v>1.5226896296037404</v>
      </c>
      <c r="D44">
        <v>-1.1700610845441064</v>
      </c>
      <c r="E44">
        <v>-6.2267144822937444E-2</v>
      </c>
      <c r="F44">
        <v>-0.32108563566656989</v>
      </c>
      <c r="G44">
        <v>-0.69359826881477427</v>
      </c>
      <c r="H44">
        <v>0</v>
      </c>
    </row>
    <row r="45" spans="2:8" x14ac:dyDescent="0.45">
      <c r="B45">
        <v>1.0336382227797078</v>
      </c>
      <c r="C45">
        <v>1.3459459320912548</v>
      </c>
      <c r="D45">
        <v>-1.1120033603623611</v>
      </c>
      <c r="E45">
        <v>0.41795896160197188</v>
      </c>
      <c r="F45">
        <v>-0.63013137358680082</v>
      </c>
      <c r="G45">
        <v>-0.69359826881477427</v>
      </c>
      <c r="H45">
        <v>1</v>
      </c>
    </row>
    <row r="46" spans="2:8" x14ac:dyDescent="0.45">
      <c r="B46">
        <v>-0.87464578682751704</v>
      </c>
      <c r="C46">
        <v>1.3408210369600351</v>
      </c>
      <c r="D46">
        <v>-1.2780188443773046</v>
      </c>
      <c r="E46">
        <v>-0.46861231179786061</v>
      </c>
      <c r="F46">
        <v>-0.26062016520391612</v>
      </c>
      <c r="G46">
        <v>-0.69359826881477427</v>
      </c>
      <c r="H46">
        <v>0</v>
      </c>
    </row>
    <row r="47" spans="2:8" x14ac:dyDescent="0.45">
      <c r="B47">
        <v>0.20843432673334028</v>
      </c>
      <c r="C47">
        <v>1.3459459320912548</v>
      </c>
      <c r="D47">
        <v>-1.1120033603623611</v>
      </c>
      <c r="E47">
        <v>0.41795896160197188</v>
      </c>
      <c r="F47">
        <v>-0.63013137358680082</v>
      </c>
      <c r="G47">
        <v>-0.69359826881477427</v>
      </c>
      <c r="H47">
        <v>1</v>
      </c>
    </row>
    <row r="48" spans="2:8" hidden="1" x14ac:dyDescent="0.45">
      <c r="B48">
        <v>1.2399391967912996</v>
      </c>
      <c r="C48" t="e">
        <v>#VALUE!</v>
      </c>
      <c r="D48" t="e">
        <v>#VALUE!</v>
      </c>
      <c r="E48" t="e">
        <v>#VALUE!</v>
      </c>
      <c r="F48" t="e">
        <v>#VALUE!</v>
      </c>
      <c r="G48">
        <v>-0.69359826881477427</v>
      </c>
      <c r="H48">
        <v>1</v>
      </c>
    </row>
    <row r="49" spans="2:8" x14ac:dyDescent="0.45">
      <c r="B49">
        <v>0.93048773577391186</v>
      </c>
      <c r="C49">
        <v>1.3507569289778278</v>
      </c>
      <c r="D49">
        <v>-1.1806274109785189</v>
      </c>
      <c r="E49">
        <v>5.0909283818135886</v>
      </c>
      <c r="F49">
        <v>-0.62072563373705469</v>
      </c>
      <c r="G49">
        <v>-0.69359826881477427</v>
      </c>
      <c r="H49">
        <v>1</v>
      </c>
    </row>
    <row r="50" spans="2:8" x14ac:dyDescent="0.45">
      <c r="B50">
        <v>1.0336382227797078</v>
      </c>
      <c r="C50">
        <v>1.4584189640139766</v>
      </c>
      <c r="D50">
        <v>-1.3181212678190675</v>
      </c>
      <c r="E50">
        <v>-0.6163741906978325</v>
      </c>
      <c r="F50">
        <v>-0.10609729624380063</v>
      </c>
      <c r="G50">
        <v>-0.69359826881477427</v>
      </c>
      <c r="H50">
        <v>1</v>
      </c>
    </row>
    <row r="51" spans="2:8" x14ac:dyDescent="0.45">
      <c r="B51">
        <v>-0.97779627383331302</v>
      </c>
      <c r="C51">
        <v>1.4584189640139766</v>
      </c>
      <c r="D51">
        <v>-1.3181212678190675</v>
      </c>
      <c r="E51">
        <v>-0.6163741906978325</v>
      </c>
      <c r="F51">
        <v>-0.10609729624380063</v>
      </c>
      <c r="G51">
        <v>-0.69359826881477427</v>
      </c>
      <c r="H51">
        <v>0</v>
      </c>
    </row>
    <row r="52" spans="2:8" x14ac:dyDescent="0.45">
      <c r="B52">
        <v>0.98206297927680974</v>
      </c>
      <c r="C52">
        <v>1.2999623706891508</v>
      </c>
      <c r="D52">
        <v>-1.2921142679343374</v>
      </c>
      <c r="E52">
        <v>-0.98577888794776281</v>
      </c>
      <c r="F52">
        <v>-0.35870859506555469</v>
      </c>
      <c r="G52">
        <v>-0.56652035701893044</v>
      </c>
      <c r="H52">
        <v>0</v>
      </c>
    </row>
    <row r="53" spans="2:8" x14ac:dyDescent="0.45">
      <c r="B53">
        <v>0.87891249227101387</v>
      </c>
      <c r="C53">
        <v>1.3459459320912548</v>
      </c>
      <c r="D53">
        <v>-1.1120033603623611</v>
      </c>
      <c r="E53">
        <v>0.41795896160197188</v>
      </c>
      <c r="F53">
        <v>-0.63013137358680082</v>
      </c>
      <c r="G53">
        <v>-0.56652035701893044</v>
      </c>
      <c r="H53">
        <v>1</v>
      </c>
    </row>
    <row r="54" spans="2:8" x14ac:dyDescent="0.45">
      <c r="B54">
        <v>0.46631054424783014</v>
      </c>
      <c r="C54">
        <v>1.3459459320912548</v>
      </c>
      <c r="D54">
        <v>-1.1120033603623611</v>
      </c>
      <c r="E54">
        <v>0.41795896160197188</v>
      </c>
      <c r="F54">
        <v>-0.63013137358680082</v>
      </c>
      <c r="G54">
        <v>-0.56652035701893044</v>
      </c>
      <c r="H54">
        <v>1</v>
      </c>
    </row>
    <row r="55" spans="2:8" x14ac:dyDescent="0.45">
      <c r="B55">
        <v>-0.10101713428404753</v>
      </c>
      <c r="C55">
        <v>1.4584189640139766</v>
      </c>
      <c r="D55">
        <v>-1.3181212678190675</v>
      </c>
      <c r="E55">
        <v>-0.6163741906978325</v>
      </c>
      <c r="F55">
        <v>-0.10609729624380063</v>
      </c>
      <c r="G55">
        <v>-0.56652035701893044</v>
      </c>
      <c r="H55">
        <v>1</v>
      </c>
    </row>
    <row r="56" spans="2:8" x14ac:dyDescent="0.45">
      <c r="B56">
        <v>-1.9577259003883745</v>
      </c>
      <c r="C56">
        <v>1.4584189640139766</v>
      </c>
      <c r="D56">
        <v>-1.3181212678190675</v>
      </c>
      <c r="E56">
        <v>-0.6163741906978325</v>
      </c>
      <c r="F56">
        <v>-0.10609729624380063</v>
      </c>
      <c r="G56">
        <v>-0.56652035701893044</v>
      </c>
      <c r="H56">
        <v>0</v>
      </c>
    </row>
    <row r="57" spans="2:8" x14ac:dyDescent="0.45">
      <c r="B57">
        <v>0.93048773577391186</v>
      </c>
      <c r="C57">
        <v>1.3491975635044686</v>
      </c>
      <c r="D57">
        <v>-1.3909802349823728</v>
      </c>
      <c r="E57">
        <v>1.5446432882142589</v>
      </c>
      <c r="F57">
        <v>-0.56966590312414689</v>
      </c>
      <c r="G57">
        <v>-0.56652035701893044</v>
      </c>
      <c r="H57">
        <v>1</v>
      </c>
    </row>
    <row r="58" spans="2:8" hidden="1" x14ac:dyDescent="0.45">
      <c r="B58">
        <v>-0.66834481281592517</v>
      </c>
      <c r="C58" t="e">
        <v>#VALUE!</v>
      </c>
      <c r="D58" t="e">
        <v>#VALUE!</v>
      </c>
      <c r="E58" t="e">
        <v>#VALUE!</v>
      </c>
      <c r="F58" t="e">
        <v>#VALUE!</v>
      </c>
      <c r="G58">
        <v>-0.56652035701893044</v>
      </c>
      <c r="H58">
        <v>1</v>
      </c>
    </row>
    <row r="59" spans="2:8" hidden="1" x14ac:dyDescent="0.45">
      <c r="B59">
        <v>-1.4935487088622927</v>
      </c>
      <c r="C59" t="e">
        <v>#VALUE!</v>
      </c>
      <c r="D59" t="e">
        <v>#VALUE!</v>
      </c>
      <c r="E59" t="e">
        <v>#VALUE!</v>
      </c>
      <c r="F59" t="e">
        <v>#VALUE!</v>
      </c>
      <c r="G59">
        <v>-0.56652035701893044</v>
      </c>
      <c r="H59">
        <v>1</v>
      </c>
    </row>
    <row r="60" spans="2:8" x14ac:dyDescent="0.45">
      <c r="B60">
        <v>0.77576200526521788</v>
      </c>
      <c r="C60">
        <v>1.3507569289778278</v>
      </c>
      <c r="D60">
        <v>-1.1806274109785189</v>
      </c>
      <c r="E60">
        <v>5.0909283818135886</v>
      </c>
      <c r="F60">
        <v>-0.62072563373705469</v>
      </c>
      <c r="G60">
        <v>-0.56652035701893044</v>
      </c>
      <c r="H60">
        <v>0</v>
      </c>
    </row>
    <row r="61" spans="2:8" x14ac:dyDescent="0.45">
      <c r="B61">
        <v>-1.080946760839109</v>
      </c>
      <c r="C61">
        <v>1.4584189640139766</v>
      </c>
      <c r="D61">
        <v>-1.3181212678190675</v>
      </c>
      <c r="E61">
        <v>-0.6163741906978325</v>
      </c>
      <c r="F61">
        <v>-0.10609729624380063</v>
      </c>
      <c r="G61">
        <v>-0.43944244522308651</v>
      </c>
      <c r="H61">
        <v>0</v>
      </c>
    </row>
    <row r="62" spans="2:8" x14ac:dyDescent="0.45">
      <c r="B62">
        <v>-2.0608763873941705</v>
      </c>
      <c r="C62">
        <v>1.4584189640139766</v>
      </c>
      <c r="D62">
        <v>-1.3181212678190675</v>
      </c>
      <c r="E62">
        <v>-0.6163741906978325</v>
      </c>
      <c r="F62">
        <v>-0.10609729624380063</v>
      </c>
      <c r="G62">
        <v>-0.43944244522308651</v>
      </c>
      <c r="H62">
        <v>0</v>
      </c>
    </row>
    <row r="63" spans="2:8" x14ac:dyDescent="0.45">
      <c r="B63">
        <v>-1.029371517336211</v>
      </c>
      <c r="C63">
        <v>1.4279746314402106</v>
      </c>
      <c r="D63">
        <v>-1.3092717364865467</v>
      </c>
      <c r="E63">
        <v>-0.56096348611034286</v>
      </c>
      <c r="F63">
        <v>-0.13700187003582379</v>
      </c>
      <c r="G63">
        <v>-0.43944244522308651</v>
      </c>
      <c r="H63">
        <v>1</v>
      </c>
    </row>
    <row r="64" spans="2:8" x14ac:dyDescent="0.45">
      <c r="B64">
        <v>-0.10101713428404753</v>
      </c>
      <c r="C64">
        <v>1.4279746314402106</v>
      </c>
      <c r="D64">
        <v>-1.3092717364865467</v>
      </c>
      <c r="E64">
        <v>-0.56096348611034286</v>
      </c>
      <c r="F64">
        <v>-0.13700187003582379</v>
      </c>
      <c r="G64">
        <v>-0.43944244522308651</v>
      </c>
      <c r="H64">
        <v>0</v>
      </c>
    </row>
    <row r="65" spans="2:8" x14ac:dyDescent="0.45">
      <c r="B65">
        <v>0.51788578775072813</v>
      </c>
      <c r="C65">
        <v>1.2999623706891508</v>
      </c>
      <c r="D65">
        <v>-1.2921142679343374</v>
      </c>
      <c r="E65">
        <v>-0.98577888794776281</v>
      </c>
      <c r="F65">
        <v>-0.35870859506555469</v>
      </c>
      <c r="G65">
        <v>-0.31236453342724263</v>
      </c>
      <c r="H65">
        <v>1</v>
      </c>
    </row>
    <row r="66" spans="2:8" x14ac:dyDescent="0.45">
      <c r="B66">
        <v>0.51788578775072813</v>
      </c>
      <c r="C66">
        <v>1.3507569289778278</v>
      </c>
      <c r="D66">
        <v>-1.1806274109785189</v>
      </c>
      <c r="E66">
        <v>5.0909283818135886</v>
      </c>
      <c r="F66">
        <v>-0.62072563373705469</v>
      </c>
      <c r="G66">
        <v>-0.31236453342724263</v>
      </c>
      <c r="H66">
        <v>1</v>
      </c>
    </row>
    <row r="67" spans="2:8" x14ac:dyDescent="0.45">
      <c r="B67">
        <v>0.62103627475652401</v>
      </c>
      <c r="C67">
        <v>1.3507569289778278</v>
      </c>
      <c r="D67">
        <v>-1.1806274109785189</v>
      </c>
      <c r="E67">
        <v>5.0909283818135886</v>
      </c>
      <c r="F67">
        <v>-0.62072563373705469</v>
      </c>
      <c r="G67">
        <v>-0.31236453342724263</v>
      </c>
      <c r="H67">
        <v>1</v>
      </c>
    </row>
    <row r="68" spans="2:8" x14ac:dyDescent="0.45">
      <c r="B68">
        <v>0.56946103125362602</v>
      </c>
      <c r="C68">
        <v>1.3507569289778278</v>
      </c>
      <c r="D68">
        <v>-1.1806274109785189</v>
      </c>
      <c r="E68">
        <v>5.0909283818135886</v>
      </c>
      <c r="F68">
        <v>-0.62072563373705469</v>
      </c>
      <c r="G68">
        <v>-0.31236453342724263</v>
      </c>
      <c r="H68">
        <v>1</v>
      </c>
    </row>
    <row r="69" spans="2:8" x14ac:dyDescent="0.45">
      <c r="B69">
        <v>1.2399391967912996</v>
      </c>
      <c r="C69">
        <v>1.3459459320912548</v>
      </c>
      <c r="D69">
        <v>-1.1120033603623611</v>
      </c>
      <c r="E69">
        <v>0.41795896160197188</v>
      </c>
      <c r="F69">
        <v>-0.63013137358680082</v>
      </c>
      <c r="G69">
        <v>-0.31236453342724263</v>
      </c>
      <c r="H69">
        <v>1</v>
      </c>
    </row>
    <row r="70" spans="2:8" x14ac:dyDescent="0.45">
      <c r="B70">
        <v>0.87891249227101387</v>
      </c>
      <c r="C70">
        <v>1.3507569289778278</v>
      </c>
      <c r="D70">
        <v>-1.1806274109785189</v>
      </c>
      <c r="E70">
        <v>5.0909283818135886</v>
      </c>
      <c r="F70">
        <v>-0.62072563373705469</v>
      </c>
      <c r="G70">
        <v>-0.31236453342724263</v>
      </c>
      <c r="H70">
        <v>1</v>
      </c>
    </row>
    <row r="71" spans="2:8" x14ac:dyDescent="0.45">
      <c r="B71">
        <v>-4.9441890781149557E-2</v>
      </c>
      <c r="C71">
        <v>1.5226896296037404</v>
      </c>
      <c r="D71">
        <v>-1.1700610845441064</v>
      </c>
      <c r="E71">
        <v>-6.2267144822937444E-2</v>
      </c>
      <c r="F71">
        <v>-0.32108563566656989</v>
      </c>
      <c r="G71">
        <v>-0.56652035701893044</v>
      </c>
      <c r="H71">
        <v>1</v>
      </c>
    </row>
    <row r="72" spans="2:8" x14ac:dyDescent="0.45">
      <c r="B72">
        <v>2.1333527217484104E-3</v>
      </c>
      <c r="C72">
        <v>1.5226896296037404</v>
      </c>
      <c r="D72">
        <v>-1.1700610845441064</v>
      </c>
      <c r="E72">
        <v>-6.2267144822937444E-2</v>
      </c>
      <c r="F72">
        <v>-0.32108563566656989</v>
      </c>
      <c r="G72">
        <v>-0.56652035701893044</v>
      </c>
      <c r="H72">
        <v>0</v>
      </c>
    </row>
    <row r="73" spans="2:8" x14ac:dyDescent="0.45">
      <c r="B73">
        <v>0.77576200526521788</v>
      </c>
      <c r="C73">
        <v>1.5226896296037404</v>
      </c>
      <c r="D73">
        <v>-1.1700610845441064</v>
      </c>
      <c r="E73">
        <v>-6.2267144822937444E-2</v>
      </c>
      <c r="F73">
        <v>-0.32108563566656989</v>
      </c>
      <c r="G73">
        <v>-0.69359826881477427</v>
      </c>
      <c r="H73">
        <v>1</v>
      </c>
    </row>
    <row r="74" spans="2:8" x14ac:dyDescent="0.45">
      <c r="B74">
        <v>0.20843432673334028</v>
      </c>
      <c r="C74">
        <v>1.3660354197481301</v>
      </c>
      <c r="D74">
        <v>-1.091392501391506</v>
      </c>
      <c r="E74">
        <v>0.21478637811451048</v>
      </c>
      <c r="F74">
        <v>-0.43529819098491607</v>
      </c>
      <c r="G74">
        <v>-0.56652035701893044</v>
      </c>
      <c r="H74">
        <v>1</v>
      </c>
    </row>
    <row r="75" spans="2:8" hidden="1" x14ac:dyDescent="0.45">
      <c r="B75">
        <v>2.1333527217484104E-3</v>
      </c>
      <c r="C75" t="e">
        <v>#VALUE!</v>
      </c>
      <c r="D75" t="e">
        <v>#VALUE!</v>
      </c>
      <c r="E75" t="e">
        <v>#VALUE!</v>
      </c>
      <c r="F75" t="e">
        <v>#VALUE!</v>
      </c>
      <c r="G75">
        <v>-0.56652035701893044</v>
      </c>
      <c r="H75">
        <v>0</v>
      </c>
    </row>
    <row r="76" spans="2:8" x14ac:dyDescent="0.45">
      <c r="B76">
        <v>-0.41046859530143531</v>
      </c>
      <c r="C76">
        <v>1.3069415437574445</v>
      </c>
      <c r="D76">
        <v>-1.197549606389219</v>
      </c>
      <c r="E76">
        <v>2.1726312735391407</v>
      </c>
      <c r="F76">
        <v>-0.59116473706642381</v>
      </c>
      <c r="G76">
        <v>-0.56652035701893044</v>
      </c>
      <c r="H76">
        <v>1</v>
      </c>
    </row>
    <row r="77" spans="2:8" x14ac:dyDescent="0.45">
      <c r="B77">
        <v>0.36316005724203421</v>
      </c>
      <c r="C77">
        <v>1.3764396276954198</v>
      </c>
      <c r="D77">
        <v>-1.1396945432303578</v>
      </c>
      <c r="E77">
        <v>-0.48708254666035716</v>
      </c>
      <c r="F77">
        <v>-0.54279236069630077</v>
      </c>
      <c r="G77">
        <v>-0.56652035701893044</v>
      </c>
      <c r="H77">
        <v>0</v>
      </c>
    </row>
    <row r="78" spans="2:8" x14ac:dyDescent="0.45">
      <c r="B78">
        <v>0.10528383972754435</v>
      </c>
      <c r="C78">
        <v>1.4218029869206179</v>
      </c>
      <c r="D78">
        <v>-1.1893639646143959</v>
      </c>
      <c r="E78">
        <v>-0.67178489528532204</v>
      </c>
      <c r="F78">
        <v>-7.1161691087600398E-2</v>
      </c>
      <c r="G78">
        <v>-0.56652035701893044</v>
      </c>
      <c r="H78">
        <v>1</v>
      </c>
    </row>
    <row r="79" spans="2:8" x14ac:dyDescent="0.45">
      <c r="B79">
        <v>0.82733724876811587</v>
      </c>
      <c r="C79">
        <v>1.407532008258118</v>
      </c>
      <c r="D79">
        <v>-1.1929443093519843</v>
      </c>
      <c r="E79">
        <v>-0.83801700904779075</v>
      </c>
      <c r="F79">
        <v>-0.40708097143567767</v>
      </c>
      <c r="G79">
        <v>-0.43944244522308651</v>
      </c>
      <c r="H79">
        <v>0</v>
      </c>
    </row>
    <row r="80" spans="2:8" x14ac:dyDescent="0.45">
      <c r="B80">
        <v>-4.9441890781149557E-2</v>
      </c>
      <c r="C80">
        <v>1.5226896296037404</v>
      </c>
      <c r="D80">
        <v>-1.1700610845441064</v>
      </c>
      <c r="E80">
        <v>-6.2267144822937444E-2</v>
      </c>
      <c r="F80">
        <v>-0.32108563566656989</v>
      </c>
      <c r="G80">
        <v>-0.8206761806106182</v>
      </c>
      <c r="H80">
        <v>0</v>
      </c>
    </row>
    <row r="81" spans="2:8" x14ac:dyDescent="0.45">
      <c r="B81">
        <v>1.4462401708028916</v>
      </c>
      <c r="C81">
        <v>1.5226896296037404</v>
      </c>
      <c r="D81">
        <v>-1.1700610845441064</v>
      </c>
      <c r="E81">
        <v>-6.2267144822937444E-2</v>
      </c>
      <c r="F81">
        <v>-0.32108563566656989</v>
      </c>
      <c r="G81">
        <v>-0.43944244522308651</v>
      </c>
      <c r="H81">
        <v>1</v>
      </c>
    </row>
    <row r="82" spans="2:8" x14ac:dyDescent="0.45">
      <c r="B82">
        <v>1.0852134662826058</v>
      </c>
      <c r="C82">
        <v>1.5226896296037404</v>
      </c>
      <c r="D82">
        <v>-1.1700610845441064</v>
      </c>
      <c r="E82">
        <v>-6.2267144822937444E-2</v>
      </c>
      <c r="F82">
        <v>-0.32108563566656989</v>
      </c>
      <c r="G82">
        <v>-0.31236453342724263</v>
      </c>
      <c r="H82">
        <v>0</v>
      </c>
    </row>
    <row r="83" spans="2:8" x14ac:dyDescent="0.45">
      <c r="B83">
        <v>0.672611518259422</v>
      </c>
      <c r="C83">
        <v>1.2999623706891508</v>
      </c>
      <c r="D83">
        <v>-1.2921142679343374</v>
      </c>
      <c r="E83">
        <v>-0.98577888794776281</v>
      </c>
      <c r="F83">
        <v>-0.35870859506555469</v>
      </c>
      <c r="G83">
        <v>-0.31236453342724263</v>
      </c>
      <c r="H83">
        <v>0</v>
      </c>
    </row>
    <row r="84" spans="2:8" x14ac:dyDescent="0.45">
      <c r="B84">
        <v>-1.2356724913478028</v>
      </c>
      <c r="C84">
        <v>1.3609889991780697</v>
      </c>
      <c r="D84">
        <v>-1.3565371788405252</v>
      </c>
      <c r="E84">
        <v>-0.39473137234787453</v>
      </c>
      <c r="F84">
        <v>-0.29421209323872383</v>
      </c>
      <c r="G84">
        <v>-0.31236453342724263</v>
      </c>
      <c r="H84">
        <v>1</v>
      </c>
    </row>
    <row r="85" spans="2:8" x14ac:dyDescent="0.45">
      <c r="B85">
        <v>0.93048773577391186</v>
      </c>
      <c r="C85">
        <v>1.3459459320912548</v>
      </c>
      <c r="D85">
        <v>-1.1120033603623611</v>
      </c>
      <c r="E85">
        <v>0.41795896160197188</v>
      </c>
      <c r="F85">
        <v>-0.63013137358680082</v>
      </c>
      <c r="G85">
        <v>-0.18528662163139878</v>
      </c>
      <c r="H85">
        <v>0</v>
      </c>
    </row>
    <row r="86" spans="2:8" x14ac:dyDescent="0.45">
      <c r="B86">
        <v>1.1367887097855036</v>
      </c>
      <c r="C86">
        <v>1.3459459320912548</v>
      </c>
      <c r="D86">
        <v>-1.1120033603623611</v>
      </c>
      <c r="E86">
        <v>0.41795896160197188</v>
      </c>
      <c r="F86">
        <v>-0.63013137358680082</v>
      </c>
      <c r="G86">
        <v>-0.56652035701893044</v>
      </c>
      <c r="H86">
        <v>0</v>
      </c>
    </row>
    <row r="87" spans="2:8" x14ac:dyDescent="0.45">
      <c r="B87">
        <v>0.672611518259422</v>
      </c>
      <c r="C87">
        <v>1.3507569289778278</v>
      </c>
      <c r="D87">
        <v>-1.1806274109785189</v>
      </c>
      <c r="E87">
        <v>5.0909283818135886</v>
      </c>
      <c r="F87">
        <v>-0.62072563373705469</v>
      </c>
      <c r="G87">
        <v>-0.56652035701893044</v>
      </c>
      <c r="H87">
        <v>1</v>
      </c>
    </row>
    <row r="88" spans="2:8" x14ac:dyDescent="0.45">
      <c r="B88">
        <v>0.51788578775072813</v>
      </c>
      <c r="C88">
        <v>1.3507569289778278</v>
      </c>
      <c r="D88">
        <v>-1.1806274109785189</v>
      </c>
      <c r="E88">
        <v>5.0909283818135886</v>
      </c>
      <c r="F88">
        <v>-0.62072563373705469</v>
      </c>
      <c r="G88">
        <v>-0.18528662163139878</v>
      </c>
      <c r="H88">
        <v>0</v>
      </c>
    </row>
    <row r="89" spans="2:8" x14ac:dyDescent="0.45">
      <c r="B89">
        <v>1.5493906578086873</v>
      </c>
      <c r="C89">
        <v>1.5226896296037404</v>
      </c>
      <c r="D89">
        <v>-1.1700610845441064</v>
      </c>
      <c r="E89">
        <v>-6.2267144822937444E-2</v>
      </c>
      <c r="F89">
        <v>-0.32108563566656989</v>
      </c>
      <c r="G89">
        <v>-0.43944244522308651</v>
      </c>
      <c r="H89">
        <v>0</v>
      </c>
    </row>
    <row r="90" spans="2:8" x14ac:dyDescent="0.45">
      <c r="B90">
        <v>2.1333527217484104E-3</v>
      </c>
      <c r="C90">
        <v>1.3764396276954198</v>
      </c>
      <c r="D90">
        <v>-1.1396945432303578</v>
      </c>
      <c r="E90">
        <v>-0.48708254666035716</v>
      </c>
      <c r="F90">
        <v>-0.54279236069630077</v>
      </c>
      <c r="G90">
        <v>-0.18528662163139878</v>
      </c>
      <c r="H90">
        <v>0</v>
      </c>
    </row>
    <row r="91" spans="2:8" x14ac:dyDescent="0.45">
      <c r="B91">
        <v>-0.25574286479274144</v>
      </c>
      <c r="C91">
        <v>1.440801425033631</v>
      </c>
      <c r="D91">
        <v>-1.2161769497165675</v>
      </c>
      <c r="E91">
        <v>-0.74566583473530812</v>
      </c>
      <c r="F91">
        <v>-0.22030985156214702</v>
      </c>
      <c r="G91">
        <v>-0.18528662163139878</v>
      </c>
      <c r="H91">
        <v>0</v>
      </c>
    </row>
    <row r="92" spans="2:8" x14ac:dyDescent="0.45">
      <c r="B92">
        <v>-0.30731810829563938</v>
      </c>
      <c r="C92">
        <v>1.3609889991780697</v>
      </c>
      <c r="D92">
        <v>-1.3565371788405252</v>
      </c>
      <c r="E92">
        <v>-0.39473137234787453</v>
      </c>
      <c r="F92">
        <v>-0.29421209323872383</v>
      </c>
      <c r="G92">
        <v>-0.18528662163139878</v>
      </c>
      <c r="H92">
        <v>0</v>
      </c>
    </row>
    <row r="93" spans="2:8" x14ac:dyDescent="0.45">
      <c r="B93">
        <v>-0.15259237778694548</v>
      </c>
      <c r="C93">
        <v>1.3609889991780697</v>
      </c>
      <c r="D93">
        <v>-1.3565371788405252</v>
      </c>
      <c r="E93">
        <v>-0.39473137234787453</v>
      </c>
      <c r="F93">
        <v>-0.29421209323872383</v>
      </c>
      <c r="G93">
        <v>-0.31236453342724263</v>
      </c>
      <c r="H93">
        <v>0</v>
      </c>
    </row>
    <row r="94" spans="2:8" x14ac:dyDescent="0.45">
      <c r="B94">
        <v>1.2915144402941976</v>
      </c>
      <c r="C94">
        <v>1.3609889991780697</v>
      </c>
      <c r="D94">
        <v>-1.3565371788405252</v>
      </c>
      <c r="E94">
        <v>-0.39473137234787453</v>
      </c>
      <c r="F94">
        <v>-0.29421209323872383</v>
      </c>
      <c r="G94">
        <v>-5.8208709835554887E-2</v>
      </c>
      <c r="H94">
        <v>0</v>
      </c>
    </row>
    <row r="95" spans="2:8" x14ac:dyDescent="0.45">
      <c r="B95">
        <v>-0.30731810829563938</v>
      </c>
      <c r="C95">
        <v>1.3507569289778278</v>
      </c>
      <c r="D95">
        <v>-1.1806274109785189</v>
      </c>
      <c r="E95">
        <v>5.0909283818135886</v>
      </c>
      <c r="F95">
        <v>-0.62072563373705469</v>
      </c>
      <c r="G95">
        <v>-5.8208709835554887E-2</v>
      </c>
      <c r="H95">
        <v>0</v>
      </c>
    </row>
    <row r="96" spans="2:8" x14ac:dyDescent="0.45">
      <c r="B96">
        <v>-0.30731810829563938</v>
      </c>
      <c r="C96">
        <v>1.440801425033631</v>
      </c>
      <c r="D96">
        <v>-1.2161769497165675</v>
      </c>
      <c r="E96">
        <v>-0.74566583473530812</v>
      </c>
      <c r="F96">
        <v>-0.22030985156214702</v>
      </c>
      <c r="G96">
        <v>-5.8208709835554887E-2</v>
      </c>
      <c r="H96">
        <v>0</v>
      </c>
    </row>
    <row r="97" spans="2:8" x14ac:dyDescent="0.45">
      <c r="B97">
        <v>1.2399391967912996</v>
      </c>
      <c r="C97">
        <v>1.440801425033631</v>
      </c>
      <c r="D97">
        <v>-1.2161769497165675</v>
      </c>
      <c r="E97">
        <v>-0.74566583473530812</v>
      </c>
      <c r="F97">
        <v>-0.22030985156214702</v>
      </c>
      <c r="G97">
        <v>-5.8208709835554887E-2</v>
      </c>
      <c r="H97">
        <v>1</v>
      </c>
    </row>
    <row r="98" spans="2:8" x14ac:dyDescent="0.45">
      <c r="B98">
        <v>0.36316005724203421</v>
      </c>
      <c r="C98">
        <v>1.5412868348798443</v>
      </c>
      <c r="D98">
        <v>-1.1807904715716449</v>
      </c>
      <c r="E98">
        <v>-0.87495747877278385</v>
      </c>
      <c r="F98">
        <v>1.3489967560114882E-2</v>
      </c>
      <c r="G98">
        <v>-5.8208709835554887E-2</v>
      </c>
      <c r="H98">
        <v>0</v>
      </c>
    </row>
    <row r="99" spans="2:8" x14ac:dyDescent="0.45">
      <c r="B99">
        <v>0.51788578775072813</v>
      </c>
      <c r="C99">
        <v>1.3491975635044686</v>
      </c>
      <c r="D99">
        <v>-1.3909802349823728</v>
      </c>
      <c r="E99">
        <v>1.5446432882142589</v>
      </c>
      <c r="F99">
        <v>-0.56966590312414689</v>
      </c>
      <c r="G99">
        <v>-0.18528662163139878</v>
      </c>
      <c r="H99">
        <v>0</v>
      </c>
    </row>
    <row r="100" spans="2:8" x14ac:dyDescent="0.45">
      <c r="B100">
        <v>-0.46204383880433331</v>
      </c>
      <c r="C100">
        <v>1.3069415437574445</v>
      </c>
      <c r="D100">
        <v>-1.197549606389219</v>
      </c>
      <c r="E100">
        <v>2.1726312735391407</v>
      </c>
      <c r="F100">
        <v>-0.59116473706642381</v>
      </c>
      <c r="G100">
        <v>-5.8208709835554887E-2</v>
      </c>
      <c r="H100">
        <v>0</v>
      </c>
    </row>
    <row r="101" spans="2:8" x14ac:dyDescent="0.45">
      <c r="B101">
        <v>1.0852134662826058</v>
      </c>
      <c r="C101">
        <v>1.4218029869206179</v>
      </c>
      <c r="D101">
        <v>-1.1893639646143959</v>
      </c>
      <c r="E101">
        <v>-0.67178489528532204</v>
      </c>
      <c r="F101">
        <v>-7.1161691087600398E-2</v>
      </c>
      <c r="G101">
        <v>-0.18528662163139878</v>
      </c>
      <c r="H101">
        <v>0</v>
      </c>
    </row>
    <row r="102" spans="2:8" x14ac:dyDescent="0.45">
      <c r="B102">
        <v>0.51788578775072813</v>
      </c>
      <c r="C102">
        <v>1.4218029869206179</v>
      </c>
      <c r="D102">
        <v>-1.1893639646143959</v>
      </c>
      <c r="E102">
        <v>-0.67178489528532204</v>
      </c>
      <c r="F102">
        <v>-7.1161691087600398E-2</v>
      </c>
      <c r="G102">
        <v>0.19594711375613286</v>
      </c>
      <c r="H102">
        <v>0</v>
      </c>
    </row>
    <row r="103" spans="2:8" x14ac:dyDescent="0.45">
      <c r="B103">
        <v>1.5493906578086873</v>
      </c>
      <c r="C103">
        <v>1.462660387472777</v>
      </c>
      <c r="D103">
        <v>-1.1277095896357412</v>
      </c>
      <c r="E103">
        <v>-1.3367133503351967</v>
      </c>
      <c r="F103">
        <v>-0.15312599549253161</v>
      </c>
      <c r="G103">
        <v>0.19594711375613286</v>
      </c>
      <c r="H103">
        <v>0</v>
      </c>
    </row>
    <row r="104" spans="2:8" x14ac:dyDescent="0.45">
      <c r="B104">
        <v>-0.20416762128984345</v>
      </c>
      <c r="C104">
        <v>1.3689161955739202</v>
      </c>
      <c r="D104">
        <v>-1.2472504751733628</v>
      </c>
      <c r="E104">
        <v>-1.3736538200601895</v>
      </c>
      <c r="F104">
        <v>-0.1235650988219005</v>
      </c>
      <c r="G104">
        <v>0.19594711375613286</v>
      </c>
      <c r="H104">
        <v>0</v>
      </c>
    </row>
    <row r="105" spans="2:8" x14ac:dyDescent="0.45">
      <c r="B105">
        <v>1.1367887097855036</v>
      </c>
      <c r="C105">
        <v>1.4218029869206179</v>
      </c>
      <c r="D105">
        <v>-1.1893639646143959</v>
      </c>
      <c r="E105">
        <v>-0.67178489528532204</v>
      </c>
      <c r="F105">
        <v>-7.1161691087600398E-2</v>
      </c>
      <c r="G105">
        <v>0.19594711375613286</v>
      </c>
      <c r="H105">
        <v>1</v>
      </c>
    </row>
    <row r="106" spans="2:8" x14ac:dyDescent="0.45">
      <c r="B106">
        <v>1.4462401708028916</v>
      </c>
      <c r="C106">
        <v>1.504563271694584</v>
      </c>
      <c r="D106">
        <v>-1.2059181089720308</v>
      </c>
      <c r="E106">
        <v>-1.3921240549226861</v>
      </c>
      <c r="F106">
        <v>0.22847830698288391</v>
      </c>
      <c r="G106">
        <v>0.32302502555197676</v>
      </c>
      <c r="H106">
        <v>0</v>
      </c>
    </row>
    <row r="107" spans="2:8" x14ac:dyDescent="0.45">
      <c r="B107">
        <v>0.56946103125362602</v>
      </c>
      <c r="C107">
        <v>1.3507569289778278</v>
      </c>
      <c r="D107">
        <v>-1.1806274109785189</v>
      </c>
      <c r="E107">
        <v>5.0909283818135886</v>
      </c>
      <c r="F107">
        <v>-0.62072563373705469</v>
      </c>
      <c r="G107">
        <v>0.32302502555197676</v>
      </c>
      <c r="H107">
        <v>0</v>
      </c>
    </row>
    <row r="108" spans="2:8" x14ac:dyDescent="0.45">
      <c r="B108">
        <v>0.56946103125362602</v>
      </c>
      <c r="C108">
        <v>1.3922028887386915</v>
      </c>
      <c r="D108">
        <v>-1.4109108983361929</v>
      </c>
      <c r="E108">
        <v>-0.46861231179786061</v>
      </c>
      <c r="F108">
        <v>-0.45679702492719299</v>
      </c>
      <c r="G108">
        <v>0.45010293734782064</v>
      </c>
      <c r="H108">
        <v>0</v>
      </c>
    </row>
    <row r="109" spans="2:8" hidden="1" x14ac:dyDescent="0.45">
      <c r="B109">
        <v>0.51788578775072813</v>
      </c>
      <c r="C109" t="e">
        <v>#VALUE!</v>
      </c>
      <c r="D109" t="e">
        <v>#VALUE!</v>
      </c>
      <c r="E109" t="e">
        <v>#VALUE!</v>
      </c>
      <c r="F109" t="e">
        <v>#VALUE!</v>
      </c>
      <c r="G109">
        <v>0.45010293734782064</v>
      </c>
      <c r="H109">
        <v>0</v>
      </c>
    </row>
    <row r="110" spans="2:8" hidden="1" x14ac:dyDescent="0.45">
      <c r="B110">
        <v>0.20843432673334028</v>
      </c>
      <c r="C110" t="e">
        <v>#VALUE!</v>
      </c>
      <c r="D110" t="e">
        <v>#VALUE!</v>
      </c>
      <c r="E110" t="e">
        <v>#VALUE!</v>
      </c>
      <c r="F110" t="e">
        <v>#VALUE!</v>
      </c>
      <c r="G110">
        <v>0.45010293734782064</v>
      </c>
      <c r="H110">
        <v>0</v>
      </c>
    </row>
    <row r="111" spans="2:8" hidden="1" x14ac:dyDescent="0.45">
      <c r="B111">
        <v>-2.370327848411558</v>
      </c>
      <c r="C111" t="e">
        <v>#VALUE!</v>
      </c>
      <c r="D111" t="e">
        <v>#VALUE!</v>
      </c>
      <c r="E111" t="e">
        <v>#VALUE!</v>
      </c>
      <c r="F111" t="e">
        <v>#VALUE!</v>
      </c>
      <c r="G111">
        <v>0.57718084914366452</v>
      </c>
      <c r="H111">
        <v>0</v>
      </c>
    </row>
    <row r="112" spans="2:8" x14ac:dyDescent="0.45">
      <c r="B112">
        <v>-0.56519432581012918</v>
      </c>
      <c r="C112">
        <v>1.3507569289778278</v>
      </c>
      <c r="D112">
        <v>-1.1806274109785189</v>
      </c>
      <c r="E112">
        <v>5.0909283818135886</v>
      </c>
      <c r="F112">
        <v>-0.62072563373705469</v>
      </c>
      <c r="G112">
        <v>0.57718084914366452</v>
      </c>
      <c r="H112">
        <v>1</v>
      </c>
    </row>
    <row r="113" spans="2:8" x14ac:dyDescent="0.45">
      <c r="B113">
        <v>0.46631054424783014</v>
      </c>
      <c r="C113">
        <v>1.504563271694584</v>
      </c>
      <c r="D113">
        <v>-1.2059181089720308</v>
      </c>
      <c r="E113">
        <v>-1.3921240549226861</v>
      </c>
      <c r="F113">
        <v>0.22847830698288391</v>
      </c>
      <c r="G113">
        <v>0.19594711375613286</v>
      </c>
      <c r="H113">
        <v>0</v>
      </c>
    </row>
    <row r="114" spans="2:8" x14ac:dyDescent="0.45">
      <c r="B114">
        <v>1.9619926058318713</v>
      </c>
      <c r="C114">
        <v>1.2999623706891508</v>
      </c>
      <c r="D114">
        <v>-1.2921142679343374</v>
      </c>
      <c r="E114">
        <v>-0.98577888794776281</v>
      </c>
      <c r="F114">
        <v>-0.35870859506555469</v>
      </c>
      <c r="G114">
        <v>0.57718084914366452</v>
      </c>
      <c r="H114">
        <v>1</v>
      </c>
    </row>
    <row r="115" spans="2:8" x14ac:dyDescent="0.45">
      <c r="B115">
        <v>-0.97779627383331302</v>
      </c>
      <c r="C115">
        <v>1.504563271694584</v>
      </c>
      <c r="D115">
        <v>-1.2059181089720308</v>
      </c>
      <c r="E115">
        <v>-1.3921240549226861</v>
      </c>
      <c r="F115">
        <v>0.22847830698288391</v>
      </c>
      <c r="G115">
        <v>0.45010293734782064</v>
      </c>
      <c r="H115">
        <v>0</v>
      </c>
    </row>
    <row r="116" spans="2:8" x14ac:dyDescent="0.45">
      <c r="B116">
        <v>1.0852134662826058</v>
      </c>
      <c r="C116">
        <v>1.3491975635044686</v>
      </c>
      <c r="D116">
        <v>-1.3909802349823728</v>
      </c>
      <c r="E116">
        <v>1.5446432882142589</v>
      </c>
      <c r="F116">
        <v>-0.56966590312414689</v>
      </c>
      <c r="G116">
        <v>0.57718084914366452</v>
      </c>
      <c r="H116">
        <v>0</v>
      </c>
    </row>
    <row r="117" spans="2:8" x14ac:dyDescent="0.45">
      <c r="B117">
        <v>-0.30731810829563938</v>
      </c>
      <c r="C117">
        <v>1.3491975635044686</v>
      </c>
      <c r="D117">
        <v>-1.3909802349823728</v>
      </c>
      <c r="E117">
        <v>1.5446432882142589</v>
      </c>
      <c r="F117">
        <v>-0.56966590312414689</v>
      </c>
      <c r="G117">
        <v>0.45010293734782064</v>
      </c>
      <c r="H117">
        <v>0</v>
      </c>
    </row>
    <row r="118" spans="2:8" x14ac:dyDescent="0.45">
      <c r="B118">
        <v>0.62103627475652401</v>
      </c>
      <c r="C118">
        <v>1.4584189640139766</v>
      </c>
      <c r="D118">
        <v>-1.3181212678190675</v>
      </c>
      <c r="E118">
        <v>-0.6163741906978325</v>
      </c>
      <c r="F118">
        <v>-0.10609729624380063</v>
      </c>
      <c r="G118">
        <v>0.57718084914366452</v>
      </c>
      <c r="H118">
        <v>0</v>
      </c>
    </row>
    <row r="119" spans="2:8" x14ac:dyDescent="0.45">
      <c r="B119">
        <v>-1.029371517336211</v>
      </c>
      <c r="C119">
        <v>1.3069415437574445</v>
      </c>
      <c r="D119">
        <v>-1.197549606389219</v>
      </c>
      <c r="E119">
        <v>2.1726312735391407</v>
      </c>
      <c r="F119">
        <v>-0.59116473706642381</v>
      </c>
      <c r="G119">
        <v>0.57718084914366452</v>
      </c>
      <c r="H119">
        <v>0</v>
      </c>
    </row>
    <row r="120" spans="2:8" x14ac:dyDescent="0.45">
      <c r="B120">
        <v>-0.46204383880433331</v>
      </c>
      <c r="C120">
        <v>1.3491975635044686</v>
      </c>
      <c r="D120">
        <v>-1.3909802349823728</v>
      </c>
      <c r="E120">
        <v>1.5446432882142589</v>
      </c>
      <c r="F120">
        <v>-0.56966590312414689</v>
      </c>
      <c r="G120">
        <v>0.57718084914366452</v>
      </c>
      <c r="H120">
        <v>0</v>
      </c>
    </row>
    <row r="121" spans="2:8" x14ac:dyDescent="0.45">
      <c r="B121">
        <v>-1.029371517336211</v>
      </c>
      <c r="C121">
        <v>1.504563271694584</v>
      </c>
      <c r="D121">
        <v>-1.2059181089720308</v>
      </c>
      <c r="E121">
        <v>-1.3921240549226861</v>
      </c>
      <c r="F121">
        <v>0.22847830698288391</v>
      </c>
      <c r="G121">
        <v>0.45010293734782064</v>
      </c>
      <c r="H121">
        <v>0</v>
      </c>
    </row>
    <row r="122" spans="2:8" x14ac:dyDescent="0.45">
      <c r="B122">
        <v>0.31158481373913621</v>
      </c>
      <c r="C122">
        <v>1.440801425033631</v>
      </c>
      <c r="D122">
        <v>-1.2161769497165675</v>
      </c>
      <c r="E122">
        <v>-0.74566583473530812</v>
      </c>
      <c r="F122">
        <v>-0.22030985156214702</v>
      </c>
      <c r="G122">
        <v>0.45010293734782064</v>
      </c>
      <c r="H122">
        <v>0</v>
      </c>
    </row>
    <row r="123" spans="2:8" x14ac:dyDescent="0.45">
      <c r="B123">
        <v>2.3230193103521568</v>
      </c>
      <c r="C123">
        <v>1.4218029869206179</v>
      </c>
      <c r="D123">
        <v>-1.1893639646143959</v>
      </c>
      <c r="E123">
        <v>-0.67178489528532204</v>
      </c>
      <c r="F123">
        <v>-7.1161691087600398E-2</v>
      </c>
      <c r="G123">
        <v>0.70425876093950834</v>
      </c>
      <c r="H123">
        <v>0</v>
      </c>
    </row>
    <row r="124" spans="2:8" x14ac:dyDescent="0.45">
      <c r="B124">
        <v>1.0336382227797078</v>
      </c>
      <c r="C124">
        <v>1.4218029869206179</v>
      </c>
      <c r="D124">
        <v>-1.1893639646143959</v>
      </c>
      <c r="E124">
        <v>-0.67178489528532204</v>
      </c>
      <c r="F124">
        <v>-7.1161691087600398E-2</v>
      </c>
      <c r="G124">
        <v>0.70425876093950834</v>
      </c>
      <c r="H124">
        <v>0</v>
      </c>
    </row>
    <row r="125" spans="2:8" hidden="1" x14ac:dyDescent="0.45">
      <c r="B125">
        <v>-1.7514249263767825</v>
      </c>
      <c r="C125" t="e">
        <v>#VALUE!</v>
      </c>
      <c r="D125" t="e">
        <v>#VALUE!</v>
      </c>
      <c r="E125" t="e">
        <v>#VALUE!</v>
      </c>
      <c r="F125" t="e">
        <v>#VALUE!</v>
      </c>
      <c r="G125">
        <v>0.70425876093950834</v>
      </c>
      <c r="H125">
        <v>0</v>
      </c>
    </row>
    <row r="126" spans="2:8" x14ac:dyDescent="0.45">
      <c r="B126">
        <v>0.93048773577391186</v>
      </c>
      <c r="C126">
        <v>1.4218029869206179</v>
      </c>
      <c r="D126">
        <v>-1.1893639646143959</v>
      </c>
      <c r="E126">
        <v>-0.67178489528532204</v>
      </c>
      <c r="F126">
        <v>-7.1161691087600398E-2</v>
      </c>
      <c r="G126">
        <v>0.70425876093950834</v>
      </c>
      <c r="H126">
        <v>0</v>
      </c>
    </row>
    <row r="127" spans="2:8" x14ac:dyDescent="0.45">
      <c r="B127">
        <v>-0.56519432581012918</v>
      </c>
      <c r="C127">
        <v>1.5226896296037404</v>
      </c>
      <c r="D127">
        <v>-1.1700610845441064</v>
      </c>
      <c r="E127">
        <v>-6.2267144822937444E-2</v>
      </c>
      <c r="F127">
        <v>-0.32108563566656989</v>
      </c>
      <c r="G127">
        <v>0.70425876093950834</v>
      </c>
      <c r="H127">
        <v>0</v>
      </c>
    </row>
    <row r="128" spans="2:8" x14ac:dyDescent="0.45">
      <c r="B128">
        <v>0.36316005724203421</v>
      </c>
      <c r="C128">
        <v>1.4218029869206179</v>
      </c>
      <c r="D128">
        <v>-1.1893639646143959</v>
      </c>
      <c r="E128">
        <v>-0.67178489528532204</v>
      </c>
      <c r="F128">
        <v>-7.1161691087600398E-2</v>
      </c>
      <c r="G128">
        <v>0.70425876093950834</v>
      </c>
      <c r="H128">
        <v>0</v>
      </c>
    </row>
    <row r="129" spans="2:8" x14ac:dyDescent="0.45">
      <c r="B129">
        <v>-0.30731810829563938</v>
      </c>
      <c r="C129">
        <v>1.3507569289778278</v>
      </c>
      <c r="D129">
        <v>-1.1806274109785189</v>
      </c>
      <c r="E129">
        <v>5.0909283818135886</v>
      </c>
      <c r="F129">
        <v>-0.62072563373705469</v>
      </c>
      <c r="G129">
        <v>0.70425876093950834</v>
      </c>
      <c r="H129">
        <v>0</v>
      </c>
    </row>
    <row r="130" spans="2:8" x14ac:dyDescent="0.45">
      <c r="B130">
        <v>-1.2356724913478028</v>
      </c>
      <c r="C130">
        <v>1.4218029869206179</v>
      </c>
      <c r="D130">
        <v>-1.1893639646143959</v>
      </c>
      <c r="E130">
        <v>-0.67178489528532204</v>
      </c>
      <c r="F130">
        <v>-7.1161691087600398E-2</v>
      </c>
      <c r="G130">
        <v>0.70425876093950834</v>
      </c>
      <c r="H130">
        <v>0</v>
      </c>
    </row>
    <row r="131" spans="2:8" x14ac:dyDescent="0.45">
      <c r="B131">
        <v>-1.1840972478449048</v>
      </c>
      <c r="C131">
        <v>1.4218029869206179</v>
      </c>
      <c r="D131">
        <v>-1.1893639646143959</v>
      </c>
      <c r="E131">
        <v>-0.67178489528532204</v>
      </c>
      <c r="F131">
        <v>-7.1161691087600398E-2</v>
      </c>
      <c r="G131">
        <v>0.70425876093950834</v>
      </c>
      <c r="H131">
        <v>0</v>
      </c>
    </row>
    <row r="132" spans="2:8" x14ac:dyDescent="0.45">
      <c r="B132">
        <v>0.93048773577391186</v>
      </c>
      <c r="C132">
        <v>1.4218029869206179</v>
      </c>
      <c r="D132">
        <v>-1.1893639646143959</v>
      </c>
      <c r="E132">
        <v>-0.67178489528532204</v>
      </c>
      <c r="F132">
        <v>-7.1161691087600398E-2</v>
      </c>
      <c r="G132">
        <v>0.70425876093950834</v>
      </c>
      <c r="H132">
        <v>0</v>
      </c>
    </row>
    <row r="133" spans="2:8" x14ac:dyDescent="0.45">
      <c r="B133">
        <v>-0.30731810829563938</v>
      </c>
      <c r="C133">
        <v>1.4584189640139766</v>
      </c>
      <c r="D133">
        <v>-1.3181212678190675</v>
      </c>
      <c r="E133">
        <v>-0.6163741906978325</v>
      </c>
      <c r="F133">
        <v>-0.10609729624380063</v>
      </c>
      <c r="G133">
        <v>0.83133667273535228</v>
      </c>
      <c r="H133">
        <v>0</v>
      </c>
    </row>
    <row r="134" spans="2:8" x14ac:dyDescent="0.45">
      <c r="B134">
        <v>-0.61676956931302718</v>
      </c>
      <c r="C134">
        <v>1.4584189640139766</v>
      </c>
      <c r="D134">
        <v>-1.3181212678190675</v>
      </c>
      <c r="E134">
        <v>-0.6163741906978325</v>
      </c>
      <c r="F134">
        <v>-0.10609729624380063</v>
      </c>
      <c r="G134">
        <v>0.83133667273535228</v>
      </c>
      <c r="H134">
        <v>0</v>
      </c>
    </row>
    <row r="135" spans="2:8" x14ac:dyDescent="0.45">
      <c r="B135">
        <v>0.10528383972754435</v>
      </c>
      <c r="C135">
        <v>1.3660354197481301</v>
      </c>
      <c r="D135">
        <v>-1.091392501391506</v>
      </c>
      <c r="E135">
        <v>0.21478637811451048</v>
      </c>
      <c r="F135">
        <v>-0.43529819098491607</v>
      </c>
      <c r="G135">
        <v>0.83133667273535228</v>
      </c>
      <c r="H135">
        <v>0</v>
      </c>
    </row>
    <row r="136" spans="2:8" x14ac:dyDescent="0.45">
      <c r="B136">
        <v>0.82733724876811587</v>
      </c>
      <c r="C136">
        <v>1.3408210369600351</v>
      </c>
      <c r="D136">
        <v>-1.2780188443773046</v>
      </c>
      <c r="E136">
        <v>-0.46861231179786061</v>
      </c>
      <c r="F136">
        <v>-0.26062016520391612</v>
      </c>
      <c r="G136">
        <v>0.83133667273535228</v>
      </c>
      <c r="H136">
        <v>0</v>
      </c>
    </row>
    <row r="137" spans="2:8" x14ac:dyDescent="0.45">
      <c r="B137">
        <v>0.72418676176232</v>
      </c>
      <c r="C137">
        <v>1.4584189640139766</v>
      </c>
      <c r="D137">
        <v>-1.3181212678190675</v>
      </c>
      <c r="E137">
        <v>-0.6163741906978325</v>
      </c>
      <c r="F137">
        <v>-0.10609729624380063</v>
      </c>
      <c r="G137">
        <v>0.83133667273535228</v>
      </c>
      <c r="H137">
        <v>0</v>
      </c>
    </row>
    <row r="138" spans="2:8" x14ac:dyDescent="0.45">
      <c r="B138">
        <v>-0.25574286479274144</v>
      </c>
      <c r="C138">
        <v>1.4084319342740006</v>
      </c>
      <c r="D138">
        <v>-1.2385046037893144</v>
      </c>
      <c r="E138">
        <v>-0.8934277136352804</v>
      </c>
      <c r="F138">
        <v>8.4704854993907369E-2</v>
      </c>
      <c r="G138">
        <v>0.83133667273535228</v>
      </c>
      <c r="H138">
        <v>0</v>
      </c>
    </row>
    <row r="139" spans="2:8" x14ac:dyDescent="0.45">
      <c r="B139">
        <v>-0.30731810829563938</v>
      </c>
      <c r="C139">
        <v>1.2728278925901009</v>
      </c>
      <c r="D139">
        <v>-1.3576564733404726</v>
      </c>
      <c r="E139">
        <v>-0.8564872439102873</v>
      </c>
      <c r="F139">
        <v>-0.22030985156214702</v>
      </c>
      <c r="G139">
        <v>0.83133667273535228</v>
      </c>
      <c r="H139">
        <v>0</v>
      </c>
    </row>
    <row r="140" spans="2:8" hidden="1" x14ac:dyDescent="0.45">
      <c r="B140">
        <v>0.62103627475652401</v>
      </c>
      <c r="C140" t="e">
        <v>#VALUE!</v>
      </c>
      <c r="D140" t="e">
        <v>#VALUE!</v>
      </c>
      <c r="E140" t="e">
        <v>#VALUE!</v>
      </c>
      <c r="F140" t="e">
        <v>#VALUE!</v>
      </c>
      <c r="G140">
        <v>0.83133667273535228</v>
      </c>
      <c r="H140">
        <v>0</v>
      </c>
    </row>
    <row r="141" spans="2:8" x14ac:dyDescent="0.45">
      <c r="B141">
        <v>0.77576200526521788</v>
      </c>
      <c r="C141">
        <v>1.3491975635044686</v>
      </c>
      <c r="D141">
        <v>-1.3909802349823728</v>
      </c>
      <c r="E141">
        <v>1.5446432882142589</v>
      </c>
      <c r="F141">
        <v>-0.56966590312414689</v>
      </c>
      <c r="G141">
        <v>0.83133667273535228</v>
      </c>
      <c r="H141">
        <v>0</v>
      </c>
    </row>
    <row r="142" spans="2:8" x14ac:dyDescent="0.45">
      <c r="B142">
        <v>0.15685908323044231</v>
      </c>
      <c r="C142">
        <v>1.4584189640139766</v>
      </c>
      <c r="D142">
        <v>-1.3181212678190675</v>
      </c>
      <c r="E142">
        <v>-0.6163741906978325</v>
      </c>
      <c r="F142">
        <v>-0.10609729624380063</v>
      </c>
      <c r="G142">
        <v>0.83133667273535228</v>
      </c>
      <c r="H142">
        <v>0</v>
      </c>
    </row>
    <row r="143" spans="2:8" x14ac:dyDescent="0.45">
      <c r="B143">
        <v>-0.66834481281592517</v>
      </c>
      <c r="C143">
        <v>1.5226896296037404</v>
      </c>
      <c r="D143">
        <v>-1.1700610845441064</v>
      </c>
      <c r="E143">
        <v>-6.2267144822937444E-2</v>
      </c>
      <c r="F143">
        <v>-0.32108563566656989</v>
      </c>
      <c r="G143">
        <v>0.83133667273535228</v>
      </c>
      <c r="H143">
        <v>0</v>
      </c>
    </row>
    <row r="144" spans="2:8" x14ac:dyDescent="0.45">
      <c r="B144">
        <v>-0.15259237778694548</v>
      </c>
      <c r="C144">
        <v>1.321912464876744</v>
      </c>
      <c r="D144">
        <v>-1.3664838750210921</v>
      </c>
      <c r="E144">
        <v>-0.78260630446030122</v>
      </c>
      <c r="F144">
        <v>-0.21224778883379286</v>
      </c>
      <c r="G144">
        <v>0.83133667273535228</v>
      </c>
      <c r="H144">
        <v>0</v>
      </c>
    </row>
    <row r="145" spans="2:8" x14ac:dyDescent="0.45">
      <c r="B145">
        <v>0.10528383972754435</v>
      </c>
      <c r="C145">
        <v>1.3491975635044686</v>
      </c>
      <c r="D145">
        <v>-1.3909802349823728</v>
      </c>
      <c r="E145">
        <v>1.5446432882142589</v>
      </c>
      <c r="F145">
        <v>-0.56966590312414689</v>
      </c>
      <c r="G145">
        <v>0.83133667273535228</v>
      </c>
      <c r="H145">
        <v>0</v>
      </c>
    </row>
    <row r="146" spans="2:8" x14ac:dyDescent="0.45">
      <c r="B146">
        <v>-0.20416762128984345</v>
      </c>
      <c r="C146">
        <v>1.3922028887386915</v>
      </c>
      <c r="D146">
        <v>-1.4109108983361929</v>
      </c>
      <c r="E146">
        <v>-0.46861231179786061</v>
      </c>
      <c r="F146">
        <v>-0.45679702492719299</v>
      </c>
      <c r="G146">
        <v>0.83133667273535228</v>
      </c>
      <c r="H146">
        <v>0</v>
      </c>
    </row>
    <row r="147" spans="2:8" x14ac:dyDescent="0.45">
      <c r="B147">
        <v>2.1333527217484104E-3</v>
      </c>
      <c r="C147">
        <v>1.321912464876744</v>
      </c>
      <c r="D147">
        <v>-1.3664838750210921</v>
      </c>
      <c r="E147">
        <v>-0.78260630446030122</v>
      </c>
      <c r="F147">
        <v>-0.21224778883379286</v>
      </c>
      <c r="G147">
        <v>0.83133667273535228</v>
      </c>
      <c r="H147">
        <v>0</v>
      </c>
    </row>
    <row r="148" spans="2:8" x14ac:dyDescent="0.45">
      <c r="B148">
        <v>-0.30731810829563938</v>
      </c>
      <c r="C148">
        <v>1.321912464876744</v>
      </c>
      <c r="D148">
        <v>-1.3664838750210921</v>
      </c>
      <c r="E148">
        <v>-0.78260630446030122</v>
      </c>
      <c r="F148">
        <v>-0.21224778883379286</v>
      </c>
      <c r="G148">
        <v>0.83133667273535228</v>
      </c>
      <c r="H148">
        <v>0</v>
      </c>
    </row>
    <row r="149" spans="2:8" x14ac:dyDescent="0.45">
      <c r="B149">
        <v>1.1883639532884016</v>
      </c>
      <c r="C149">
        <v>1.321912464876744</v>
      </c>
      <c r="D149">
        <v>-1.3664838750210921</v>
      </c>
      <c r="E149">
        <v>-0.78260630446030122</v>
      </c>
      <c r="F149">
        <v>-0.21224778883379286</v>
      </c>
      <c r="G149">
        <v>0.83133667273535228</v>
      </c>
      <c r="H149">
        <v>0</v>
      </c>
    </row>
    <row r="150" spans="2:8" x14ac:dyDescent="0.45">
      <c r="B150">
        <v>-0.5136190823072313</v>
      </c>
      <c r="C150">
        <v>1.321912464876744</v>
      </c>
      <c r="D150">
        <v>-1.3664838750210921</v>
      </c>
      <c r="E150">
        <v>-0.78260630446030122</v>
      </c>
      <c r="F150">
        <v>-0.21224778883379286</v>
      </c>
      <c r="G150">
        <v>0.83133667273535228</v>
      </c>
      <c r="H150">
        <v>0</v>
      </c>
    </row>
    <row r="151" spans="2:8" hidden="1" x14ac:dyDescent="0.45">
      <c r="B151">
        <v>-0.41046859530143531</v>
      </c>
      <c r="C151" t="e">
        <v>#VALUE!</v>
      </c>
      <c r="D151" t="e">
        <v>#VALUE!</v>
      </c>
      <c r="E151" t="e">
        <v>#VALUE!</v>
      </c>
      <c r="F151" t="e">
        <v>#VALUE!</v>
      </c>
      <c r="G151">
        <v>0.83133667273535228</v>
      </c>
      <c r="H151">
        <v>0</v>
      </c>
    </row>
    <row r="152" spans="2:8" x14ac:dyDescent="0.45">
      <c r="B152">
        <v>-0.77149529982172116</v>
      </c>
      <c r="C152">
        <v>1.3922028887386915</v>
      </c>
      <c r="D152">
        <v>-1.4109108983361929</v>
      </c>
      <c r="E152">
        <v>-0.46861231179786061</v>
      </c>
      <c r="F152">
        <v>-0.45679702492719299</v>
      </c>
      <c r="G152">
        <v>0.83133667273535228</v>
      </c>
      <c r="H152">
        <v>0</v>
      </c>
    </row>
    <row r="153" spans="2:8" hidden="1" x14ac:dyDescent="0.45">
      <c r="B153">
        <v>-0.20416762128984345</v>
      </c>
      <c r="C153" t="e">
        <v>#VALUE!</v>
      </c>
      <c r="D153" t="e">
        <v>#VALUE!</v>
      </c>
      <c r="E153" t="e">
        <v>#VALUE!</v>
      </c>
      <c r="F153" t="e">
        <v>#VALUE!</v>
      </c>
      <c r="G153">
        <v>0.83133667273535228</v>
      </c>
      <c r="H153">
        <v>0</v>
      </c>
    </row>
    <row r="154" spans="2:8" hidden="1" x14ac:dyDescent="0.45">
      <c r="B154">
        <v>-4.9441890781149557E-2</v>
      </c>
      <c r="C154" t="e">
        <v>#VALUE!</v>
      </c>
      <c r="D154" t="e">
        <v>#VALUE!</v>
      </c>
      <c r="E154" t="e">
        <v>#VALUE!</v>
      </c>
      <c r="F154" t="e">
        <v>#VALUE!</v>
      </c>
      <c r="G154">
        <v>0.83133667273535228</v>
      </c>
      <c r="H154">
        <v>0</v>
      </c>
    </row>
    <row r="155" spans="2:8" x14ac:dyDescent="0.45">
      <c r="B155">
        <v>-0.25574286479274144</v>
      </c>
      <c r="C155">
        <v>1.321912464876744</v>
      </c>
      <c r="D155">
        <v>-1.3664838750210921</v>
      </c>
      <c r="E155">
        <v>-0.78260630446030122</v>
      </c>
      <c r="F155">
        <v>-0.21224778883379286</v>
      </c>
      <c r="G155">
        <v>0.83133667273535228</v>
      </c>
      <c r="H155">
        <v>0</v>
      </c>
    </row>
    <row r="156" spans="2:8" x14ac:dyDescent="0.45">
      <c r="B156">
        <v>-0.30731810829563938</v>
      </c>
      <c r="C156">
        <v>1.321912464876744</v>
      </c>
      <c r="D156">
        <v>-1.3664838750210921</v>
      </c>
      <c r="E156">
        <v>-0.78260630446030122</v>
      </c>
      <c r="F156">
        <v>-0.21224778883379286</v>
      </c>
      <c r="G156">
        <v>0.83133667273535228</v>
      </c>
      <c r="H156">
        <v>0</v>
      </c>
    </row>
    <row r="157" spans="2:8" x14ac:dyDescent="0.45">
      <c r="B157">
        <v>-0.46204383880433331</v>
      </c>
      <c r="C157">
        <v>1.3922028887386915</v>
      </c>
      <c r="D157">
        <v>-1.4109108983361929</v>
      </c>
      <c r="E157">
        <v>-0.46861231179786061</v>
      </c>
      <c r="F157">
        <v>-0.45679702492719299</v>
      </c>
      <c r="G157">
        <v>0.83133667273535228</v>
      </c>
      <c r="H157">
        <v>0</v>
      </c>
    </row>
    <row r="158" spans="2:8" x14ac:dyDescent="0.45">
      <c r="B158">
        <v>0.51788578775072813</v>
      </c>
      <c r="C158">
        <v>1.321912464876744</v>
      </c>
      <c r="D158">
        <v>-1.3664838750210921</v>
      </c>
      <c r="E158">
        <v>-0.78260630446030122</v>
      </c>
      <c r="F158">
        <v>-0.21224778883379286</v>
      </c>
      <c r="G158">
        <v>0.83133667273535228</v>
      </c>
      <c r="H158">
        <v>0</v>
      </c>
    </row>
    <row r="159" spans="2:8" x14ac:dyDescent="0.45">
      <c r="B159">
        <v>0.26000957023623827</v>
      </c>
      <c r="C159">
        <v>1.3408210369600351</v>
      </c>
      <c r="D159">
        <v>-1.2780188443773046</v>
      </c>
      <c r="E159">
        <v>-0.46861231179786061</v>
      </c>
      <c r="F159">
        <v>-0.26062016520391612</v>
      </c>
      <c r="G159">
        <v>0.9584145845311961</v>
      </c>
      <c r="H159">
        <v>0</v>
      </c>
    </row>
    <row r="160" spans="2:8" x14ac:dyDescent="0.45">
      <c r="B160">
        <v>-0.15259237778694548</v>
      </c>
      <c r="C160">
        <v>1.3408210369600351</v>
      </c>
      <c r="D160">
        <v>-1.2780188443773046</v>
      </c>
      <c r="E160">
        <v>-0.46861231179786061</v>
      </c>
      <c r="F160">
        <v>-0.26062016520391612</v>
      </c>
      <c r="G160">
        <v>0.9584145845311961</v>
      </c>
      <c r="H160">
        <v>0</v>
      </c>
    </row>
    <row r="161" spans="2:8" x14ac:dyDescent="0.45">
      <c r="B161">
        <v>5.3708596224646375E-2</v>
      </c>
      <c r="C161">
        <v>1.2999623706891508</v>
      </c>
      <c r="D161">
        <v>-1.2921142679343374</v>
      </c>
      <c r="E161">
        <v>-0.98577888794776281</v>
      </c>
      <c r="F161">
        <v>-0.35870859506555469</v>
      </c>
      <c r="G161">
        <v>0.9584145845311961</v>
      </c>
      <c r="H161">
        <v>0</v>
      </c>
    </row>
    <row r="162" spans="2:8" x14ac:dyDescent="0.45">
      <c r="B162">
        <v>-0.77149529982172116</v>
      </c>
      <c r="C162">
        <v>1.2999623706891508</v>
      </c>
      <c r="D162">
        <v>-1.2921142679343374</v>
      </c>
      <c r="E162">
        <v>-0.98577888794776281</v>
      </c>
      <c r="F162">
        <v>-0.35870859506555469</v>
      </c>
      <c r="G162">
        <v>0.9584145845311961</v>
      </c>
      <c r="H162">
        <v>0</v>
      </c>
    </row>
    <row r="163" spans="2:8" x14ac:dyDescent="0.45">
      <c r="B163">
        <v>-0.41046859530143531</v>
      </c>
      <c r="C163">
        <v>1.2999623706891508</v>
      </c>
      <c r="D163">
        <v>-1.2921142679343374</v>
      </c>
      <c r="E163">
        <v>-0.98577888794776281</v>
      </c>
      <c r="F163">
        <v>-0.35870859506555469</v>
      </c>
      <c r="G163">
        <v>0.9584145845311961</v>
      </c>
      <c r="H163">
        <v>0</v>
      </c>
    </row>
    <row r="164" spans="2:8" x14ac:dyDescent="0.45">
      <c r="B164">
        <v>-0.46204383880433331</v>
      </c>
      <c r="C164">
        <v>1.3922028887386915</v>
      </c>
      <c r="D164">
        <v>-1.4109108983361929</v>
      </c>
      <c r="E164">
        <v>-0.46861231179786061</v>
      </c>
      <c r="F164">
        <v>-0.45679702492719299</v>
      </c>
      <c r="G164">
        <v>0.9584145845311961</v>
      </c>
      <c r="H164">
        <v>0</v>
      </c>
    </row>
    <row r="165" spans="2:8" x14ac:dyDescent="0.45">
      <c r="B165">
        <v>-0.15259237778694548</v>
      </c>
      <c r="C165">
        <v>1.3922028887386915</v>
      </c>
      <c r="D165">
        <v>-1.4109108983361929</v>
      </c>
      <c r="E165">
        <v>-0.46861231179786061</v>
      </c>
      <c r="F165">
        <v>-0.45679702492719299</v>
      </c>
      <c r="G165">
        <v>0.9584145845311961</v>
      </c>
      <c r="H165">
        <v>0</v>
      </c>
    </row>
    <row r="166" spans="2:8" x14ac:dyDescent="0.45">
      <c r="B166">
        <v>-0.82307054332461904</v>
      </c>
      <c r="C166">
        <v>1.4584189640139766</v>
      </c>
      <c r="D166">
        <v>-1.3181212678190675</v>
      </c>
      <c r="E166">
        <v>-0.6163741906978325</v>
      </c>
      <c r="F166">
        <v>-0.10609729624380063</v>
      </c>
      <c r="G166">
        <v>0.9584145845311961</v>
      </c>
      <c r="H166">
        <v>0</v>
      </c>
    </row>
    <row r="167" spans="2:8" x14ac:dyDescent="0.45">
      <c r="B167">
        <v>-0.20416762128984345</v>
      </c>
      <c r="C167">
        <v>1.3459459320912548</v>
      </c>
      <c r="D167">
        <v>-1.1120033603623611</v>
      </c>
      <c r="E167">
        <v>0.41795896160197188</v>
      </c>
      <c r="F167">
        <v>-0.63013137358680082</v>
      </c>
      <c r="G167">
        <v>0.9584145845311961</v>
      </c>
      <c r="H167">
        <v>0</v>
      </c>
    </row>
    <row r="168" spans="2:8" x14ac:dyDescent="0.45">
      <c r="B168">
        <v>0.20843432673334028</v>
      </c>
      <c r="C168">
        <v>1.3609889991780697</v>
      </c>
      <c r="D168">
        <v>-1.3565371788405252</v>
      </c>
      <c r="E168">
        <v>-0.39473137234787453</v>
      </c>
      <c r="F168">
        <v>-0.29421209323872383</v>
      </c>
      <c r="G168">
        <v>0.9584145845311961</v>
      </c>
      <c r="H168">
        <v>0</v>
      </c>
    </row>
    <row r="169" spans="2:8" x14ac:dyDescent="0.45">
      <c r="B169">
        <v>0.26000957023623827</v>
      </c>
      <c r="C169">
        <v>1.3609889991780697</v>
      </c>
      <c r="D169">
        <v>-1.3565371788405252</v>
      </c>
      <c r="E169">
        <v>-0.39473137234787453</v>
      </c>
      <c r="F169">
        <v>-0.29421209323872383</v>
      </c>
      <c r="G169">
        <v>0.9584145845311961</v>
      </c>
      <c r="H169">
        <v>0</v>
      </c>
    </row>
    <row r="170" spans="2:8" x14ac:dyDescent="0.45">
      <c r="B170">
        <v>0.10528383972754435</v>
      </c>
      <c r="C170">
        <v>1.3609889991780697</v>
      </c>
      <c r="D170">
        <v>-1.3565371788405252</v>
      </c>
      <c r="E170">
        <v>-0.39473137234787453</v>
      </c>
      <c r="F170">
        <v>-0.29421209323872383</v>
      </c>
      <c r="G170">
        <v>0.9584145845311961</v>
      </c>
      <c r="H170">
        <v>0</v>
      </c>
    </row>
    <row r="171" spans="2:8" x14ac:dyDescent="0.45">
      <c r="B171">
        <v>-0.20416762128984345</v>
      </c>
      <c r="C171">
        <v>1.3491975635044686</v>
      </c>
      <c r="D171">
        <v>-1.3909802349823728</v>
      </c>
      <c r="E171">
        <v>1.5446432882142589</v>
      </c>
      <c r="F171">
        <v>-0.56966590312414689</v>
      </c>
      <c r="G171">
        <v>0.9584145845311961</v>
      </c>
      <c r="H171">
        <v>0</v>
      </c>
    </row>
    <row r="172" spans="2:8" x14ac:dyDescent="0.45">
      <c r="B172">
        <v>-0.35889335179853737</v>
      </c>
      <c r="C172">
        <v>1.2999623706891508</v>
      </c>
      <c r="D172">
        <v>-1.2921142679343374</v>
      </c>
      <c r="E172">
        <v>-0.98577888794776281</v>
      </c>
      <c r="F172">
        <v>-0.35870859506555469</v>
      </c>
      <c r="G172">
        <v>0.9584145845311961</v>
      </c>
      <c r="H172">
        <v>0</v>
      </c>
    </row>
    <row r="173" spans="2:8" x14ac:dyDescent="0.45">
      <c r="B173">
        <v>-0.15259237778694548</v>
      </c>
      <c r="C173">
        <v>1.3491975635044686</v>
      </c>
      <c r="D173">
        <v>-1.3909802349823728</v>
      </c>
      <c r="E173">
        <v>1.5446432882142589</v>
      </c>
      <c r="F173">
        <v>-0.56966590312414689</v>
      </c>
      <c r="G173">
        <v>0.9584145845311961</v>
      </c>
      <c r="H173">
        <v>0</v>
      </c>
    </row>
    <row r="174" spans="2:8" x14ac:dyDescent="0.45">
      <c r="B174">
        <v>-0.5136190823072313</v>
      </c>
      <c r="C174">
        <v>1.3491975635044686</v>
      </c>
      <c r="D174">
        <v>-1.3909802349823728</v>
      </c>
      <c r="E174">
        <v>1.5446432882142589</v>
      </c>
      <c r="F174">
        <v>-0.56966590312414689</v>
      </c>
      <c r="G174">
        <v>0.9584145845311961</v>
      </c>
      <c r="H174">
        <v>0</v>
      </c>
    </row>
    <row r="175" spans="2:8" x14ac:dyDescent="0.45">
      <c r="B175">
        <v>-0.66834481281592517</v>
      </c>
      <c r="C175">
        <v>1.3922028887386915</v>
      </c>
      <c r="D175">
        <v>-1.4109108983361929</v>
      </c>
      <c r="E175">
        <v>-0.46861231179786061</v>
      </c>
      <c r="F175">
        <v>-0.45679702492719299</v>
      </c>
      <c r="G175">
        <v>0.9584145845311961</v>
      </c>
      <c r="H175">
        <v>0</v>
      </c>
    </row>
    <row r="176" spans="2:8" x14ac:dyDescent="0.45">
      <c r="B176">
        <v>0.93048773577391186</v>
      </c>
      <c r="C176">
        <v>1.4218029869206179</v>
      </c>
      <c r="D176">
        <v>-1.1893639646143959</v>
      </c>
      <c r="E176">
        <v>-0.67178489528532204</v>
      </c>
      <c r="F176">
        <v>-7.1161691087600398E-2</v>
      </c>
      <c r="G176">
        <v>0.9584145845311961</v>
      </c>
      <c r="H176">
        <v>0</v>
      </c>
    </row>
    <row r="177" spans="2:8" x14ac:dyDescent="0.45">
      <c r="B177">
        <v>0.87891249227101387</v>
      </c>
      <c r="C177">
        <v>1.3922028887386915</v>
      </c>
      <c r="D177">
        <v>-1.4109108983361929</v>
      </c>
      <c r="E177">
        <v>-0.46861231179786061</v>
      </c>
      <c r="F177">
        <v>-0.45679702492719299</v>
      </c>
      <c r="G177">
        <v>0.9584145845311961</v>
      </c>
      <c r="H177">
        <v>0</v>
      </c>
    </row>
    <row r="178" spans="2:8" x14ac:dyDescent="0.45">
      <c r="B178">
        <v>2.1333527217484104E-3</v>
      </c>
      <c r="C178">
        <v>1.3609889991780697</v>
      </c>
      <c r="D178">
        <v>-1.3565371788405252</v>
      </c>
      <c r="E178">
        <v>-0.39473137234787453</v>
      </c>
      <c r="F178">
        <v>-0.29421209323872383</v>
      </c>
      <c r="G178">
        <v>0.9584145845311961</v>
      </c>
      <c r="H178">
        <v>0</v>
      </c>
    </row>
    <row r="179" spans="2:8" x14ac:dyDescent="0.45">
      <c r="B179">
        <v>0.20843432673334028</v>
      </c>
      <c r="C179">
        <v>1.321912464876744</v>
      </c>
      <c r="D179">
        <v>-1.3664838750210921</v>
      </c>
      <c r="E179">
        <v>-0.78260630446030122</v>
      </c>
      <c r="F179">
        <v>-0.21224778883379286</v>
      </c>
      <c r="G179">
        <v>0.9584145845311961</v>
      </c>
      <c r="H179">
        <v>0</v>
      </c>
    </row>
    <row r="180" spans="2:8" x14ac:dyDescent="0.45">
      <c r="B180">
        <v>1.0336382227797078</v>
      </c>
      <c r="C180">
        <v>1.4218029869206179</v>
      </c>
      <c r="D180">
        <v>-1.1893639646143959</v>
      </c>
      <c r="E180">
        <v>-0.67178489528532204</v>
      </c>
      <c r="F180">
        <v>-7.1161691087600398E-2</v>
      </c>
      <c r="G180">
        <v>0.9584145845311961</v>
      </c>
      <c r="H180">
        <v>0</v>
      </c>
    </row>
    <row r="181" spans="2:8" x14ac:dyDescent="0.45">
      <c r="B181">
        <v>-0.25574286479274144</v>
      </c>
      <c r="C181">
        <v>1.321912464876744</v>
      </c>
      <c r="D181">
        <v>-1.3664838750210921</v>
      </c>
      <c r="E181">
        <v>-0.78260630446030122</v>
      </c>
      <c r="F181">
        <v>-0.21224778883379286</v>
      </c>
      <c r="G181">
        <v>0.9584145845311961</v>
      </c>
      <c r="H181">
        <v>0</v>
      </c>
    </row>
    <row r="182" spans="2:8" x14ac:dyDescent="0.45">
      <c r="B182">
        <v>-0.15259237778694548</v>
      </c>
      <c r="C182">
        <v>1.321912464876744</v>
      </c>
      <c r="D182">
        <v>-1.3664838750210921</v>
      </c>
      <c r="E182">
        <v>-0.78260630446030122</v>
      </c>
      <c r="F182">
        <v>-0.21224778883379286</v>
      </c>
      <c r="G182">
        <v>0.9584145845311961</v>
      </c>
      <c r="H182">
        <v>0</v>
      </c>
    </row>
    <row r="183" spans="2:8" x14ac:dyDescent="0.45">
      <c r="B183">
        <v>0.36316005724203421</v>
      </c>
      <c r="C183">
        <v>1.321912464876744</v>
      </c>
      <c r="D183">
        <v>-1.3664838750210921</v>
      </c>
      <c r="E183">
        <v>-0.78260630446030122</v>
      </c>
      <c r="F183">
        <v>-0.21224778883379286</v>
      </c>
      <c r="G183">
        <v>0.9584145845311961</v>
      </c>
      <c r="H183">
        <v>0</v>
      </c>
    </row>
    <row r="184" spans="2:8" x14ac:dyDescent="0.45">
      <c r="B184">
        <v>-0.41046859530143531</v>
      </c>
      <c r="C184">
        <v>1.3408210369600351</v>
      </c>
      <c r="D184">
        <v>-1.2780188443773046</v>
      </c>
      <c r="E184">
        <v>-0.46861231179786061</v>
      </c>
      <c r="F184">
        <v>-0.26062016520391612</v>
      </c>
      <c r="G184">
        <v>0.9584145845311961</v>
      </c>
      <c r="H184">
        <v>0</v>
      </c>
    </row>
    <row r="185" spans="2:8" x14ac:dyDescent="0.45">
      <c r="B185">
        <v>-0.41046859530143531</v>
      </c>
      <c r="C185">
        <v>1.4113367587556322</v>
      </c>
      <c r="D185">
        <v>-1.3501848040198288</v>
      </c>
      <c r="E185">
        <v>0.75042318912690942</v>
      </c>
      <c r="F185">
        <v>-0.50248204705453148</v>
      </c>
      <c r="G185">
        <v>0.9584145845311961</v>
      </c>
      <c r="H185">
        <v>0</v>
      </c>
    </row>
    <row r="186" spans="2:8" x14ac:dyDescent="0.45">
      <c r="B186">
        <v>0.36316005724203421</v>
      </c>
      <c r="C186">
        <v>1.4113367587556322</v>
      </c>
      <c r="D186">
        <v>-1.3501848040198288</v>
      </c>
      <c r="E186">
        <v>0.75042318912690942</v>
      </c>
      <c r="F186">
        <v>-0.50248204705453148</v>
      </c>
      <c r="G186">
        <v>0.9584145845311961</v>
      </c>
      <c r="H186">
        <v>0</v>
      </c>
    </row>
    <row r="187" spans="2:8" x14ac:dyDescent="0.45">
      <c r="B187">
        <v>0.36316005724203421</v>
      </c>
      <c r="C187">
        <v>1.4113367587556322</v>
      </c>
      <c r="D187">
        <v>-1.3501848040198288</v>
      </c>
      <c r="E187">
        <v>0.75042318912690942</v>
      </c>
      <c r="F187">
        <v>-0.50248204705453148</v>
      </c>
      <c r="G187">
        <v>0.9584145845311961</v>
      </c>
      <c r="H187">
        <v>0</v>
      </c>
    </row>
    <row r="188" spans="2:8" x14ac:dyDescent="0.45">
      <c r="B188">
        <v>-0.25574286479274144</v>
      </c>
      <c r="C188">
        <v>1.3609889991780697</v>
      </c>
      <c r="D188">
        <v>-1.3565371788405252</v>
      </c>
      <c r="E188">
        <v>-0.39473137234787453</v>
      </c>
      <c r="F188">
        <v>-0.29421209323872383</v>
      </c>
      <c r="G188">
        <v>0.9584145845311961</v>
      </c>
      <c r="H188">
        <v>0</v>
      </c>
    </row>
    <row r="189" spans="2:8" x14ac:dyDescent="0.45">
      <c r="B189">
        <v>-0.35889335179853737</v>
      </c>
      <c r="C189">
        <v>1.2728278925901009</v>
      </c>
      <c r="D189">
        <v>-1.3576564733404726</v>
      </c>
      <c r="E189">
        <v>-0.8564872439102873</v>
      </c>
      <c r="F189">
        <v>-0.22030985156214702</v>
      </c>
      <c r="G189">
        <v>0.9584145845311961</v>
      </c>
      <c r="H189">
        <v>0</v>
      </c>
    </row>
    <row r="190" spans="2:8" x14ac:dyDescent="0.45">
      <c r="B190">
        <v>0.98206297927680974</v>
      </c>
      <c r="C190">
        <v>1.4218029869206179</v>
      </c>
      <c r="D190">
        <v>-1.1893639646143959</v>
      </c>
      <c r="E190">
        <v>-0.67178489528532204</v>
      </c>
      <c r="F190">
        <v>-7.1161691087600398E-2</v>
      </c>
      <c r="G190">
        <v>0.9584145845311961</v>
      </c>
      <c r="H190">
        <v>1</v>
      </c>
    </row>
    <row r="191" spans="2:8" x14ac:dyDescent="0.45">
      <c r="B191">
        <v>0.87891249227101387</v>
      </c>
      <c r="C191">
        <v>1.4218029869206179</v>
      </c>
      <c r="D191">
        <v>-1.1893639646143959</v>
      </c>
      <c r="E191">
        <v>-0.67178489528532204</v>
      </c>
      <c r="F191">
        <v>-7.1161691087600398E-2</v>
      </c>
      <c r="G191">
        <v>0.9584145845311961</v>
      </c>
      <c r="H191">
        <v>0</v>
      </c>
    </row>
    <row r="192" spans="2:8" x14ac:dyDescent="0.45">
      <c r="B192">
        <v>-0.35889335179853737</v>
      </c>
      <c r="C192">
        <v>1.4113367587556322</v>
      </c>
      <c r="D192">
        <v>-1.3501848040198288</v>
      </c>
      <c r="E192">
        <v>0.75042318912690942</v>
      </c>
      <c r="F192">
        <v>-0.50248204705453148</v>
      </c>
      <c r="G192">
        <v>0.9584145845311961</v>
      </c>
      <c r="H192">
        <v>0</v>
      </c>
    </row>
    <row r="193" spans="2:8" x14ac:dyDescent="0.45">
      <c r="B193">
        <v>0.77576200526521788</v>
      </c>
      <c r="C193">
        <v>1.4584189640139766</v>
      </c>
      <c r="D193">
        <v>-1.3181212678190675</v>
      </c>
      <c r="E193">
        <v>-0.6163741906978325</v>
      </c>
      <c r="F193">
        <v>-0.10609729624380063</v>
      </c>
      <c r="G193">
        <v>0.9584145845311961</v>
      </c>
      <c r="H193">
        <v>0</v>
      </c>
    </row>
    <row r="194" spans="2:8" x14ac:dyDescent="0.45">
      <c r="B194">
        <v>1.0852134662826058</v>
      </c>
      <c r="C194">
        <v>1.2999623706891508</v>
      </c>
      <c r="D194">
        <v>-1.2921142679343374</v>
      </c>
      <c r="E194">
        <v>-0.98577888794776281</v>
      </c>
      <c r="F194">
        <v>-0.35870859506555469</v>
      </c>
      <c r="G194">
        <v>0.9584145845311961</v>
      </c>
      <c r="H194">
        <v>0</v>
      </c>
    </row>
    <row r="195" spans="2:8" x14ac:dyDescent="0.45">
      <c r="B195">
        <v>0.82733724876811587</v>
      </c>
      <c r="C195">
        <v>1.2999623706891508</v>
      </c>
      <c r="D195">
        <v>-1.2921142679343374</v>
      </c>
      <c r="E195">
        <v>-0.98577888794776281</v>
      </c>
      <c r="F195">
        <v>-0.35870859506555469</v>
      </c>
      <c r="G195">
        <v>0.9584145845311961</v>
      </c>
      <c r="H195">
        <v>0</v>
      </c>
    </row>
    <row r="196" spans="2:8" x14ac:dyDescent="0.45">
      <c r="B196">
        <v>-4.9441890781149557E-2</v>
      </c>
      <c r="C196">
        <v>1.2999623706891508</v>
      </c>
      <c r="D196">
        <v>-1.2921142679343374</v>
      </c>
      <c r="E196">
        <v>-0.98577888794776281</v>
      </c>
      <c r="F196">
        <v>-0.35870859506555469</v>
      </c>
      <c r="G196">
        <v>0.9584145845311961</v>
      </c>
      <c r="H196">
        <v>0</v>
      </c>
    </row>
    <row r="197" spans="2:8" x14ac:dyDescent="0.45">
      <c r="B197">
        <v>0.31158481373913621</v>
      </c>
      <c r="C197">
        <v>1.2999623706891508</v>
      </c>
      <c r="D197">
        <v>-1.2921142679343374</v>
      </c>
      <c r="E197">
        <v>-0.98577888794776281</v>
      </c>
      <c r="F197">
        <v>-0.35870859506555469</v>
      </c>
      <c r="G197">
        <v>0.9584145845311961</v>
      </c>
      <c r="H197">
        <v>0</v>
      </c>
    </row>
    <row r="198" spans="2:8" x14ac:dyDescent="0.45">
      <c r="B198">
        <v>-1.080946760839109</v>
      </c>
      <c r="C198">
        <v>1.3491975635044686</v>
      </c>
      <c r="D198">
        <v>-1.3909802349823728</v>
      </c>
      <c r="E198">
        <v>1.5446432882142589</v>
      </c>
      <c r="F198">
        <v>-0.56966590312414689</v>
      </c>
      <c r="G198">
        <v>0.9584145845311961</v>
      </c>
      <c r="H198">
        <v>0</v>
      </c>
    </row>
    <row r="199" spans="2:8" x14ac:dyDescent="0.45">
      <c r="B199">
        <v>-1.1325220043420068</v>
      </c>
      <c r="C199">
        <v>1.3491975635044686</v>
      </c>
      <c r="D199">
        <v>-1.3909802349823728</v>
      </c>
      <c r="E199">
        <v>1.5446432882142589</v>
      </c>
      <c r="F199">
        <v>-0.56966590312414689</v>
      </c>
      <c r="G199">
        <v>0.9584145845311961</v>
      </c>
      <c r="H199">
        <v>0</v>
      </c>
    </row>
    <row r="200" spans="2:8" x14ac:dyDescent="0.45">
      <c r="B200">
        <v>-0.35889335179853737</v>
      </c>
      <c r="C200">
        <v>1.3491975635044686</v>
      </c>
      <c r="D200">
        <v>-1.3909802349823728</v>
      </c>
      <c r="E200">
        <v>1.5446432882142589</v>
      </c>
      <c r="F200">
        <v>-0.56966590312414689</v>
      </c>
      <c r="G200">
        <v>0.9584145845311961</v>
      </c>
      <c r="H200">
        <v>0</v>
      </c>
    </row>
    <row r="201" spans="2:8" x14ac:dyDescent="0.45">
      <c r="B201">
        <v>0.26000957023623827</v>
      </c>
      <c r="C201">
        <v>1.3491975635044686</v>
      </c>
      <c r="D201">
        <v>-1.3909802349823728</v>
      </c>
      <c r="E201">
        <v>1.5446432882142589</v>
      </c>
      <c r="F201">
        <v>-0.56966590312414689</v>
      </c>
      <c r="G201">
        <v>0.9584145845311961</v>
      </c>
      <c r="H201">
        <v>0</v>
      </c>
    </row>
    <row r="202" spans="2:8" x14ac:dyDescent="0.45">
      <c r="B202">
        <v>-0.35889335179853737</v>
      </c>
      <c r="C202">
        <v>1.321912464876744</v>
      </c>
      <c r="D202">
        <v>-1.3664838750210921</v>
      </c>
      <c r="E202">
        <v>-0.78260630446030122</v>
      </c>
      <c r="F202">
        <v>-0.21224778883379286</v>
      </c>
      <c r="G202">
        <v>0.9584145845311961</v>
      </c>
      <c r="H202">
        <v>0</v>
      </c>
    </row>
    <row r="203" spans="2:8" x14ac:dyDescent="0.45">
      <c r="B203">
        <v>0.72418676176232</v>
      </c>
      <c r="C203">
        <v>1.5226896296037404</v>
      </c>
      <c r="D203">
        <v>-1.1700610845441064</v>
      </c>
      <c r="E203">
        <v>-6.2267144822937444E-2</v>
      </c>
      <c r="F203">
        <v>-0.32108563566656989</v>
      </c>
      <c r="G203">
        <v>0.9584145845311961</v>
      </c>
      <c r="H203">
        <v>0</v>
      </c>
    </row>
    <row r="204" spans="2:8" x14ac:dyDescent="0.45">
      <c r="B204">
        <v>-0.82307054332461904</v>
      </c>
      <c r="C204">
        <v>1.5226896296037404</v>
      </c>
      <c r="D204">
        <v>-1.1700610845441064</v>
      </c>
      <c r="E204">
        <v>-6.2267144822937444E-2</v>
      </c>
      <c r="F204">
        <v>-0.32108563566656989</v>
      </c>
      <c r="G204">
        <v>0.9584145845311961</v>
      </c>
      <c r="H204">
        <v>0</v>
      </c>
    </row>
    <row r="205" spans="2:8" x14ac:dyDescent="0.45">
      <c r="B205">
        <v>1.2399391967912996</v>
      </c>
      <c r="C205">
        <v>1.3922028887386915</v>
      </c>
      <c r="D205">
        <v>-1.4109108983361929</v>
      </c>
      <c r="E205">
        <v>-0.46861231179786061</v>
      </c>
      <c r="F205">
        <v>-0.45679702492719299</v>
      </c>
      <c r="G205">
        <v>1.08549249632704</v>
      </c>
      <c r="H205">
        <v>0</v>
      </c>
    </row>
    <row r="206" spans="2:8" x14ac:dyDescent="0.45">
      <c r="B206">
        <v>-0.41046859530143531</v>
      </c>
      <c r="C206">
        <v>1.3922028887386915</v>
      </c>
      <c r="D206">
        <v>-1.4109108983361929</v>
      </c>
      <c r="E206">
        <v>-0.46861231179786061</v>
      </c>
      <c r="F206">
        <v>-0.45679702492719299</v>
      </c>
      <c r="G206">
        <v>1.08549249632704</v>
      </c>
      <c r="H206">
        <v>0</v>
      </c>
    </row>
    <row r="207" spans="2:8" x14ac:dyDescent="0.45">
      <c r="B207">
        <v>0.98206297927680974</v>
      </c>
      <c r="C207">
        <v>1.3922028887386915</v>
      </c>
      <c r="D207">
        <v>-1.4109108983361929</v>
      </c>
      <c r="E207">
        <v>-0.46861231179786061</v>
      </c>
      <c r="F207">
        <v>-0.45679702492719299</v>
      </c>
      <c r="G207">
        <v>1.08549249632704</v>
      </c>
      <c r="H207">
        <v>0</v>
      </c>
    </row>
    <row r="208" spans="2:8" x14ac:dyDescent="0.45">
      <c r="B208">
        <v>1.2915144402941976</v>
      </c>
      <c r="C208">
        <v>1.4279746314402106</v>
      </c>
      <c r="D208">
        <v>-1.3092717364865467</v>
      </c>
      <c r="E208">
        <v>-0.56096348611034286</v>
      </c>
      <c r="F208">
        <v>-0.13700187003582379</v>
      </c>
      <c r="G208">
        <v>1.08549249632704</v>
      </c>
      <c r="H208">
        <v>0</v>
      </c>
    </row>
    <row r="209" spans="2:8" x14ac:dyDescent="0.45">
      <c r="B209">
        <v>-1.3388229783535988</v>
      </c>
      <c r="C209">
        <v>1.4584189640139766</v>
      </c>
      <c r="D209">
        <v>-1.3181212678190675</v>
      </c>
      <c r="E209">
        <v>-0.6163741906978325</v>
      </c>
      <c r="F209">
        <v>-0.10609729624380063</v>
      </c>
      <c r="G209">
        <v>1.08549249632704</v>
      </c>
      <c r="H209">
        <v>1</v>
      </c>
    </row>
    <row r="210" spans="2:8" x14ac:dyDescent="0.45">
      <c r="B210">
        <v>-0.10101713428404753</v>
      </c>
      <c r="C210">
        <v>1.462660387472777</v>
      </c>
      <c r="D210">
        <v>-1.1277095896357412</v>
      </c>
      <c r="E210">
        <v>-1.3367133503351967</v>
      </c>
      <c r="F210">
        <v>-0.15312599549253161</v>
      </c>
      <c r="G210">
        <v>1.08549249632704</v>
      </c>
      <c r="H210">
        <v>0</v>
      </c>
    </row>
    <row r="211" spans="2:8" x14ac:dyDescent="0.45">
      <c r="B211">
        <v>-1.7514249263767825</v>
      </c>
      <c r="C211">
        <v>1.321912464876744</v>
      </c>
      <c r="D211">
        <v>-1.3664838750210921</v>
      </c>
      <c r="E211">
        <v>-0.78260630446030122</v>
      </c>
      <c r="F211">
        <v>-0.21224778883379286</v>
      </c>
      <c r="G211">
        <v>1.08549249632704</v>
      </c>
      <c r="H211">
        <v>0</v>
      </c>
    </row>
    <row r="212" spans="2:8" x14ac:dyDescent="0.45">
      <c r="B212">
        <v>-0.46204383880433331</v>
      </c>
      <c r="C212">
        <v>1.4584189640139766</v>
      </c>
      <c r="D212">
        <v>-1.3181212678190675</v>
      </c>
      <c r="E212">
        <v>-0.6163741906978325</v>
      </c>
      <c r="F212">
        <v>-0.10609729624380063</v>
      </c>
      <c r="G212">
        <v>1.08549249632704</v>
      </c>
      <c r="H212">
        <v>0</v>
      </c>
    </row>
    <row r="213" spans="2:8" x14ac:dyDescent="0.45">
      <c r="B213">
        <v>1.2915144402941976</v>
      </c>
      <c r="C213">
        <v>1.4218029869206179</v>
      </c>
      <c r="D213">
        <v>-1.1893639646143959</v>
      </c>
      <c r="E213">
        <v>-0.67178489528532204</v>
      </c>
      <c r="F213">
        <v>-7.1161691087600398E-2</v>
      </c>
      <c r="G213">
        <v>1.08549249632704</v>
      </c>
      <c r="H213">
        <v>0</v>
      </c>
    </row>
    <row r="214" spans="2:8" x14ac:dyDescent="0.45">
      <c r="B214">
        <v>1.1883639532884016</v>
      </c>
      <c r="C214">
        <v>1.4218029869206179</v>
      </c>
      <c r="D214">
        <v>-1.1893639646143959</v>
      </c>
      <c r="E214">
        <v>-0.67178489528532204</v>
      </c>
      <c r="F214">
        <v>-7.1161691087600398E-2</v>
      </c>
      <c r="G214">
        <v>1.08549249632704</v>
      </c>
      <c r="H214">
        <v>0</v>
      </c>
    </row>
    <row r="215" spans="2:8" x14ac:dyDescent="0.45">
      <c r="B215">
        <v>0.98206297927680974</v>
      </c>
      <c r="C215">
        <v>1.4113367587556322</v>
      </c>
      <c r="D215">
        <v>-1.3501848040198288</v>
      </c>
      <c r="E215">
        <v>0.75042318912690942</v>
      </c>
      <c r="F215">
        <v>-0.50248204705453148</v>
      </c>
      <c r="G215">
        <v>1.08549249632704</v>
      </c>
      <c r="H215">
        <v>0</v>
      </c>
    </row>
    <row r="216" spans="2:8" x14ac:dyDescent="0.45">
      <c r="B216">
        <v>-0.30731810829563938</v>
      </c>
      <c r="C216">
        <v>1.4279746314402106</v>
      </c>
      <c r="D216">
        <v>-1.3092717364865467</v>
      </c>
      <c r="E216">
        <v>-0.56096348611034286</v>
      </c>
      <c r="F216">
        <v>-0.13700187003582379</v>
      </c>
      <c r="G216">
        <v>1.08549249632704</v>
      </c>
      <c r="H216">
        <v>0</v>
      </c>
    </row>
    <row r="217" spans="2:8" x14ac:dyDescent="0.45">
      <c r="B217">
        <v>-1.2356724913478028</v>
      </c>
      <c r="C217">
        <v>1.3459459320912548</v>
      </c>
      <c r="D217">
        <v>-1.1120033603623611</v>
      </c>
      <c r="E217">
        <v>0.41795896160197188</v>
      </c>
      <c r="F217">
        <v>-0.63013137358680082</v>
      </c>
      <c r="G217">
        <v>1.08549249632704</v>
      </c>
      <c r="H217">
        <v>0</v>
      </c>
    </row>
    <row r="218" spans="2:8" x14ac:dyDescent="0.45">
      <c r="B218">
        <v>0.62103627475652401</v>
      </c>
      <c r="C218">
        <v>1.440801425033631</v>
      </c>
      <c r="D218">
        <v>-1.2161769497165675</v>
      </c>
      <c r="E218">
        <v>-0.74566583473530812</v>
      </c>
      <c r="F218">
        <v>-0.22030985156214702</v>
      </c>
      <c r="G218">
        <v>1.08549249632704</v>
      </c>
      <c r="H218">
        <v>0</v>
      </c>
    </row>
    <row r="219" spans="2:8" x14ac:dyDescent="0.45">
      <c r="B219">
        <v>0.87891249227101387</v>
      </c>
      <c r="C219">
        <v>1.440801425033631</v>
      </c>
      <c r="D219">
        <v>-1.2161769497165675</v>
      </c>
      <c r="E219">
        <v>-0.74566583473530812</v>
      </c>
      <c r="F219">
        <v>-0.22030985156214702</v>
      </c>
      <c r="G219">
        <v>1.08549249632704</v>
      </c>
      <c r="H219">
        <v>0</v>
      </c>
    </row>
    <row r="220" spans="2:8" x14ac:dyDescent="0.45">
      <c r="B220">
        <v>-4.9441890781149557E-2</v>
      </c>
      <c r="C220">
        <v>1.321912464876744</v>
      </c>
      <c r="D220">
        <v>-1.3664838750210921</v>
      </c>
      <c r="E220">
        <v>-0.78260630446030122</v>
      </c>
      <c r="F220">
        <v>-0.21224778883379286</v>
      </c>
      <c r="G220">
        <v>1.08549249632704</v>
      </c>
      <c r="H220">
        <v>0</v>
      </c>
    </row>
    <row r="221" spans="2:8" x14ac:dyDescent="0.45">
      <c r="B221">
        <v>0.46631054424783014</v>
      </c>
      <c r="C221">
        <v>1.462660387472777</v>
      </c>
      <c r="D221">
        <v>-1.1277095896357412</v>
      </c>
      <c r="E221">
        <v>-1.3367133503351967</v>
      </c>
      <c r="F221">
        <v>-0.15312599549253161</v>
      </c>
      <c r="G221">
        <v>1.08549249632704</v>
      </c>
      <c r="H221">
        <v>0</v>
      </c>
    </row>
    <row r="222" spans="2:8" x14ac:dyDescent="0.45">
      <c r="B222">
        <v>-0.30731810829563938</v>
      </c>
      <c r="C222">
        <v>1.4218029869206179</v>
      </c>
      <c r="D222">
        <v>-1.1893639646143959</v>
      </c>
      <c r="E222">
        <v>-0.67178489528532204</v>
      </c>
      <c r="F222">
        <v>-7.1161691087600398E-2</v>
      </c>
      <c r="G222">
        <v>1.08549249632704</v>
      </c>
      <c r="H222">
        <v>0</v>
      </c>
    </row>
    <row r="223" spans="2:8" x14ac:dyDescent="0.45">
      <c r="B223">
        <v>1.6525411448144833</v>
      </c>
      <c r="C223">
        <v>1.5226896296037404</v>
      </c>
      <c r="D223">
        <v>-1.1700610845441064</v>
      </c>
      <c r="E223">
        <v>-6.2267144822937444E-2</v>
      </c>
      <c r="F223">
        <v>-0.32108563566656989</v>
      </c>
      <c r="G223">
        <v>1.2125704081228839</v>
      </c>
      <c r="H223">
        <v>0</v>
      </c>
    </row>
    <row r="224" spans="2:8" x14ac:dyDescent="0.45">
      <c r="B224">
        <v>-0.56519432581012918</v>
      </c>
      <c r="C224">
        <v>1.504563271694584</v>
      </c>
      <c r="D224">
        <v>-1.2059181089720308</v>
      </c>
      <c r="E224">
        <v>-1.3921240549226861</v>
      </c>
      <c r="F224">
        <v>0.22847830698288391</v>
      </c>
      <c r="G224">
        <v>1.2125704081228839</v>
      </c>
      <c r="H224">
        <v>0</v>
      </c>
    </row>
    <row r="225" spans="2:8" x14ac:dyDescent="0.45">
      <c r="B225">
        <v>0.82733724876811587</v>
      </c>
      <c r="C225">
        <v>1.3507569289778278</v>
      </c>
      <c r="D225">
        <v>-1.1806274109785189</v>
      </c>
      <c r="E225">
        <v>5.0909283818135886</v>
      </c>
      <c r="F225">
        <v>-0.62072563373705469</v>
      </c>
      <c r="G225">
        <v>1.2125704081228839</v>
      </c>
      <c r="H225">
        <v>0</v>
      </c>
    </row>
    <row r="226" spans="2:8" x14ac:dyDescent="0.45">
      <c r="B226">
        <v>1.4978154143057896</v>
      </c>
      <c r="C226">
        <v>1.4218029869206179</v>
      </c>
      <c r="D226">
        <v>-1.1893639646143959</v>
      </c>
      <c r="E226">
        <v>-0.67178489528532204</v>
      </c>
      <c r="F226">
        <v>-7.1161691087600398E-2</v>
      </c>
      <c r="G226">
        <v>1.2125704081228839</v>
      </c>
      <c r="H226">
        <v>0</v>
      </c>
    </row>
    <row r="227" spans="2:8" x14ac:dyDescent="0.45">
      <c r="B227">
        <v>1.1883639532884016</v>
      </c>
      <c r="C227">
        <v>1.440801425033631</v>
      </c>
      <c r="D227">
        <v>-1.2161769497165675</v>
      </c>
      <c r="E227">
        <v>-0.74566583473530812</v>
      </c>
      <c r="F227">
        <v>-0.22030985156214702</v>
      </c>
      <c r="G227">
        <v>1.2125704081228839</v>
      </c>
      <c r="H227">
        <v>0</v>
      </c>
    </row>
    <row r="228" spans="2:8" x14ac:dyDescent="0.45">
      <c r="B228">
        <v>0.82733724876811587</v>
      </c>
      <c r="C228">
        <v>1.2728278925901009</v>
      </c>
      <c r="D228">
        <v>-1.3576564733404726</v>
      </c>
      <c r="E228">
        <v>-0.8564872439102873</v>
      </c>
      <c r="F228">
        <v>-0.22030985156214702</v>
      </c>
      <c r="G228">
        <v>1.2125704081228839</v>
      </c>
      <c r="H228">
        <v>0</v>
      </c>
    </row>
    <row r="229" spans="2:8" x14ac:dyDescent="0.45">
      <c r="B229">
        <v>0.36316005724203421</v>
      </c>
      <c r="C229">
        <v>1.2728278925901009</v>
      </c>
      <c r="D229">
        <v>-1.3576564733404726</v>
      </c>
      <c r="E229">
        <v>-0.8564872439102873</v>
      </c>
      <c r="F229">
        <v>-0.22030985156214702</v>
      </c>
      <c r="G229">
        <v>1.2125704081228839</v>
      </c>
      <c r="H229">
        <v>0</v>
      </c>
    </row>
    <row r="230" spans="2:8" x14ac:dyDescent="0.45">
      <c r="B230">
        <v>-0.87464578682751704</v>
      </c>
      <c r="C230">
        <v>1.3459459320912548</v>
      </c>
      <c r="D230">
        <v>-1.1120033603623611</v>
      </c>
      <c r="E230">
        <v>0.41795896160197188</v>
      </c>
      <c r="F230">
        <v>-0.63013137358680082</v>
      </c>
      <c r="G230">
        <v>1.2125704081228839</v>
      </c>
      <c r="H230">
        <v>0</v>
      </c>
    </row>
    <row r="231" spans="2:8" x14ac:dyDescent="0.45">
      <c r="B231">
        <v>0.46631054424783014</v>
      </c>
      <c r="C231">
        <v>1.3689161955739202</v>
      </c>
      <c r="D231">
        <v>-1.2472504751733628</v>
      </c>
      <c r="E231">
        <v>-1.3736538200601895</v>
      </c>
      <c r="F231">
        <v>-0.1235650988219005</v>
      </c>
      <c r="G231">
        <v>1.2125704081228839</v>
      </c>
      <c r="H231">
        <v>0</v>
      </c>
    </row>
    <row r="232" spans="2:8" x14ac:dyDescent="0.45">
      <c r="B232">
        <v>0.87891249227101387</v>
      </c>
      <c r="C232">
        <v>1.2999623706891508</v>
      </c>
      <c r="D232">
        <v>-1.2921142679343374</v>
      </c>
      <c r="E232">
        <v>-0.98577888794776281</v>
      </c>
      <c r="F232">
        <v>-0.35870859506555469</v>
      </c>
      <c r="G232">
        <v>1.2125704081228839</v>
      </c>
      <c r="H232">
        <v>0</v>
      </c>
    </row>
    <row r="233" spans="2:8" x14ac:dyDescent="0.45">
      <c r="B233">
        <v>-0.61676956931302718</v>
      </c>
      <c r="C233">
        <v>1.3069415437574445</v>
      </c>
      <c r="D233">
        <v>-1.197549606389219</v>
      </c>
      <c r="E233">
        <v>2.1726312735391407</v>
      </c>
      <c r="F233">
        <v>-0.59116473706642381</v>
      </c>
      <c r="G233">
        <v>1.2125704081228839</v>
      </c>
      <c r="H233">
        <v>0</v>
      </c>
    </row>
    <row r="234" spans="2:8" x14ac:dyDescent="0.45">
      <c r="B234">
        <v>1.1883639532884016</v>
      </c>
      <c r="C234">
        <v>1.2999623706891508</v>
      </c>
      <c r="D234">
        <v>-1.2921142679343374</v>
      </c>
      <c r="E234">
        <v>-0.98577888794776281</v>
      </c>
      <c r="F234">
        <v>-0.35870859506555469</v>
      </c>
      <c r="G234">
        <v>1.3396483199187277</v>
      </c>
      <c r="H234">
        <v>0</v>
      </c>
    </row>
    <row r="235" spans="2:8" x14ac:dyDescent="0.45">
      <c r="B235">
        <v>0.82733724876811587</v>
      </c>
      <c r="C235">
        <v>1.3069415437574445</v>
      </c>
      <c r="D235">
        <v>-1.197549606389219</v>
      </c>
      <c r="E235">
        <v>2.1726312735391407</v>
      </c>
      <c r="F235">
        <v>-0.59116473706642381</v>
      </c>
      <c r="G235">
        <v>1.3396483199187277</v>
      </c>
      <c r="H235">
        <v>0</v>
      </c>
    </row>
    <row r="236" spans="2:8" x14ac:dyDescent="0.45">
      <c r="B236">
        <v>0.98206297927680974</v>
      </c>
      <c r="C236">
        <v>1.3069415437574445</v>
      </c>
      <c r="D236">
        <v>-1.197549606389219</v>
      </c>
      <c r="E236">
        <v>2.1726312735391407</v>
      </c>
      <c r="F236">
        <v>-0.59116473706642381</v>
      </c>
      <c r="G236">
        <v>1.3396483199187277</v>
      </c>
      <c r="H236">
        <v>0</v>
      </c>
    </row>
    <row r="237" spans="2:8" x14ac:dyDescent="0.45">
      <c r="B237">
        <v>-0.35889335179853737</v>
      </c>
      <c r="C237">
        <v>1.3408210369600351</v>
      </c>
      <c r="D237">
        <v>-1.2780188443773046</v>
      </c>
      <c r="E237">
        <v>-0.46861231179786061</v>
      </c>
      <c r="F237">
        <v>-0.26062016520391612</v>
      </c>
      <c r="G237">
        <v>1.3396483199187277</v>
      </c>
      <c r="H237">
        <v>0</v>
      </c>
    </row>
    <row r="238" spans="2:8" x14ac:dyDescent="0.45">
      <c r="B238">
        <v>0.82733724876811587</v>
      </c>
      <c r="C238">
        <v>1.5226896296037404</v>
      </c>
      <c r="D238">
        <v>-1.1700610845441064</v>
      </c>
      <c r="E238">
        <v>-6.2267144822937444E-2</v>
      </c>
      <c r="F238">
        <v>-0.32108563566656989</v>
      </c>
      <c r="G238">
        <v>1.3396483199187277</v>
      </c>
      <c r="H238">
        <v>0</v>
      </c>
    </row>
    <row r="239" spans="2:8" x14ac:dyDescent="0.45">
      <c r="B239">
        <v>1.1883639532884016</v>
      </c>
      <c r="C239">
        <v>1.4113367587556322</v>
      </c>
      <c r="D239">
        <v>-1.3501848040198288</v>
      </c>
      <c r="E239">
        <v>0.75042318912690942</v>
      </c>
      <c r="F239">
        <v>-0.50248204705453148</v>
      </c>
      <c r="G239">
        <v>1.3396483199187277</v>
      </c>
      <c r="H239">
        <v>0</v>
      </c>
    </row>
    <row r="240" spans="2:8" x14ac:dyDescent="0.45">
      <c r="B240">
        <v>-1.7514249263767825</v>
      </c>
      <c r="C240">
        <v>1.4218029869206179</v>
      </c>
      <c r="D240">
        <v>-1.1893639646143959</v>
      </c>
      <c r="E240">
        <v>-0.67178489528532204</v>
      </c>
      <c r="F240">
        <v>-7.1161691087600398E-2</v>
      </c>
      <c r="G240">
        <v>1.3396483199187277</v>
      </c>
      <c r="H240">
        <v>0</v>
      </c>
    </row>
    <row r="241" spans="2:8" x14ac:dyDescent="0.45">
      <c r="B241">
        <v>0.98206297927680974</v>
      </c>
      <c r="C241">
        <v>1.4218029869206179</v>
      </c>
      <c r="D241">
        <v>-1.1893639646143959</v>
      </c>
      <c r="E241">
        <v>-0.67178489528532204</v>
      </c>
      <c r="F241">
        <v>-7.1161691087600398E-2</v>
      </c>
      <c r="G241">
        <v>1.3396483199187277</v>
      </c>
      <c r="H241">
        <v>0</v>
      </c>
    </row>
    <row r="242" spans="2:8" x14ac:dyDescent="0.45">
      <c r="B242">
        <v>-0.46204383880433331</v>
      </c>
      <c r="C242">
        <v>1.4218029869206179</v>
      </c>
      <c r="D242">
        <v>-1.1893639646143959</v>
      </c>
      <c r="E242">
        <v>-0.67178489528532204</v>
      </c>
      <c r="F242">
        <v>-7.1161691087600398E-2</v>
      </c>
      <c r="G242">
        <v>1.3396483199187277</v>
      </c>
      <c r="H242">
        <v>0</v>
      </c>
    </row>
    <row r="243" spans="2:8" x14ac:dyDescent="0.45">
      <c r="B243">
        <v>-1.1325220043420068</v>
      </c>
      <c r="C243">
        <v>1.462660387472777</v>
      </c>
      <c r="D243">
        <v>-1.1277095896357412</v>
      </c>
      <c r="E243">
        <v>-1.3367133503351967</v>
      </c>
      <c r="F243">
        <v>-0.15312599549253161</v>
      </c>
      <c r="G243">
        <v>1.4667262317145717</v>
      </c>
      <c r="H243">
        <v>0</v>
      </c>
    </row>
    <row r="244" spans="2:8" x14ac:dyDescent="0.45">
      <c r="B244">
        <v>1.0336382227797078</v>
      </c>
      <c r="C244">
        <v>1.4113367587556322</v>
      </c>
      <c r="D244">
        <v>-1.3501848040198288</v>
      </c>
      <c r="E244">
        <v>0.75042318912690942</v>
      </c>
      <c r="F244">
        <v>-0.50248204705453148</v>
      </c>
      <c r="G244">
        <v>1.4667262317145717</v>
      </c>
      <c r="H244">
        <v>0</v>
      </c>
    </row>
    <row r="245" spans="2:8" x14ac:dyDescent="0.45">
      <c r="B245">
        <v>-0.15259237778694548</v>
      </c>
      <c r="C245">
        <v>1.3507569289778278</v>
      </c>
      <c r="D245">
        <v>-1.1806274109785189</v>
      </c>
      <c r="E245">
        <v>5.0909283818135886</v>
      </c>
      <c r="F245">
        <v>-0.62072563373705469</v>
      </c>
      <c r="G245">
        <v>1.4667262317145717</v>
      </c>
      <c r="H245">
        <v>0</v>
      </c>
    </row>
    <row r="246" spans="2:8" x14ac:dyDescent="0.45">
      <c r="B246">
        <v>-0.82307054332461904</v>
      </c>
      <c r="C246">
        <v>1.5412868348798443</v>
      </c>
      <c r="D246">
        <v>-1.1807904715716449</v>
      </c>
      <c r="E246">
        <v>-0.87495747877278385</v>
      </c>
      <c r="F246">
        <v>1.3489967560114882E-2</v>
      </c>
      <c r="G246">
        <v>1.4667262317145717</v>
      </c>
      <c r="H246">
        <v>0</v>
      </c>
    </row>
    <row r="247" spans="2:8" x14ac:dyDescent="0.45">
      <c r="B247">
        <v>0.31158481373913621</v>
      </c>
      <c r="C247">
        <v>1.3609889991780697</v>
      </c>
      <c r="D247">
        <v>-1.3565371788405252</v>
      </c>
      <c r="E247">
        <v>-0.39473137234787453</v>
      </c>
      <c r="F247">
        <v>-0.29421209323872383</v>
      </c>
      <c r="G247">
        <v>1.4667262317145717</v>
      </c>
      <c r="H247">
        <v>0</v>
      </c>
    </row>
    <row r="248" spans="2:8" x14ac:dyDescent="0.45">
      <c r="B248">
        <v>-0.41046859530143531</v>
      </c>
      <c r="C248">
        <v>1.3609889991780697</v>
      </c>
      <c r="D248">
        <v>-1.3565371788405252</v>
      </c>
      <c r="E248">
        <v>-0.39473137234787453</v>
      </c>
      <c r="F248">
        <v>-0.29421209323872383</v>
      </c>
      <c r="G248">
        <v>1.4667262317145717</v>
      </c>
      <c r="H248">
        <v>0</v>
      </c>
    </row>
    <row r="249" spans="2:8" x14ac:dyDescent="0.45">
      <c r="B249">
        <v>-0.30731810829563938</v>
      </c>
      <c r="C249">
        <v>1.321912464876744</v>
      </c>
      <c r="D249">
        <v>-1.3664838750210921</v>
      </c>
      <c r="E249">
        <v>-0.78260630446030122</v>
      </c>
      <c r="F249">
        <v>-0.21224778883379286</v>
      </c>
      <c r="G249">
        <v>1.4667262317145717</v>
      </c>
      <c r="H249">
        <v>0</v>
      </c>
    </row>
    <row r="250" spans="2:8" x14ac:dyDescent="0.45">
      <c r="B250">
        <v>-0.30731810829563938</v>
      </c>
      <c r="C250">
        <v>1.321912464876744</v>
      </c>
      <c r="D250">
        <v>-1.3664838750210921</v>
      </c>
      <c r="E250">
        <v>-0.78260630446030122</v>
      </c>
      <c r="F250">
        <v>-0.21224778883379286</v>
      </c>
      <c r="G250">
        <v>1.4667262317145717</v>
      </c>
      <c r="H250">
        <v>0</v>
      </c>
    </row>
    <row r="251" spans="2:8" x14ac:dyDescent="0.45">
      <c r="B251">
        <v>0.87891249227101387</v>
      </c>
      <c r="C251">
        <v>1.5226896296037404</v>
      </c>
      <c r="D251">
        <v>-1.1700610845441064</v>
      </c>
      <c r="E251">
        <v>-6.2267144822937444E-2</v>
      </c>
      <c r="F251">
        <v>-0.32108563566656989</v>
      </c>
      <c r="G251">
        <v>1.5938041435104155</v>
      </c>
      <c r="H251">
        <v>0</v>
      </c>
    </row>
    <row r="252" spans="2:8" x14ac:dyDescent="0.45">
      <c r="B252">
        <v>1.3430896837970956</v>
      </c>
      <c r="C252">
        <v>1.3609889991780697</v>
      </c>
      <c r="D252">
        <v>-1.3565371788405252</v>
      </c>
      <c r="E252">
        <v>-0.39473137234787453</v>
      </c>
      <c r="F252">
        <v>-0.29421209323872383</v>
      </c>
      <c r="G252">
        <v>1.5938041435104155</v>
      </c>
      <c r="H252">
        <v>0</v>
      </c>
    </row>
    <row r="253" spans="2:8" x14ac:dyDescent="0.45">
      <c r="B253">
        <v>1.9104173623289733</v>
      </c>
      <c r="C253">
        <v>1.321912464876744</v>
      </c>
      <c r="D253">
        <v>-1.3664838750210921</v>
      </c>
      <c r="E253">
        <v>-0.78260630446030122</v>
      </c>
      <c r="F253">
        <v>-0.21224778883379286</v>
      </c>
      <c r="G253">
        <v>1.5938041435104155</v>
      </c>
      <c r="H253">
        <v>0</v>
      </c>
    </row>
    <row r="254" spans="2:8" x14ac:dyDescent="0.45">
      <c r="B254">
        <v>0.36316005724203421</v>
      </c>
      <c r="C254">
        <v>1.3922028887386915</v>
      </c>
      <c r="D254">
        <v>-1.4109108983361929</v>
      </c>
      <c r="E254">
        <v>-0.46861231179786061</v>
      </c>
      <c r="F254">
        <v>-0.45679702492719299</v>
      </c>
      <c r="G254">
        <v>1.5938041435104155</v>
      </c>
      <c r="H254">
        <v>0</v>
      </c>
    </row>
    <row r="255" spans="2:8" x14ac:dyDescent="0.45">
      <c r="B255">
        <v>-0.41046859530143531</v>
      </c>
      <c r="C255">
        <v>1.321912464876744</v>
      </c>
      <c r="D255">
        <v>-1.3664838750210921</v>
      </c>
      <c r="E255">
        <v>-0.78260630446030122</v>
      </c>
      <c r="F255">
        <v>-0.21224778883379286</v>
      </c>
      <c r="G255">
        <v>1.5938041435104155</v>
      </c>
      <c r="H255">
        <v>0</v>
      </c>
    </row>
    <row r="256" spans="2:8" x14ac:dyDescent="0.45">
      <c r="B256">
        <v>-1.8545754133825785</v>
      </c>
      <c r="C256">
        <v>1.4584189640139766</v>
      </c>
      <c r="D256">
        <v>-1.3181212678190675</v>
      </c>
      <c r="E256">
        <v>-0.6163741906978325</v>
      </c>
      <c r="F256">
        <v>-0.10609729624380063</v>
      </c>
      <c r="G256">
        <v>1.5938041435104155</v>
      </c>
      <c r="H256">
        <v>0</v>
      </c>
    </row>
    <row r="257" spans="2:8" x14ac:dyDescent="0.45">
      <c r="B257">
        <v>-0.15259237778694548</v>
      </c>
      <c r="C257">
        <v>1.4279746314402106</v>
      </c>
      <c r="D257">
        <v>-1.3092717364865467</v>
      </c>
      <c r="E257">
        <v>-0.56096348611034286</v>
      </c>
      <c r="F257">
        <v>-0.13700187003582379</v>
      </c>
      <c r="G257">
        <v>1.7208820553062594</v>
      </c>
      <c r="H257">
        <v>0</v>
      </c>
    </row>
    <row r="258" spans="2:8" x14ac:dyDescent="0.45">
      <c r="B258">
        <v>1.0852134662826058</v>
      </c>
      <c r="C258">
        <v>1.4584189640139766</v>
      </c>
      <c r="D258">
        <v>-1.3181212678190675</v>
      </c>
      <c r="E258">
        <v>-0.6163741906978325</v>
      </c>
      <c r="F258">
        <v>-0.10609729624380063</v>
      </c>
      <c r="G258">
        <v>1.7208820553062594</v>
      </c>
      <c r="H258">
        <v>0</v>
      </c>
    </row>
    <row r="259" spans="2:8" x14ac:dyDescent="0.45">
      <c r="B259">
        <v>0.56946103125362602</v>
      </c>
      <c r="C259">
        <v>1.321912464876744</v>
      </c>
      <c r="D259">
        <v>-1.3664838750210921</v>
      </c>
      <c r="E259">
        <v>-0.78260630446030122</v>
      </c>
      <c r="F259">
        <v>-0.21224778883379286</v>
      </c>
      <c r="G259">
        <v>1.7208820553062594</v>
      </c>
      <c r="H259">
        <v>0</v>
      </c>
    </row>
    <row r="260" spans="2:8" x14ac:dyDescent="0.45">
      <c r="B260">
        <v>0.93048773577391186</v>
      </c>
      <c r="C260">
        <v>1.4218029869206179</v>
      </c>
      <c r="D260">
        <v>-1.1893639646143959</v>
      </c>
      <c r="E260">
        <v>-0.67178489528532204</v>
      </c>
      <c r="F260">
        <v>-7.1161691087600398E-2</v>
      </c>
      <c r="G260">
        <v>1.7208820553062594</v>
      </c>
      <c r="H260">
        <v>0</v>
      </c>
    </row>
    <row r="261" spans="2:8" x14ac:dyDescent="0.45">
      <c r="B261">
        <v>1.0336382227797078</v>
      </c>
      <c r="C261">
        <v>1.4218029869206179</v>
      </c>
      <c r="D261">
        <v>-1.1893639646143959</v>
      </c>
      <c r="E261">
        <v>-0.67178489528532204</v>
      </c>
      <c r="F261">
        <v>-7.1161691087600398E-2</v>
      </c>
      <c r="G261">
        <v>1.7208820553062594</v>
      </c>
      <c r="H261">
        <v>0</v>
      </c>
    </row>
    <row r="262" spans="2:8" x14ac:dyDescent="0.45">
      <c r="B262">
        <v>1.2399391967912996</v>
      </c>
      <c r="C262">
        <v>1.4279746314402106</v>
      </c>
      <c r="D262">
        <v>-1.3092717364865467</v>
      </c>
      <c r="E262">
        <v>-0.56096348611034286</v>
      </c>
      <c r="F262">
        <v>-0.13700187003582379</v>
      </c>
      <c r="G262">
        <v>1.7208820553062594</v>
      </c>
      <c r="H262">
        <v>0</v>
      </c>
    </row>
    <row r="263" spans="2:8" x14ac:dyDescent="0.45">
      <c r="B263">
        <v>0.15685908323044231</v>
      </c>
      <c r="C263">
        <v>1.2999623706891508</v>
      </c>
      <c r="D263">
        <v>-1.2921142679343374</v>
      </c>
      <c r="E263">
        <v>-0.98577888794776281</v>
      </c>
      <c r="F263">
        <v>-0.35870859506555469</v>
      </c>
      <c r="G263">
        <v>1.7208820553062594</v>
      </c>
      <c r="H263">
        <v>0</v>
      </c>
    </row>
    <row r="264" spans="2:8" x14ac:dyDescent="0.45">
      <c r="B264">
        <v>0.26000957023623827</v>
      </c>
      <c r="C264">
        <v>1.3689161955739202</v>
      </c>
      <c r="D264">
        <v>-1.2472504751733628</v>
      </c>
      <c r="E264">
        <v>-1.3736538200601895</v>
      </c>
      <c r="F264">
        <v>-0.1235650988219005</v>
      </c>
      <c r="G264">
        <v>1.7208820553062594</v>
      </c>
      <c r="H264">
        <v>0</v>
      </c>
    </row>
    <row r="265" spans="2:8" x14ac:dyDescent="0.45">
      <c r="B265">
        <v>1.3430896837970956</v>
      </c>
      <c r="C265">
        <v>1.321912464876744</v>
      </c>
      <c r="D265">
        <v>-1.3664838750210921</v>
      </c>
      <c r="E265">
        <v>-0.78260630446030122</v>
      </c>
      <c r="F265">
        <v>-0.21224778883379286</v>
      </c>
      <c r="G265">
        <v>1.7208820553062594</v>
      </c>
      <c r="H265">
        <v>0</v>
      </c>
    </row>
    <row r="266" spans="2:8" x14ac:dyDescent="0.45">
      <c r="B266">
        <v>0.15685908323044231</v>
      </c>
      <c r="C266">
        <v>1.3922028887386915</v>
      </c>
      <c r="D266">
        <v>-1.4109108983361929</v>
      </c>
      <c r="E266">
        <v>-0.46861231179786061</v>
      </c>
      <c r="F266">
        <v>-0.45679702492719299</v>
      </c>
      <c r="G266">
        <v>1.7208820553062594</v>
      </c>
      <c r="H266">
        <v>0</v>
      </c>
    </row>
    <row r="267" spans="2:8" x14ac:dyDescent="0.45">
      <c r="B267">
        <v>0.56946103125362602</v>
      </c>
      <c r="C267">
        <v>1.2999623706891508</v>
      </c>
      <c r="D267">
        <v>-1.2921142679343374</v>
      </c>
      <c r="E267">
        <v>-0.98577888794776281</v>
      </c>
      <c r="F267">
        <v>-0.35870859506555469</v>
      </c>
      <c r="G267">
        <v>1.7208820553062594</v>
      </c>
      <c r="H267">
        <v>0</v>
      </c>
    </row>
    <row r="268" spans="2:8" x14ac:dyDescent="0.45">
      <c r="B268">
        <v>0.98206297927680974</v>
      </c>
      <c r="C268">
        <v>1.3609889991780697</v>
      </c>
      <c r="D268">
        <v>-1.3565371788405252</v>
      </c>
      <c r="E268">
        <v>-0.39473137234787453</v>
      </c>
      <c r="F268">
        <v>-0.29421209323872383</v>
      </c>
      <c r="G268">
        <v>1.7208820553062594</v>
      </c>
      <c r="H268">
        <v>0</v>
      </c>
    </row>
    <row r="269" spans="2:8" x14ac:dyDescent="0.45">
      <c r="B269">
        <v>-0.41046859530143531</v>
      </c>
      <c r="C269">
        <v>1.3408210369600351</v>
      </c>
      <c r="D269">
        <v>-1.2780188443773046</v>
      </c>
      <c r="E269">
        <v>-0.46861231179786061</v>
      </c>
      <c r="F269">
        <v>-0.26062016520391612</v>
      </c>
      <c r="G269">
        <v>1.7208820553062594</v>
      </c>
      <c r="H269">
        <v>0</v>
      </c>
    </row>
    <row r="270" spans="2:8" x14ac:dyDescent="0.45">
      <c r="B270">
        <v>1.6009659013115853</v>
      </c>
      <c r="C270">
        <v>1.4218029869206179</v>
      </c>
      <c r="D270">
        <v>-1.1893639646143959</v>
      </c>
      <c r="E270">
        <v>-0.67178489528532204</v>
      </c>
      <c r="F270">
        <v>-7.1161691087600398E-2</v>
      </c>
      <c r="G270">
        <v>1.8479599671021034</v>
      </c>
      <c r="H270">
        <v>0</v>
      </c>
    </row>
    <row r="271" spans="2:8" x14ac:dyDescent="0.45">
      <c r="B271">
        <v>1.2399391967912996</v>
      </c>
      <c r="C271">
        <v>1.3459459320912548</v>
      </c>
      <c r="D271">
        <v>-1.1120033603623611</v>
      </c>
      <c r="E271">
        <v>0.41795896160197188</v>
      </c>
      <c r="F271">
        <v>-0.63013137358680082</v>
      </c>
      <c r="G271">
        <v>1.8479599671021034</v>
      </c>
      <c r="H271">
        <v>0</v>
      </c>
    </row>
    <row r="272" spans="2:8" hidden="1" x14ac:dyDescent="0.45">
      <c r="B272">
        <v>1.1367887097855036</v>
      </c>
      <c r="C272" t="e">
        <v>#VALUE!</v>
      </c>
      <c r="D272" t="e">
        <v>#VALUE!</v>
      </c>
      <c r="E272" t="e">
        <v>#VALUE!</v>
      </c>
      <c r="F272" t="e">
        <v>#VALUE!</v>
      </c>
      <c r="G272">
        <v>1.8479599671021034</v>
      </c>
      <c r="H272">
        <v>0</v>
      </c>
    </row>
    <row r="273" spans="2:8" x14ac:dyDescent="0.45">
      <c r="B273">
        <v>0.98206297927680974</v>
      </c>
      <c r="C273">
        <v>1.4113367587556322</v>
      </c>
      <c r="D273">
        <v>-1.3501848040198288</v>
      </c>
      <c r="E273">
        <v>0.75042318912690942</v>
      </c>
      <c r="F273">
        <v>-0.50248204705453148</v>
      </c>
      <c r="G273">
        <v>1.8479599671021034</v>
      </c>
      <c r="H273">
        <v>0</v>
      </c>
    </row>
    <row r="274" spans="2:8" x14ac:dyDescent="0.45">
      <c r="B274">
        <v>2.1333527217484104E-3</v>
      </c>
      <c r="C274">
        <v>1.3507569289778278</v>
      </c>
      <c r="D274">
        <v>-1.1806274109785189</v>
      </c>
      <c r="E274">
        <v>5.0909283818135886</v>
      </c>
      <c r="F274">
        <v>-0.62072563373705469</v>
      </c>
      <c r="G274">
        <v>1.9750378788979472</v>
      </c>
      <c r="H274">
        <v>0</v>
      </c>
    </row>
    <row r="275" spans="2:8" x14ac:dyDescent="0.45">
      <c r="B275">
        <v>-0.10101713428404753</v>
      </c>
      <c r="C275">
        <v>1.440801425033631</v>
      </c>
      <c r="D275">
        <v>-1.2161769497165675</v>
      </c>
      <c r="E275">
        <v>-0.74566583473530812</v>
      </c>
      <c r="F275">
        <v>-0.22030985156214702</v>
      </c>
      <c r="G275">
        <v>1.9750378788979472</v>
      </c>
      <c r="H275">
        <v>0</v>
      </c>
    </row>
    <row r="276" spans="2:8" x14ac:dyDescent="0.45">
      <c r="B276">
        <v>-0.61676956931302718</v>
      </c>
      <c r="C276">
        <v>1.440801425033631</v>
      </c>
      <c r="D276">
        <v>-1.2161769497165675</v>
      </c>
      <c r="E276">
        <v>-0.74566583473530812</v>
      </c>
      <c r="F276">
        <v>-0.22030985156214702</v>
      </c>
      <c r="G276">
        <v>1.9750378788979472</v>
      </c>
      <c r="H276">
        <v>0</v>
      </c>
    </row>
    <row r="277" spans="2:8" x14ac:dyDescent="0.45">
      <c r="B277">
        <v>0.36316005724203421</v>
      </c>
      <c r="C277">
        <v>1.4113367587556322</v>
      </c>
      <c r="D277">
        <v>-1.3501848040198288</v>
      </c>
      <c r="E277">
        <v>0.75042318912690942</v>
      </c>
      <c r="F277">
        <v>-0.50248204705453148</v>
      </c>
      <c r="G277">
        <v>1.9750378788979472</v>
      </c>
      <c r="H277">
        <v>0</v>
      </c>
    </row>
    <row r="278" spans="2:8" x14ac:dyDescent="0.45">
      <c r="B278">
        <v>1.9104173623289733</v>
      </c>
      <c r="C278">
        <v>1.3491975635044686</v>
      </c>
      <c r="D278">
        <v>-1.3909802349823728</v>
      </c>
      <c r="E278">
        <v>1.5446432882142589</v>
      </c>
      <c r="F278">
        <v>-0.56966590312414689</v>
      </c>
      <c r="G278">
        <v>1.9750378788979472</v>
      </c>
      <c r="H278">
        <v>0</v>
      </c>
    </row>
    <row r="279" spans="2:8" x14ac:dyDescent="0.45">
      <c r="B279">
        <v>0.46631054424783014</v>
      </c>
      <c r="C279">
        <v>1.3408210369600351</v>
      </c>
      <c r="D279">
        <v>-1.2780188443773046</v>
      </c>
      <c r="E279">
        <v>-0.46861231179786061</v>
      </c>
      <c r="F279">
        <v>-0.26062016520391612</v>
      </c>
      <c r="G279">
        <v>1.9750378788979472</v>
      </c>
      <c r="H279">
        <v>0</v>
      </c>
    </row>
    <row r="280" spans="2:8" x14ac:dyDescent="0.45">
      <c r="B280">
        <v>0.98206297927680974</v>
      </c>
      <c r="C280">
        <v>1.5226896296037404</v>
      </c>
      <c r="D280">
        <v>-1.1700610845441064</v>
      </c>
      <c r="E280">
        <v>-6.2267144822937444E-2</v>
      </c>
      <c r="F280">
        <v>-0.32108563566656989</v>
      </c>
      <c r="G280">
        <v>1.9750378788979472</v>
      </c>
      <c r="H280">
        <v>0</v>
      </c>
    </row>
    <row r="281" spans="2:8" x14ac:dyDescent="0.45">
      <c r="B281">
        <v>-2.370327848411558</v>
      </c>
      <c r="C281">
        <v>1.3689161955739202</v>
      </c>
      <c r="D281">
        <v>-1.2472504751733628</v>
      </c>
      <c r="E281">
        <v>-1.3736538200601895</v>
      </c>
      <c r="F281">
        <v>-0.1235650988219005</v>
      </c>
      <c r="G281">
        <v>1.9750378788979472</v>
      </c>
      <c r="H281">
        <v>0</v>
      </c>
    </row>
    <row r="282" spans="2:8" x14ac:dyDescent="0.45">
      <c r="B282">
        <v>0.10528383972754435</v>
      </c>
      <c r="C282">
        <v>1.3507569289778278</v>
      </c>
      <c r="D282">
        <v>-1.1806274109785189</v>
      </c>
      <c r="E282">
        <v>5.0909283818135886</v>
      </c>
      <c r="F282">
        <v>-0.62072563373705469</v>
      </c>
      <c r="G282">
        <v>1.9750378788979472</v>
      </c>
      <c r="H282">
        <v>0</v>
      </c>
    </row>
    <row r="283" spans="2:8" x14ac:dyDescent="0.45">
      <c r="B283">
        <v>0.36316005724203421</v>
      </c>
      <c r="C283">
        <v>1.3408210369600351</v>
      </c>
      <c r="D283">
        <v>-1.2780188443773046</v>
      </c>
      <c r="E283">
        <v>-0.46861231179786061</v>
      </c>
      <c r="F283">
        <v>-0.26062016520391612</v>
      </c>
      <c r="G283">
        <v>1.9750378788979472</v>
      </c>
      <c r="H283">
        <v>0</v>
      </c>
    </row>
    <row r="284" spans="2:8" x14ac:dyDescent="0.45">
      <c r="B284">
        <v>0.51788578775072813</v>
      </c>
      <c r="C284">
        <v>1.3764396276954198</v>
      </c>
      <c r="D284">
        <v>-1.1396945432303578</v>
      </c>
      <c r="E284">
        <v>-0.48708254666035716</v>
      </c>
      <c r="F284">
        <v>-0.54279236069630077</v>
      </c>
      <c r="G284">
        <v>1.9750378788979472</v>
      </c>
      <c r="H284">
        <v>0</v>
      </c>
    </row>
    <row r="285" spans="2:8" x14ac:dyDescent="0.45">
      <c r="B285">
        <v>-1.7514249263767825</v>
      </c>
      <c r="C285">
        <v>1.2999623706891508</v>
      </c>
      <c r="D285">
        <v>-1.2921142679343374</v>
      </c>
      <c r="E285">
        <v>-0.98577888794776281</v>
      </c>
      <c r="F285">
        <v>-0.35870859506555469</v>
      </c>
      <c r="G285">
        <v>2.1021157906937913</v>
      </c>
      <c r="H285">
        <v>0</v>
      </c>
    </row>
    <row r="286" spans="2:8" x14ac:dyDescent="0.45">
      <c r="B286">
        <v>-2.1124516308970684</v>
      </c>
      <c r="C286">
        <v>1.3689161955739202</v>
      </c>
      <c r="D286">
        <v>-1.2472504751733628</v>
      </c>
      <c r="E286">
        <v>-1.3736538200601895</v>
      </c>
      <c r="F286">
        <v>-0.1235650988219005</v>
      </c>
      <c r="G286">
        <v>2.1021157906937913</v>
      </c>
      <c r="H286">
        <v>0</v>
      </c>
    </row>
    <row r="287" spans="2:8" x14ac:dyDescent="0.45">
      <c r="B287">
        <v>5.3708596224646375E-2</v>
      </c>
      <c r="C287">
        <v>1.4113367587556322</v>
      </c>
      <c r="D287">
        <v>-1.3501848040198288</v>
      </c>
      <c r="E287">
        <v>0.75042318912690942</v>
      </c>
      <c r="F287">
        <v>-0.50248204705453148</v>
      </c>
      <c r="G287">
        <v>2.1021157906937913</v>
      </c>
      <c r="H287">
        <v>0</v>
      </c>
    </row>
    <row r="288" spans="2:8" x14ac:dyDescent="0.45">
      <c r="B288">
        <v>1.7041163883173813</v>
      </c>
      <c r="C288">
        <v>1.4113367587556322</v>
      </c>
      <c r="D288">
        <v>-1.3501848040198288</v>
      </c>
      <c r="E288">
        <v>0.75042318912690942</v>
      </c>
      <c r="F288">
        <v>-0.50248204705453148</v>
      </c>
      <c r="G288">
        <v>2.1021157906937913</v>
      </c>
      <c r="H288">
        <v>0</v>
      </c>
    </row>
    <row r="289" spans="2:8" x14ac:dyDescent="0.45">
      <c r="B289">
        <v>1.5493906578086873</v>
      </c>
      <c r="C289">
        <v>1.4113367587556322</v>
      </c>
      <c r="D289">
        <v>-1.3501848040198288</v>
      </c>
      <c r="E289">
        <v>0.75042318912690942</v>
      </c>
      <c r="F289">
        <v>-0.50248204705453148</v>
      </c>
      <c r="G289">
        <v>2.1021157906937913</v>
      </c>
      <c r="H289">
        <v>0</v>
      </c>
    </row>
    <row r="290" spans="2:8" x14ac:dyDescent="0.45">
      <c r="B290">
        <v>-0.71992005631882316</v>
      </c>
      <c r="C290">
        <v>1.5226896296037404</v>
      </c>
      <c r="D290">
        <v>-1.1700610845441064</v>
      </c>
      <c r="E290">
        <v>-6.2267144822937444E-2</v>
      </c>
      <c r="F290">
        <v>-0.32108563566656989</v>
      </c>
      <c r="G290">
        <v>2.1021157906937913</v>
      </c>
      <c r="H290">
        <v>0</v>
      </c>
    </row>
    <row r="291" spans="2:8" x14ac:dyDescent="0.45">
      <c r="B291">
        <v>1.1367887097855036</v>
      </c>
      <c r="C291">
        <v>1.3408210369600351</v>
      </c>
      <c r="D291">
        <v>-1.2780188443773046</v>
      </c>
      <c r="E291">
        <v>-0.46861231179786061</v>
      </c>
      <c r="F291">
        <v>-0.26062016520391612</v>
      </c>
      <c r="G291">
        <v>2.1021157906937913</v>
      </c>
      <c r="H291">
        <v>0</v>
      </c>
    </row>
    <row r="292" spans="2:8" x14ac:dyDescent="0.45">
      <c r="B292">
        <v>0.51788578775072813</v>
      </c>
      <c r="C292">
        <v>1.3459459320912548</v>
      </c>
      <c r="D292">
        <v>-1.1120033603623611</v>
      </c>
      <c r="E292">
        <v>0.41795896160197188</v>
      </c>
      <c r="F292">
        <v>-0.63013137358680082</v>
      </c>
      <c r="G292">
        <v>2.1021157906937913</v>
      </c>
      <c r="H292">
        <v>0</v>
      </c>
    </row>
    <row r="293" spans="2:8" x14ac:dyDescent="0.45">
      <c r="B293">
        <v>-0.56519432581012918</v>
      </c>
      <c r="C293">
        <v>1.3922028887386915</v>
      </c>
      <c r="D293">
        <v>-1.4109108983361929</v>
      </c>
      <c r="E293">
        <v>-0.46861231179786061</v>
      </c>
      <c r="F293">
        <v>-0.45679702492719299</v>
      </c>
      <c r="G293">
        <v>2.1021157906937913</v>
      </c>
      <c r="H293">
        <v>0</v>
      </c>
    </row>
    <row r="294" spans="2:8" x14ac:dyDescent="0.45">
      <c r="B294">
        <v>-0.20416762128984345</v>
      </c>
      <c r="C294">
        <v>1.407532008258118</v>
      </c>
      <c r="D294">
        <v>-1.1929443093519843</v>
      </c>
      <c r="E294">
        <v>-0.83801700904779075</v>
      </c>
      <c r="F294">
        <v>-0.40708097143567767</v>
      </c>
      <c r="G294">
        <v>2.1021157906937913</v>
      </c>
      <c r="H294">
        <v>0</v>
      </c>
    </row>
    <row r="295" spans="2:8" x14ac:dyDescent="0.45">
      <c r="B295">
        <v>-1.080946760839109</v>
      </c>
      <c r="C295">
        <v>1.3491975635044686</v>
      </c>
      <c r="D295">
        <v>-1.3909802349823728</v>
      </c>
      <c r="E295">
        <v>1.5446432882142589</v>
      </c>
      <c r="F295">
        <v>-0.56966590312414689</v>
      </c>
      <c r="G295">
        <v>2.1021157906937913</v>
      </c>
      <c r="H295">
        <v>0</v>
      </c>
    </row>
    <row r="296" spans="2:8" x14ac:dyDescent="0.45">
      <c r="B296">
        <v>-0.82307054332461904</v>
      </c>
      <c r="C296">
        <v>1.3507569289778278</v>
      </c>
      <c r="D296">
        <v>-1.1806274109785189</v>
      </c>
      <c r="E296">
        <v>5.0909283818135886</v>
      </c>
      <c r="F296">
        <v>-0.62072563373705469</v>
      </c>
      <c r="G296">
        <v>2.1021157906937913</v>
      </c>
      <c r="H296">
        <v>0</v>
      </c>
    </row>
    <row r="297" spans="2:8" x14ac:dyDescent="0.45">
      <c r="B297">
        <v>0.46631054424783014</v>
      </c>
      <c r="C297">
        <v>1.3459459320912548</v>
      </c>
      <c r="D297">
        <v>-1.1120033603623611</v>
      </c>
      <c r="E297">
        <v>0.41795896160197188</v>
      </c>
      <c r="F297">
        <v>-0.63013137358680082</v>
      </c>
      <c r="G297">
        <v>2.1021157906937913</v>
      </c>
      <c r="H297">
        <v>0</v>
      </c>
    </row>
    <row r="298" spans="2:8" x14ac:dyDescent="0.45">
      <c r="B298">
        <v>-0.30731810829563938</v>
      </c>
      <c r="C298">
        <v>1.3408210369600351</v>
      </c>
      <c r="D298">
        <v>-1.2780188443773046</v>
      </c>
      <c r="E298">
        <v>-0.46861231179786061</v>
      </c>
      <c r="F298">
        <v>-0.26062016520391612</v>
      </c>
      <c r="G298">
        <v>2.1021157906937913</v>
      </c>
      <c r="H298">
        <v>0</v>
      </c>
    </row>
    <row r="299" spans="2:8" x14ac:dyDescent="0.45">
      <c r="B299">
        <v>0.82733724876811587</v>
      </c>
      <c r="C299">
        <v>1.3609889991780697</v>
      </c>
      <c r="D299">
        <v>-1.3565371788405252</v>
      </c>
      <c r="E299">
        <v>-0.39473137234787453</v>
      </c>
      <c r="F299">
        <v>-0.29421209323872383</v>
      </c>
      <c r="G299">
        <v>2.1021157906937913</v>
      </c>
      <c r="H299">
        <v>0</v>
      </c>
    </row>
    <row r="300" spans="2:8" x14ac:dyDescent="0.45">
      <c r="B300">
        <v>-0.5136190823072313</v>
      </c>
      <c r="C300">
        <v>1.3609889991780697</v>
      </c>
      <c r="D300">
        <v>-1.3565371788405252</v>
      </c>
      <c r="E300">
        <v>-0.39473137234787453</v>
      </c>
      <c r="F300">
        <v>-0.29421209323872383</v>
      </c>
      <c r="G300">
        <v>2.1021157906937913</v>
      </c>
      <c r="H300">
        <v>0</v>
      </c>
    </row>
    <row r="301" spans="2:8" x14ac:dyDescent="0.45">
      <c r="B301">
        <v>-0.15259237778694548</v>
      </c>
      <c r="C301">
        <v>1.5226896296037404</v>
      </c>
      <c r="D301">
        <v>-1.1700610845441064</v>
      </c>
      <c r="E301">
        <v>-6.2267144822937444E-2</v>
      </c>
      <c r="F301">
        <v>-0.32108563566656989</v>
      </c>
      <c r="G301">
        <v>2.1021157906937913</v>
      </c>
      <c r="H301">
        <v>0</v>
      </c>
    </row>
    <row r="302" spans="2:8" x14ac:dyDescent="0.45">
      <c r="B302">
        <v>1.3430896837970956</v>
      </c>
      <c r="C302">
        <v>-1.577307414229822</v>
      </c>
      <c r="D302">
        <v>1.1912647885046943</v>
      </c>
      <c r="E302">
        <v>1.0274767120643569</v>
      </c>
      <c r="F302">
        <v>-3.4882408810008141E-2</v>
      </c>
      <c r="G302">
        <v>-1.3289878277939937</v>
      </c>
      <c r="H302">
        <v>0</v>
      </c>
    </row>
    <row r="303" spans="2:8" x14ac:dyDescent="0.45">
      <c r="B303">
        <v>-0.61676956931302718</v>
      </c>
      <c r="C303">
        <v>-1.6300878852033436</v>
      </c>
      <c r="D303">
        <v>1.2843502575264685</v>
      </c>
      <c r="E303">
        <v>0.38101849187697884</v>
      </c>
      <c r="F303">
        <v>-0.16925012094923897</v>
      </c>
      <c r="G303">
        <v>-1.3289878277939937</v>
      </c>
      <c r="H303">
        <v>0</v>
      </c>
    </row>
    <row r="304" spans="2:8" x14ac:dyDescent="0.45">
      <c r="B304">
        <v>1.2915144402941976</v>
      </c>
      <c r="C304">
        <v>-1.6300878852033436</v>
      </c>
      <c r="D304">
        <v>1.2843502575264685</v>
      </c>
      <c r="E304">
        <v>0.38101849187697884</v>
      </c>
      <c r="F304">
        <v>-0.16925012094923897</v>
      </c>
      <c r="G304">
        <v>-1.2019099159981499</v>
      </c>
      <c r="H304">
        <v>1</v>
      </c>
    </row>
    <row r="305" spans="2:8" x14ac:dyDescent="0.45">
      <c r="B305">
        <v>1.1883639532884016</v>
      </c>
      <c r="C305">
        <v>-1.6300878852033436</v>
      </c>
      <c r="D305">
        <v>1.2843502575264685</v>
      </c>
      <c r="E305">
        <v>0.38101849187697884</v>
      </c>
      <c r="F305">
        <v>-0.16925012094923897</v>
      </c>
      <c r="G305">
        <v>-1.2019099159981499</v>
      </c>
      <c r="H305">
        <v>1</v>
      </c>
    </row>
    <row r="306" spans="2:8" x14ac:dyDescent="0.45">
      <c r="B306">
        <v>1.0336382227797078</v>
      </c>
      <c r="C306">
        <v>-1.6300878852033436</v>
      </c>
      <c r="D306">
        <v>1.2843502575264685</v>
      </c>
      <c r="E306">
        <v>0.38101849187697884</v>
      </c>
      <c r="F306">
        <v>-0.16925012094923897</v>
      </c>
      <c r="G306">
        <v>-1.2019099159981499</v>
      </c>
      <c r="H306">
        <v>1</v>
      </c>
    </row>
    <row r="307" spans="2:8" x14ac:dyDescent="0.45">
      <c r="B307">
        <v>-1.9061506568854765</v>
      </c>
      <c r="C307">
        <v>-1.6135753186728732</v>
      </c>
      <c r="D307">
        <v>1.1864812895335484</v>
      </c>
      <c r="E307">
        <v>-6.2267144822937444E-2</v>
      </c>
      <c r="F307">
        <v>6.454969817302246E-2</v>
      </c>
      <c r="G307">
        <v>-1.2019099159981499</v>
      </c>
      <c r="H307">
        <v>0</v>
      </c>
    </row>
    <row r="308" spans="2:8" hidden="1" x14ac:dyDescent="0.45">
      <c r="B308">
        <v>0.98206297927680974</v>
      </c>
      <c r="C308" t="e">
        <v>#VALUE!</v>
      </c>
      <c r="D308" t="e">
        <v>#VALUE!</v>
      </c>
      <c r="E308" t="e">
        <v>#VALUE!</v>
      </c>
      <c r="F308" t="e">
        <v>#VALUE!</v>
      </c>
      <c r="G308">
        <v>-1.2019099159981499</v>
      </c>
      <c r="H308">
        <v>0</v>
      </c>
    </row>
    <row r="309" spans="2:8" x14ac:dyDescent="0.45">
      <c r="B309">
        <v>1.2399391967912996</v>
      </c>
      <c r="C309">
        <v>-1.577307414229822</v>
      </c>
      <c r="D309">
        <v>1.1912647885046943</v>
      </c>
      <c r="E309">
        <v>1.0274767120643569</v>
      </c>
      <c r="F309">
        <v>-3.4882408810008141E-2</v>
      </c>
      <c r="G309">
        <v>-1.2019099159981499</v>
      </c>
      <c r="H309">
        <v>1</v>
      </c>
    </row>
    <row r="310" spans="2:8" x14ac:dyDescent="0.45">
      <c r="B310">
        <v>1.2399391967912996</v>
      </c>
      <c r="C310">
        <v>-1.577307414229822</v>
      </c>
      <c r="D310">
        <v>1.1912647885046943</v>
      </c>
      <c r="E310">
        <v>1.0274767120643569</v>
      </c>
      <c r="F310">
        <v>-3.4882408810008141E-2</v>
      </c>
      <c r="G310">
        <v>-1.2019099159981499</v>
      </c>
      <c r="H310">
        <v>1</v>
      </c>
    </row>
    <row r="311" spans="2:8" x14ac:dyDescent="0.45">
      <c r="B311">
        <v>-4.9441890781149557E-2</v>
      </c>
      <c r="C311">
        <v>-1.577307414229822</v>
      </c>
      <c r="D311">
        <v>1.1912647885046943</v>
      </c>
      <c r="E311">
        <v>1.0274767120643569</v>
      </c>
      <c r="F311">
        <v>-3.4882408810008141E-2</v>
      </c>
      <c r="G311">
        <v>-1.2019099159981499</v>
      </c>
      <c r="H311">
        <v>0</v>
      </c>
    </row>
    <row r="312" spans="2:8" x14ac:dyDescent="0.45">
      <c r="B312">
        <v>0.98206297927680974</v>
      </c>
      <c r="C312">
        <v>-1.5868977650347758</v>
      </c>
      <c r="D312">
        <v>1.0824230073130578</v>
      </c>
      <c r="E312">
        <v>-0.13614808427292313</v>
      </c>
      <c r="F312">
        <v>-0.23509029989746233</v>
      </c>
      <c r="G312">
        <v>-1.2019099159981499</v>
      </c>
      <c r="H312">
        <v>0</v>
      </c>
    </row>
    <row r="313" spans="2:8" x14ac:dyDescent="0.45">
      <c r="B313">
        <v>-0.56519432581012918</v>
      </c>
      <c r="C313">
        <v>-1.663719297535168</v>
      </c>
      <c r="D313">
        <v>1.1918087120545984</v>
      </c>
      <c r="E313">
        <v>-0.33932066776038494</v>
      </c>
      <c r="F313">
        <v>0.18010593061276089</v>
      </c>
      <c r="G313">
        <v>-1.2019099159981499</v>
      </c>
      <c r="H313">
        <v>0</v>
      </c>
    </row>
    <row r="314" spans="2:8" x14ac:dyDescent="0.45">
      <c r="B314">
        <v>1.0336382227797078</v>
      </c>
      <c r="C314">
        <v>-1.7126443892620329</v>
      </c>
      <c r="D314">
        <v>1.1219873307974968</v>
      </c>
      <c r="E314">
        <v>-0.74566583473530812</v>
      </c>
      <c r="F314">
        <v>0.88284906510093819</v>
      </c>
      <c r="G314">
        <v>-1.2019099159981499</v>
      </c>
      <c r="H314">
        <v>1</v>
      </c>
    </row>
    <row r="315" spans="2:8" x14ac:dyDescent="0.45">
      <c r="B315">
        <v>0.672611518259422</v>
      </c>
      <c r="C315">
        <v>-1.577307414229822</v>
      </c>
      <c r="D315">
        <v>1.1912647885046943</v>
      </c>
      <c r="E315">
        <v>1.0274767120643569</v>
      </c>
      <c r="F315">
        <v>-3.4882408810008141E-2</v>
      </c>
      <c r="G315">
        <v>-1.2019099159981499</v>
      </c>
      <c r="H315">
        <v>0</v>
      </c>
    </row>
    <row r="316" spans="2:8" x14ac:dyDescent="0.45">
      <c r="B316">
        <v>1.3430896837970956</v>
      </c>
      <c r="C316">
        <v>-1.577307414229822</v>
      </c>
      <c r="D316">
        <v>1.1912647885046943</v>
      </c>
      <c r="E316">
        <v>1.0274767120643569</v>
      </c>
      <c r="F316">
        <v>-3.4882408810008141E-2</v>
      </c>
      <c r="G316">
        <v>-1.2019099159981499</v>
      </c>
      <c r="H316">
        <v>0</v>
      </c>
    </row>
    <row r="317" spans="2:8" x14ac:dyDescent="0.45">
      <c r="B317">
        <v>0.62103627475652401</v>
      </c>
      <c r="C317">
        <v>-1.5292189625824186</v>
      </c>
      <c r="D317">
        <v>1.2011532487591272</v>
      </c>
      <c r="E317">
        <v>0.39948872673947533</v>
      </c>
      <c r="F317">
        <v>0.27013229774604575</v>
      </c>
      <c r="G317">
        <v>-1.2019099159981499</v>
      </c>
      <c r="H317">
        <v>0</v>
      </c>
    </row>
    <row r="318" spans="2:8" x14ac:dyDescent="0.45">
      <c r="B318">
        <v>0.15685908323044231</v>
      </c>
      <c r="C318">
        <v>-1.663719297535168</v>
      </c>
      <c r="D318">
        <v>1.1918087120545984</v>
      </c>
      <c r="E318">
        <v>-0.33932066776038494</v>
      </c>
      <c r="F318">
        <v>0.18010593061276089</v>
      </c>
      <c r="G318">
        <v>-1.0748320042023058</v>
      </c>
      <c r="H318">
        <v>1</v>
      </c>
    </row>
    <row r="319" spans="2:8" x14ac:dyDescent="0.45">
      <c r="B319">
        <v>1.0336382227797078</v>
      </c>
      <c r="C319">
        <v>-1.7044083574964548</v>
      </c>
      <c r="D319">
        <v>1.0644490710767158</v>
      </c>
      <c r="E319">
        <v>-0.15461831913541968</v>
      </c>
      <c r="F319">
        <v>-3.977835017984991E-3</v>
      </c>
      <c r="G319">
        <v>-1.0748320042023058</v>
      </c>
      <c r="H319">
        <v>0</v>
      </c>
    </row>
    <row r="320" spans="2:8" x14ac:dyDescent="0.45">
      <c r="B320">
        <v>0.77576200526521788</v>
      </c>
      <c r="C320">
        <v>-1.7126443892620329</v>
      </c>
      <c r="D320">
        <v>1.1219873307974968</v>
      </c>
      <c r="E320">
        <v>-0.74566583473530812</v>
      </c>
      <c r="F320">
        <v>0.88284906510093819</v>
      </c>
      <c r="G320">
        <v>-1.0748320042023058</v>
      </c>
      <c r="H320">
        <v>0</v>
      </c>
    </row>
    <row r="321" spans="2:8" x14ac:dyDescent="0.45">
      <c r="B321">
        <v>-0.56519432581012918</v>
      </c>
      <c r="C321">
        <v>-1.7126443892620329</v>
      </c>
      <c r="D321">
        <v>1.1219873307974968</v>
      </c>
      <c r="E321">
        <v>-0.74566583473530812</v>
      </c>
      <c r="F321">
        <v>0.88284906510093819</v>
      </c>
      <c r="G321">
        <v>-1.0748320042023058</v>
      </c>
      <c r="H321">
        <v>0</v>
      </c>
    </row>
    <row r="322" spans="2:8" x14ac:dyDescent="0.45">
      <c r="B322">
        <v>1.3946649272999936</v>
      </c>
      <c r="C322">
        <v>-1.5679866615140254</v>
      </c>
      <c r="D322">
        <v>1.0713069337360945</v>
      </c>
      <c r="E322">
        <v>1.161379462704867E-2</v>
      </c>
      <c r="F322">
        <v>-0.79943469088223174</v>
      </c>
      <c r="G322">
        <v>-1.0748320042023058</v>
      </c>
      <c r="H322">
        <v>1</v>
      </c>
    </row>
    <row r="323" spans="2:8" x14ac:dyDescent="0.45">
      <c r="B323">
        <v>1.2399391967912996</v>
      </c>
      <c r="C323">
        <v>-1.5679866615140254</v>
      </c>
      <c r="D323">
        <v>1.0713069337360945</v>
      </c>
      <c r="E323">
        <v>1.161379462704867E-2</v>
      </c>
      <c r="F323">
        <v>-0.79943469088223174</v>
      </c>
      <c r="G323">
        <v>-1.0748320042023058</v>
      </c>
      <c r="H323">
        <v>1</v>
      </c>
    </row>
    <row r="324" spans="2:8" x14ac:dyDescent="0.45">
      <c r="B324">
        <v>1.1367887097855036</v>
      </c>
      <c r="C324">
        <v>-1.7044083574964548</v>
      </c>
      <c r="D324">
        <v>1.0644490710767158</v>
      </c>
      <c r="E324">
        <v>-0.15461831913541968</v>
      </c>
      <c r="F324">
        <v>-3.977835017984991E-3</v>
      </c>
      <c r="G324">
        <v>-1.0748320042023058</v>
      </c>
      <c r="H324">
        <v>1</v>
      </c>
    </row>
    <row r="325" spans="2:8" x14ac:dyDescent="0.45">
      <c r="B325">
        <v>0.93048773577391186</v>
      </c>
      <c r="C325">
        <v>-1.7044083574964548</v>
      </c>
      <c r="D325">
        <v>1.0644490710767158</v>
      </c>
      <c r="E325">
        <v>-0.15461831913541968</v>
      </c>
      <c r="F325">
        <v>-3.977835017984991E-3</v>
      </c>
      <c r="G325">
        <v>-1.0748320042023058</v>
      </c>
      <c r="H325">
        <v>0</v>
      </c>
    </row>
    <row r="326" spans="2:8" x14ac:dyDescent="0.45">
      <c r="B326">
        <v>5.3708596224646375E-2</v>
      </c>
      <c r="C326">
        <v>-1.6300878852033436</v>
      </c>
      <c r="D326">
        <v>1.2843502575264685</v>
      </c>
      <c r="E326">
        <v>0.38101849187697884</v>
      </c>
      <c r="F326">
        <v>-0.16925012094923897</v>
      </c>
      <c r="G326">
        <v>-1.0748320042023058</v>
      </c>
      <c r="H326">
        <v>0</v>
      </c>
    </row>
    <row r="327" spans="2:8" x14ac:dyDescent="0.45">
      <c r="B327">
        <v>0.93048773577391186</v>
      </c>
      <c r="C327">
        <v>-1.6300878852033436</v>
      </c>
      <c r="D327">
        <v>1.2843502575264685</v>
      </c>
      <c r="E327">
        <v>0.38101849187697884</v>
      </c>
      <c r="F327">
        <v>-0.16925012094923897</v>
      </c>
      <c r="G327">
        <v>-1.0748320042023058</v>
      </c>
      <c r="H327">
        <v>0</v>
      </c>
    </row>
    <row r="328" spans="2:8" x14ac:dyDescent="0.45">
      <c r="B328">
        <v>0.87891249227101387</v>
      </c>
      <c r="C328">
        <v>-1.652307577480076</v>
      </c>
      <c r="D328">
        <v>1.2256484440018882</v>
      </c>
      <c r="E328">
        <v>0.25172684783950355</v>
      </c>
      <c r="F328">
        <v>0.350752925029584</v>
      </c>
      <c r="G328">
        <v>-1.0748320042023058</v>
      </c>
      <c r="H328">
        <v>1</v>
      </c>
    </row>
    <row r="329" spans="2:8" x14ac:dyDescent="0.45">
      <c r="B329">
        <v>-1.029371517336211</v>
      </c>
      <c r="C329">
        <v>-1.652307577480076</v>
      </c>
      <c r="D329">
        <v>1.2256484440018882</v>
      </c>
      <c r="E329">
        <v>0.25172684783950355</v>
      </c>
      <c r="F329">
        <v>0.350752925029584</v>
      </c>
      <c r="G329">
        <v>-1.0748320042023058</v>
      </c>
      <c r="H329">
        <v>0</v>
      </c>
    </row>
    <row r="330" spans="2:8" x14ac:dyDescent="0.45">
      <c r="B330">
        <v>1.2399391967912996</v>
      </c>
      <c r="C330">
        <v>-1.577307414229822</v>
      </c>
      <c r="D330">
        <v>1.1912647885046943</v>
      </c>
      <c r="E330">
        <v>1.0274767120643569</v>
      </c>
      <c r="F330">
        <v>-3.4882408810008141E-2</v>
      </c>
      <c r="G330">
        <v>-1.0748320042023058</v>
      </c>
      <c r="H330">
        <v>1</v>
      </c>
    </row>
    <row r="331" spans="2:8" x14ac:dyDescent="0.45">
      <c r="B331">
        <v>0.93048773577391186</v>
      </c>
      <c r="C331">
        <v>-1.5292189625824186</v>
      </c>
      <c r="D331">
        <v>1.2011532487591272</v>
      </c>
      <c r="E331">
        <v>0.39948872673947533</v>
      </c>
      <c r="F331">
        <v>0.27013229774604575</v>
      </c>
      <c r="G331">
        <v>-1.0748320042023058</v>
      </c>
      <c r="H331">
        <v>1</v>
      </c>
    </row>
    <row r="332" spans="2:8" x14ac:dyDescent="0.45">
      <c r="B332">
        <v>1.1883639532884016</v>
      </c>
      <c r="C332">
        <v>-1.577307414229822</v>
      </c>
      <c r="D332">
        <v>1.1912647885046943</v>
      </c>
      <c r="E332">
        <v>1.0274767120643569</v>
      </c>
      <c r="F332">
        <v>-3.4882408810008141E-2</v>
      </c>
      <c r="G332">
        <v>-1.0748320042023058</v>
      </c>
      <c r="H332">
        <v>1</v>
      </c>
    </row>
    <row r="333" spans="2:8" x14ac:dyDescent="0.45">
      <c r="B333">
        <v>1.2399391967912996</v>
      </c>
      <c r="C333">
        <v>-1.577307414229822</v>
      </c>
      <c r="D333">
        <v>1.1912647885046943</v>
      </c>
      <c r="E333">
        <v>1.0274767120643569</v>
      </c>
      <c r="F333">
        <v>-3.4882408810008141E-2</v>
      </c>
      <c r="G333">
        <v>-1.0748320042023058</v>
      </c>
      <c r="H333">
        <v>0</v>
      </c>
    </row>
    <row r="334" spans="2:8" x14ac:dyDescent="0.45">
      <c r="B334">
        <v>1.2915144402941976</v>
      </c>
      <c r="C334">
        <v>-1.577307414229822</v>
      </c>
      <c r="D334">
        <v>1.1912647885046943</v>
      </c>
      <c r="E334">
        <v>1.0274767120643569</v>
      </c>
      <c r="F334">
        <v>-3.4882408810008141E-2</v>
      </c>
      <c r="G334">
        <v>-1.0748320042023058</v>
      </c>
      <c r="H334">
        <v>1</v>
      </c>
    </row>
    <row r="335" spans="2:8" x14ac:dyDescent="0.45">
      <c r="B335">
        <v>1.0336382227797078</v>
      </c>
      <c r="C335">
        <v>-1.577307414229822</v>
      </c>
      <c r="D335">
        <v>1.1912647885046943</v>
      </c>
      <c r="E335">
        <v>1.0274767120643569</v>
      </c>
      <c r="F335">
        <v>-3.4882408810008141E-2</v>
      </c>
      <c r="G335">
        <v>-1.0748320042023058</v>
      </c>
      <c r="H335">
        <v>1</v>
      </c>
    </row>
    <row r="336" spans="2:8" x14ac:dyDescent="0.45">
      <c r="B336">
        <v>1.2915144402941976</v>
      </c>
      <c r="C336">
        <v>-1.577307414229822</v>
      </c>
      <c r="D336">
        <v>1.1912647885046943</v>
      </c>
      <c r="E336">
        <v>1.0274767120643569</v>
      </c>
      <c r="F336">
        <v>-3.4882408810008141E-2</v>
      </c>
      <c r="G336">
        <v>-1.0748320042023058</v>
      </c>
      <c r="H336">
        <v>1</v>
      </c>
    </row>
    <row r="337" spans="2:8" x14ac:dyDescent="0.45">
      <c r="B337">
        <v>0.87891249227101387</v>
      </c>
      <c r="C337">
        <v>-1.577307414229822</v>
      </c>
      <c r="D337">
        <v>1.1912647885046943</v>
      </c>
      <c r="E337">
        <v>1.0274767120643569</v>
      </c>
      <c r="F337">
        <v>-3.4882408810008141E-2</v>
      </c>
      <c r="G337">
        <v>-1.0748320042023058</v>
      </c>
      <c r="H337">
        <v>0</v>
      </c>
    </row>
    <row r="338" spans="2:8" x14ac:dyDescent="0.45">
      <c r="B338">
        <v>0.87891249227101387</v>
      </c>
      <c r="C338">
        <v>-1.5292189625824186</v>
      </c>
      <c r="D338">
        <v>1.2011532487591272</v>
      </c>
      <c r="E338">
        <v>0.39948872673947533</v>
      </c>
      <c r="F338">
        <v>0.27013229774604575</v>
      </c>
      <c r="G338">
        <v>-1.0748320042023058</v>
      </c>
      <c r="H338">
        <v>0</v>
      </c>
    </row>
    <row r="339" spans="2:8" x14ac:dyDescent="0.45">
      <c r="B339">
        <v>-0.61676956931302718</v>
      </c>
      <c r="C339">
        <v>-1.577307414229822</v>
      </c>
      <c r="D339">
        <v>1.1912647885046943</v>
      </c>
      <c r="E339">
        <v>1.0274767120643569</v>
      </c>
      <c r="F339">
        <v>-3.4882408810008141E-2</v>
      </c>
      <c r="G339">
        <v>-1.0748320042023058</v>
      </c>
      <c r="H339">
        <v>0</v>
      </c>
    </row>
    <row r="340" spans="2:8" x14ac:dyDescent="0.45">
      <c r="B340">
        <v>0.82733724876811587</v>
      </c>
      <c r="C340">
        <v>-1.6300878852033436</v>
      </c>
      <c r="D340">
        <v>1.2843502575264685</v>
      </c>
      <c r="E340">
        <v>0.38101849187697884</v>
      </c>
      <c r="F340">
        <v>-0.16925012094923897</v>
      </c>
      <c r="G340">
        <v>-0.94775409240646202</v>
      </c>
      <c r="H340">
        <v>0</v>
      </c>
    </row>
    <row r="341" spans="2:8" x14ac:dyDescent="0.45">
      <c r="B341">
        <v>-1.5966991958680885</v>
      </c>
      <c r="C341">
        <v>-1.7044083574964548</v>
      </c>
      <c r="D341">
        <v>1.0644490710767158</v>
      </c>
      <c r="E341">
        <v>-0.15461831913541968</v>
      </c>
      <c r="F341">
        <v>-3.977835017984991E-3</v>
      </c>
      <c r="G341">
        <v>-0.94775409240646202</v>
      </c>
      <c r="H341">
        <v>1</v>
      </c>
    </row>
    <row r="342" spans="2:8" x14ac:dyDescent="0.45">
      <c r="B342">
        <v>0.93048773577391186</v>
      </c>
      <c r="C342">
        <v>-1.577307414229822</v>
      </c>
      <c r="D342">
        <v>1.1912647885046943</v>
      </c>
      <c r="E342">
        <v>1.0274767120643569</v>
      </c>
      <c r="F342">
        <v>-3.4882408810008141E-2</v>
      </c>
      <c r="G342">
        <v>-0.94775409240646202</v>
      </c>
      <c r="H342">
        <v>1</v>
      </c>
    </row>
    <row r="343" spans="2:8" x14ac:dyDescent="0.45">
      <c r="B343">
        <v>1.3430896837970956</v>
      </c>
      <c r="C343">
        <v>-1.577307414229822</v>
      </c>
      <c r="D343">
        <v>1.1912647885046943</v>
      </c>
      <c r="E343">
        <v>1.0274767120643569</v>
      </c>
      <c r="F343">
        <v>-3.4882408810008141E-2</v>
      </c>
      <c r="G343">
        <v>-0.94775409240646202</v>
      </c>
      <c r="H343">
        <v>0</v>
      </c>
    </row>
    <row r="344" spans="2:8" x14ac:dyDescent="0.45">
      <c r="B344">
        <v>-0.30731810829563938</v>
      </c>
      <c r="C344">
        <v>-1.577307414229822</v>
      </c>
      <c r="D344">
        <v>1.1912647885046943</v>
      </c>
      <c r="E344">
        <v>1.0274767120643569</v>
      </c>
      <c r="F344">
        <v>-3.4882408810008141E-2</v>
      </c>
      <c r="G344">
        <v>-0.94775409240646202</v>
      </c>
      <c r="H344">
        <v>0</v>
      </c>
    </row>
    <row r="345" spans="2:8" x14ac:dyDescent="0.45">
      <c r="B345">
        <v>-0.15259237778694548</v>
      </c>
      <c r="C345">
        <v>-1.577307414229822</v>
      </c>
      <c r="D345">
        <v>1.1912647885046943</v>
      </c>
      <c r="E345">
        <v>1.0274767120643569</v>
      </c>
      <c r="F345">
        <v>-3.4882408810008141E-2</v>
      </c>
      <c r="G345">
        <v>-0.94775409240646202</v>
      </c>
      <c r="H345">
        <v>1</v>
      </c>
    </row>
    <row r="346" spans="2:8" x14ac:dyDescent="0.45">
      <c r="B346">
        <v>-1.080946760839109</v>
      </c>
      <c r="C346">
        <v>-1.577307414229822</v>
      </c>
      <c r="D346">
        <v>1.1912647885046943</v>
      </c>
      <c r="E346">
        <v>1.0274767120643569</v>
      </c>
      <c r="F346">
        <v>-3.4882408810008141E-2</v>
      </c>
      <c r="G346">
        <v>-0.8206761806106182</v>
      </c>
      <c r="H346">
        <v>0</v>
      </c>
    </row>
    <row r="347" spans="2:8" x14ac:dyDescent="0.45">
      <c r="B347">
        <v>-1.4419734653593947</v>
      </c>
      <c r="C347">
        <v>-1.577307414229822</v>
      </c>
      <c r="D347">
        <v>1.1912647885046943</v>
      </c>
      <c r="E347">
        <v>1.0274767120643569</v>
      </c>
      <c r="F347">
        <v>-3.4882408810008141E-2</v>
      </c>
      <c r="G347">
        <v>-0.8206761806106182</v>
      </c>
      <c r="H347">
        <v>0</v>
      </c>
    </row>
    <row r="348" spans="2:8" x14ac:dyDescent="0.45">
      <c r="B348">
        <v>-0.15259237778694548</v>
      </c>
      <c r="C348">
        <v>-1.577307414229822</v>
      </c>
      <c r="D348">
        <v>1.1912647885046943</v>
      </c>
      <c r="E348">
        <v>1.0274767120643569</v>
      </c>
      <c r="F348">
        <v>-3.4882408810008141E-2</v>
      </c>
      <c r="G348">
        <v>-0.8206761806106182</v>
      </c>
      <c r="H348">
        <v>1</v>
      </c>
    </row>
    <row r="349" spans="2:8" x14ac:dyDescent="0.45">
      <c r="B349">
        <v>-1.7514249263767825</v>
      </c>
      <c r="C349">
        <v>-1.577307414229822</v>
      </c>
      <c r="D349">
        <v>1.1912647885046943</v>
      </c>
      <c r="E349">
        <v>1.0274767120643569</v>
      </c>
      <c r="F349">
        <v>-3.4882408810008141E-2</v>
      </c>
      <c r="G349">
        <v>-0.8206761806106182</v>
      </c>
      <c r="H349">
        <v>0</v>
      </c>
    </row>
    <row r="350" spans="2:8" x14ac:dyDescent="0.45">
      <c r="B350">
        <v>0.36316005724203421</v>
      </c>
      <c r="C350">
        <v>-1.5292189625824186</v>
      </c>
      <c r="D350">
        <v>1.2011532487591272</v>
      </c>
      <c r="E350">
        <v>0.39948872673947533</v>
      </c>
      <c r="F350">
        <v>0.27013229774604575</v>
      </c>
      <c r="G350">
        <v>-0.8206761806106182</v>
      </c>
      <c r="H350">
        <v>1</v>
      </c>
    </row>
    <row r="351" spans="2:8" x14ac:dyDescent="0.45">
      <c r="B351">
        <v>0.46631054424783014</v>
      </c>
      <c r="C351">
        <v>-1.5868977650347758</v>
      </c>
      <c r="D351">
        <v>1.0824230073130578</v>
      </c>
      <c r="E351">
        <v>-0.13614808427292313</v>
      </c>
      <c r="F351">
        <v>-0.23509029989746233</v>
      </c>
      <c r="G351">
        <v>-0.8206761806106182</v>
      </c>
      <c r="H351">
        <v>1</v>
      </c>
    </row>
    <row r="352" spans="2:8" x14ac:dyDescent="0.45">
      <c r="B352">
        <v>-0.97779627383331302</v>
      </c>
      <c r="C352">
        <v>-1.6135753186728732</v>
      </c>
      <c r="D352">
        <v>1.1864812895335484</v>
      </c>
      <c r="E352">
        <v>-6.2267144822937444E-2</v>
      </c>
      <c r="F352">
        <v>6.454969817302246E-2</v>
      </c>
      <c r="G352">
        <v>-0.8206761806106182</v>
      </c>
      <c r="H352">
        <v>1</v>
      </c>
    </row>
    <row r="353" spans="2:8" x14ac:dyDescent="0.45">
      <c r="B353">
        <v>-1.2872477348507008</v>
      </c>
      <c r="C353">
        <v>-1.7044083574964548</v>
      </c>
      <c r="D353">
        <v>1.0644490710767158</v>
      </c>
      <c r="E353">
        <v>-0.15461831913541968</v>
      </c>
      <c r="F353">
        <v>-3.977835017984991E-3</v>
      </c>
      <c r="G353">
        <v>-0.8206761806106182</v>
      </c>
      <c r="H353">
        <v>0</v>
      </c>
    </row>
    <row r="354" spans="2:8" x14ac:dyDescent="0.45">
      <c r="B354">
        <v>0.87891249227101387</v>
      </c>
      <c r="C354">
        <v>-1.6434829865058025</v>
      </c>
      <c r="D354">
        <v>1.0834922189165233</v>
      </c>
      <c r="E354">
        <v>-1.1889514714352245</v>
      </c>
      <c r="F354">
        <v>-0.10609729624380063</v>
      </c>
      <c r="G354">
        <v>-0.8206761806106182</v>
      </c>
      <c r="H354">
        <v>1</v>
      </c>
    </row>
    <row r="355" spans="2:8" x14ac:dyDescent="0.45">
      <c r="B355">
        <v>0.93048773577391186</v>
      </c>
      <c r="C355">
        <v>-1.6301233253277387</v>
      </c>
      <c r="D355">
        <v>1.1556069309440624</v>
      </c>
      <c r="E355">
        <v>0.36254825701448268</v>
      </c>
      <c r="F355">
        <v>0.16398180515605354</v>
      </c>
      <c r="G355">
        <v>-0.8206761806106182</v>
      </c>
      <c r="H355">
        <v>0</v>
      </c>
    </row>
    <row r="356" spans="2:8" x14ac:dyDescent="0.45">
      <c r="B356">
        <v>-0.66834481281592517</v>
      </c>
      <c r="C356">
        <v>-1.6300878852033436</v>
      </c>
      <c r="D356">
        <v>1.2843502575264685</v>
      </c>
      <c r="E356">
        <v>0.38101849187697884</v>
      </c>
      <c r="F356">
        <v>-0.16925012094923897</v>
      </c>
      <c r="G356">
        <v>-0.8206761806106182</v>
      </c>
      <c r="H356">
        <v>1</v>
      </c>
    </row>
    <row r="357" spans="2:8" x14ac:dyDescent="0.45">
      <c r="B357">
        <v>-0.35889335179853737</v>
      </c>
      <c r="C357">
        <v>-1.6301233253277387</v>
      </c>
      <c r="D357">
        <v>1.1556069309440624</v>
      </c>
      <c r="E357">
        <v>0.36254825701448268</v>
      </c>
      <c r="F357">
        <v>0.16398180515605354</v>
      </c>
      <c r="G357">
        <v>-0.69359826881477427</v>
      </c>
      <c r="H357">
        <v>1</v>
      </c>
    </row>
    <row r="358" spans="2:8" x14ac:dyDescent="0.45">
      <c r="B358">
        <v>1.0336382227797078</v>
      </c>
      <c r="C358">
        <v>-1.6300878852033436</v>
      </c>
      <c r="D358">
        <v>1.2843502575264685</v>
      </c>
      <c r="E358">
        <v>0.38101849187697884</v>
      </c>
      <c r="F358">
        <v>-0.16925012094923897</v>
      </c>
      <c r="G358">
        <v>-0.69359826881477427</v>
      </c>
      <c r="H358">
        <v>0</v>
      </c>
    </row>
    <row r="359" spans="2:8" x14ac:dyDescent="0.45">
      <c r="B359">
        <v>-0.30731810829563938</v>
      </c>
      <c r="C359">
        <v>-1.652307577480076</v>
      </c>
      <c r="D359">
        <v>1.2256484440018882</v>
      </c>
      <c r="E359">
        <v>0.25172684783950355</v>
      </c>
      <c r="F359">
        <v>0.350752925029584</v>
      </c>
      <c r="G359">
        <v>-0.69359826881477427</v>
      </c>
      <c r="H359">
        <v>1</v>
      </c>
    </row>
    <row r="360" spans="2:8" x14ac:dyDescent="0.45">
      <c r="B360">
        <v>1.0336382227797078</v>
      </c>
      <c r="C360">
        <v>-1.652307577480076</v>
      </c>
      <c r="D360">
        <v>1.2256484440018882</v>
      </c>
      <c r="E360">
        <v>0.25172684783950355</v>
      </c>
      <c r="F360">
        <v>0.350752925029584</v>
      </c>
      <c r="G360">
        <v>-0.69359826881477427</v>
      </c>
      <c r="H360">
        <v>1</v>
      </c>
    </row>
    <row r="361" spans="2:8" x14ac:dyDescent="0.45">
      <c r="B361">
        <v>-1.029371517336211</v>
      </c>
      <c r="C361">
        <v>-1.6300878852033436</v>
      </c>
      <c r="D361">
        <v>1.2843502575264685</v>
      </c>
      <c r="E361">
        <v>0.38101849187697884</v>
      </c>
      <c r="F361">
        <v>-0.16925012094923897</v>
      </c>
      <c r="G361">
        <v>-0.69359826881477427</v>
      </c>
      <c r="H361">
        <v>0</v>
      </c>
    </row>
    <row r="362" spans="2:8" x14ac:dyDescent="0.45">
      <c r="B362">
        <v>5.3708596224646375E-2</v>
      </c>
      <c r="C362">
        <v>-1.6300878852033436</v>
      </c>
      <c r="D362">
        <v>1.2843502575264685</v>
      </c>
      <c r="E362">
        <v>0.38101849187697884</v>
      </c>
      <c r="F362">
        <v>-0.16925012094923897</v>
      </c>
      <c r="G362">
        <v>-0.56652035701893044</v>
      </c>
      <c r="H362">
        <v>1</v>
      </c>
    </row>
    <row r="363" spans="2:8" x14ac:dyDescent="0.45">
      <c r="B363">
        <v>1.4978154143057896</v>
      </c>
      <c r="C363">
        <v>-1.577307414229822</v>
      </c>
      <c r="D363">
        <v>1.1912647885046943</v>
      </c>
      <c r="E363">
        <v>1.0274767120643569</v>
      </c>
      <c r="F363">
        <v>-3.4882408810008141E-2</v>
      </c>
      <c r="G363">
        <v>-0.56652035701893044</v>
      </c>
      <c r="H363">
        <v>0</v>
      </c>
    </row>
    <row r="364" spans="2:8" x14ac:dyDescent="0.45">
      <c r="B364">
        <v>0.72418676176232</v>
      </c>
      <c r="C364">
        <v>-1.5868977650347758</v>
      </c>
      <c r="D364">
        <v>1.0824230073130578</v>
      </c>
      <c r="E364">
        <v>-0.13614808427292313</v>
      </c>
      <c r="F364">
        <v>-0.23509029989746233</v>
      </c>
      <c r="G364">
        <v>-0.56652035701893044</v>
      </c>
      <c r="H364">
        <v>0</v>
      </c>
    </row>
    <row r="365" spans="2:8" x14ac:dyDescent="0.45">
      <c r="B365">
        <v>-0.20416762128984345</v>
      </c>
      <c r="C365">
        <v>-1.577307414229822</v>
      </c>
      <c r="D365">
        <v>1.1912647885046943</v>
      </c>
      <c r="E365">
        <v>1.0274767120643569</v>
      </c>
      <c r="F365">
        <v>-3.4882408810008141E-2</v>
      </c>
      <c r="G365">
        <v>-0.56652035701893044</v>
      </c>
      <c r="H365">
        <v>0</v>
      </c>
    </row>
    <row r="366" spans="2:8" x14ac:dyDescent="0.45">
      <c r="B366">
        <v>1.0336382227797078</v>
      </c>
      <c r="C366">
        <v>-1.652307577480076</v>
      </c>
      <c r="D366">
        <v>1.2256484440018882</v>
      </c>
      <c r="E366">
        <v>0.25172684783950355</v>
      </c>
      <c r="F366">
        <v>0.350752925029584</v>
      </c>
      <c r="G366">
        <v>-0.56652035701893044</v>
      </c>
      <c r="H366">
        <v>0</v>
      </c>
    </row>
    <row r="367" spans="2:8" x14ac:dyDescent="0.45">
      <c r="B367">
        <v>1.9104173623289733</v>
      </c>
      <c r="C367">
        <v>-1.577307414229822</v>
      </c>
      <c r="D367">
        <v>1.1912647885046943</v>
      </c>
      <c r="E367">
        <v>1.0274767120643569</v>
      </c>
      <c r="F367">
        <v>-3.4882408810008141E-2</v>
      </c>
      <c r="G367">
        <v>-0.56652035701893044</v>
      </c>
      <c r="H367">
        <v>1</v>
      </c>
    </row>
    <row r="368" spans="2:8" x14ac:dyDescent="0.45">
      <c r="B368">
        <v>-1.029371517336211</v>
      </c>
      <c r="C368">
        <v>-1.6300878852033436</v>
      </c>
      <c r="D368">
        <v>1.2843502575264685</v>
      </c>
      <c r="E368">
        <v>0.38101849187697884</v>
      </c>
      <c r="F368">
        <v>-0.16925012094923897</v>
      </c>
      <c r="G368">
        <v>-0.43944244522308651</v>
      </c>
      <c r="H368">
        <v>0</v>
      </c>
    </row>
    <row r="369" spans="2:8" x14ac:dyDescent="0.45">
      <c r="B369">
        <v>0.82733724876811587</v>
      </c>
      <c r="C369">
        <v>-1.6300878852033436</v>
      </c>
      <c r="D369">
        <v>1.2843502575264685</v>
      </c>
      <c r="E369">
        <v>0.38101849187697884</v>
      </c>
      <c r="F369">
        <v>-0.16925012094923897</v>
      </c>
      <c r="G369">
        <v>-0.43944244522308651</v>
      </c>
      <c r="H369">
        <v>1</v>
      </c>
    </row>
    <row r="370" spans="2:8" x14ac:dyDescent="0.45">
      <c r="B370">
        <v>0.20843432673334028</v>
      </c>
      <c r="C370">
        <v>-1.577307414229822</v>
      </c>
      <c r="D370">
        <v>1.1912647885046943</v>
      </c>
      <c r="E370">
        <v>1.0274767120643569</v>
      </c>
      <c r="F370">
        <v>-3.4882408810008141E-2</v>
      </c>
      <c r="G370">
        <v>-0.43944244522308651</v>
      </c>
      <c r="H370">
        <v>0</v>
      </c>
    </row>
    <row r="371" spans="2:8" x14ac:dyDescent="0.45">
      <c r="B371">
        <v>1.3946649272999936</v>
      </c>
      <c r="C371">
        <v>-1.6135753186728732</v>
      </c>
      <c r="D371">
        <v>1.1864812895335484</v>
      </c>
      <c r="E371">
        <v>-6.2267144822937444E-2</v>
      </c>
      <c r="F371">
        <v>6.454969817302246E-2</v>
      </c>
      <c r="G371">
        <v>-0.43944244522308651</v>
      </c>
      <c r="H371">
        <v>1</v>
      </c>
    </row>
    <row r="372" spans="2:8" x14ac:dyDescent="0.45">
      <c r="B372">
        <v>-1.7514249263767825</v>
      </c>
      <c r="C372">
        <v>-1.6301233253277387</v>
      </c>
      <c r="D372">
        <v>1.1556069309440624</v>
      </c>
      <c r="E372">
        <v>0.36254825701448268</v>
      </c>
      <c r="F372">
        <v>0.16398180515605354</v>
      </c>
      <c r="G372">
        <v>-0.43944244522308651</v>
      </c>
      <c r="H372">
        <v>0</v>
      </c>
    </row>
    <row r="373" spans="2:8" x14ac:dyDescent="0.45">
      <c r="B373">
        <v>1.9619926058318713</v>
      </c>
      <c r="C373">
        <v>-1.652307577480076</v>
      </c>
      <c r="D373">
        <v>1.2256484440018882</v>
      </c>
      <c r="E373">
        <v>0.25172684783950355</v>
      </c>
      <c r="F373">
        <v>0.350752925029584</v>
      </c>
      <c r="G373">
        <v>-0.31236453342724263</v>
      </c>
      <c r="H373">
        <v>1</v>
      </c>
    </row>
    <row r="374" spans="2:8" x14ac:dyDescent="0.45">
      <c r="B374">
        <v>-0.56519432581012918</v>
      </c>
      <c r="C374">
        <v>-1.6300878852033436</v>
      </c>
      <c r="D374">
        <v>1.2843502575264685</v>
      </c>
      <c r="E374">
        <v>0.38101849187697884</v>
      </c>
      <c r="F374">
        <v>-0.16925012094923897</v>
      </c>
      <c r="G374">
        <v>-0.31236453342724263</v>
      </c>
      <c r="H374">
        <v>1</v>
      </c>
    </row>
    <row r="375" spans="2:8" x14ac:dyDescent="0.45">
      <c r="B375">
        <v>-1.8545754133825785</v>
      </c>
      <c r="C375">
        <v>-1.7126443892620329</v>
      </c>
      <c r="D375">
        <v>1.1219873307974968</v>
      </c>
      <c r="E375">
        <v>-0.74566583473530812</v>
      </c>
      <c r="F375">
        <v>0.88284906510093819</v>
      </c>
      <c r="G375">
        <v>-0.31236453342724263</v>
      </c>
      <c r="H375">
        <v>0</v>
      </c>
    </row>
    <row r="376" spans="2:8" x14ac:dyDescent="0.45">
      <c r="B376">
        <v>-0.61676956931302718</v>
      </c>
      <c r="C376">
        <v>-1.6301233253277387</v>
      </c>
      <c r="D376">
        <v>1.1556069309440624</v>
      </c>
      <c r="E376">
        <v>0.36254825701448268</v>
      </c>
      <c r="F376">
        <v>0.16398180515605354</v>
      </c>
      <c r="G376">
        <v>-0.31236453342724263</v>
      </c>
      <c r="H376">
        <v>1</v>
      </c>
    </row>
    <row r="377" spans="2:8" x14ac:dyDescent="0.45">
      <c r="B377">
        <v>0.36316005724203421</v>
      </c>
      <c r="C377">
        <v>-1.7044083574964548</v>
      </c>
      <c r="D377">
        <v>1.0644490710767158</v>
      </c>
      <c r="E377">
        <v>-0.15461831913541968</v>
      </c>
      <c r="F377">
        <v>-3.977835017984991E-3</v>
      </c>
      <c r="G377">
        <v>-0.31236453342724263</v>
      </c>
      <c r="H377">
        <v>0</v>
      </c>
    </row>
    <row r="378" spans="2:8" hidden="1" x14ac:dyDescent="0.45">
      <c r="B378">
        <v>-1.4935487088622927</v>
      </c>
      <c r="C378" t="e">
        <v>#VALUE!</v>
      </c>
      <c r="D378" t="e">
        <v>#VALUE!</v>
      </c>
      <c r="E378" t="e">
        <v>#VALUE!</v>
      </c>
      <c r="F378" t="e">
        <v>#VALUE!</v>
      </c>
      <c r="G378">
        <v>-0.18528662163139878</v>
      </c>
      <c r="H378">
        <v>0</v>
      </c>
    </row>
    <row r="379" spans="2:8" x14ac:dyDescent="0.45">
      <c r="B379">
        <v>-0.87464578682751704</v>
      </c>
      <c r="C379">
        <v>-1.7126443892620329</v>
      </c>
      <c r="D379">
        <v>1.1219873307974968</v>
      </c>
      <c r="E379">
        <v>-0.74566583473530812</v>
      </c>
      <c r="F379">
        <v>0.88284906510093819</v>
      </c>
      <c r="G379">
        <v>-0.18528662163139878</v>
      </c>
      <c r="H379">
        <v>0</v>
      </c>
    </row>
    <row r="380" spans="2:8" x14ac:dyDescent="0.45">
      <c r="B380">
        <v>2.0651430928376673</v>
      </c>
      <c r="C380">
        <v>-1.7044083574964548</v>
      </c>
      <c r="D380">
        <v>1.0644490710767158</v>
      </c>
      <c r="E380">
        <v>-0.15461831913541968</v>
      </c>
      <c r="F380">
        <v>-3.977835017984991E-3</v>
      </c>
      <c r="G380">
        <v>-0.18528662163139878</v>
      </c>
      <c r="H380">
        <v>0</v>
      </c>
    </row>
    <row r="381" spans="2:8" x14ac:dyDescent="0.45">
      <c r="B381">
        <v>-1.1840972478449048</v>
      </c>
      <c r="C381">
        <v>-1.652307577480076</v>
      </c>
      <c r="D381">
        <v>1.2256484440018882</v>
      </c>
      <c r="E381">
        <v>0.25172684783950355</v>
      </c>
      <c r="F381">
        <v>0.350752925029584</v>
      </c>
      <c r="G381">
        <v>-5.8208709835554887E-2</v>
      </c>
      <c r="H381">
        <v>0</v>
      </c>
    </row>
    <row r="382" spans="2:8" x14ac:dyDescent="0.45">
      <c r="B382">
        <v>0.46631054424783014</v>
      </c>
      <c r="C382">
        <v>-1.7126443892620329</v>
      </c>
      <c r="D382">
        <v>1.1219873307974968</v>
      </c>
      <c r="E382">
        <v>-0.74566583473530812</v>
      </c>
      <c r="F382">
        <v>0.88284906510093819</v>
      </c>
      <c r="G382">
        <v>6.8869201960288992E-2</v>
      </c>
      <c r="H382">
        <v>0</v>
      </c>
    </row>
    <row r="383" spans="2:8" x14ac:dyDescent="0.45">
      <c r="B383">
        <v>1.3430896837970956</v>
      </c>
      <c r="C383">
        <v>-1.577307414229822</v>
      </c>
      <c r="D383">
        <v>1.1912647885046943</v>
      </c>
      <c r="E383">
        <v>1.0274767120643569</v>
      </c>
      <c r="F383">
        <v>-3.4882408810008141E-2</v>
      </c>
      <c r="G383">
        <v>6.8869201960288992E-2</v>
      </c>
      <c r="H383">
        <v>0</v>
      </c>
    </row>
    <row r="384" spans="2:8" x14ac:dyDescent="0.45">
      <c r="B384">
        <v>1.4462401708028916</v>
      </c>
      <c r="C384">
        <v>-1.6301233253277387</v>
      </c>
      <c r="D384">
        <v>1.1556069309440624</v>
      </c>
      <c r="E384">
        <v>0.36254825701448268</v>
      </c>
      <c r="F384">
        <v>0.16398180515605354</v>
      </c>
      <c r="G384">
        <v>6.8869201960288992E-2</v>
      </c>
      <c r="H384">
        <v>0</v>
      </c>
    </row>
    <row r="385" spans="2:8" x14ac:dyDescent="0.45">
      <c r="B385">
        <v>1.0336382227797078</v>
      </c>
      <c r="C385">
        <v>-1.652307577480076</v>
      </c>
      <c r="D385">
        <v>1.2256484440018882</v>
      </c>
      <c r="E385">
        <v>0.25172684783950355</v>
      </c>
      <c r="F385">
        <v>0.350752925029584</v>
      </c>
      <c r="G385">
        <v>0.19594711375613286</v>
      </c>
      <c r="H385">
        <v>1</v>
      </c>
    </row>
    <row r="386" spans="2:8" x14ac:dyDescent="0.45">
      <c r="B386">
        <v>0.26000957023623827</v>
      </c>
      <c r="C386">
        <v>-1.6135753186728732</v>
      </c>
      <c r="D386">
        <v>1.1864812895335484</v>
      </c>
      <c r="E386">
        <v>-6.2267144822937444E-2</v>
      </c>
      <c r="F386">
        <v>6.454969817302246E-2</v>
      </c>
      <c r="G386">
        <v>0.32302502555197676</v>
      </c>
      <c r="H386">
        <v>0</v>
      </c>
    </row>
    <row r="387" spans="2:8" x14ac:dyDescent="0.45">
      <c r="B387">
        <v>-0.46204383880433331</v>
      </c>
      <c r="C387">
        <v>-1.6434829865058025</v>
      </c>
      <c r="D387">
        <v>1.0834922189165233</v>
      </c>
      <c r="E387">
        <v>-1.1889514714352245</v>
      </c>
      <c r="F387">
        <v>-0.10609729624380063</v>
      </c>
      <c r="G387">
        <v>0.45010293734782064</v>
      </c>
      <c r="H387">
        <v>0</v>
      </c>
    </row>
    <row r="388" spans="2:8" x14ac:dyDescent="0.45">
      <c r="B388">
        <v>-1.9577259003883745</v>
      </c>
      <c r="C388">
        <v>-1.6300878852033436</v>
      </c>
      <c r="D388">
        <v>1.2843502575264685</v>
      </c>
      <c r="E388">
        <v>0.38101849187697884</v>
      </c>
      <c r="F388">
        <v>-0.16925012094923897</v>
      </c>
      <c r="G388">
        <v>0.45010293734782064</v>
      </c>
      <c r="H388">
        <v>0</v>
      </c>
    </row>
    <row r="389" spans="2:8" x14ac:dyDescent="0.45">
      <c r="B389">
        <v>0.36316005724203421</v>
      </c>
      <c r="C389">
        <v>-1.5679866615140254</v>
      </c>
      <c r="D389">
        <v>1.0713069337360945</v>
      </c>
      <c r="E389">
        <v>1.161379462704867E-2</v>
      </c>
      <c r="F389">
        <v>-0.79943469088223174</v>
      </c>
      <c r="G389">
        <v>0.45010293734782064</v>
      </c>
      <c r="H389">
        <v>0</v>
      </c>
    </row>
    <row r="390" spans="2:8" x14ac:dyDescent="0.45">
      <c r="B390">
        <v>-1.6482744393709865</v>
      </c>
      <c r="C390">
        <v>-1.577307414229822</v>
      </c>
      <c r="D390">
        <v>1.1912647885046943</v>
      </c>
      <c r="E390">
        <v>1.0274767120643569</v>
      </c>
      <c r="F390">
        <v>-3.4882408810008141E-2</v>
      </c>
      <c r="G390">
        <v>0.57718084914366452</v>
      </c>
      <c r="H390">
        <v>0</v>
      </c>
    </row>
    <row r="391" spans="2:8" x14ac:dyDescent="0.45">
      <c r="B391">
        <v>-0.56519432581012918</v>
      </c>
      <c r="C391">
        <v>-1.577307414229822</v>
      </c>
      <c r="D391">
        <v>1.1912647885046943</v>
      </c>
      <c r="E391">
        <v>1.0274767120643569</v>
      </c>
      <c r="F391">
        <v>-3.4882408810008141E-2</v>
      </c>
      <c r="G391">
        <v>0.9584145845311961</v>
      </c>
      <c r="H391">
        <v>0</v>
      </c>
    </row>
    <row r="392" spans="2:8" x14ac:dyDescent="0.45">
      <c r="B392">
        <v>1.0852134662826058</v>
      </c>
      <c r="C392">
        <v>-1.6300878852033436</v>
      </c>
      <c r="D392">
        <v>1.2843502575264685</v>
      </c>
      <c r="E392">
        <v>0.38101849187697884</v>
      </c>
      <c r="F392">
        <v>-0.16925012094923897</v>
      </c>
      <c r="G392">
        <v>0.9584145845311961</v>
      </c>
      <c r="H392">
        <v>0</v>
      </c>
    </row>
    <row r="393" spans="2:8" x14ac:dyDescent="0.45">
      <c r="B393">
        <v>-0.25574286479274144</v>
      </c>
      <c r="C393">
        <v>-1.6301233253277387</v>
      </c>
      <c r="D393">
        <v>1.1556069309440624</v>
      </c>
      <c r="E393">
        <v>0.36254825701448268</v>
      </c>
      <c r="F393">
        <v>0.16398180515605354</v>
      </c>
      <c r="G393">
        <v>1.08549249632704</v>
      </c>
      <c r="H393">
        <v>0</v>
      </c>
    </row>
    <row r="394" spans="2:8" hidden="1" x14ac:dyDescent="0.45">
      <c r="B394">
        <v>0.10528383972754435</v>
      </c>
      <c r="C394" t="e">
        <v>#VALUE!</v>
      </c>
      <c r="D394" t="e">
        <v>#VALUE!</v>
      </c>
      <c r="E394" t="e">
        <v>#VALUE!</v>
      </c>
      <c r="F394" t="e">
        <v>#VALUE!</v>
      </c>
      <c r="G394">
        <v>1.08549249632704</v>
      </c>
      <c r="H394">
        <v>0</v>
      </c>
    </row>
    <row r="395" spans="2:8" hidden="1" x14ac:dyDescent="0.45">
      <c r="B395">
        <v>-0.15259237778694548</v>
      </c>
      <c r="C395" t="e">
        <v>#VALUE!</v>
      </c>
      <c r="D395" t="e">
        <v>#VALUE!</v>
      </c>
      <c r="E395" t="e">
        <v>#VALUE!</v>
      </c>
      <c r="F395" t="e">
        <v>#VALUE!</v>
      </c>
      <c r="G395">
        <v>1.2125704081228839</v>
      </c>
      <c r="H395">
        <v>0</v>
      </c>
    </row>
    <row r="396" spans="2:8" hidden="1" x14ac:dyDescent="0.45">
      <c r="B396">
        <v>-2.215602117902864</v>
      </c>
      <c r="C396" t="e">
        <v>#VALUE!</v>
      </c>
      <c r="D396" t="e">
        <v>#VALUE!</v>
      </c>
      <c r="E396" t="e">
        <v>#VALUE!</v>
      </c>
      <c r="F396" t="e">
        <v>#VALUE!</v>
      </c>
      <c r="G396">
        <v>1.3396483199187277</v>
      </c>
      <c r="H396">
        <v>0</v>
      </c>
    </row>
    <row r="397" spans="2:8" x14ac:dyDescent="0.45">
      <c r="B397">
        <v>-0.20416762128984345</v>
      </c>
      <c r="C397">
        <v>-1.6300878852033436</v>
      </c>
      <c r="D397">
        <v>1.2843502575264685</v>
      </c>
      <c r="E397">
        <v>0.38101849187697884</v>
      </c>
      <c r="F397">
        <v>-0.16925012094923897</v>
      </c>
      <c r="G397">
        <v>1.3396483199187277</v>
      </c>
      <c r="H397">
        <v>0</v>
      </c>
    </row>
    <row r="398" spans="2:8" x14ac:dyDescent="0.45">
      <c r="B398">
        <v>-1.4419734653593947</v>
      </c>
      <c r="C398">
        <v>-1.6301233253277387</v>
      </c>
      <c r="D398">
        <v>1.1556069309440624</v>
      </c>
      <c r="E398">
        <v>0.36254825701448268</v>
      </c>
      <c r="F398">
        <v>0.16398180515605354</v>
      </c>
      <c r="G398">
        <v>1.3396483199187277</v>
      </c>
      <c r="H398">
        <v>0</v>
      </c>
    </row>
    <row r="399" spans="2:8" x14ac:dyDescent="0.45">
      <c r="B399">
        <v>-0.25574286479274144</v>
      </c>
      <c r="C399">
        <v>-1.6301233253277387</v>
      </c>
      <c r="D399">
        <v>1.1556069309440624</v>
      </c>
      <c r="E399">
        <v>0.36254825701448268</v>
      </c>
      <c r="F399">
        <v>0.16398180515605354</v>
      </c>
      <c r="G399">
        <v>1.3396483199187277</v>
      </c>
      <c r="H399">
        <v>0</v>
      </c>
    </row>
    <row r="400" spans="2:8" x14ac:dyDescent="0.45">
      <c r="B400">
        <v>-1.1840972478449048</v>
      </c>
      <c r="C400">
        <v>-1.6301233253277387</v>
      </c>
      <c r="D400">
        <v>1.1556069309440624</v>
      </c>
      <c r="E400">
        <v>0.36254825701448268</v>
      </c>
      <c r="F400">
        <v>0.16398180515605354</v>
      </c>
      <c r="G400">
        <v>1.4667262317145717</v>
      </c>
      <c r="H400">
        <v>0</v>
      </c>
    </row>
    <row r="401" spans="2:8" x14ac:dyDescent="0.45">
      <c r="B401">
        <v>-1.1840972478449048</v>
      </c>
      <c r="C401">
        <v>-1.6301233253277387</v>
      </c>
      <c r="D401">
        <v>1.1556069309440624</v>
      </c>
      <c r="E401">
        <v>0.36254825701448268</v>
      </c>
      <c r="F401">
        <v>0.16398180515605354</v>
      </c>
      <c r="G401">
        <v>1.4667262317145717</v>
      </c>
      <c r="H401">
        <v>0</v>
      </c>
    </row>
    <row r="402" spans="2:8" x14ac:dyDescent="0.45">
      <c r="B402">
        <v>-1.3903982218564968</v>
      </c>
      <c r="C402">
        <v>-1.6301233253277387</v>
      </c>
      <c r="D402">
        <v>1.1556069309440624</v>
      </c>
      <c r="E402">
        <v>0.36254825701448268</v>
      </c>
      <c r="F402">
        <v>0.16398180515605354</v>
      </c>
      <c r="G402">
        <v>1.5938041435104155</v>
      </c>
      <c r="H402">
        <v>0</v>
      </c>
    </row>
    <row r="403" spans="2:8" hidden="1" x14ac:dyDescent="0.45">
      <c r="B403">
        <v>-0.82307054332461904</v>
      </c>
      <c r="C403" t="e">
        <v>#VALUE!</v>
      </c>
      <c r="D403" t="e">
        <v>#VALUE!</v>
      </c>
      <c r="E403" t="e">
        <v>#VALUE!</v>
      </c>
      <c r="F403" t="e">
        <v>#VALUE!</v>
      </c>
      <c r="G403">
        <v>-1.7102215631815254</v>
      </c>
      <c r="H403">
        <v>0</v>
      </c>
    </row>
    <row r="404" spans="2:8" x14ac:dyDescent="0.45">
      <c r="B404">
        <v>0.26000957023623827</v>
      </c>
      <c r="C404">
        <v>-0.73624871068878606</v>
      </c>
      <c r="D404">
        <v>0.63512450600390258</v>
      </c>
      <c r="E404">
        <v>4.813874858876142</v>
      </c>
      <c r="F404">
        <v>0.33597247669426866</v>
      </c>
      <c r="G404">
        <v>-1.7102215631815254</v>
      </c>
      <c r="H404">
        <v>0</v>
      </c>
    </row>
    <row r="405" spans="2:8" x14ac:dyDescent="0.45">
      <c r="B405">
        <v>1.0852134662826058</v>
      </c>
      <c r="C405">
        <v>-0.73624871068878606</v>
      </c>
      <c r="D405">
        <v>0.63512450600390258</v>
      </c>
      <c r="E405">
        <v>4.813874858876142</v>
      </c>
      <c r="F405">
        <v>0.33597247669426866</v>
      </c>
      <c r="G405">
        <v>-1.7102215631815254</v>
      </c>
      <c r="H405">
        <v>0</v>
      </c>
    </row>
    <row r="406" spans="2:8" x14ac:dyDescent="0.45">
      <c r="B406">
        <v>0.98206297927680974</v>
      </c>
      <c r="C406">
        <v>-0.76567793684238972</v>
      </c>
      <c r="D406">
        <v>0.62526982258659769</v>
      </c>
      <c r="E406">
        <v>-1.0596598273977489</v>
      </c>
      <c r="F406">
        <v>0.63158144340057643</v>
      </c>
      <c r="G406">
        <v>-1.7102215631815254</v>
      </c>
      <c r="H406">
        <v>0</v>
      </c>
    </row>
    <row r="407" spans="2:8" x14ac:dyDescent="0.45">
      <c r="B407">
        <v>-0.15259237778694548</v>
      </c>
      <c r="C407">
        <v>-0.76567793684238972</v>
      </c>
      <c r="D407">
        <v>0.62526982258659769</v>
      </c>
      <c r="E407">
        <v>-1.0596598273977489</v>
      </c>
      <c r="F407">
        <v>0.63158144340057643</v>
      </c>
      <c r="G407">
        <v>-1.7102215631815254</v>
      </c>
      <c r="H407">
        <v>0</v>
      </c>
    </row>
    <row r="408" spans="2:8" x14ac:dyDescent="0.45">
      <c r="B408">
        <v>-0.61676956931302718</v>
      </c>
      <c r="C408">
        <v>-0.76567793684238972</v>
      </c>
      <c r="D408">
        <v>0.62526982258659769</v>
      </c>
      <c r="E408">
        <v>-1.0596598273977489</v>
      </c>
      <c r="F408">
        <v>0.63158144340057643</v>
      </c>
      <c r="G408">
        <v>-1.7102215631815254</v>
      </c>
      <c r="H408">
        <v>0</v>
      </c>
    </row>
    <row r="409" spans="2:8" x14ac:dyDescent="0.45">
      <c r="B409">
        <v>0.82733724876811587</v>
      </c>
      <c r="C409">
        <v>-0.76567793684238972</v>
      </c>
      <c r="D409">
        <v>0.62526982258659769</v>
      </c>
      <c r="E409">
        <v>-1.0596598273977489</v>
      </c>
      <c r="F409">
        <v>0.63158144340057643</v>
      </c>
      <c r="G409">
        <v>-1.5831436513856814</v>
      </c>
      <c r="H409">
        <v>0</v>
      </c>
    </row>
    <row r="410" spans="2:8" x14ac:dyDescent="0.45">
      <c r="B410">
        <v>-0.66834481281592517</v>
      </c>
      <c r="C410">
        <v>-0.7861471401177742</v>
      </c>
      <c r="D410">
        <v>0.54946062340627344</v>
      </c>
      <c r="E410">
        <v>0.54725060563944761</v>
      </c>
      <c r="F410">
        <v>-0.56832222600275462</v>
      </c>
      <c r="G410">
        <v>-1.5831436513856814</v>
      </c>
      <c r="H410">
        <v>0</v>
      </c>
    </row>
    <row r="411" spans="2:8" x14ac:dyDescent="0.45">
      <c r="B411">
        <v>-4.9441890781149557E-2</v>
      </c>
      <c r="C411">
        <v>-0.7861471401177742</v>
      </c>
      <c r="D411">
        <v>0.54946062340627344</v>
      </c>
      <c r="E411">
        <v>0.54725060563944761</v>
      </c>
      <c r="F411">
        <v>-0.56832222600275462</v>
      </c>
      <c r="G411">
        <v>-1.5831436513856814</v>
      </c>
      <c r="H411">
        <v>0</v>
      </c>
    </row>
    <row r="412" spans="2:8" x14ac:dyDescent="0.45">
      <c r="B412">
        <v>-0.46204383880433331</v>
      </c>
      <c r="C412">
        <v>-0.85624011185809801</v>
      </c>
      <c r="D412">
        <v>0.431450178006964</v>
      </c>
      <c r="E412">
        <v>0.15937567352702089</v>
      </c>
      <c r="F412">
        <v>-0.76315540860463937</v>
      </c>
      <c r="G412">
        <v>-1.5831436513856814</v>
      </c>
      <c r="H412">
        <v>0</v>
      </c>
    </row>
    <row r="413" spans="2:8" x14ac:dyDescent="0.45">
      <c r="B413">
        <v>0.87891249227101387</v>
      </c>
      <c r="C413">
        <v>-0.7861471401177742</v>
      </c>
      <c r="D413">
        <v>0.54946062340627344</v>
      </c>
      <c r="E413">
        <v>0.54725060563944761</v>
      </c>
      <c r="F413">
        <v>-0.56832222600275462</v>
      </c>
      <c r="G413">
        <v>-1.5831436513856814</v>
      </c>
      <c r="H413">
        <v>0</v>
      </c>
    </row>
    <row r="414" spans="2:8" hidden="1" x14ac:dyDescent="0.45">
      <c r="B414">
        <v>-0.92622103033041503</v>
      </c>
      <c r="C414" t="e">
        <v>#VALUE!</v>
      </c>
      <c r="D414" t="e">
        <v>#VALUE!</v>
      </c>
      <c r="E414" t="e">
        <v>#VALUE!</v>
      </c>
      <c r="F414" t="e">
        <v>#VALUE!</v>
      </c>
      <c r="G414">
        <v>-1.5831436513856814</v>
      </c>
      <c r="H414">
        <v>0</v>
      </c>
    </row>
    <row r="415" spans="2:8" hidden="1" x14ac:dyDescent="0.45">
      <c r="B415">
        <v>-1.3903982218564968</v>
      </c>
      <c r="C415" t="e">
        <v>#VALUE!</v>
      </c>
      <c r="D415" t="e">
        <v>#VALUE!</v>
      </c>
      <c r="E415" t="e">
        <v>#VALUE!</v>
      </c>
      <c r="F415" t="e">
        <v>#VALUE!</v>
      </c>
      <c r="G415">
        <v>-1.5831436513856814</v>
      </c>
      <c r="H415">
        <v>0</v>
      </c>
    </row>
    <row r="416" spans="2:8" hidden="1" x14ac:dyDescent="0.45">
      <c r="B416">
        <v>-0.66834481281592517</v>
      </c>
      <c r="C416" t="e">
        <v>#VALUE!</v>
      </c>
      <c r="D416" t="e">
        <v>#VALUE!</v>
      </c>
      <c r="E416" t="e">
        <v>#VALUE!</v>
      </c>
      <c r="F416" t="e">
        <v>#VALUE!</v>
      </c>
      <c r="G416">
        <v>-1.5831436513856814</v>
      </c>
      <c r="H416">
        <v>0</v>
      </c>
    </row>
    <row r="417" spans="2:8" hidden="1" x14ac:dyDescent="0.45">
      <c r="B417">
        <v>-1.5966991958680885</v>
      </c>
      <c r="C417" t="e">
        <v>#VALUE!</v>
      </c>
      <c r="D417" t="e">
        <v>#VALUE!</v>
      </c>
      <c r="E417" t="e">
        <v>#VALUE!</v>
      </c>
      <c r="F417" t="e">
        <v>#VALUE!</v>
      </c>
      <c r="G417">
        <v>-1.5831436513856814</v>
      </c>
      <c r="H417">
        <v>1</v>
      </c>
    </row>
    <row r="418" spans="2:8" hidden="1" x14ac:dyDescent="0.45">
      <c r="B418">
        <v>-0.82307054332461904</v>
      </c>
      <c r="C418" t="e">
        <v>#VALUE!</v>
      </c>
      <c r="D418" t="e">
        <v>#VALUE!</v>
      </c>
      <c r="E418" t="e">
        <v>#VALUE!</v>
      </c>
      <c r="F418" t="e">
        <v>#VALUE!</v>
      </c>
      <c r="G418">
        <v>-1.5831436513856814</v>
      </c>
      <c r="H418">
        <v>1</v>
      </c>
    </row>
    <row r="419" spans="2:8" hidden="1" x14ac:dyDescent="0.45">
      <c r="B419">
        <v>0.36316005724203421</v>
      </c>
      <c r="C419" t="e">
        <v>#VALUE!</v>
      </c>
      <c r="D419" t="e">
        <v>#VALUE!</v>
      </c>
      <c r="E419" t="e">
        <v>#VALUE!</v>
      </c>
      <c r="F419" t="e">
        <v>#VALUE!</v>
      </c>
      <c r="G419">
        <v>-1.5831436513856814</v>
      </c>
      <c r="H419">
        <v>0</v>
      </c>
    </row>
    <row r="420" spans="2:8" x14ac:dyDescent="0.45">
      <c r="B420">
        <v>0.77576200526521788</v>
      </c>
      <c r="C420">
        <v>-0.73624871068878606</v>
      </c>
      <c r="D420">
        <v>0.63512450600390258</v>
      </c>
      <c r="E420">
        <v>4.813874858876142</v>
      </c>
      <c r="F420">
        <v>0.33597247669426866</v>
      </c>
      <c r="G420">
        <v>-1.5831436513856814</v>
      </c>
      <c r="H420">
        <v>0</v>
      </c>
    </row>
    <row r="421" spans="2:8" x14ac:dyDescent="0.45">
      <c r="B421">
        <v>0.98206297927680974</v>
      </c>
      <c r="C421">
        <v>-0.76567793684238972</v>
      </c>
      <c r="D421">
        <v>0.62526982258659769</v>
      </c>
      <c r="E421">
        <v>-1.0596598273977489</v>
      </c>
      <c r="F421">
        <v>0.63158144340057643</v>
      </c>
      <c r="G421">
        <v>-1.5831436513856814</v>
      </c>
      <c r="H421">
        <v>0</v>
      </c>
    </row>
    <row r="422" spans="2:8" x14ac:dyDescent="0.45">
      <c r="B422">
        <v>0.56946103125362602</v>
      </c>
      <c r="C422">
        <v>-0.76567793684238972</v>
      </c>
      <c r="D422">
        <v>0.62526982258659769</v>
      </c>
      <c r="E422">
        <v>-1.0596598273977489</v>
      </c>
      <c r="F422">
        <v>0.63158144340057643</v>
      </c>
      <c r="G422">
        <v>-1.5831436513856814</v>
      </c>
      <c r="H422">
        <v>0</v>
      </c>
    </row>
    <row r="423" spans="2:8" x14ac:dyDescent="0.45">
      <c r="B423">
        <v>-0.71992005631882316</v>
      </c>
      <c r="C423">
        <v>-0.76567793684238972</v>
      </c>
      <c r="D423">
        <v>0.62526982258659769</v>
      </c>
      <c r="E423">
        <v>-1.0596598273977489</v>
      </c>
      <c r="F423">
        <v>0.63158144340057643</v>
      </c>
      <c r="G423">
        <v>-1.5831436513856814</v>
      </c>
      <c r="H423">
        <v>0</v>
      </c>
    </row>
    <row r="424" spans="2:8" x14ac:dyDescent="0.45">
      <c r="B424">
        <v>-0.66834481281592517</v>
      </c>
      <c r="C424">
        <v>-0.76567793684238972</v>
      </c>
      <c r="D424">
        <v>0.62526982258659769</v>
      </c>
      <c r="E424">
        <v>-1.0596598273977489</v>
      </c>
      <c r="F424">
        <v>0.63158144340057643</v>
      </c>
      <c r="G424">
        <v>-1.5831436513856814</v>
      </c>
      <c r="H424">
        <v>0</v>
      </c>
    </row>
    <row r="425" spans="2:8" x14ac:dyDescent="0.45">
      <c r="B425">
        <v>-0.77149529982172116</v>
      </c>
      <c r="C425">
        <v>-0.73315782555407549</v>
      </c>
      <c r="D425">
        <v>0.58038040601811436</v>
      </c>
      <c r="E425">
        <v>-1.096600297122742</v>
      </c>
      <c r="F425">
        <v>0.47034018883349948</v>
      </c>
      <c r="G425">
        <v>-1.5831436513856814</v>
      </c>
      <c r="H425">
        <v>0</v>
      </c>
    </row>
    <row r="426" spans="2:8" hidden="1" x14ac:dyDescent="0.45">
      <c r="B426">
        <v>-0.35889335179853737</v>
      </c>
      <c r="C426" t="e">
        <v>#VALUE!</v>
      </c>
      <c r="D426" t="e">
        <v>#VALUE!</v>
      </c>
      <c r="E426" t="e">
        <v>#VALUE!</v>
      </c>
      <c r="F426" t="e">
        <v>#VALUE!</v>
      </c>
      <c r="G426">
        <v>-1.5831436513856814</v>
      </c>
      <c r="H426">
        <v>1</v>
      </c>
    </row>
    <row r="427" spans="2:8" hidden="1" x14ac:dyDescent="0.45">
      <c r="B427">
        <v>-0.71992005631882316</v>
      </c>
      <c r="C427" t="e">
        <v>#VALUE!</v>
      </c>
      <c r="D427" t="e">
        <v>#VALUE!</v>
      </c>
      <c r="E427" t="e">
        <v>#VALUE!</v>
      </c>
      <c r="F427" t="e">
        <v>#VALUE!</v>
      </c>
      <c r="G427">
        <v>-1.5831436513856814</v>
      </c>
      <c r="H427">
        <v>0</v>
      </c>
    </row>
    <row r="428" spans="2:8" hidden="1" x14ac:dyDescent="0.45">
      <c r="B428">
        <v>-0.25574286479274144</v>
      </c>
      <c r="C428" t="e">
        <v>#VALUE!</v>
      </c>
      <c r="D428" t="e">
        <v>#VALUE!</v>
      </c>
      <c r="E428" t="e">
        <v>#VALUE!</v>
      </c>
      <c r="F428" t="e">
        <v>#VALUE!</v>
      </c>
      <c r="G428">
        <v>-1.5831436513856814</v>
      </c>
      <c r="H428">
        <v>1</v>
      </c>
    </row>
    <row r="429" spans="2:8" hidden="1" x14ac:dyDescent="0.45">
      <c r="B429">
        <v>-0.56519432581012918</v>
      </c>
      <c r="C429" t="e">
        <v>#VALUE!</v>
      </c>
      <c r="D429" t="e">
        <v>#VALUE!</v>
      </c>
      <c r="E429" t="e">
        <v>#VALUE!</v>
      </c>
      <c r="F429" t="e">
        <v>#VALUE!</v>
      </c>
      <c r="G429">
        <v>-1.4560657395898375</v>
      </c>
      <c r="H429">
        <v>0</v>
      </c>
    </row>
    <row r="430" spans="2:8" hidden="1" x14ac:dyDescent="0.45">
      <c r="B430">
        <v>0.82733724876811587</v>
      </c>
      <c r="C430" t="e">
        <v>#VALUE!</v>
      </c>
      <c r="D430" t="e">
        <v>#VALUE!</v>
      </c>
      <c r="E430" t="e">
        <v>#VALUE!</v>
      </c>
      <c r="F430" t="e">
        <v>#VALUE!</v>
      </c>
      <c r="G430">
        <v>-1.4560657395898375</v>
      </c>
      <c r="H430">
        <v>0</v>
      </c>
    </row>
    <row r="431" spans="2:8" hidden="1" x14ac:dyDescent="0.45">
      <c r="B431">
        <v>-0.15259237778694548</v>
      </c>
      <c r="C431" t="e">
        <v>#VALUE!</v>
      </c>
      <c r="D431" t="e">
        <v>#VALUE!</v>
      </c>
      <c r="E431" t="e">
        <v>#VALUE!</v>
      </c>
      <c r="F431" t="e">
        <v>#VALUE!</v>
      </c>
      <c r="G431">
        <v>-1.4560657395898375</v>
      </c>
      <c r="H431">
        <v>0</v>
      </c>
    </row>
    <row r="432" spans="2:8" hidden="1" x14ac:dyDescent="0.45">
      <c r="B432">
        <v>-0.56519432581012918</v>
      </c>
      <c r="C432" t="e">
        <v>#VALUE!</v>
      </c>
      <c r="D432" t="e">
        <v>#VALUE!</v>
      </c>
      <c r="E432" t="e">
        <v>#VALUE!</v>
      </c>
      <c r="F432" t="e">
        <v>#VALUE!</v>
      </c>
      <c r="G432">
        <v>-1.4560657395898375</v>
      </c>
      <c r="H432">
        <v>0</v>
      </c>
    </row>
    <row r="433" spans="2:8" hidden="1" x14ac:dyDescent="0.45">
      <c r="B433">
        <v>0.31158481373913621</v>
      </c>
      <c r="C433" t="e">
        <v>#VALUE!</v>
      </c>
      <c r="D433" t="e">
        <v>#VALUE!</v>
      </c>
      <c r="E433" t="e">
        <v>#VALUE!</v>
      </c>
      <c r="F433" t="e">
        <v>#VALUE!</v>
      </c>
      <c r="G433">
        <v>-1.4560657395898375</v>
      </c>
      <c r="H433">
        <v>0</v>
      </c>
    </row>
    <row r="434" spans="2:8" hidden="1" x14ac:dyDescent="0.45">
      <c r="B434">
        <v>-0.20416762128984345</v>
      </c>
      <c r="C434" t="e">
        <v>#VALUE!</v>
      </c>
      <c r="D434" t="e">
        <v>#VALUE!</v>
      </c>
      <c r="E434" t="e">
        <v>#VALUE!</v>
      </c>
      <c r="F434" t="e">
        <v>#VALUE!</v>
      </c>
      <c r="G434">
        <v>-1.4560657395898375</v>
      </c>
      <c r="H434">
        <v>0</v>
      </c>
    </row>
    <row r="435" spans="2:8" hidden="1" x14ac:dyDescent="0.45">
      <c r="B435">
        <v>0.46631054424783014</v>
      </c>
      <c r="C435" t="e">
        <v>#VALUE!</v>
      </c>
      <c r="D435" t="e">
        <v>#VALUE!</v>
      </c>
      <c r="E435" t="e">
        <v>#VALUE!</v>
      </c>
      <c r="F435" t="e">
        <v>#VALUE!</v>
      </c>
      <c r="G435">
        <v>-1.4560657395898375</v>
      </c>
      <c r="H435">
        <v>0</v>
      </c>
    </row>
    <row r="436" spans="2:8" hidden="1" x14ac:dyDescent="0.45">
      <c r="B436">
        <v>-0.61676956931302718</v>
      </c>
      <c r="C436" t="e">
        <v>#VALUE!</v>
      </c>
      <c r="D436" t="e">
        <v>#VALUE!</v>
      </c>
      <c r="E436" t="e">
        <v>#VALUE!</v>
      </c>
      <c r="F436" t="e">
        <v>#VALUE!</v>
      </c>
      <c r="G436">
        <v>-1.4560657395898375</v>
      </c>
      <c r="H436">
        <v>0</v>
      </c>
    </row>
    <row r="437" spans="2:8" hidden="1" x14ac:dyDescent="0.45">
      <c r="B437">
        <v>-0.5136190823072313</v>
      </c>
      <c r="C437" t="e">
        <v>#VALUE!</v>
      </c>
      <c r="D437" t="e">
        <v>#VALUE!</v>
      </c>
      <c r="E437" t="e">
        <v>#VALUE!</v>
      </c>
      <c r="F437" t="e">
        <v>#VALUE!</v>
      </c>
      <c r="G437">
        <v>-1.4560657395898375</v>
      </c>
      <c r="H437">
        <v>0</v>
      </c>
    </row>
    <row r="438" spans="2:8" hidden="1" x14ac:dyDescent="0.45">
      <c r="B438">
        <v>0.56946103125362602</v>
      </c>
      <c r="C438" t="e">
        <v>#VALUE!</v>
      </c>
      <c r="D438" t="e">
        <v>#VALUE!</v>
      </c>
      <c r="E438" t="e">
        <v>#VALUE!</v>
      </c>
      <c r="F438" t="e">
        <v>#VALUE!</v>
      </c>
      <c r="G438">
        <v>-1.4560657395898375</v>
      </c>
      <c r="H438">
        <v>0</v>
      </c>
    </row>
    <row r="439" spans="2:8" hidden="1" x14ac:dyDescent="0.45">
      <c r="B439">
        <v>-1.029371517336211</v>
      </c>
      <c r="C439" t="e">
        <v>#VALUE!</v>
      </c>
      <c r="D439" t="e">
        <v>#VALUE!</v>
      </c>
      <c r="E439" t="e">
        <v>#VALUE!</v>
      </c>
      <c r="F439" t="e">
        <v>#VALUE!</v>
      </c>
      <c r="G439">
        <v>-1.4560657395898375</v>
      </c>
      <c r="H439">
        <v>0</v>
      </c>
    </row>
    <row r="440" spans="2:8" hidden="1" x14ac:dyDescent="0.45">
      <c r="B440">
        <v>-0.97779627383331302</v>
      </c>
      <c r="C440" t="e">
        <v>#VALUE!</v>
      </c>
      <c r="D440" t="e">
        <v>#VALUE!</v>
      </c>
      <c r="E440" t="e">
        <v>#VALUE!</v>
      </c>
      <c r="F440" t="e">
        <v>#VALUE!</v>
      </c>
      <c r="G440">
        <v>-1.4560657395898375</v>
      </c>
      <c r="H440">
        <v>0</v>
      </c>
    </row>
    <row r="441" spans="2:8" x14ac:dyDescent="0.45">
      <c r="B441">
        <v>-1.2356724913478028</v>
      </c>
      <c r="C441">
        <v>-0.7861471401177742</v>
      </c>
      <c r="D441">
        <v>0.54946062340627344</v>
      </c>
      <c r="E441">
        <v>0.54725060563944761</v>
      </c>
      <c r="F441">
        <v>-0.56832222600275462</v>
      </c>
      <c r="G441">
        <v>-1.4560657395898375</v>
      </c>
      <c r="H441">
        <v>0</v>
      </c>
    </row>
    <row r="442" spans="2:8" x14ac:dyDescent="0.45">
      <c r="B442">
        <v>0.72418676176232</v>
      </c>
      <c r="C442">
        <v>-0.75036906882261112</v>
      </c>
      <c r="D442">
        <v>0.66350520223708909</v>
      </c>
      <c r="E442">
        <v>1.581583757939252</v>
      </c>
      <c r="F442">
        <v>-0.3748327205222623</v>
      </c>
      <c r="G442">
        <v>-1.4560657395898375</v>
      </c>
      <c r="H442">
        <v>0</v>
      </c>
    </row>
    <row r="443" spans="2:8" x14ac:dyDescent="0.45">
      <c r="B443">
        <v>1.2399391967912996</v>
      </c>
      <c r="C443">
        <v>-0.73315782555407549</v>
      </c>
      <c r="D443">
        <v>0.58038040601811436</v>
      </c>
      <c r="E443">
        <v>-1.096600297122742</v>
      </c>
      <c r="F443">
        <v>0.47034018883349948</v>
      </c>
      <c r="G443">
        <v>-1.4560657395898375</v>
      </c>
      <c r="H443">
        <v>0</v>
      </c>
    </row>
    <row r="444" spans="2:8" x14ac:dyDescent="0.45">
      <c r="B444">
        <v>0.20843432673334028</v>
      </c>
      <c r="C444">
        <v>-0.71437076246870812</v>
      </c>
      <c r="D444">
        <v>0.66931248878934546</v>
      </c>
      <c r="E444">
        <v>-0.50555278152285366</v>
      </c>
      <c r="F444">
        <v>0.137108262728207</v>
      </c>
      <c r="G444">
        <v>-1.4560657395898375</v>
      </c>
      <c r="H444">
        <v>0</v>
      </c>
    </row>
    <row r="445" spans="2:8" x14ac:dyDescent="0.45">
      <c r="B445">
        <v>1.0852134662826058</v>
      </c>
      <c r="C445">
        <v>-0.75036906882261112</v>
      </c>
      <c r="D445">
        <v>0.66350520223708909</v>
      </c>
      <c r="E445">
        <v>1.581583757939252</v>
      </c>
      <c r="F445">
        <v>-0.3748327205222623</v>
      </c>
      <c r="G445">
        <v>-1.4560657395898375</v>
      </c>
      <c r="H445">
        <v>0</v>
      </c>
    </row>
    <row r="446" spans="2:8" hidden="1" x14ac:dyDescent="0.45">
      <c r="B446">
        <v>0.20843432673334028</v>
      </c>
      <c r="C446" t="e">
        <v>#VALUE!</v>
      </c>
      <c r="D446" t="e">
        <v>#VALUE!</v>
      </c>
      <c r="E446" t="e">
        <v>#VALUE!</v>
      </c>
      <c r="F446" t="e">
        <v>#VALUE!</v>
      </c>
      <c r="G446">
        <v>-1.4560657395898375</v>
      </c>
      <c r="H446">
        <v>0</v>
      </c>
    </row>
    <row r="447" spans="2:8" hidden="1" x14ac:dyDescent="0.45">
      <c r="B447">
        <v>-1.4935487088622927</v>
      </c>
      <c r="C447" t="e">
        <v>#VALUE!</v>
      </c>
      <c r="D447" t="e">
        <v>#VALUE!</v>
      </c>
      <c r="E447" t="e">
        <v>#VALUE!</v>
      </c>
      <c r="F447" t="e">
        <v>#VALUE!</v>
      </c>
      <c r="G447">
        <v>-1.3289878277939937</v>
      </c>
      <c r="H447">
        <v>0</v>
      </c>
    </row>
    <row r="448" spans="2:8" hidden="1" x14ac:dyDescent="0.45">
      <c r="B448">
        <v>-1.3388229783535988</v>
      </c>
      <c r="C448" t="e">
        <v>#VALUE!</v>
      </c>
      <c r="D448" t="e">
        <v>#VALUE!</v>
      </c>
      <c r="E448" t="e">
        <v>#VALUE!</v>
      </c>
      <c r="F448" t="e">
        <v>#VALUE!</v>
      </c>
      <c r="G448">
        <v>-0.94775409240646202</v>
      </c>
      <c r="H448">
        <v>0</v>
      </c>
    </row>
    <row r="449" spans="2:8" hidden="1" x14ac:dyDescent="0.45">
      <c r="B449">
        <v>-2.1124516308970684</v>
      </c>
      <c r="C449" t="e">
        <v>#VALUE!</v>
      </c>
      <c r="D449" t="e">
        <v>#VALUE!</v>
      </c>
      <c r="E449" t="e">
        <v>#VALUE!</v>
      </c>
      <c r="F449" t="e">
        <v>#VALUE!</v>
      </c>
      <c r="G449">
        <v>-0.8206761806106182</v>
      </c>
      <c r="H449">
        <v>0</v>
      </c>
    </row>
    <row r="450" spans="2:8" hidden="1" x14ac:dyDescent="0.45">
      <c r="B450">
        <v>-1.6482744393709865</v>
      </c>
      <c r="C450" t="e">
        <v>#VALUE!</v>
      </c>
      <c r="D450" t="e">
        <v>#VALUE!</v>
      </c>
      <c r="E450" t="e">
        <v>#VALUE!</v>
      </c>
      <c r="F450" t="e">
        <v>#VALUE!</v>
      </c>
      <c r="G450">
        <v>-0.69359826881477427</v>
      </c>
      <c r="H450">
        <v>0</v>
      </c>
    </row>
    <row r="451" spans="2:8" hidden="1" x14ac:dyDescent="0.45">
      <c r="B451">
        <v>-1.029371517336211</v>
      </c>
      <c r="C451" t="e">
        <v>#VALUE!</v>
      </c>
      <c r="D451" t="e">
        <v>#VALUE!</v>
      </c>
      <c r="E451" t="e">
        <v>#VALUE!</v>
      </c>
      <c r="F451" t="e">
        <v>#VALUE!</v>
      </c>
      <c r="G451">
        <v>-0.56652035701893044</v>
      </c>
      <c r="H451">
        <v>0</v>
      </c>
    </row>
    <row r="452" spans="2:8" hidden="1" x14ac:dyDescent="0.45">
      <c r="B452">
        <v>-1.5451239523651907</v>
      </c>
      <c r="C452" t="e">
        <v>#VALUE!</v>
      </c>
      <c r="D452" t="e">
        <v>#VALUE!</v>
      </c>
      <c r="E452" t="e">
        <v>#VALUE!</v>
      </c>
      <c r="F452" t="e">
        <v>#VALUE!</v>
      </c>
      <c r="G452">
        <v>-0.56652035701893044</v>
      </c>
      <c r="H452">
        <v>0</v>
      </c>
    </row>
    <row r="453" spans="2:8" hidden="1" x14ac:dyDescent="0.45">
      <c r="B453">
        <v>-1.1325220043420068</v>
      </c>
      <c r="C453" t="e">
        <v>#VALUE!</v>
      </c>
      <c r="D453" t="e">
        <v>#VALUE!</v>
      </c>
      <c r="E453" t="e">
        <v>#VALUE!</v>
      </c>
      <c r="F453" t="e">
        <v>#VALUE!</v>
      </c>
      <c r="G453">
        <v>-0.43944244522308651</v>
      </c>
      <c r="H453">
        <v>0</v>
      </c>
    </row>
    <row r="454" spans="2:8" hidden="1" x14ac:dyDescent="0.45">
      <c r="B454">
        <v>-1.3388229783535988</v>
      </c>
      <c r="C454" t="e">
        <v>#VALUE!</v>
      </c>
      <c r="D454" t="e">
        <v>#VALUE!</v>
      </c>
      <c r="E454" t="e">
        <v>#VALUE!</v>
      </c>
      <c r="F454" t="e">
        <v>#VALUE!</v>
      </c>
      <c r="G454">
        <v>-0.43944244522308651</v>
      </c>
      <c r="H454">
        <v>0</v>
      </c>
    </row>
    <row r="455" spans="2:8" hidden="1" x14ac:dyDescent="0.45">
      <c r="B455">
        <v>-1.080946760839109</v>
      </c>
      <c r="C455" t="e">
        <v>#VALUE!</v>
      </c>
      <c r="D455" t="e">
        <v>#VALUE!</v>
      </c>
      <c r="E455" t="e">
        <v>#VALUE!</v>
      </c>
      <c r="F455" t="e">
        <v>#VALUE!</v>
      </c>
      <c r="G455">
        <v>-0.43944244522308651</v>
      </c>
      <c r="H455">
        <v>0</v>
      </c>
    </row>
    <row r="456" spans="2:8" hidden="1" x14ac:dyDescent="0.45">
      <c r="B456">
        <v>-1.6482744393709865</v>
      </c>
      <c r="C456" t="e">
        <v>#VALUE!</v>
      </c>
      <c r="D456" t="e">
        <v>#VALUE!</v>
      </c>
      <c r="E456" t="e">
        <v>#VALUE!</v>
      </c>
      <c r="F456" t="e">
        <v>#VALUE!</v>
      </c>
      <c r="G456">
        <v>-0.31236453342724263</v>
      </c>
      <c r="H456">
        <v>0</v>
      </c>
    </row>
    <row r="457" spans="2:8" hidden="1" x14ac:dyDescent="0.45">
      <c r="B457">
        <v>-2.1124516308970684</v>
      </c>
      <c r="C457" t="e">
        <v>#VALUE!</v>
      </c>
      <c r="D457" t="e">
        <v>#VALUE!</v>
      </c>
      <c r="E457" t="e">
        <v>#VALUE!</v>
      </c>
      <c r="F457" t="e">
        <v>#VALUE!</v>
      </c>
      <c r="G457">
        <v>-0.31236453342724263</v>
      </c>
      <c r="H457">
        <v>0</v>
      </c>
    </row>
    <row r="458" spans="2:8" hidden="1" x14ac:dyDescent="0.45">
      <c r="B458">
        <v>-1.8545754133825785</v>
      </c>
      <c r="C458" t="e">
        <v>#VALUE!</v>
      </c>
      <c r="D458" t="e">
        <v>#VALUE!</v>
      </c>
      <c r="E458" t="e">
        <v>#VALUE!</v>
      </c>
      <c r="F458" t="e">
        <v>#VALUE!</v>
      </c>
      <c r="G458">
        <v>-0.31236453342724263</v>
      </c>
      <c r="H458">
        <v>0</v>
      </c>
    </row>
    <row r="459" spans="2:8" hidden="1" x14ac:dyDescent="0.45">
      <c r="B459">
        <v>-1.2356724913478028</v>
      </c>
      <c r="C459" t="e">
        <v>#VALUE!</v>
      </c>
      <c r="D459" t="e">
        <v>#VALUE!</v>
      </c>
      <c r="E459" t="e">
        <v>#VALUE!</v>
      </c>
      <c r="F459" t="e">
        <v>#VALUE!</v>
      </c>
      <c r="G459">
        <v>-0.18528662163139878</v>
      </c>
      <c r="H459">
        <v>0</v>
      </c>
    </row>
    <row r="460" spans="2:8" hidden="1" x14ac:dyDescent="0.45">
      <c r="B460">
        <v>-2.31875260490866</v>
      </c>
      <c r="C460" t="e">
        <v>#VALUE!</v>
      </c>
      <c r="D460" t="e">
        <v>#VALUE!</v>
      </c>
      <c r="E460" t="e">
        <v>#VALUE!</v>
      </c>
      <c r="F460" t="e">
        <v>#VALUE!</v>
      </c>
      <c r="G460">
        <v>-0.18528662163139878</v>
      </c>
      <c r="H460">
        <v>0</v>
      </c>
    </row>
    <row r="461" spans="2:8" hidden="1" x14ac:dyDescent="0.45">
      <c r="B461">
        <v>-2.1640268743999664</v>
      </c>
      <c r="C461" t="e">
        <v>#VALUE!</v>
      </c>
      <c r="D461" t="e">
        <v>#VALUE!</v>
      </c>
      <c r="E461" t="e">
        <v>#VALUE!</v>
      </c>
      <c r="F461" t="e">
        <v>#VALUE!</v>
      </c>
      <c r="G461">
        <v>-0.18528662163139878</v>
      </c>
      <c r="H461">
        <v>0</v>
      </c>
    </row>
    <row r="462" spans="2:8" hidden="1" x14ac:dyDescent="0.45">
      <c r="B462">
        <v>-1.9061506568854765</v>
      </c>
      <c r="C462" t="e">
        <v>#VALUE!</v>
      </c>
      <c r="D462" t="e">
        <v>#VALUE!</v>
      </c>
      <c r="E462" t="e">
        <v>#VALUE!</v>
      </c>
      <c r="F462" t="e">
        <v>#VALUE!</v>
      </c>
      <c r="G462">
        <v>-0.18528662163139878</v>
      </c>
      <c r="H462">
        <v>0</v>
      </c>
    </row>
    <row r="463" spans="2:8" hidden="1" x14ac:dyDescent="0.45">
      <c r="B463">
        <v>-0.66834481281592517</v>
      </c>
      <c r="C463" t="e">
        <v>#VALUE!</v>
      </c>
      <c r="D463" t="e">
        <v>#VALUE!</v>
      </c>
      <c r="E463" t="e">
        <v>#VALUE!</v>
      </c>
      <c r="F463" t="e">
        <v>#VALUE!</v>
      </c>
      <c r="G463">
        <v>-0.18528662163139878</v>
      </c>
      <c r="H463">
        <v>0</v>
      </c>
    </row>
    <row r="464" spans="2:8" hidden="1" x14ac:dyDescent="0.45">
      <c r="B464">
        <v>-1.9061506568854765</v>
      </c>
      <c r="C464" t="e">
        <v>#VALUE!</v>
      </c>
      <c r="D464" t="e">
        <v>#VALUE!</v>
      </c>
      <c r="E464" t="e">
        <v>#VALUE!</v>
      </c>
      <c r="F464" t="e">
        <v>#VALUE!</v>
      </c>
      <c r="G464">
        <v>0.32302502555197676</v>
      </c>
      <c r="H464">
        <v>0</v>
      </c>
    </row>
    <row r="465" spans="2:8" hidden="1" x14ac:dyDescent="0.45">
      <c r="B465">
        <v>-1.5451239523651907</v>
      </c>
      <c r="C465" t="e">
        <v>#VALUE!</v>
      </c>
      <c r="D465" t="e">
        <v>#VALUE!</v>
      </c>
      <c r="E465" t="e">
        <v>#VALUE!</v>
      </c>
      <c r="F465" t="e">
        <v>#VALUE!</v>
      </c>
      <c r="G465">
        <v>0.70425876093950834</v>
      </c>
      <c r="H465">
        <v>0</v>
      </c>
    </row>
    <row r="466" spans="2:8" hidden="1" x14ac:dyDescent="0.45">
      <c r="B466">
        <v>-101.85897256550174</v>
      </c>
      <c r="C466" t="e">
        <v>#VALUE!</v>
      </c>
      <c r="D466" t="e">
        <v>#VALUE!</v>
      </c>
      <c r="E466" t="e">
        <v>#VALUE!</v>
      </c>
      <c r="F466" t="e">
        <v>#VALUE!</v>
      </c>
      <c r="G466">
        <v>-3.4893123283233396</v>
      </c>
      <c r="H466">
        <v>1</v>
      </c>
    </row>
    <row r="467" spans="2:8" hidden="1" x14ac:dyDescent="0.45">
      <c r="B467">
        <v>-101.85897256550174</v>
      </c>
      <c r="C467" t="e">
        <v>#VALUE!</v>
      </c>
      <c r="D467" t="e">
        <v>#VALUE!</v>
      </c>
      <c r="E467" t="e">
        <v>#VALUE!</v>
      </c>
      <c r="F467" t="e">
        <v>#VALUE!</v>
      </c>
      <c r="G467">
        <v>-3.3622344165274956</v>
      </c>
      <c r="H467">
        <v>1</v>
      </c>
    </row>
    <row r="468" spans="2:8" hidden="1" x14ac:dyDescent="0.45">
      <c r="B468">
        <v>-101.85897256550174</v>
      </c>
      <c r="C468" t="e">
        <v>#VALUE!</v>
      </c>
      <c r="D468" t="e">
        <v>#VALUE!</v>
      </c>
      <c r="E468" t="e">
        <v>#VALUE!</v>
      </c>
      <c r="F468" t="e">
        <v>#VALUE!</v>
      </c>
      <c r="G468">
        <v>-1.4560657395898375</v>
      </c>
      <c r="H468">
        <v>0</v>
      </c>
    </row>
    <row r="469" spans="2:8" hidden="1" x14ac:dyDescent="0.45">
      <c r="B469">
        <v>-101.85897256550174</v>
      </c>
      <c r="C469" t="e">
        <v>#VALUE!</v>
      </c>
      <c r="D469" t="e">
        <v>#VALUE!</v>
      </c>
      <c r="E469" t="e">
        <v>#VALUE!</v>
      </c>
      <c r="F469" t="e">
        <v>#VALUE!</v>
      </c>
      <c r="G469">
        <v>-1.3289878277939937</v>
      </c>
      <c r="H469">
        <v>1</v>
      </c>
    </row>
    <row r="470" spans="2:8" hidden="1" x14ac:dyDescent="0.45">
      <c r="B470">
        <v>-101.85897256550174</v>
      </c>
      <c r="C470" t="e">
        <v>#VALUE!</v>
      </c>
      <c r="D470" t="e">
        <v>#VALUE!</v>
      </c>
      <c r="E470" t="e">
        <v>#VALUE!</v>
      </c>
      <c r="F470" t="e">
        <v>#VALUE!</v>
      </c>
      <c r="G470">
        <v>-1.3289878277939937</v>
      </c>
      <c r="H470">
        <v>1</v>
      </c>
    </row>
    <row r="471" spans="2:8" hidden="1" x14ac:dyDescent="0.45">
      <c r="B471">
        <v>-101.85897256550174</v>
      </c>
      <c r="C471" t="e">
        <v>#VALUE!</v>
      </c>
      <c r="D471" t="e">
        <v>#VALUE!</v>
      </c>
      <c r="E471" t="e">
        <v>#VALUE!</v>
      </c>
      <c r="F471" t="e">
        <v>#VALUE!</v>
      </c>
      <c r="G471">
        <v>-1.3289878277939937</v>
      </c>
      <c r="H471">
        <v>1</v>
      </c>
    </row>
    <row r="472" spans="2:8" hidden="1" x14ac:dyDescent="0.45">
      <c r="B472">
        <v>-101.85897256550174</v>
      </c>
      <c r="C472" t="e">
        <v>#VALUE!</v>
      </c>
      <c r="D472" t="e">
        <v>#VALUE!</v>
      </c>
      <c r="E472" t="e">
        <v>#VALUE!</v>
      </c>
      <c r="F472" t="e">
        <v>#VALUE!</v>
      </c>
      <c r="G472">
        <v>-1.2019099159981499</v>
      </c>
      <c r="H472">
        <v>1</v>
      </c>
    </row>
    <row r="473" spans="2:8" hidden="1" x14ac:dyDescent="0.45">
      <c r="B473">
        <v>-101.85897256550174</v>
      </c>
      <c r="C473" t="e">
        <v>#VALUE!</v>
      </c>
      <c r="D473" t="e">
        <v>#VALUE!</v>
      </c>
      <c r="E473" t="e">
        <v>#VALUE!</v>
      </c>
      <c r="F473" t="e">
        <v>#VALUE!</v>
      </c>
      <c r="G473">
        <v>-1.2019099159981499</v>
      </c>
      <c r="H473">
        <v>1</v>
      </c>
    </row>
    <row r="474" spans="2:8" hidden="1" x14ac:dyDescent="0.45">
      <c r="B474">
        <v>-101.85897256550174</v>
      </c>
      <c r="C474" t="e">
        <v>#VALUE!</v>
      </c>
      <c r="D474" t="e">
        <v>#VALUE!</v>
      </c>
      <c r="E474" t="e">
        <v>#VALUE!</v>
      </c>
      <c r="F474" t="e">
        <v>#VALUE!</v>
      </c>
      <c r="G474">
        <v>-1.0748320042023058</v>
      </c>
      <c r="H474">
        <v>1</v>
      </c>
    </row>
    <row r="475" spans="2:8" hidden="1" x14ac:dyDescent="0.45">
      <c r="B475">
        <v>-101.85897256550174</v>
      </c>
      <c r="C475" t="e">
        <v>#VALUE!</v>
      </c>
      <c r="D475" t="e">
        <v>#VALUE!</v>
      </c>
      <c r="E475" t="e">
        <v>#VALUE!</v>
      </c>
      <c r="F475" t="e">
        <v>#VALUE!</v>
      </c>
      <c r="G475">
        <v>-5.8208709835554887E-2</v>
      </c>
      <c r="H475">
        <v>0</v>
      </c>
    </row>
    <row r="476" spans="2:8" hidden="1" x14ac:dyDescent="0.45">
      <c r="B476">
        <v>-101.85897256550174</v>
      </c>
      <c r="C476" t="e">
        <v>#VALUE!</v>
      </c>
      <c r="D476" t="e">
        <v>#VALUE!</v>
      </c>
      <c r="E476" t="e">
        <v>#VALUE!</v>
      </c>
      <c r="F476" t="e">
        <v>#VALUE!</v>
      </c>
      <c r="G476">
        <v>-5.8208709835554887E-2</v>
      </c>
      <c r="H476">
        <v>0</v>
      </c>
    </row>
    <row r="477" spans="2:8" hidden="1" x14ac:dyDescent="0.45">
      <c r="B477">
        <v>-101.85897256550174</v>
      </c>
      <c r="C477" t="e">
        <v>#VALUE!</v>
      </c>
      <c r="D477" t="e">
        <v>#VALUE!</v>
      </c>
      <c r="E477" t="e">
        <v>#VALUE!</v>
      </c>
      <c r="F477" t="e">
        <v>#VALUE!</v>
      </c>
      <c r="G477">
        <v>-5.8208709835554887E-2</v>
      </c>
      <c r="H477">
        <v>0</v>
      </c>
    </row>
    <row r="478" spans="2:8" hidden="1" x14ac:dyDescent="0.45">
      <c r="B478">
        <v>-101.85897256550174</v>
      </c>
      <c r="C478" t="e">
        <v>#VALUE!</v>
      </c>
      <c r="D478" t="e">
        <v>#VALUE!</v>
      </c>
      <c r="E478" t="e">
        <v>#VALUE!</v>
      </c>
      <c r="F478" t="e">
        <v>#VALUE!</v>
      </c>
      <c r="G478">
        <v>0.19594711375613286</v>
      </c>
      <c r="H478">
        <v>0</v>
      </c>
    </row>
    <row r="479" spans="2:8" hidden="1" x14ac:dyDescent="0.45">
      <c r="B479">
        <v>-101.85897256550174</v>
      </c>
      <c r="C479" t="e">
        <v>#VALUE!</v>
      </c>
      <c r="D479" t="e">
        <v>#VALUE!</v>
      </c>
      <c r="E479" t="e">
        <v>#VALUE!</v>
      </c>
      <c r="F479" t="e">
        <v>#VALUE!</v>
      </c>
      <c r="G479">
        <v>0.57718084914366452</v>
      </c>
      <c r="H479">
        <v>0</v>
      </c>
    </row>
    <row r="480" spans="2:8" hidden="1" x14ac:dyDescent="0.45">
      <c r="B480">
        <v>-101.85897256550174</v>
      </c>
      <c r="C480" t="e">
        <v>#VALUE!</v>
      </c>
      <c r="D480" t="e">
        <v>#VALUE!</v>
      </c>
      <c r="E480" t="e">
        <v>#VALUE!</v>
      </c>
      <c r="F480" t="e">
        <v>#VALUE!</v>
      </c>
      <c r="G480">
        <v>0.70425876093950834</v>
      </c>
      <c r="H480">
        <v>0</v>
      </c>
    </row>
    <row r="481" spans="2:8" hidden="1" x14ac:dyDescent="0.45">
      <c r="B481">
        <v>-101.85897256550174</v>
      </c>
      <c r="C481" t="e">
        <v>#VALUE!</v>
      </c>
      <c r="D481" t="e">
        <v>#VALUE!</v>
      </c>
      <c r="E481" t="e">
        <v>#VALUE!</v>
      </c>
      <c r="F481" t="e">
        <v>#VALUE!</v>
      </c>
      <c r="G481">
        <v>1.4667262317145717</v>
      </c>
      <c r="H481">
        <v>0</v>
      </c>
    </row>
    <row r="482" spans="2:8" hidden="1" x14ac:dyDescent="0.45">
      <c r="B482">
        <v>-101.85897256550174</v>
      </c>
      <c r="C482" t="e">
        <v>#VALUE!</v>
      </c>
      <c r="D482" t="e">
        <v>#VALUE!</v>
      </c>
      <c r="E482" t="e">
        <v>#VALUE!</v>
      </c>
      <c r="F482" t="e">
        <v>#VALUE!</v>
      </c>
      <c r="G482">
        <v>1.8479599671021034</v>
      </c>
      <c r="H482">
        <v>0</v>
      </c>
    </row>
    <row r="483" spans="2:8" hidden="1" x14ac:dyDescent="0.45">
      <c r="B483">
        <v>-101.85897256550174</v>
      </c>
      <c r="C483" t="e">
        <v>#VALUE!</v>
      </c>
      <c r="D483" t="e">
        <v>#VALUE!</v>
      </c>
      <c r="E483" t="e">
        <v>#VALUE!</v>
      </c>
      <c r="F483" t="e">
        <v>#VALUE!</v>
      </c>
      <c r="G483">
        <v>1.8479599671021034</v>
      </c>
      <c r="H483">
        <v>0</v>
      </c>
    </row>
    <row r="484" spans="2:8" hidden="1" x14ac:dyDescent="0.45">
      <c r="B484">
        <v>-101.85897256550174</v>
      </c>
      <c r="C484" t="e">
        <v>#VALUE!</v>
      </c>
      <c r="D484" t="e">
        <v>#VALUE!</v>
      </c>
      <c r="E484" t="e">
        <v>#VALUE!</v>
      </c>
      <c r="F484" t="e">
        <v>#VALUE!</v>
      </c>
      <c r="G484">
        <v>2.2291937024896349</v>
      </c>
      <c r="H484">
        <v>0</v>
      </c>
    </row>
    <row r="485" spans="2:8" hidden="1" x14ac:dyDescent="0.45">
      <c r="B485">
        <v>0.51788578775072813</v>
      </c>
      <c r="C485" t="e">
        <v>#VALUE!</v>
      </c>
      <c r="D485" t="e">
        <v>#VALUE!</v>
      </c>
      <c r="E485" t="e">
        <v>#VALUE!</v>
      </c>
      <c r="F485" t="e">
        <v>#VALUE!</v>
      </c>
      <c r="G485">
        <v>-5.3954810052609981</v>
      </c>
      <c r="H485">
        <v>1</v>
      </c>
    </row>
    <row r="486" spans="2:8" x14ac:dyDescent="0.45">
      <c r="B486">
        <v>-0.77149529982172116</v>
      </c>
      <c r="C486">
        <v>1.3363403926615627</v>
      </c>
      <c r="D486">
        <v>-1.5596477830726307</v>
      </c>
      <c r="E486">
        <v>-0.28390996317289535</v>
      </c>
      <c r="F486">
        <v>-0.53204294372516236</v>
      </c>
      <c r="G486">
        <v>-1.2019099159981499</v>
      </c>
      <c r="H486">
        <v>0</v>
      </c>
    </row>
    <row r="487" spans="2:8" x14ac:dyDescent="0.45">
      <c r="B487">
        <v>-0.61676956931302718</v>
      </c>
      <c r="C487">
        <v>1.2813335224448272</v>
      </c>
      <c r="D487">
        <v>-1.6429647578477822</v>
      </c>
      <c r="E487">
        <v>-0.96730865308526626</v>
      </c>
      <c r="F487">
        <v>-0.20149837186265462</v>
      </c>
      <c r="G487">
        <v>-0.8206761806106182</v>
      </c>
      <c r="H487">
        <v>1</v>
      </c>
    </row>
    <row r="488" spans="2:8" x14ac:dyDescent="0.45">
      <c r="B488">
        <v>0.87891249227101387</v>
      </c>
      <c r="C488">
        <v>1.3851034723911992</v>
      </c>
      <c r="D488">
        <v>-1.6130035385798014</v>
      </c>
      <c r="E488">
        <v>-4.3796909960440916E-2</v>
      </c>
      <c r="F488">
        <v>-1.0439839269756319</v>
      </c>
      <c r="G488">
        <v>-0.43944244522308651</v>
      </c>
      <c r="H488">
        <v>0</v>
      </c>
    </row>
    <row r="489" spans="2:8" x14ac:dyDescent="0.45">
      <c r="B489">
        <v>-0.97779627383331302</v>
      </c>
      <c r="C489">
        <v>1.3363403926615627</v>
      </c>
      <c r="D489">
        <v>-1.5596477830726307</v>
      </c>
      <c r="E489">
        <v>-0.28390996317289535</v>
      </c>
      <c r="F489">
        <v>-0.53204294372516236</v>
      </c>
      <c r="G489">
        <v>-0.43944244522308651</v>
      </c>
      <c r="H489">
        <v>0</v>
      </c>
    </row>
    <row r="490" spans="2:8" x14ac:dyDescent="0.45">
      <c r="B490">
        <v>5.3708596224646375E-2</v>
      </c>
      <c r="C490">
        <v>1.2138580570348074</v>
      </c>
      <c r="D490">
        <v>-1.6103072152006512</v>
      </c>
      <c r="E490">
        <v>0.63960177995193024</v>
      </c>
      <c r="F490">
        <v>-1.1165424915308164</v>
      </c>
      <c r="G490">
        <v>-0.43944244522308651</v>
      </c>
      <c r="H490">
        <v>0</v>
      </c>
    </row>
    <row r="491" spans="2:8" x14ac:dyDescent="0.45">
      <c r="B491">
        <v>-0.61676956931302718</v>
      </c>
      <c r="C491">
        <v>1.2138580570348074</v>
      </c>
      <c r="D491">
        <v>-1.6103072152006512</v>
      </c>
      <c r="E491">
        <v>0.63960177995193024</v>
      </c>
      <c r="F491">
        <v>-1.1165424915308164</v>
      </c>
      <c r="G491">
        <v>-0.18528662163139878</v>
      </c>
      <c r="H491">
        <v>0</v>
      </c>
    </row>
    <row r="492" spans="2:8" x14ac:dyDescent="0.45">
      <c r="B492">
        <v>-0.15259237778694548</v>
      </c>
      <c r="C492">
        <v>1.3363403926615627</v>
      </c>
      <c r="D492">
        <v>-1.5596477830726307</v>
      </c>
      <c r="E492">
        <v>-0.28390996317289535</v>
      </c>
      <c r="F492">
        <v>-0.53204294372516236</v>
      </c>
      <c r="G492">
        <v>6.8869201960288992E-2</v>
      </c>
      <c r="H492">
        <v>0</v>
      </c>
    </row>
    <row r="493" spans="2:8" x14ac:dyDescent="0.45">
      <c r="B493">
        <v>1.9104173623289733</v>
      </c>
      <c r="C493">
        <v>1.2813335224448272</v>
      </c>
      <c r="D493">
        <v>-1.6429647578477822</v>
      </c>
      <c r="E493">
        <v>-0.96730865308526626</v>
      </c>
      <c r="F493">
        <v>-0.20149837186265462</v>
      </c>
      <c r="G493">
        <v>6.8869201960288992E-2</v>
      </c>
      <c r="H493">
        <v>0</v>
      </c>
    </row>
    <row r="494" spans="2:8" x14ac:dyDescent="0.45">
      <c r="B494">
        <v>-0.35889335179853737</v>
      </c>
      <c r="C494">
        <v>1.3851034723911992</v>
      </c>
      <c r="D494">
        <v>-1.6130035385798014</v>
      </c>
      <c r="E494">
        <v>-4.3796909960440916E-2</v>
      </c>
      <c r="F494">
        <v>-1.0439839269756319</v>
      </c>
      <c r="G494">
        <v>0.83133667273535228</v>
      </c>
      <c r="H494">
        <v>0</v>
      </c>
    </row>
    <row r="495" spans="2:8" x14ac:dyDescent="0.45">
      <c r="B495">
        <v>-0.25574286479274144</v>
      </c>
      <c r="C495">
        <v>1.3749524081895761</v>
      </c>
      <c r="D495">
        <v>-1.5411194408196773</v>
      </c>
      <c r="E495">
        <v>-0.32085043289788839</v>
      </c>
      <c r="F495">
        <v>-0.80346572224640855</v>
      </c>
      <c r="G495">
        <v>0.83133667273535228</v>
      </c>
      <c r="H495">
        <v>0</v>
      </c>
    </row>
    <row r="496" spans="2:8" x14ac:dyDescent="0.45">
      <c r="B496">
        <v>0.36316005724203421</v>
      </c>
      <c r="C496">
        <v>1.3851034723911992</v>
      </c>
      <c r="D496">
        <v>-1.6130035385798014</v>
      </c>
      <c r="E496">
        <v>-4.3796909960440916E-2</v>
      </c>
      <c r="F496">
        <v>-1.0439839269756319</v>
      </c>
      <c r="G496">
        <v>0.83133667273535228</v>
      </c>
      <c r="H496">
        <v>0</v>
      </c>
    </row>
    <row r="497" spans="2:8" x14ac:dyDescent="0.45">
      <c r="B497">
        <v>-0.82307054332461904</v>
      </c>
      <c r="C497">
        <v>1.2138580570348074</v>
      </c>
      <c r="D497">
        <v>-1.6103072152006512</v>
      </c>
      <c r="E497">
        <v>0.63960177995193024</v>
      </c>
      <c r="F497">
        <v>-1.1165424915308164</v>
      </c>
      <c r="G497">
        <v>0.83133667273535228</v>
      </c>
      <c r="H497">
        <v>0</v>
      </c>
    </row>
    <row r="498" spans="2:8" x14ac:dyDescent="0.45">
      <c r="B498">
        <v>-0.5136190823072313</v>
      </c>
      <c r="C498">
        <v>1.3363403926615627</v>
      </c>
      <c r="D498">
        <v>-1.5596477830726307</v>
      </c>
      <c r="E498">
        <v>-0.28390996317289535</v>
      </c>
      <c r="F498">
        <v>-0.53204294372516236</v>
      </c>
      <c r="G498">
        <v>0.83133667273535228</v>
      </c>
      <c r="H498">
        <v>0</v>
      </c>
    </row>
    <row r="499" spans="2:8" x14ac:dyDescent="0.45">
      <c r="B499">
        <v>5.3708596224646375E-2</v>
      </c>
      <c r="C499">
        <v>1.3363403926615627</v>
      </c>
      <c r="D499">
        <v>-1.5596477830726307</v>
      </c>
      <c r="E499">
        <v>-0.28390996317289535</v>
      </c>
      <c r="F499">
        <v>-0.53204294372516236</v>
      </c>
      <c r="G499">
        <v>0.83133667273535228</v>
      </c>
      <c r="H499">
        <v>0</v>
      </c>
    </row>
    <row r="500" spans="2:8" x14ac:dyDescent="0.45">
      <c r="B500">
        <v>0.77576200526521788</v>
      </c>
      <c r="C500">
        <v>1.2813335224448272</v>
      </c>
      <c r="D500">
        <v>-1.6429647578477822</v>
      </c>
      <c r="E500">
        <v>-0.96730865308526626</v>
      </c>
      <c r="F500">
        <v>-0.20149837186265462</v>
      </c>
      <c r="G500">
        <v>0.83133667273535228</v>
      </c>
      <c r="H500">
        <v>0</v>
      </c>
    </row>
    <row r="501" spans="2:8" x14ac:dyDescent="0.45">
      <c r="B501">
        <v>5.3708596224646375E-2</v>
      </c>
      <c r="C501">
        <v>1.2813335224448272</v>
      </c>
      <c r="D501">
        <v>-1.6429647578477822</v>
      </c>
      <c r="E501">
        <v>-0.96730865308526626</v>
      </c>
      <c r="F501">
        <v>-0.20149837186265462</v>
      </c>
      <c r="G501">
        <v>0.83133667273535228</v>
      </c>
      <c r="H501">
        <v>0</v>
      </c>
    </row>
    <row r="502" spans="2:8" x14ac:dyDescent="0.45">
      <c r="B502">
        <v>0.10528383972754435</v>
      </c>
      <c r="C502">
        <v>1.2813335224448272</v>
      </c>
      <c r="D502">
        <v>-1.6429647578477822</v>
      </c>
      <c r="E502">
        <v>-0.96730865308526626</v>
      </c>
      <c r="F502">
        <v>-0.20149837186265462</v>
      </c>
      <c r="G502">
        <v>0.83133667273535228</v>
      </c>
      <c r="H502">
        <v>0</v>
      </c>
    </row>
    <row r="503" spans="2:8" x14ac:dyDescent="0.45">
      <c r="B503">
        <v>0.98206297927680974</v>
      </c>
      <c r="C503">
        <v>1.3363403926615627</v>
      </c>
      <c r="D503">
        <v>-1.5596477830726307</v>
      </c>
      <c r="E503">
        <v>-0.28390996317289535</v>
      </c>
      <c r="F503">
        <v>-0.53204294372516236</v>
      </c>
      <c r="G503">
        <v>0.83133667273535228</v>
      </c>
      <c r="H503">
        <v>0</v>
      </c>
    </row>
    <row r="504" spans="2:8" x14ac:dyDescent="0.45">
      <c r="B504">
        <v>5.3708596224646375E-2</v>
      </c>
      <c r="C504">
        <v>1.2813335224448272</v>
      </c>
      <c r="D504">
        <v>-1.6429647578477822</v>
      </c>
      <c r="E504">
        <v>-0.96730865308526626</v>
      </c>
      <c r="F504">
        <v>-0.20149837186265462</v>
      </c>
      <c r="G504">
        <v>0.83133667273535228</v>
      </c>
      <c r="H504">
        <v>0</v>
      </c>
    </row>
    <row r="505" spans="2:8" x14ac:dyDescent="0.45">
      <c r="B505">
        <v>0.87891249227101387</v>
      </c>
      <c r="C505">
        <v>1.2606997757347549</v>
      </c>
      <c r="D505">
        <v>-1.5484373672953666</v>
      </c>
      <c r="E505">
        <v>-6.2267144822937444E-2</v>
      </c>
      <c r="F505">
        <v>-0.68656581268527783</v>
      </c>
      <c r="G505">
        <v>0.83133667273535228</v>
      </c>
      <c r="H505">
        <v>0</v>
      </c>
    </row>
    <row r="506" spans="2:8" x14ac:dyDescent="0.45">
      <c r="B506">
        <v>5.3708596224646375E-2</v>
      </c>
      <c r="C506">
        <v>1.3749524081895761</v>
      </c>
      <c r="D506">
        <v>-1.5411194408196773</v>
      </c>
      <c r="E506">
        <v>-0.32085043289788839</v>
      </c>
      <c r="F506">
        <v>-0.80346572224640855</v>
      </c>
      <c r="G506">
        <v>0.9584145845311961</v>
      </c>
      <c r="H506">
        <v>0</v>
      </c>
    </row>
    <row r="507" spans="2:8" x14ac:dyDescent="0.45">
      <c r="B507">
        <v>-0.30731810829563938</v>
      </c>
      <c r="C507">
        <v>1.3363403926615627</v>
      </c>
      <c r="D507">
        <v>-1.5596477830726307</v>
      </c>
      <c r="E507">
        <v>-0.28390996317289535</v>
      </c>
      <c r="F507">
        <v>-0.53204294372516236</v>
      </c>
      <c r="G507">
        <v>0.83133667273535228</v>
      </c>
      <c r="H507">
        <v>0</v>
      </c>
    </row>
    <row r="508" spans="2:8" x14ac:dyDescent="0.45">
      <c r="B508">
        <v>0.72418676176232</v>
      </c>
      <c r="C508">
        <v>1.2813335224448272</v>
      </c>
      <c r="D508">
        <v>-1.6429647578477822</v>
      </c>
      <c r="E508">
        <v>-0.96730865308526626</v>
      </c>
      <c r="F508">
        <v>-0.20149837186265462</v>
      </c>
      <c r="G508">
        <v>0.9584145845311961</v>
      </c>
      <c r="H508">
        <v>0</v>
      </c>
    </row>
    <row r="509" spans="2:8" x14ac:dyDescent="0.45">
      <c r="B509">
        <v>-0.5136190823072313</v>
      </c>
      <c r="C509">
        <v>1.2138580570348074</v>
      </c>
      <c r="D509">
        <v>-1.6103072152006512</v>
      </c>
      <c r="E509">
        <v>0.63960177995193024</v>
      </c>
      <c r="F509">
        <v>-1.1165424915308164</v>
      </c>
      <c r="G509">
        <v>0.9584145845311961</v>
      </c>
      <c r="H509">
        <v>0</v>
      </c>
    </row>
    <row r="510" spans="2:8" x14ac:dyDescent="0.45">
      <c r="B510">
        <v>0.56946103125362602</v>
      </c>
      <c r="C510">
        <v>1.2606997757347549</v>
      </c>
      <c r="D510">
        <v>-1.5484373672953666</v>
      </c>
      <c r="E510">
        <v>-6.2267144822937444E-2</v>
      </c>
      <c r="F510">
        <v>-0.68656581268527783</v>
      </c>
      <c r="G510">
        <v>1.2125704081228839</v>
      </c>
      <c r="H510">
        <v>0</v>
      </c>
    </row>
    <row r="511" spans="2:8" x14ac:dyDescent="0.45">
      <c r="B511">
        <v>0.93048773577391186</v>
      </c>
      <c r="C511">
        <v>1.3363403926615627</v>
      </c>
      <c r="D511">
        <v>-1.5596477830726307</v>
      </c>
      <c r="E511">
        <v>-0.28390996317289535</v>
      </c>
      <c r="F511">
        <v>-0.53204294372516236</v>
      </c>
      <c r="G511">
        <v>1.08549249632704</v>
      </c>
      <c r="H511">
        <v>0</v>
      </c>
    </row>
    <row r="512" spans="2:8" x14ac:dyDescent="0.45">
      <c r="B512">
        <v>-0.25574286479274144</v>
      </c>
      <c r="C512">
        <v>1.2138580570348074</v>
      </c>
      <c r="D512">
        <v>-1.6103072152006512</v>
      </c>
      <c r="E512">
        <v>0.63960177995193024</v>
      </c>
      <c r="F512">
        <v>-1.1165424915308164</v>
      </c>
      <c r="G512">
        <v>1.3396483199187277</v>
      </c>
      <c r="H512">
        <v>0</v>
      </c>
    </row>
    <row r="513" spans="2:8" x14ac:dyDescent="0.45">
      <c r="B513">
        <v>0.31158481373913621</v>
      </c>
      <c r="C513">
        <v>1.2606997757347549</v>
      </c>
      <c r="D513">
        <v>-1.5484373672953666</v>
      </c>
      <c r="E513">
        <v>-6.2267144822937444E-2</v>
      </c>
      <c r="F513">
        <v>-0.68656581268527783</v>
      </c>
      <c r="G513">
        <v>1.4667262317145717</v>
      </c>
      <c r="H513">
        <v>0</v>
      </c>
    </row>
    <row r="514" spans="2:8" x14ac:dyDescent="0.45">
      <c r="B514">
        <v>0.77576200526521788</v>
      </c>
      <c r="C514">
        <v>1.2606997757347549</v>
      </c>
      <c r="D514">
        <v>-1.5484373672953666</v>
      </c>
      <c r="E514">
        <v>-6.2267144822937444E-2</v>
      </c>
      <c r="F514">
        <v>-0.68656581268527783</v>
      </c>
      <c r="G514">
        <v>1.4667262317145717</v>
      </c>
      <c r="H514">
        <v>0</v>
      </c>
    </row>
    <row r="515" spans="2:8" x14ac:dyDescent="0.45">
      <c r="B515">
        <v>-0.20416762128984345</v>
      </c>
      <c r="C515">
        <v>1.2606997757347549</v>
      </c>
      <c r="D515">
        <v>-1.5484373672953666</v>
      </c>
      <c r="E515">
        <v>-6.2267144822937444E-2</v>
      </c>
      <c r="F515">
        <v>-0.68656581268527783</v>
      </c>
      <c r="G515">
        <v>1.7208820553062594</v>
      </c>
      <c r="H515">
        <v>0</v>
      </c>
    </row>
    <row r="516" spans="2:8" x14ac:dyDescent="0.45">
      <c r="B516">
        <v>0.672611518259422</v>
      </c>
      <c r="C516">
        <v>1.3749524081895761</v>
      </c>
      <c r="D516">
        <v>-1.5411194408196773</v>
      </c>
      <c r="E516">
        <v>-0.32085043289788839</v>
      </c>
      <c r="F516">
        <v>-0.80346572224640855</v>
      </c>
      <c r="G516">
        <v>1.8479599671021034</v>
      </c>
      <c r="H516">
        <v>0</v>
      </c>
    </row>
    <row r="517" spans="2:8" hidden="1" x14ac:dyDescent="0.45">
      <c r="B517">
        <v>-0.25574286479274144</v>
      </c>
      <c r="C517">
        <v>1.2138580570348074</v>
      </c>
      <c r="D517">
        <v>-1.6103072152006512</v>
      </c>
      <c r="E517">
        <v>0.63960177995193024</v>
      </c>
      <c r="F517">
        <v>-1.1165424915308164</v>
      </c>
      <c r="G517">
        <v>-5577.7619132530153</v>
      </c>
      <c r="H517">
        <v>0</v>
      </c>
    </row>
    <row r="518" spans="2:8" hidden="1" x14ac:dyDescent="0.45">
      <c r="B518">
        <v>-0.10101713428404753</v>
      </c>
      <c r="C518" t="e">
        <v>#VALUE!</v>
      </c>
      <c r="D518" t="e">
        <v>#VALUE!</v>
      </c>
      <c r="E518" t="e">
        <v>#VALUE!</v>
      </c>
      <c r="F518" t="e">
        <v>#VALUE!</v>
      </c>
      <c r="G518">
        <v>-5577.7619132530153</v>
      </c>
      <c r="H518">
        <v>0</v>
      </c>
    </row>
    <row r="519" spans="2:8" hidden="1" x14ac:dyDescent="0.45">
      <c r="B519">
        <v>0.15685908323044231</v>
      </c>
      <c r="C519">
        <v>1.2946602749359553</v>
      </c>
      <c r="D519">
        <v>-1.6511224463780743</v>
      </c>
      <c r="E519">
        <v>-1.3736538200601895</v>
      </c>
      <c r="F519">
        <v>0.51468153383944593</v>
      </c>
      <c r="G519">
        <v>-5577.7619132530153</v>
      </c>
      <c r="H519">
        <v>0</v>
      </c>
    </row>
    <row r="520" spans="2:8" hidden="1" x14ac:dyDescent="0.45">
      <c r="B520">
        <v>-0.5136190823072313</v>
      </c>
      <c r="C520">
        <v>1.3749524081895761</v>
      </c>
      <c r="D520">
        <v>-1.5411194408196773</v>
      </c>
      <c r="E520">
        <v>-0.32085043289788839</v>
      </c>
      <c r="F520">
        <v>-0.80346572224640855</v>
      </c>
      <c r="G520">
        <v>-5577.7619132530153</v>
      </c>
      <c r="H520">
        <v>0</v>
      </c>
    </row>
    <row r="521" spans="2:8" hidden="1" x14ac:dyDescent="0.45">
      <c r="B521">
        <v>-0.61676956931302718</v>
      </c>
      <c r="C521">
        <v>1.2138580570348074</v>
      </c>
      <c r="D521">
        <v>-1.6103072152006512</v>
      </c>
      <c r="E521">
        <v>0.63960177995193024</v>
      </c>
      <c r="F521">
        <v>-1.1165424915308164</v>
      </c>
      <c r="G521">
        <v>-5577.7619132530153</v>
      </c>
      <c r="H521">
        <v>0</v>
      </c>
    </row>
    <row r="522" spans="2:8" hidden="1" x14ac:dyDescent="0.45">
      <c r="B522">
        <v>0.20843432673334028</v>
      </c>
      <c r="C522">
        <v>1.2946602749359553</v>
      </c>
      <c r="D522">
        <v>-1.6511224463780743</v>
      </c>
      <c r="E522">
        <v>-1.3736538200601895</v>
      </c>
      <c r="F522">
        <v>0.51468153383944593</v>
      </c>
      <c r="G522">
        <v>-5577.7619132530153</v>
      </c>
      <c r="H522">
        <v>0</v>
      </c>
    </row>
    <row r="523" spans="2:8" hidden="1" x14ac:dyDescent="0.45">
      <c r="B523">
        <v>-0.92622103033041503</v>
      </c>
      <c r="C523">
        <v>1.2138580570348074</v>
      </c>
      <c r="D523">
        <v>-1.6103072152006512</v>
      </c>
      <c r="E523">
        <v>0.63960177995193024</v>
      </c>
      <c r="F523">
        <v>-1.1165424915308164</v>
      </c>
      <c r="G523">
        <v>-5577.7619132530153</v>
      </c>
      <c r="H523">
        <v>0</v>
      </c>
    </row>
    <row r="524" spans="2:8" hidden="1" x14ac:dyDescent="0.45">
      <c r="B524">
        <v>-101.85897256550174</v>
      </c>
      <c r="C524">
        <v>-0.17618209628592404</v>
      </c>
      <c r="D524">
        <v>-0.70598131876545911</v>
      </c>
      <c r="E524">
        <v>-0.91189794849777672</v>
      </c>
      <c r="F524">
        <v>4.9769249837707148E-2</v>
      </c>
      <c r="G524">
        <v>-1.3289878277939937</v>
      </c>
      <c r="H524">
        <v>1</v>
      </c>
    </row>
    <row r="525" spans="2:8" hidden="1" x14ac:dyDescent="0.45">
      <c r="B525">
        <v>-101.85897256550174</v>
      </c>
      <c r="C525">
        <v>-0.11266073618336793</v>
      </c>
      <c r="D525">
        <v>-0.82080975316178206</v>
      </c>
      <c r="E525">
        <v>0.21478637811451048</v>
      </c>
      <c r="F525">
        <v>-1.1756642848720782</v>
      </c>
      <c r="G525">
        <v>-1.2019099159981499</v>
      </c>
      <c r="H525">
        <v>0</v>
      </c>
    </row>
    <row r="526" spans="2:8" hidden="1" x14ac:dyDescent="0.45">
      <c r="B526">
        <v>-101.85897256550174</v>
      </c>
      <c r="C526">
        <v>-0.11266073618336793</v>
      </c>
      <c r="D526">
        <v>-0.82080975316178206</v>
      </c>
      <c r="E526">
        <v>0.21478637811451048</v>
      </c>
      <c r="F526">
        <v>-1.1756642848720782</v>
      </c>
      <c r="G526">
        <v>-1.0748320042023058</v>
      </c>
      <c r="H526">
        <v>0</v>
      </c>
    </row>
    <row r="527" spans="2:8" hidden="1" x14ac:dyDescent="0.45">
      <c r="B527">
        <v>-101.85897256550174</v>
      </c>
      <c r="C527">
        <v>-0.11266073618336793</v>
      </c>
      <c r="D527">
        <v>-0.82080975316178206</v>
      </c>
      <c r="E527">
        <v>0.21478637811451048</v>
      </c>
      <c r="F527">
        <v>-1.1756642848720782</v>
      </c>
      <c r="G527">
        <v>-0.69359826881477427</v>
      </c>
      <c r="H527">
        <v>1</v>
      </c>
    </row>
    <row r="528" spans="2:8" hidden="1" x14ac:dyDescent="0.45">
      <c r="B528">
        <v>-101.85897256550174</v>
      </c>
      <c r="C528">
        <v>-0.11266073618336793</v>
      </c>
      <c r="D528">
        <v>-0.82080975316178206</v>
      </c>
      <c r="E528">
        <v>0.21478637811451048</v>
      </c>
      <c r="F528">
        <v>-1.1756642848720782</v>
      </c>
      <c r="G528">
        <v>-0.69359826881477427</v>
      </c>
      <c r="H528">
        <v>1</v>
      </c>
    </row>
    <row r="529" spans="2:8" hidden="1" x14ac:dyDescent="0.45">
      <c r="B529">
        <v>-101.85897256550174</v>
      </c>
      <c r="C529">
        <v>-0.13229583081675034</v>
      </c>
      <c r="D529">
        <v>-0.75157422532139795</v>
      </c>
      <c r="E529">
        <v>-0.13614808427292313</v>
      </c>
      <c r="F529">
        <v>-0.37886375188643912</v>
      </c>
      <c r="G529">
        <v>-0.69359826881477427</v>
      </c>
      <c r="H529">
        <v>0</v>
      </c>
    </row>
    <row r="530" spans="2:8" hidden="1" x14ac:dyDescent="0.45">
      <c r="B530">
        <v>-101.85897256550174</v>
      </c>
      <c r="C530">
        <v>-0.12113598878860884</v>
      </c>
      <c r="D530">
        <v>-0.78866119250890809</v>
      </c>
      <c r="E530">
        <v>0.71348271940191632</v>
      </c>
      <c r="F530">
        <v>-0.77121747133299312</v>
      </c>
      <c r="G530">
        <v>-0.69359826881477427</v>
      </c>
      <c r="H530">
        <v>1</v>
      </c>
    </row>
    <row r="531" spans="2:8" hidden="1" x14ac:dyDescent="0.45">
      <c r="B531">
        <v>-101.85897256550174</v>
      </c>
      <c r="C531">
        <v>-0.12113598878860884</v>
      </c>
      <c r="D531">
        <v>-0.78866119250890809</v>
      </c>
      <c r="E531">
        <v>0.71348271940191632</v>
      </c>
      <c r="F531">
        <v>-0.77121747133299312</v>
      </c>
      <c r="G531">
        <v>-0.69359826881477427</v>
      </c>
      <c r="H531">
        <v>0</v>
      </c>
    </row>
    <row r="532" spans="2:8" hidden="1" x14ac:dyDescent="0.45">
      <c r="B532">
        <v>-101.85897256550174</v>
      </c>
      <c r="C532">
        <v>-0.12113598878860884</v>
      </c>
      <c r="D532">
        <v>-0.78866119250890809</v>
      </c>
      <c r="E532">
        <v>0.71348271940191632</v>
      </c>
      <c r="F532">
        <v>-0.77121747133299312</v>
      </c>
      <c r="G532">
        <v>-0.69359826881477427</v>
      </c>
      <c r="H532">
        <v>0</v>
      </c>
    </row>
    <row r="533" spans="2:8" hidden="1" x14ac:dyDescent="0.45">
      <c r="B533">
        <v>-101.85897256550174</v>
      </c>
      <c r="C533">
        <v>-0.12113598878860884</v>
      </c>
      <c r="D533">
        <v>-0.78866119250890809</v>
      </c>
      <c r="E533">
        <v>0.71348271940191632</v>
      </c>
      <c r="F533">
        <v>-0.77121747133299312</v>
      </c>
      <c r="G533">
        <v>-0.56652035701893044</v>
      </c>
      <c r="H533">
        <v>1</v>
      </c>
    </row>
    <row r="534" spans="2:8" hidden="1" x14ac:dyDescent="0.45">
      <c r="B534">
        <v>-101.85897256550174</v>
      </c>
      <c r="C534">
        <v>-0.11266073618336793</v>
      </c>
      <c r="D534">
        <v>-0.82080975316178206</v>
      </c>
      <c r="E534">
        <v>0.21478637811451048</v>
      </c>
      <c r="F534">
        <v>-1.1756642848720782</v>
      </c>
      <c r="G534">
        <v>-0.43944244522308651</v>
      </c>
      <c r="H534">
        <v>0</v>
      </c>
    </row>
    <row r="535" spans="2:8" hidden="1" x14ac:dyDescent="0.45">
      <c r="B535">
        <v>-101.85897256550174</v>
      </c>
      <c r="C535">
        <v>-0.13229583081675034</v>
      </c>
      <c r="D535">
        <v>-0.75157422532139795</v>
      </c>
      <c r="E535">
        <v>-0.13614808427292313</v>
      </c>
      <c r="F535">
        <v>-0.37886375188643912</v>
      </c>
      <c r="G535">
        <v>-0.43944244522308651</v>
      </c>
      <c r="H535">
        <v>0</v>
      </c>
    </row>
    <row r="536" spans="2:8" hidden="1" x14ac:dyDescent="0.45">
      <c r="B536">
        <v>-101.85897256550174</v>
      </c>
      <c r="C536">
        <v>-0.12113598878860884</v>
      </c>
      <c r="D536">
        <v>-0.78866119250890809</v>
      </c>
      <c r="E536">
        <v>0.71348271940191632</v>
      </c>
      <c r="F536">
        <v>-0.77121747133299312</v>
      </c>
      <c r="G536">
        <v>-0.43944244522308651</v>
      </c>
      <c r="H536">
        <v>0</v>
      </c>
    </row>
    <row r="537" spans="2:8" hidden="1" x14ac:dyDescent="0.45">
      <c r="B537">
        <v>-101.85897256550174</v>
      </c>
      <c r="C537">
        <v>-0.12113598878860884</v>
      </c>
      <c r="D537">
        <v>-0.78866119250890809</v>
      </c>
      <c r="E537">
        <v>0.71348271940191632</v>
      </c>
      <c r="F537">
        <v>-0.77121747133299312</v>
      </c>
      <c r="G537">
        <v>-0.18528662163139878</v>
      </c>
      <c r="H537">
        <v>1</v>
      </c>
    </row>
    <row r="538" spans="2:8" hidden="1" x14ac:dyDescent="0.45">
      <c r="B538">
        <v>-101.85897256550174</v>
      </c>
      <c r="C538">
        <v>-0.11266073618336793</v>
      </c>
      <c r="D538">
        <v>-0.82080975316178206</v>
      </c>
      <c r="E538">
        <v>0.21478637811451048</v>
      </c>
      <c r="F538">
        <v>-1.1756642848720782</v>
      </c>
      <c r="G538">
        <v>6.8869201960288992E-2</v>
      </c>
      <c r="H538">
        <v>1</v>
      </c>
    </row>
    <row r="539" spans="2:8" hidden="1" x14ac:dyDescent="0.45">
      <c r="B539">
        <v>-101.85897256550174</v>
      </c>
      <c r="C539">
        <v>-0.11266073618336793</v>
      </c>
      <c r="D539">
        <v>-0.82080975316178206</v>
      </c>
      <c r="E539">
        <v>0.21478637811451048</v>
      </c>
      <c r="F539">
        <v>-1.1756642848720782</v>
      </c>
      <c r="G539">
        <v>0.19594711375613286</v>
      </c>
      <c r="H539">
        <v>0</v>
      </c>
    </row>
    <row r="540" spans="2:8" hidden="1" x14ac:dyDescent="0.45">
      <c r="B540">
        <v>-101.85897256550174</v>
      </c>
      <c r="C540">
        <v>-0.11266073618336793</v>
      </c>
      <c r="D540">
        <v>-0.82080975316178206</v>
      </c>
      <c r="E540">
        <v>0.21478637811451048</v>
      </c>
      <c r="F540">
        <v>-1.1756642848720782</v>
      </c>
      <c r="G540">
        <v>0.19594711375613286</v>
      </c>
      <c r="H540">
        <v>0</v>
      </c>
    </row>
    <row r="541" spans="2:8" hidden="1" x14ac:dyDescent="0.45">
      <c r="B541">
        <v>-101.85897256550174</v>
      </c>
      <c r="C541">
        <v>-0.11266073618336793</v>
      </c>
      <c r="D541">
        <v>-0.82080975316178206</v>
      </c>
      <c r="E541">
        <v>0.21478637811451048</v>
      </c>
      <c r="F541">
        <v>-1.1756642848720782</v>
      </c>
      <c r="G541">
        <v>0.19594711375613286</v>
      </c>
      <c r="H541">
        <v>0</v>
      </c>
    </row>
    <row r="542" spans="2:8" hidden="1" x14ac:dyDescent="0.45">
      <c r="B542">
        <v>-101.85897256550174</v>
      </c>
      <c r="C542">
        <v>-0.12113598878860884</v>
      </c>
      <c r="D542">
        <v>-0.78866119250890809</v>
      </c>
      <c r="E542">
        <v>0.71348271940191632</v>
      </c>
      <c r="F542">
        <v>-0.77121747133299312</v>
      </c>
      <c r="G542">
        <v>1.08549249632704</v>
      </c>
      <c r="H542">
        <v>0</v>
      </c>
    </row>
    <row r="543" spans="2:8" hidden="1" x14ac:dyDescent="0.45">
      <c r="B543">
        <v>-101.85897256550174</v>
      </c>
      <c r="C543">
        <v>-0.12113598878860884</v>
      </c>
      <c r="D543">
        <v>-0.78866119250890809</v>
      </c>
      <c r="E543">
        <v>0.71348271940191632</v>
      </c>
      <c r="F543">
        <v>-0.77121747133299312</v>
      </c>
      <c r="G543">
        <v>1.08549249632704</v>
      </c>
      <c r="H543">
        <v>0</v>
      </c>
    </row>
    <row r="544" spans="2:8" hidden="1" x14ac:dyDescent="0.45">
      <c r="B544">
        <v>-101.85897256550174</v>
      </c>
      <c r="C544">
        <v>-0.11266073618336793</v>
      </c>
      <c r="D544">
        <v>-0.82080975316178206</v>
      </c>
      <c r="E544">
        <v>0.21478637811451048</v>
      </c>
      <c r="F544">
        <v>-1.1756642848720782</v>
      </c>
      <c r="G544">
        <v>1.2125704081228839</v>
      </c>
      <c r="H544">
        <v>0</v>
      </c>
    </row>
    <row r="545" spans="2:8" hidden="1" x14ac:dyDescent="0.45">
      <c r="B545">
        <v>-101.85897256550174</v>
      </c>
      <c r="C545">
        <v>-0.11266073618336793</v>
      </c>
      <c r="D545">
        <v>-0.82080975316178206</v>
      </c>
      <c r="E545">
        <v>0.21478637811451048</v>
      </c>
      <c r="F545">
        <v>-1.1756642848720782</v>
      </c>
      <c r="G545">
        <v>1.2125704081228839</v>
      </c>
      <c r="H545">
        <v>0</v>
      </c>
    </row>
    <row r="546" spans="2:8" x14ac:dyDescent="0.45">
      <c r="B546">
        <v>0.87891249227101387</v>
      </c>
      <c r="C546">
        <v>-1.1759910398967757</v>
      </c>
      <c r="D546">
        <v>1.3762616902777691</v>
      </c>
      <c r="E546">
        <v>0.58419107536444059</v>
      </c>
      <c r="F546">
        <v>-0.51726249538984703</v>
      </c>
      <c r="G546">
        <v>-1.2019099159981499</v>
      </c>
      <c r="H546">
        <v>1</v>
      </c>
    </row>
    <row r="547" spans="2:8" x14ac:dyDescent="0.45">
      <c r="B547">
        <v>-0.20416762128984345</v>
      </c>
      <c r="C547">
        <v>-1.116069383857732</v>
      </c>
      <c r="D547">
        <v>1.4813961724129077</v>
      </c>
      <c r="E547">
        <v>1.1198278863768392</v>
      </c>
      <c r="F547">
        <v>-0.48904527584060842</v>
      </c>
      <c r="G547">
        <v>-0.94775409240646202</v>
      </c>
      <c r="H547">
        <v>1</v>
      </c>
    </row>
    <row r="548" spans="2:8" x14ac:dyDescent="0.45">
      <c r="B548">
        <v>0.87891249227101387</v>
      </c>
      <c r="C548">
        <v>-1.116069383857732</v>
      </c>
      <c r="D548">
        <v>1.4813961724129077</v>
      </c>
      <c r="E548">
        <v>1.1198278863768392</v>
      </c>
      <c r="F548">
        <v>-0.48904527584060842</v>
      </c>
      <c r="G548">
        <v>-0.8206761806106182</v>
      </c>
      <c r="H548">
        <v>1</v>
      </c>
    </row>
    <row r="549" spans="2:8" x14ac:dyDescent="0.45">
      <c r="B549">
        <v>-0.87464578682751704</v>
      </c>
      <c r="C549">
        <v>-1.1979132882723431</v>
      </c>
      <c r="D549">
        <v>1.5790019140197875</v>
      </c>
      <c r="E549">
        <v>0.56572084050194404</v>
      </c>
      <c r="F549">
        <v>-0.82093352482450865</v>
      </c>
      <c r="G549">
        <v>-0.8206761806106182</v>
      </c>
      <c r="H549">
        <v>0</v>
      </c>
    </row>
    <row r="550" spans="2:8" x14ac:dyDescent="0.45">
      <c r="B550">
        <v>1.2399391967912996</v>
      </c>
      <c r="C550">
        <v>-1.1485160834597965</v>
      </c>
      <c r="D550">
        <v>1.4782211497210871</v>
      </c>
      <c r="E550">
        <v>3.3362560698764208</v>
      </c>
      <c r="F550">
        <v>-0.85586912998070863</v>
      </c>
      <c r="G550">
        <v>-0.69359826881477427</v>
      </c>
      <c r="H550">
        <v>1</v>
      </c>
    </row>
    <row r="551" spans="2:8" x14ac:dyDescent="0.45">
      <c r="B551">
        <v>-1.4419734653593947</v>
      </c>
      <c r="C551">
        <v>-1.1485160834597965</v>
      </c>
      <c r="D551">
        <v>1.4782211497210871</v>
      </c>
      <c r="E551">
        <v>3.3362560698764208</v>
      </c>
      <c r="F551">
        <v>-0.85586912998070863</v>
      </c>
      <c r="G551">
        <v>-0.56652035701893044</v>
      </c>
      <c r="H551">
        <v>0</v>
      </c>
    </row>
    <row r="552" spans="2:8" x14ac:dyDescent="0.45">
      <c r="B552">
        <v>1.1367887097855036</v>
      </c>
      <c r="C552">
        <v>-1.1759910398967757</v>
      </c>
      <c r="D552">
        <v>1.3762616902777691</v>
      </c>
      <c r="E552">
        <v>0.58419107536444059</v>
      </c>
      <c r="F552">
        <v>-0.51726249538984703</v>
      </c>
      <c r="G552">
        <v>-0.56652035701893044</v>
      </c>
      <c r="H552">
        <v>0</v>
      </c>
    </row>
    <row r="553" spans="2:8" x14ac:dyDescent="0.45">
      <c r="B553">
        <v>-0.56519432581012918</v>
      </c>
      <c r="C553">
        <v>-1.1485160834597965</v>
      </c>
      <c r="D553">
        <v>1.4782211497210871</v>
      </c>
      <c r="E553">
        <v>3.3362560698764208</v>
      </c>
      <c r="F553">
        <v>-0.85586912998070863</v>
      </c>
      <c r="G553">
        <v>-0.56652035701893044</v>
      </c>
      <c r="H553">
        <v>0</v>
      </c>
    </row>
    <row r="554" spans="2:8" x14ac:dyDescent="0.45">
      <c r="B554">
        <v>1.3430896837970956</v>
      </c>
      <c r="C554">
        <v>-1.0993403794247152</v>
      </c>
      <c r="D554">
        <v>1.5145522145876045</v>
      </c>
      <c r="E554">
        <v>0.56572084050194404</v>
      </c>
      <c r="F554">
        <v>-1.3570606962600393</v>
      </c>
      <c r="G554">
        <v>-0.56652035701893044</v>
      </c>
      <c r="H554">
        <v>1</v>
      </c>
    </row>
    <row r="555" spans="2:8" x14ac:dyDescent="0.45">
      <c r="B555">
        <v>1.2915144402941976</v>
      </c>
      <c r="C555">
        <v>-1.0993403794247152</v>
      </c>
      <c r="D555">
        <v>1.5145522145876045</v>
      </c>
      <c r="E555">
        <v>0.56572084050194404</v>
      </c>
      <c r="F555">
        <v>-1.3570606962600393</v>
      </c>
      <c r="G555">
        <v>-0.56652035701893044</v>
      </c>
      <c r="H555">
        <v>1</v>
      </c>
    </row>
    <row r="556" spans="2:8" x14ac:dyDescent="0.45">
      <c r="B556">
        <v>0.41473530074493214</v>
      </c>
      <c r="C556">
        <v>-1.1979132882723431</v>
      </c>
      <c r="D556">
        <v>1.5790019140197875</v>
      </c>
      <c r="E556">
        <v>0.56572084050194404</v>
      </c>
      <c r="F556">
        <v>-0.82093352482450865</v>
      </c>
      <c r="G556">
        <v>-0.56652035701893044</v>
      </c>
      <c r="H556">
        <v>1</v>
      </c>
    </row>
    <row r="557" spans="2:8" x14ac:dyDescent="0.45">
      <c r="B557">
        <v>1.0336382227797078</v>
      </c>
      <c r="C557">
        <v>-1.1485160834597965</v>
      </c>
      <c r="D557">
        <v>1.4782211497210871</v>
      </c>
      <c r="E557">
        <v>3.3362560698764208</v>
      </c>
      <c r="F557">
        <v>-0.85586912998070863</v>
      </c>
      <c r="G557">
        <v>-0.43944244522308651</v>
      </c>
      <c r="H557">
        <v>1</v>
      </c>
    </row>
    <row r="558" spans="2:8" x14ac:dyDescent="0.45">
      <c r="B558">
        <v>-0.41046859530143531</v>
      </c>
      <c r="C558">
        <v>-1.1485160834597965</v>
      </c>
      <c r="D558">
        <v>1.4782211497210871</v>
      </c>
      <c r="E558">
        <v>3.3362560698764208</v>
      </c>
      <c r="F558">
        <v>-0.85586912998070863</v>
      </c>
      <c r="G558">
        <v>-0.43944244522308651</v>
      </c>
      <c r="H558">
        <v>1</v>
      </c>
    </row>
    <row r="559" spans="2:8" x14ac:dyDescent="0.45">
      <c r="B559">
        <v>0.93048773577391186</v>
      </c>
      <c r="C559">
        <v>-1.116069383857732</v>
      </c>
      <c r="D559">
        <v>1.4813961724129077</v>
      </c>
      <c r="E559">
        <v>1.1198278863768392</v>
      </c>
      <c r="F559">
        <v>-0.48904527584060842</v>
      </c>
      <c r="G559">
        <v>-0.43944244522308651</v>
      </c>
      <c r="H559">
        <v>0</v>
      </c>
    </row>
    <row r="560" spans="2:8" x14ac:dyDescent="0.45">
      <c r="B560">
        <v>-1.1325220043420068</v>
      </c>
      <c r="C560">
        <v>-1.1485160834597965</v>
      </c>
      <c r="D560">
        <v>1.4782211497210871</v>
      </c>
      <c r="E560">
        <v>3.3362560698764208</v>
      </c>
      <c r="F560">
        <v>-0.85586912998070863</v>
      </c>
      <c r="G560">
        <v>-0.43944244522308651</v>
      </c>
      <c r="H560">
        <v>0</v>
      </c>
    </row>
    <row r="561" spans="2:8" x14ac:dyDescent="0.45">
      <c r="B561">
        <v>0.26000957023623827</v>
      </c>
      <c r="C561">
        <v>-1.1485160834597965</v>
      </c>
      <c r="D561">
        <v>1.4782211497210871</v>
      </c>
      <c r="E561">
        <v>3.3362560698764208</v>
      </c>
      <c r="F561">
        <v>-0.85586912998070863</v>
      </c>
      <c r="G561">
        <v>-0.43944244522308651</v>
      </c>
      <c r="H561">
        <v>1</v>
      </c>
    </row>
    <row r="562" spans="2:8" x14ac:dyDescent="0.45">
      <c r="B562">
        <v>0.93048773577391186</v>
      </c>
      <c r="C562">
        <v>-1.1485160834597965</v>
      </c>
      <c r="D562">
        <v>1.4782211497210871</v>
      </c>
      <c r="E562">
        <v>3.3362560698764208</v>
      </c>
      <c r="F562">
        <v>-0.85586912998070863</v>
      </c>
      <c r="G562">
        <v>-0.43944244522308651</v>
      </c>
      <c r="H562">
        <v>0</v>
      </c>
    </row>
    <row r="563" spans="2:8" x14ac:dyDescent="0.45">
      <c r="B563">
        <v>-0.10101713428404753</v>
      </c>
      <c r="C563">
        <v>-1.1485160834597965</v>
      </c>
      <c r="D563">
        <v>1.4782211497210871</v>
      </c>
      <c r="E563">
        <v>3.3362560698764208</v>
      </c>
      <c r="F563">
        <v>-0.85586912998070863</v>
      </c>
      <c r="G563">
        <v>-0.18528662163139878</v>
      </c>
      <c r="H563">
        <v>0</v>
      </c>
    </row>
    <row r="564" spans="2:8" x14ac:dyDescent="0.45">
      <c r="B564">
        <v>-1.3903982218564968</v>
      </c>
      <c r="C564">
        <v>-1.1979132882723431</v>
      </c>
      <c r="D564">
        <v>1.5790019140197875</v>
      </c>
      <c r="E564">
        <v>0.56572084050194404</v>
      </c>
      <c r="F564">
        <v>-0.82093352482450865</v>
      </c>
      <c r="G564">
        <v>-0.18528662163139878</v>
      </c>
      <c r="H564">
        <v>0</v>
      </c>
    </row>
    <row r="565" spans="2:8" x14ac:dyDescent="0.45">
      <c r="B565">
        <v>-1.1840972478449048</v>
      </c>
      <c r="C565">
        <v>-1.1979132882723431</v>
      </c>
      <c r="D565">
        <v>1.5790019140197875</v>
      </c>
      <c r="E565">
        <v>0.56572084050194404</v>
      </c>
      <c r="F565">
        <v>-0.82093352482450865</v>
      </c>
      <c r="G565">
        <v>-0.18528662163139878</v>
      </c>
      <c r="H565">
        <v>0</v>
      </c>
    </row>
    <row r="566" spans="2:8" x14ac:dyDescent="0.45">
      <c r="B566">
        <v>-0.56519432581012918</v>
      </c>
      <c r="C566">
        <v>-1.0993403794247152</v>
      </c>
      <c r="D566">
        <v>1.5145522145876045</v>
      </c>
      <c r="E566">
        <v>0.56572084050194404</v>
      </c>
      <c r="F566">
        <v>-1.3570606962600393</v>
      </c>
      <c r="G566">
        <v>6.8869201960288992E-2</v>
      </c>
      <c r="H566">
        <v>0</v>
      </c>
    </row>
    <row r="567" spans="2:8" x14ac:dyDescent="0.45">
      <c r="B567">
        <v>-0.66834481281592517</v>
      </c>
      <c r="C567">
        <v>-1.0993403794247152</v>
      </c>
      <c r="D567">
        <v>1.5145522145876045</v>
      </c>
      <c r="E567">
        <v>0.56572084050194404</v>
      </c>
      <c r="F567">
        <v>-1.3570606962600393</v>
      </c>
      <c r="G567">
        <v>6.8869201960288992E-2</v>
      </c>
      <c r="H567">
        <v>0</v>
      </c>
    </row>
    <row r="568" spans="2:8" x14ac:dyDescent="0.45">
      <c r="B568">
        <v>0.77576200526521788</v>
      </c>
      <c r="C568">
        <v>-1.1485160834597965</v>
      </c>
      <c r="D568">
        <v>1.4782211497210871</v>
      </c>
      <c r="E568">
        <v>3.3362560698764208</v>
      </c>
      <c r="F568">
        <v>-0.85586912998070863</v>
      </c>
      <c r="G568">
        <v>6.8869201960288992E-2</v>
      </c>
      <c r="H568">
        <v>0</v>
      </c>
    </row>
    <row r="569" spans="2:8" x14ac:dyDescent="0.45">
      <c r="B569">
        <v>0.51788578775072813</v>
      </c>
      <c r="C569">
        <v>-1.1979132882723431</v>
      </c>
      <c r="D569">
        <v>1.5790019140197875</v>
      </c>
      <c r="E569">
        <v>0.56572084050194404</v>
      </c>
      <c r="F569">
        <v>-0.82093352482450865</v>
      </c>
      <c r="G569">
        <v>0.57718084914366452</v>
      </c>
      <c r="H569">
        <v>0</v>
      </c>
    </row>
    <row r="570" spans="2:8" x14ac:dyDescent="0.45">
      <c r="B570">
        <v>1.1367887097855036</v>
      </c>
      <c r="C570">
        <v>-1.0993403794247152</v>
      </c>
      <c r="D570">
        <v>1.5145522145876045</v>
      </c>
      <c r="E570">
        <v>0.56572084050194404</v>
      </c>
      <c r="F570">
        <v>-1.3570606962600393</v>
      </c>
      <c r="G570">
        <v>0.9584145845311961</v>
      </c>
      <c r="H570">
        <v>0</v>
      </c>
    </row>
    <row r="571" spans="2:8" x14ac:dyDescent="0.45">
      <c r="B571">
        <v>-0.77149529982172116</v>
      </c>
      <c r="C571">
        <v>-1.1485160834597965</v>
      </c>
      <c r="D571">
        <v>1.4782211497210871</v>
      </c>
      <c r="E571">
        <v>3.3362560698764208</v>
      </c>
      <c r="F571">
        <v>-0.85586912998070863</v>
      </c>
      <c r="G571">
        <v>1.2125704081228839</v>
      </c>
      <c r="H571">
        <v>0</v>
      </c>
    </row>
    <row r="572" spans="2:8" x14ac:dyDescent="0.45">
      <c r="B572">
        <v>0.56946103125362602</v>
      </c>
      <c r="C572">
        <v>-1.1485160834597965</v>
      </c>
      <c r="D572">
        <v>1.4782211497210871</v>
      </c>
      <c r="E572">
        <v>3.3362560698764208</v>
      </c>
      <c r="F572">
        <v>-0.85586912998070863</v>
      </c>
      <c r="G572">
        <v>1.2125704081228839</v>
      </c>
      <c r="H572">
        <v>0</v>
      </c>
    </row>
    <row r="573" spans="2:8" x14ac:dyDescent="0.45">
      <c r="B573">
        <v>-0.61676956931302718</v>
      </c>
      <c r="C573">
        <v>-1.1485160834597965</v>
      </c>
      <c r="D573">
        <v>1.4782211497210871</v>
      </c>
      <c r="E573">
        <v>3.3362560698764208</v>
      </c>
      <c r="F573">
        <v>-0.85586912998070863</v>
      </c>
      <c r="G573">
        <v>1.4667262317145717</v>
      </c>
      <c r="H573">
        <v>0</v>
      </c>
    </row>
    <row r="574" spans="2:8" x14ac:dyDescent="0.45">
      <c r="B574">
        <v>0.77576200526521788</v>
      </c>
      <c r="C574">
        <v>-1.1485160834597965</v>
      </c>
      <c r="D574">
        <v>1.4782211497210871</v>
      </c>
      <c r="E574">
        <v>3.3362560698764208</v>
      </c>
      <c r="F574">
        <v>-0.85586912998070863</v>
      </c>
      <c r="G574">
        <v>1.8479599671021034</v>
      </c>
      <c r="H574">
        <v>0</v>
      </c>
    </row>
    <row r="575" spans="2:8" x14ac:dyDescent="0.45">
      <c r="B575">
        <v>0.77576200526521788</v>
      </c>
      <c r="C575">
        <v>-1.1485160834597965</v>
      </c>
      <c r="D575">
        <v>1.4782211497210871</v>
      </c>
      <c r="E575">
        <v>3.3362560698764208</v>
      </c>
      <c r="F575">
        <v>-0.85586912998070863</v>
      </c>
      <c r="G575">
        <v>1.8479599671021034</v>
      </c>
      <c r="H575">
        <v>0</v>
      </c>
    </row>
    <row r="576" spans="2:8" x14ac:dyDescent="0.45">
      <c r="B576">
        <v>0.672611518259422</v>
      </c>
      <c r="C576">
        <v>3.657509620519394E-2</v>
      </c>
      <c r="D576">
        <v>-0.89899963700171204</v>
      </c>
      <c r="E576">
        <v>0.65807201481442668</v>
      </c>
      <c r="F576">
        <v>-1.1165424915308164</v>
      </c>
      <c r="G576">
        <v>-1.3289878277939937</v>
      </c>
      <c r="H576">
        <v>0</v>
      </c>
    </row>
    <row r="577" spans="2:8" hidden="1" x14ac:dyDescent="0.45">
      <c r="B577">
        <v>-101.85897256550174</v>
      </c>
      <c r="C577">
        <v>3.657509620519394E-2</v>
      </c>
      <c r="D577">
        <v>-0.89899963700171204</v>
      </c>
      <c r="E577">
        <v>0.65807201481442668</v>
      </c>
      <c r="F577">
        <v>-1.1165424915308164</v>
      </c>
      <c r="G577">
        <v>0.45010293734782064</v>
      </c>
      <c r="H577">
        <v>0</v>
      </c>
    </row>
    <row r="578" spans="2:8" hidden="1" x14ac:dyDescent="0.45">
      <c r="B578">
        <v>-101.85897256550174</v>
      </c>
      <c r="C578">
        <v>3.657509620519394E-2</v>
      </c>
      <c r="D578">
        <v>-0.89899963700171204</v>
      </c>
      <c r="E578">
        <v>0.65807201481442668</v>
      </c>
      <c r="F578">
        <v>-1.1165424915308164</v>
      </c>
      <c r="G578">
        <v>0.57718084914366452</v>
      </c>
      <c r="H578">
        <v>0</v>
      </c>
    </row>
    <row r="579" spans="2:8" hidden="1" x14ac:dyDescent="0.45">
      <c r="B579">
        <v>-101.85897256550174</v>
      </c>
      <c r="C579">
        <v>3.657509620519394E-2</v>
      </c>
      <c r="D579">
        <v>-0.89899963700171204</v>
      </c>
      <c r="E579">
        <v>0.65807201481442668</v>
      </c>
      <c r="F579">
        <v>-1.1165424915308164</v>
      </c>
      <c r="G579">
        <v>0.70425876093950834</v>
      </c>
      <c r="H579">
        <v>0</v>
      </c>
    </row>
    <row r="580" spans="2:8" hidden="1" x14ac:dyDescent="0.45">
      <c r="B580">
        <v>-101.85897256550174</v>
      </c>
      <c r="C580">
        <v>3.657509620519394E-2</v>
      </c>
      <c r="D580">
        <v>-0.89899963700171204</v>
      </c>
      <c r="E580">
        <v>0.65807201481442668</v>
      </c>
      <c r="F580">
        <v>-1.1165424915308164</v>
      </c>
      <c r="G580">
        <v>0.70425876093950834</v>
      </c>
      <c r="H580">
        <v>0</v>
      </c>
    </row>
    <row r="581" spans="2:8" hidden="1" x14ac:dyDescent="0.45">
      <c r="B581">
        <v>-101.85897256550174</v>
      </c>
      <c r="C581">
        <v>3.657509620519394E-2</v>
      </c>
      <c r="D581">
        <v>-0.89899963700171204</v>
      </c>
      <c r="E581">
        <v>0.65807201481442668</v>
      </c>
      <c r="F581">
        <v>-1.1165424915308164</v>
      </c>
      <c r="G581">
        <v>0.70425876093950834</v>
      </c>
      <c r="H581">
        <v>0</v>
      </c>
    </row>
    <row r="582" spans="2:8" hidden="1" x14ac:dyDescent="0.45">
      <c r="B582">
        <v>-101.85897256550174</v>
      </c>
      <c r="C582">
        <v>3.657509620519394E-2</v>
      </c>
      <c r="D582">
        <v>-0.89899963700171204</v>
      </c>
      <c r="E582">
        <v>0.65807201481442668</v>
      </c>
      <c r="F582">
        <v>-1.1165424915308164</v>
      </c>
      <c r="G582">
        <v>0.83133667273535228</v>
      </c>
      <c r="H582">
        <v>0</v>
      </c>
    </row>
    <row r="583" spans="2:8" hidden="1" x14ac:dyDescent="0.45">
      <c r="B583">
        <v>-101.85897256550174</v>
      </c>
      <c r="C583">
        <v>3.657509620519394E-2</v>
      </c>
      <c r="D583">
        <v>-0.89899963700171204</v>
      </c>
      <c r="E583">
        <v>0.65807201481442668</v>
      </c>
      <c r="F583">
        <v>-1.1165424915308164</v>
      </c>
      <c r="G583">
        <v>0.83133667273535228</v>
      </c>
      <c r="H583">
        <v>0</v>
      </c>
    </row>
    <row r="584" spans="2:8" hidden="1" x14ac:dyDescent="0.45">
      <c r="B584">
        <v>-101.85897256550174</v>
      </c>
      <c r="C584">
        <v>3.657509620519394E-2</v>
      </c>
      <c r="D584">
        <v>-0.89899963700171204</v>
      </c>
      <c r="E584">
        <v>0.65807201481442668</v>
      </c>
      <c r="F584">
        <v>-1.1165424915308164</v>
      </c>
      <c r="G584">
        <v>0.9584145845311961</v>
      </c>
      <c r="H584">
        <v>0</v>
      </c>
    </row>
    <row r="585" spans="2:8" hidden="1" x14ac:dyDescent="0.45">
      <c r="B585">
        <v>-101.85897256550174</v>
      </c>
      <c r="C585">
        <v>3.657509620519394E-2</v>
      </c>
      <c r="D585">
        <v>-0.89899963700171204</v>
      </c>
      <c r="E585">
        <v>0.65807201481442668</v>
      </c>
      <c r="F585">
        <v>-1.1165424915308164</v>
      </c>
      <c r="G585">
        <v>0.9584145845311961</v>
      </c>
      <c r="H585">
        <v>0</v>
      </c>
    </row>
    <row r="586" spans="2:8" hidden="1" x14ac:dyDescent="0.45">
      <c r="B586">
        <v>-101.85897256550174</v>
      </c>
      <c r="C586">
        <v>3.657509620519394E-2</v>
      </c>
      <c r="D586">
        <v>-0.89899963700171204</v>
      </c>
      <c r="E586">
        <v>0.65807201481442668</v>
      </c>
      <c r="F586">
        <v>-1.1165424915308164</v>
      </c>
      <c r="G586">
        <v>0.9584145845311961</v>
      </c>
      <c r="H586">
        <v>0</v>
      </c>
    </row>
    <row r="587" spans="2:8" hidden="1" x14ac:dyDescent="0.45">
      <c r="B587">
        <v>-101.85897256550174</v>
      </c>
      <c r="C587">
        <v>3.657509620519394E-2</v>
      </c>
      <c r="D587">
        <v>-0.89899963700171204</v>
      </c>
      <c r="E587">
        <v>0.65807201481442668</v>
      </c>
      <c r="F587">
        <v>-1.1165424915308164</v>
      </c>
      <c r="G587">
        <v>0.9584145845311961</v>
      </c>
      <c r="H587">
        <v>0</v>
      </c>
    </row>
    <row r="588" spans="2:8" hidden="1" x14ac:dyDescent="0.45">
      <c r="B588">
        <v>-101.85897256550174</v>
      </c>
      <c r="C588">
        <v>3.657509620519394E-2</v>
      </c>
      <c r="D588">
        <v>-0.89899963700171204</v>
      </c>
      <c r="E588">
        <v>0.65807201481442668</v>
      </c>
      <c r="F588">
        <v>-1.1165424915308164</v>
      </c>
      <c r="G588">
        <v>0.9584145845311961</v>
      </c>
      <c r="H588">
        <v>0</v>
      </c>
    </row>
    <row r="589" spans="2:8" hidden="1" x14ac:dyDescent="0.45">
      <c r="B589">
        <v>-101.85897256550174</v>
      </c>
      <c r="C589">
        <v>3.657509620519394E-2</v>
      </c>
      <c r="D589">
        <v>-0.89899963700171204</v>
      </c>
      <c r="E589">
        <v>0.65807201481442668</v>
      </c>
      <c r="F589">
        <v>-1.1165424915308164</v>
      </c>
      <c r="G589">
        <v>0.9584145845311961</v>
      </c>
      <c r="H589">
        <v>0</v>
      </c>
    </row>
    <row r="590" spans="2:8" hidden="1" x14ac:dyDescent="0.45">
      <c r="B590">
        <v>-101.85897256550174</v>
      </c>
      <c r="C590">
        <v>3.657509620519394E-2</v>
      </c>
      <c r="D590">
        <v>-0.89899963700171204</v>
      </c>
      <c r="E590">
        <v>0.65807201481442668</v>
      </c>
      <c r="F590">
        <v>-1.1165424915308164</v>
      </c>
      <c r="G590">
        <v>0.9584145845311961</v>
      </c>
      <c r="H590">
        <v>0</v>
      </c>
    </row>
    <row r="591" spans="2:8" hidden="1" x14ac:dyDescent="0.45">
      <c r="B591">
        <v>-101.85897256550174</v>
      </c>
      <c r="C591">
        <v>3.657509620519394E-2</v>
      </c>
      <c r="D591">
        <v>-0.89899963700171204</v>
      </c>
      <c r="E591">
        <v>0.65807201481442668</v>
      </c>
      <c r="F591">
        <v>-1.1165424915308164</v>
      </c>
      <c r="G591">
        <v>1.08549249632704</v>
      </c>
      <c r="H591">
        <v>0</v>
      </c>
    </row>
    <row r="592" spans="2:8" hidden="1" x14ac:dyDescent="0.45">
      <c r="B592">
        <v>-101.85897256550174</v>
      </c>
      <c r="C592">
        <v>3.657509620519394E-2</v>
      </c>
      <c r="D592">
        <v>-0.89899963700171204</v>
      </c>
      <c r="E592">
        <v>0.65807201481442668</v>
      </c>
      <c r="F592">
        <v>-1.1165424915308164</v>
      </c>
      <c r="G592">
        <v>1.08549249632704</v>
      </c>
      <c r="H592">
        <v>0</v>
      </c>
    </row>
    <row r="593" spans="2:8" hidden="1" x14ac:dyDescent="0.45">
      <c r="B593">
        <v>-101.85897256550174</v>
      </c>
      <c r="C593">
        <v>3.657509620519394E-2</v>
      </c>
      <c r="D593">
        <v>-0.89899963700171204</v>
      </c>
      <c r="E593">
        <v>0.65807201481442668</v>
      </c>
      <c r="F593">
        <v>-1.1165424915308164</v>
      </c>
      <c r="G593">
        <v>1.08549249632704</v>
      </c>
      <c r="H593">
        <v>0</v>
      </c>
    </row>
    <row r="594" spans="2:8" hidden="1" x14ac:dyDescent="0.45">
      <c r="B594">
        <v>-101.85897256550174</v>
      </c>
      <c r="C594">
        <v>3.657509620519394E-2</v>
      </c>
      <c r="D594">
        <v>-0.89899963700171204</v>
      </c>
      <c r="E594">
        <v>0.65807201481442668</v>
      </c>
      <c r="F594">
        <v>-1.1165424915308164</v>
      </c>
      <c r="G594">
        <v>1.08549249632704</v>
      </c>
      <c r="H594">
        <v>0</v>
      </c>
    </row>
    <row r="595" spans="2:8" hidden="1" x14ac:dyDescent="0.45">
      <c r="B595">
        <v>-101.85897256550174</v>
      </c>
      <c r="C595">
        <v>3.657509620519394E-2</v>
      </c>
      <c r="D595">
        <v>-0.89899963700171204</v>
      </c>
      <c r="E595">
        <v>0.65807201481442668</v>
      </c>
      <c r="F595">
        <v>-1.1165424915308164</v>
      </c>
      <c r="G595">
        <v>1.08549249632704</v>
      </c>
      <c r="H595">
        <v>0</v>
      </c>
    </row>
    <row r="596" spans="2:8" hidden="1" x14ac:dyDescent="0.45">
      <c r="B596">
        <v>-101.85897256550174</v>
      </c>
      <c r="C596">
        <v>3.657509620519394E-2</v>
      </c>
      <c r="D596">
        <v>-0.89899963700171204</v>
      </c>
      <c r="E596">
        <v>0.65807201481442668</v>
      </c>
      <c r="F596">
        <v>-1.1165424915308164</v>
      </c>
      <c r="G596">
        <v>1.08549249632704</v>
      </c>
      <c r="H596">
        <v>0</v>
      </c>
    </row>
    <row r="597" spans="2:8" hidden="1" x14ac:dyDescent="0.45">
      <c r="B597">
        <v>-101.85897256550174</v>
      </c>
      <c r="C597">
        <v>3.657509620519394E-2</v>
      </c>
      <c r="D597">
        <v>-0.89899963700171204</v>
      </c>
      <c r="E597">
        <v>0.65807201481442668</v>
      </c>
      <c r="F597">
        <v>-1.1165424915308164</v>
      </c>
      <c r="G597">
        <v>1.08549249632704</v>
      </c>
      <c r="H597">
        <v>0</v>
      </c>
    </row>
    <row r="598" spans="2:8" hidden="1" x14ac:dyDescent="0.45">
      <c r="B598">
        <v>-101.85897256550174</v>
      </c>
      <c r="C598">
        <v>3.657509620519394E-2</v>
      </c>
      <c r="D598">
        <v>-0.89899963700171204</v>
      </c>
      <c r="E598">
        <v>0.65807201481442668</v>
      </c>
      <c r="F598">
        <v>-1.1165424915308164</v>
      </c>
      <c r="G598">
        <v>1.08549249632704</v>
      </c>
      <c r="H598">
        <v>0</v>
      </c>
    </row>
    <row r="599" spans="2:8" hidden="1" x14ac:dyDescent="0.45">
      <c r="B599">
        <v>-101.85897256550174</v>
      </c>
      <c r="C599">
        <v>3.657509620519394E-2</v>
      </c>
      <c r="D599">
        <v>-0.89899963700171204</v>
      </c>
      <c r="E599">
        <v>0.65807201481442668</v>
      </c>
      <c r="F599">
        <v>-1.1165424915308164</v>
      </c>
      <c r="G599">
        <v>1.08549249632704</v>
      </c>
      <c r="H599">
        <v>0</v>
      </c>
    </row>
    <row r="600" spans="2:8" hidden="1" x14ac:dyDescent="0.45">
      <c r="B600">
        <v>-101.85897256550174</v>
      </c>
      <c r="C600">
        <v>3.657509620519394E-2</v>
      </c>
      <c r="D600">
        <v>-0.89899963700171204</v>
      </c>
      <c r="E600">
        <v>0.65807201481442668</v>
      </c>
      <c r="F600">
        <v>-1.1165424915308164</v>
      </c>
      <c r="G600">
        <v>1.2125704081228839</v>
      </c>
      <c r="H600">
        <v>0</v>
      </c>
    </row>
    <row r="601" spans="2:8" hidden="1" x14ac:dyDescent="0.45">
      <c r="B601">
        <v>-101.85897256550174</v>
      </c>
      <c r="C601">
        <v>3.657509620519394E-2</v>
      </c>
      <c r="D601">
        <v>-0.89899963700171204</v>
      </c>
      <c r="E601">
        <v>0.65807201481442668</v>
      </c>
      <c r="F601">
        <v>-1.1165424915308164</v>
      </c>
      <c r="G601">
        <v>1.2125704081228839</v>
      </c>
      <c r="H601">
        <v>0</v>
      </c>
    </row>
    <row r="602" spans="2:8" hidden="1" x14ac:dyDescent="0.45">
      <c r="B602">
        <v>-101.85897256550174</v>
      </c>
      <c r="C602">
        <v>3.657509620519394E-2</v>
      </c>
      <c r="D602">
        <v>-0.89899963700171204</v>
      </c>
      <c r="E602">
        <v>0.65807201481442668</v>
      </c>
      <c r="F602">
        <v>-1.1165424915308164</v>
      </c>
      <c r="G602">
        <v>1.2125704081228839</v>
      </c>
      <c r="H602">
        <v>0</v>
      </c>
    </row>
    <row r="603" spans="2:8" hidden="1" x14ac:dyDescent="0.45">
      <c r="B603">
        <v>-101.85897256550174</v>
      </c>
      <c r="C603">
        <v>3.657509620519394E-2</v>
      </c>
      <c r="D603">
        <v>-0.89899963700171204</v>
      </c>
      <c r="E603">
        <v>0.65807201481442668</v>
      </c>
      <c r="F603">
        <v>-1.1165424915308164</v>
      </c>
      <c r="G603">
        <v>1.2125704081228839</v>
      </c>
      <c r="H603">
        <v>0</v>
      </c>
    </row>
    <row r="604" spans="2:8" hidden="1" x14ac:dyDescent="0.45">
      <c r="B604">
        <v>-101.85897256550174</v>
      </c>
      <c r="C604">
        <v>3.657509620519394E-2</v>
      </c>
      <c r="D604">
        <v>-0.89899963700171204</v>
      </c>
      <c r="E604">
        <v>0.65807201481442668</v>
      </c>
      <c r="F604">
        <v>-1.1165424915308164</v>
      </c>
      <c r="G604">
        <v>1.2125704081228839</v>
      </c>
      <c r="H604">
        <v>0</v>
      </c>
    </row>
    <row r="605" spans="2:8" hidden="1" x14ac:dyDescent="0.45">
      <c r="B605">
        <v>-101.85897256550174</v>
      </c>
      <c r="C605">
        <v>3.657509620519394E-2</v>
      </c>
      <c r="D605">
        <v>-0.89899963700171204</v>
      </c>
      <c r="E605">
        <v>0.65807201481442668</v>
      </c>
      <c r="F605">
        <v>-1.1165424915308164</v>
      </c>
      <c r="G605">
        <v>1.2125704081228839</v>
      </c>
      <c r="H605">
        <v>0</v>
      </c>
    </row>
    <row r="606" spans="2:8" hidden="1" x14ac:dyDescent="0.45">
      <c r="B606">
        <v>-101.85897256550174</v>
      </c>
      <c r="C606">
        <v>3.657509620519394E-2</v>
      </c>
      <c r="D606">
        <v>-0.89899963700171204</v>
      </c>
      <c r="E606">
        <v>0.65807201481442668</v>
      </c>
      <c r="F606">
        <v>-1.1165424915308164</v>
      </c>
      <c r="G606">
        <v>1.2125704081228839</v>
      </c>
      <c r="H606">
        <v>0</v>
      </c>
    </row>
    <row r="607" spans="2:8" hidden="1" x14ac:dyDescent="0.45">
      <c r="B607">
        <v>-101.85897256550174</v>
      </c>
      <c r="C607">
        <v>3.657509620519394E-2</v>
      </c>
      <c r="D607">
        <v>-0.89899963700171204</v>
      </c>
      <c r="E607">
        <v>0.65807201481442668</v>
      </c>
      <c r="F607">
        <v>-1.1165424915308164</v>
      </c>
      <c r="G607">
        <v>1.2125704081228839</v>
      </c>
      <c r="H607">
        <v>0</v>
      </c>
    </row>
    <row r="608" spans="2:8" hidden="1" x14ac:dyDescent="0.45">
      <c r="B608">
        <v>-101.85897256550174</v>
      </c>
      <c r="C608">
        <v>3.657509620519394E-2</v>
      </c>
      <c r="D608">
        <v>-0.89899963700171204</v>
      </c>
      <c r="E608">
        <v>0.65807201481442668</v>
      </c>
      <c r="F608">
        <v>-1.1165424915308164</v>
      </c>
      <c r="G608">
        <v>1.2125704081228839</v>
      </c>
      <c r="H608">
        <v>0</v>
      </c>
    </row>
    <row r="609" spans="2:8" hidden="1" x14ac:dyDescent="0.45">
      <c r="B609">
        <v>-101.85897256550174</v>
      </c>
      <c r="C609">
        <v>3.657509620519394E-2</v>
      </c>
      <c r="D609">
        <v>-0.89899963700171204</v>
      </c>
      <c r="E609">
        <v>0.65807201481442668</v>
      </c>
      <c r="F609">
        <v>-1.1165424915308164</v>
      </c>
      <c r="G609">
        <v>1.2125704081228839</v>
      </c>
      <c r="H609">
        <v>0</v>
      </c>
    </row>
    <row r="610" spans="2:8" hidden="1" x14ac:dyDescent="0.45">
      <c r="B610">
        <v>-101.85897256550174</v>
      </c>
      <c r="C610">
        <v>3.657509620519394E-2</v>
      </c>
      <c r="D610">
        <v>-0.89899963700171204</v>
      </c>
      <c r="E610">
        <v>0.65807201481442668</v>
      </c>
      <c r="F610">
        <v>-1.1165424915308164</v>
      </c>
      <c r="G610">
        <v>1.2125704081228839</v>
      </c>
      <c r="H610">
        <v>0</v>
      </c>
    </row>
    <row r="611" spans="2:8" hidden="1" x14ac:dyDescent="0.45">
      <c r="B611">
        <v>-101.85897256550174</v>
      </c>
      <c r="C611">
        <v>3.657509620519394E-2</v>
      </c>
      <c r="D611">
        <v>-0.89899963700171204</v>
      </c>
      <c r="E611">
        <v>0.65807201481442668</v>
      </c>
      <c r="F611">
        <v>-1.1165424915308164</v>
      </c>
      <c r="G611">
        <v>1.2125704081228839</v>
      </c>
      <c r="H611">
        <v>0</v>
      </c>
    </row>
    <row r="612" spans="2:8" hidden="1" x14ac:dyDescent="0.45">
      <c r="B612">
        <v>-101.85897256550174</v>
      </c>
      <c r="C612">
        <v>3.657509620519394E-2</v>
      </c>
      <c r="D612">
        <v>-0.89899963700171204</v>
      </c>
      <c r="E612">
        <v>0.65807201481442668</v>
      </c>
      <c r="F612">
        <v>-1.1165424915308164</v>
      </c>
      <c r="G612">
        <v>1.2125704081228839</v>
      </c>
      <c r="H612">
        <v>0</v>
      </c>
    </row>
    <row r="613" spans="2:8" hidden="1" x14ac:dyDescent="0.45">
      <c r="B613">
        <v>-101.85897256550174</v>
      </c>
      <c r="C613">
        <v>3.657509620519394E-2</v>
      </c>
      <c r="D613">
        <v>-0.89899963700171204</v>
      </c>
      <c r="E613">
        <v>0.65807201481442668</v>
      </c>
      <c r="F613">
        <v>-1.1165424915308164</v>
      </c>
      <c r="G613">
        <v>1.3396483199187277</v>
      </c>
      <c r="H613">
        <v>0</v>
      </c>
    </row>
    <row r="614" spans="2:8" hidden="1" x14ac:dyDescent="0.45">
      <c r="B614">
        <v>-101.85897256550174</v>
      </c>
      <c r="C614">
        <v>3.657509620519394E-2</v>
      </c>
      <c r="D614">
        <v>-0.89899963700171204</v>
      </c>
      <c r="E614">
        <v>0.65807201481442668</v>
      </c>
      <c r="F614">
        <v>-1.1165424915308164</v>
      </c>
      <c r="G614">
        <v>1.4667262317145717</v>
      </c>
      <c r="H614">
        <v>0</v>
      </c>
    </row>
    <row r="615" spans="2:8" hidden="1" x14ac:dyDescent="0.45">
      <c r="B615">
        <v>-101.85897256550174</v>
      </c>
      <c r="C615">
        <v>3.657509620519394E-2</v>
      </c>
      <c r="D615">
        <v>-0.89899963700171204</v>
      </c>
      <c r="E615">
        <v>0.65807201481442668</v>
      </c>
      <c r="F615">
        <v>-1.1165424915308164</v>
      </c>
      <c r="G615">
        <v>1.5938041435104155</v>
      </c>
      <c r="H615">
        <v>0</v>
      </c>
    </row>
    <row r="616" spans="2:8" hidden="1" x14ac:dyDescent="0.45">
      <c r="B616">
        <v>-101.85897256550174</v>
      </c>
      <c r="C616">
        <v>3.657509620519394E-2</v>
      </c>
      <c r="D616">
        <v>-0.89899963700171204</v>
      </c>
      <c r="E616">
        <v>0.65807201481442668</v>
      </c>
      <c r="F616">
        <v>-1.1165424915308164</v>
      </c>
      <c r="G616">
        <v>1.8479599671021034</v>
      </c>
      <c r="H616">
        <v>0</v>
      </c>
    </row>
    <row r="617" spans="2:8" x14ac:dyDescent="0.45">
      <c r="B617">
        <v>-0.46204383880433331</v>
      </c>
      <c r="C617">
        <v>1.5278841392650162</v>
      </c>
      <c r="D617">
        <v>-1.4313458848101759</v>
      </c>
      <c r="E617">
        <v>0.84277436343939161</v>
      </c>
      <c r="F617">
        <v>-0.66775433298578546</v>
      </c>
      <c r="G617">
        <v>-4.6330135344859347</v>
      </c>
      <c r="H617">
        <v>1</v>
      </c>
    </row>
    <row r="618" spans="2:8" x14ac:dyDescent="0.45">
      <c r="B618">
        <v>-0.56519432581012918</v>
      </c>
      <c r="C618">
        <v>0.68482686585185715</v>
      </c>
      <c r="D618">
        <v>-1.1043534891078064</v>
      </c>
      <c r="E618">
        <v>-6.2267144822937444E-2</v>
      </c>
      <c r="F618">
        <v>-0.76046805436185461</v>
      </c>
      <c r="G618">
        <v>-4.5059356226900906</v>
      </c>
      <c r="H618">
        <v>1</v>
      </c>
    </row>
    <row r="619" spans="2:8" x14ac:dyDescent="0.45">
      <c r="B619">
        <v>-0.20416762128984345</v>
      </c>
      <c r="C619">
        <v>1.3317357079277166</v>
      </c>
      <c r="D619">
        <v>-1.5081148120528962</v>
      </c>
      <c r="E619">
        <v>0.15937567352702089</v>
      </c>
      <c r="F619">
        <v>-0.67447271859274704</v>
      </c>
      <c r="G619">
        <v>-3.8705460637108713</v>
      </c>
      <c r="H619">
        <v>1</v>
      </c>
    </row>
    <row r="620" spans="2:8" x14ac:dyDescent="0.45">
      <c r="B620">
        <v>0.26000957023623827</v>
      </c>
      <c r="C620">
        <v>1.5278841392650162</v>
      </c>
      <c r="D620">
        <v>-1.4313458848101759</v>
      </c>
      <c r="E620">
        <v>0.84277436343939161</v>
      </c>
      <c r="F620">
        <v>-0.66775433298578546</v>
      </c>
      <c r="G620">
        <v>-3.7434681519150272</v>
      </c>
      <c r="H620">
        <v>1</v>
      </c>
    </row>
    <row r="621" spans="2:8" x14ac:dyDescent="0.45">
      <c r="B621">
        <v>0.10528383972754435</v>
      </c>
      <c r="C621">
        <v>1.0279416958977405</v>
      </c>
      <c r="D621">
        <v>-1.2023016579602426</v>
      </c>
      <c r="E621">
        <v>0.54725060563944761</v>
      </c>
      <c r="F621">
        <v>-0.97948742514880094</v>
      </c>
      <c r="G621">
        <v>-3.7434681519150272</v>
      </c>
      <c r="H621">
        <v>1</v>
      </c>
    </row>
    <row r="622" spans="2:8" x14ac:dyDescent="0.45">
      <c r="B622">
        <v>0.36316005724203421</v>
      </c>
      <c r="C622">
        <v>1.4467566316506681</v>
      </c>
      <c r="D622">
        <v>-1.0847396291920501</v>
      </c>
      <c r="E622">
        <v>0.95359577261437078</v>
      </c>
      <c r="F622">
        <v>-0.65969227025743149</v>
      </c>
      <c r="G622">
        <v>-3.3622344165274956</v>
      </c>
      <c r="H622">
        <v>1</v>
      </c>
    </row>
    <row r="623" spans="2:8" x14ac:dyDescent="0.45">
      <c r="B623">
        <v>0.15685908323044231</v>
      </c>
      <c r="C623">
        <v>1.0279416958977405</v>
      </c>
      <c r="D623">
        <v>-1.2023016579602426</v>
      </c>
      <c r="E623">
        <v>0.54725060563944761</v>
      </c>
      <c r="F623">
        <v>-0.97948742514880094</v>
      </c>
      <c r="G623">
        <v>-3.3622344165274956</v>
      </c>
      <c r="H623">
        <v>1</v>
      </c>
    </row>
    <row r="624" spans="2:8" x14ac:dyDescent="0.45">
      <c r="B624">
        <v>-1.4935487088622927</v>
      </c>
      <c r="C624">
        <v>1.175694105936643</v>
      </c>
      <c r="D624">
        <v>-1.4650668154681918</v>
      </c>
      <c r="E624">
        <v>0.23325661297700701</v>
      </c>
      <c r="F624">
        <v>-1.1998504730571395</v>
      </c>
      <c r="G624">
        <v>-2.8539227693441203</v>
      </c>
      <c r="H624">
        <v>1</v>
      </c>
    </row>
    <row r="625" spans="2:8" x14ac:dyDescent="0.45">
      <c r="B625">
        <v>-0.35889335179853737</v>
      </c>
      <c r="C625">
        <v>1.175694105936643</v>
      </c>
      <c r="D625">
        <v>-1.4650668154681918</v>
      </c>
      <c r="E625">
        <v>0.23325661297700701</v>
      </c>
      <c r="F625">
        <v>-1.1998504730571395</v>
      </c>
      <c r="G625">
        <v>-2.8539227693441203</v>
      </c>
      <c r="H625">
        <v>0</v>
      </c>
    </row>
    <row r="626" spans="2:8" x14ac:dyDescent="0.45">
      <c r="B626">
        <v>0.36316005724203421</v>
      </c>
      <c r="C626">
        <v>1.175694105936643</v>
      </c>
      <c r="D626">
        <v>-1.4650668154681918</v>
      </c>
      <c r="E626">
        <v>0.23325661297700701</v>
      </c>
      <c r="F626">
        <v>-1.1998504730571395</v>
      </c>
      <c r="G626">
        <v>-2.8539227693441203</v>
      </c>
      <c r="H626">
        <v>0</v>
      </c>
    </row>
    <row r="627" spans="2:8" x14ac:dyDescent="0.45">
      <c r="B627">
        <v>0.72418676176232</v>
      </c>
      <c r="C627">
        <v>1.5278841392650162</v>
      </c>
      <c r="D627">
        <v>-1.4313458848101759</v>
      </c>
      <c r="E627">
        <v>0.84277436343939161</v>
      </c>
      <c r="F627">
        <v>-0.66775433298578546</v>
      </c>
      <c r="G627">
        <v>-2.7268448575482762</v>
      </c>
      <c r="H627">
        <v>1</v>
      </c>
    </row>
    <row r="628" spans="2:8" x14ac:dyDescent="0.45">
      <c r="B628">
        <v>1.7556916318202793</v>
      </c>
      <c r="C628">
        <v>1.0279416958977405</v>
      </c>
      <c r="D628">
        <v>-1.2023016579602426</v>
      </c>
      <c r="E628">
        <v>0.54725060563944761</v>
      </c>
      <c r="F628">
        <v>-0.97948742514880094</v>
      </c>
      <c r="G628">
        <v>-1.7102215631815254</v>
      </c>
      <c r="H628">
        <v>1</v>
      </c>
    </row>
    <row r="629" spans="2:8" x14ac:dyDescent="0.45">
      <c r="B629">
        <v>0.672611518259422</v>
      </c>
      <c r="C629">
        <v>1.4733000191035541</v>
      </c>
      <c r="D629">
        <v>-1.5668725320665386</v>
      </c>
      <c r="E629">
        <v>0.58419107536444059</v>
      </c>
      <c r="F629">
        <v>-0.76449908572603165</v>
      </c>
      <c r="G629">
        <v>-1.3289878277939937</v>
      </c>
      <c r="H629">
        <v>0</v>
      </c>
    </row>
    <row r="630" spans="2:8" x14ac:dyDescent="0.45">
      <c r="B630">
        <v>0.62103627475652401</v>
      </c>
      <c r="C630">
        <v>1.4733000191035541</v>
      </c>
      <c r="D630">
        <v>-1.5668725320665386</v>
      </c>
      <c r="E630">
        <v>0.58419107536444059</v>
      </c>
      <c r="F630">
        <v>-0.76449908572603165</v>
      </c>
      <c r="G630">
        <v>-1.3289878277939937</v>
      </c>
      <c r="H630">
        <v>0</v>
      </c>
    </row>
    <row r="631" spans="2:8" x14ac:dyDescent="0.45">
      <c r="B631">
        <v>0.36316005724203421</v>
      </c>
      <c r="C631">
        <v>1.3317357079277166</v>
      </c>
      <c r="D631">
        <v>-1.5081148120528962</v>
      </c>
      <c r="E631">
        <v>0.15937567352702089</v>
      </c>
      <c r="F631">
        <v>-0.67447271859274704</v>
      </c>
      <c r="G631">
        <v>-1.2019099159981499</v>
      </c>
      <c r="H631">
        <v>0</v>
      </c>
    </row>
    <row r="632" spans="2:8" x14ac:dyDescent="0.45">
      <c r="B632">
        <v>1.0852134662826058</v>
      </c>
      <c r="C632">
        <v>1.3317357079277166</v>
      </c>
      <c r="D632">
        <v>-1.5081148120528962</v>
      </c>
      <c r="E632">
        <v>0.15937567352702089</v>
      </c>
      <c r="F632">
        <v>-0.67447271859274704</v>
      </c>
      <c r="G632">
        <v>-1.2019099159981499</v>
      </c>
      <c r="H632">
        <v>1</v>
      </c>
    </row>
    <row r="633" spans="2:8" x14ac:dyDescent="0.45">
      <c r="B633">
        <v>-0.82307054332461904</v>
      </c>
      <c r="C633">
        <v>1.0390711606763965</v>
      </c>
      <c r="D633">
        <v>-0.72898567429966621</v>
      </c>
      <c r="E633">
        <v>0.62113154508943369</v>
      </c>
      <c r="F633">
        <v>-0.54816706918186997</v>
      </c>
      <c r="G633">
        <v>-1.2019099159981499</v>
      </c>
      <c r="H633">
        <v>0</v>
      </c>
    </row>
    <row r="634" spans="2:8" x14ac:dyDescent="0.45">
      <c r="B634">
        <v>1.2399391967912996</v>
      </c>
      <c r="C634">
        <v>1.8272494014643788</v>
      </c>
      <c r="D634">
        <v>-1.0022810519678447</v>
      </c>
      <c r="E634">
        <v>-0.98577888794776281</v>
      </c>
      <c r="F634">
        <v>0.15188871106352278</v>
      </c>
      <c r="G634">
        <v>-1.2019099159981499</v>
      </c>
      <c r="H634">
        <v>0</v>
      </c>
    </row>
    <row r="635" spans="2:8" x14ac:dyDescent="0.45">
      <c r="B635">
        <v>-0.97779627383331302</v>
      </c>
      <c r="C635">
        <v>1.1936014945057847</v>
      </c>
      <c r="D635">
        <v>-1.2859994956922052</v>
      </c>
      <c r="E635">
        <v>0.80583389371439895</v>
      </c>
      <c r="F635">
        <v>-0.65969227025743149</v>
      </c>
      <c r="G635">
        <v>-1.2019099159981499</v>
      </c>
      <c r="H635">
        <v>0</v>
      </c>
    </row>
    <row r="636" spans="2:8" x14ac:dyDescent="0.45">
      <c r="B636">
        <v>-0.30731810829563938</v>
      </c>
      <c r="C636">
        <v>1.0390711606763965</v>
      </c>
      <c r="D636">
        <v>-0.72898567429966621</v>
      </c>
      <c r="E636">
        <v>0.62113154508943369</v>
      </c>
      <c r="F636">
        <v>-0.54816706918186997</v>
      </c>
      <c r="G636">
        <v>-0.69359826881477427</v>
      </c>
      <c r="H636">
        <v>1</v>
      </c>
    </row>
    <row r="637" spans="2:8" x14ac:dyDescent="0.45">
      <c r="B637">
        <v>-0.82307054332461904</v>
      </c>
      <c r="C637">
        <v>1.3317357079277166</v>
      </c>
      <c r="D637">
        <v>-1.5081148120528962</v>
      </c>
      <c r="E637">
        <v>0.15937567352702089</v>
      </c>
      <c r="F637">
        <v>-0.67447271859274704</v>
      </c>
      <c r="G637">
        <v>-1.0748320042023058</v>
      </c>
      <c r="H637">
        <v>0</v>
      </c>
    </row>
    <row r="638" spans="2:8" x14ac:dyDescent="0.45">
      <c r="B638">
        <v>1.1367887097855036</v>
      </c>
      <c r="C638">
        <v>0.68482686585185715</v>
      </c>
      <c r="D638">
        <v>-1.1043534891078064</v>
      </c>
      <c r="E638">
        <v>-6.2267144822937444E-2</v>
      </c>
      <c r="F638">
        <v>-0.76046805436185461</v>
      </c>
      <c r="G638">
        <v>-1.0748320042023058</v>
      </c>
      <c r="H638">
        <v>0</v>
      </c>
    </row>
    <row r="639" spans="2:8" x14ac:dyDescent="0.45">
      <c r="B639">
        <v>0.26000957023623827</v>
      </c>
      <c r="C639">
        <v>1.3317357079277166</v>
      </c>
      <c r="D639">
        <v>-1.5081148120528962</v>
      </c>
      <c r="E639">
        <v>0.15937567352702089</v>
      </c>
      <c r="F639">
        <v>-0.67447271859274704</v>
      </c>
      <c r="G639">
        <v>-1.0748320042023058</v>
      </c>
      <c r="H639">
        <v>0</v>
      </c>
    </row>
    <row r="640" spans="2:8" x14ac:dyDescent="0.45">
      <c r="B640">
        <v>-1.1325220043420068</v>
      </c>
      <c r="C640">
        <v>1.0279416958977405</v>
      </c>
      <c r="D640">
        <v>-1.2023016579602426</v>
      </c>
      <c r="E640">
        <v>0.54725060563944761</v>
      </c>
      <c r="F640">
        <v>-0.97948742514880094</v>
      </c>
      <c r="G640">
        <v>-0.94775409240646202</v>
      </c>
      <c r="H640">
        <v>0</v>
      </c>
    </row>
    <row r="641" spans="2:8" x14ac:dyDescent="0.45">
      <c r="B641">
        <v>-0.46204383880433331</v>
      </c>
      <c r="C641">
        <v>1.4733000191035541</v>
      </c>
      <c r="D641">
        <v>-1.5668725320665386</v>
      </c>
      <c r="E641">
        <v>0.58419107536444059</v>
      </c>
      <c r="F641">
        <v>-0.76449908572603165</v>
      </c>
      <c r="G641">
        <v>-1.2019099159981499</v>
      </c>
      <c r="H641">
        <v>0</v>
      </c>
    </row>
    <row r="642" spans="2:8" x14ac:dyDescent="0.45">
      <c r="B642">
        <v>-0.35889335179853737</v>
      </c>
      <c r="C642">
        <v>1.3317357079277166</v>
      </c>
      <c r="D642">
        <v>-1.5081148120528962</v>
      </c>
      <c r="E642">
        <v>0.15937567352702089</v>
      </c>
      <c r="F642">
        <v>-0.67447271859274704</v>
      </c>
      <c r="G642">
        <v>-1.0748320042023058</v>
      </c>
      <c r="H642">
        <v>0</v>
      </c>
    </row>
    <row r="643" spans="2:8" x14ac:dyDescent="0.45">
      <c r="B643">
        <v>2.2198688233463608</v>
      </c>
      <c r="C643">
        <v>1.4733000191035541</v>
      </c>
      <c r="D643">
        <v>-1.5668725320665386</v>
      </c>
      <c r="E643">
        <v>0.58419107536444059</v>
      </c>
      <c r="F643">
        <v>-0.76449908572603165</v>
      </c>
      <c r="G643">
        <v>-0.94775409240646202</v>
      </c>
      <c r="H643">
        <v>0</v>
      </c>
    </row>
    <row r="644" spans="2:8" x14ac:dyDescent="0.45">
      <c r="B644">
        <v>0.93048773577391186</v>
      </c>
      <c r="C644">
        <v>0.99960098785054874</v>
      </c>
      <c r="D644">
        <v>-1.0282496161413361</v>
      </c>
      <c r="E644">
        <v>0.73195295426441287</v>
      </c>
      <c r="F644">
        <v>-0.67447271859274704</v>
      </c>
      <c r="G644">
        <v>-0.94775409240646202</v>
      </c>
      <c r="H644">
        <v>0</v>
      </c>
    </row>
    <row r="645" spans="2:8" x14ac:dyDescent="0.45">
      <c r="B645">
        <v>-1.080946760839109</v>
      </c>
      <c r="C645">
        <v>1.0279416958977405</v>
      </c>
      <c r="D645">
        <v>-1.2023016579602426</v>
      </c>
      <c r="E645">
        <v>0.54725060563944761</v>
      </c>
      <c r="F645">
        <v>-0.97948742514880094</v>
      </c>
      <c r="G645">
        <v>-1.2019099159981499</v>
      </c>
      <c r="H645">
        <v>0</v>
      </c>
    </row>
    <row r="646" spans="2:8" x14ac:dyDescent="0.45">
      <c r="B646">
        <v>1.0336382227797078</v>
      </c>
      <c r="C646">
        <v>1.8272494014643788</v>
      </c>
      <c r="D646">
        <v>-1.0022810519678447</v>
      </c>
      <c r="E646">
        <v>-0.98577888794776281</v>
      </c>
      <c r="F646">
        <v>0.15188871106352278</v>
      </c>
      <c r="G646">
        <v>-0.94775409240646202</v>
      </c>
      <c r="H646">
        <v>0</v>
      </c>
    </row>
    <row r="647" spans="2:8" x14ac:dyDescent="0.45">
      <c r="B647">
        <v>1.1883639532884016</v>
      </c>
      <c r="C647">
        <v>1.8272494014643788</v>
      </c>
      <c r="D647">
        <v>-1.0022810519678447</v>
      </c>
      <c r="E647">
        <v>-0.98577888794776281</v>
      </c>
      <c r="F647">
        <v>0.15188871106352278</v>
      </c>
      <c r="G647">
        <v>-0.94775409240646202</v>
      </c>
      <c r="H647">
        <v>0</v>
      </c>
    </row>
    <row r="648" spans="2:8" x14ac:dyDescent="0.45">
      <c r="B648">
        <v>1.1367887097855036</v>
      </c>
      <c r="C648">
        <v>1.8272494014643788</v>
      </c>
      <c r="D648">
        <v>-1.0022810519678447</v>
      </c>
      <c r="E648">
        <v>-0.98577888794776281</v>
      </c>
      <c r="F648">
        <v>0.15188871106352278</v>
      </c>
      <c r="G648">
        <v>-0.94775409240646202</v>
      </c>
      <c r="H648">
        <v>0</v>
      </c>
    </row>
    <row r="649" spans="2:8" x14ac:dyDescent="0.45">
      <c r="B649">
        <v>0.56946103125362602</v>
      </c>
      <c r="C649">
        <v>1.0279416958977405</v>
      </c>
      <c r="D649">
        <v>-1.2023016579602426</v>
      </c>
      <c r="E649">
        <v>0.54725060563944761</v>
      </c>
      <c r="F649">
        <v>-0.97948742514880094</v>
      </c>
      <c r="G649">
        <v>-0.94775409240646202</v>
      </c>
      <c r="H649">
        <v>0</v>
      </c>
    </row>
    <row r="650" spans="2:8" x14ac:dyDescent="0.45">
      <c r="B650">
        <v>-1.029371517336211</v>
      </c>
      <c r="C650">
        <v>1.6562976328529764</v>
      </c>
      <c r="D650">
        <v>-1.4919822958003333</v>
      </c>
      <c r="E650">
        <v>-0.15461831913541968</v>
      </c>
      <c r="F650">
        <v>-0.57369693448832393</v>
      </c>
      <c r="G650">
        <v>-0.94775409240646202</v>
      </c>
      <c r="H650">
        <v>0</v>
      </c>
    </row>
    <row r="651" spans="2:8" x14ac:dyDescent="0.45">
      <c r="B651">
        <v>0.51788578775072813</v>
      </c>
      <c r="C651">
        <v>1.6562976328529764</v>
      </c>
      <c r="D651">
        <v>-1.4919822958003333</v>
      </c>
      <c r="E651">
        <v>-0.15461831913541968</v>
      </c>
      <c r="F651">
        <v>-0.57369693448832393</v>
      </c>
      <c r="G651">
        <v>-0.94775409240646202</v>
      </c>
      <c r="H651">
        <v>0</v>
      </c>
    </row>
    <row r="652" spans="2:8" x14ac:dyDescent="0.45">
      <c r="B652">
        <v>0.51788578775072813</v>
      </c>
      <c r="C652">
        <v>1.3317357079277166</v>
      </c>
      <c r="D652">
        <v>-1.5081148120528962</v>
      </c>
      <c r="E652">
        <v>0.15937567352702089</v>
      </c>
      <c r="F652">
        <v>-0.67447271859274704</v>
      </c>
      <c r="G652">
        <v>-0.94775409240646202</v>
      </c>
      <c r="H652">
        <v>0</v>
      </c>
    </row>
    <row r="653" spans="2:8" x14ac:dyDescent="0.45">
      <c r="B653">
        <v>0.56946103125362602</v>
      </c>
      <c r="C653">
        <v>1.1936014945057847</v>
      </c>
      <c r="D653">
        <v>-1.2859994956922052</v>
      </c>
      <c r="E653">
        <v>0.80583389371439895</v>
      </c>
      <c r="F653">
        <v>-0.65969227025743149</v>
      </c>
      <c r="G653">
        <v>-0.8206761806106182</v>
      </c>
      <c r="H653">
        <v>0</v>
      </c>
    </row>
    <row r="654" spans="2:8" x14ac:dyDescent="0.45">
      <c r="B654">
        <v>0.51788578775072813</v>
      </c>
      <c r="C654">
        <v>1.1936014945057847</v>
      </c>
      <c r="D654">
        <v>-1.2859994956922052</v>
      </c>
      <c r="E654">
        <v>0.80583389371439895</v>
      </c>
      <c r="F654">
        <v>-0.65969227025743149</v>
      </c>
      <c r="G654">
        <v>-0.94775409240646202</v>
      </c>
      <c r="H654">
        <v>0</v>
      </c>
    </row>
    <row r="655" spans="2:8" x14ac:dyDescent="0.45">
      <c r="B655">
        <v>0.46631054424783014</v>
      </c>
      <c r="C655">
        <v>1.4993143361279813</v>
      </c>
      <c r="D655">
        <v>-0.98340562359524075</v>
      </c>
      <c r="E655">
        <v>-8.0737379685433971E-2</v>
      </c>
      <c r="F655">
        <v>-0.58444635145946244</v>
      </c>
      <c r="G655">
        <v>-0.8206761806106182</v>
      </c>
      <c r="H655">
        <v>0</v>
      </c>
    </row>
    <row r="656" spans="2:8" x14ac:dyDescent="0.45">
      <c r="B656">
        <v>-0.56519432581012918</v>
      </c>
      <c r="C656">
        <v>1.3317357079277166</v>
      </c>
      <c r="D656">
        <v>-1.5081148120528962</v>
      </c>
      <c r="E656">
        <v>0.15937567352702089</v>
      </c>
      <c r="F656">
        <v>-0.67447271859274704</v>
      </c>
      <c r="G656">
        <v>-0.69359826881477427</v>
      </c>
      <c r="H656">
        <v>0</v>
      </c>
    </row>
    <row r="657" spans="2:8" x14ac:dyDescent="0.45">
      <c r="B657">
        <v>0.46631054424783014</v>
      </c>
      <c r="C657">
        <v>1.4733000191035541</v>
      </c>
      <c r="D657">
        <v>-1.5668725320665386</v>
      </c>
      <c r="E657">
        <v>0.58419107536444059</v>
      </c>
      <c r="F657">
        <v>-0.76449908572603165</v>
      </c>
      <c r="G657">
        <v>-0.8206761806106182</v>
      </c>
      <c r="H657">
        <v>0</v>
      </c>
    </row>
    <row r="658" spans="2:8" x14ac:dyDescent="0.45">
      <c r="B658">
        <v>0.98206297927680974</v>
      </c>
      <c r="C658">
        <v>1.226183626011786</v>
      </c>
      <c r="D658">
        <v>-1.088054418106543</v>
      </c>
      <c r="E658">
        <v>1.2121790606893221</v>
      </c>
      <c r="F658">
        <v>-0.57369693448832393</v>
      </c>
      <c r="G658">
        <v>-0.8206761806106182</v>
      </c>
      <c r="H658">
        <v>0</v>
      </c>
    </row>
    <row r="659" spans="2:8" x14ac:dyDescent="0.45">
      <c r="B659">
        <v>0.51788578775072813</v>
      </c>
      <c r="C659">
        <v>1.1936014945057847</v>
      </c>
      <c r="D659">
        <v>-1.2859994956922052</v>
      </c>
      <c r="E659">
        <v>0.80583389371439895</v>
      </c>
      <c r="F659">
        <v>-0.65969227025743149</v>
      </c>
      <c r="G659">
        <v>-0.8206761806106182</v>
      </c>
      <c r="H659">
        <v>1</v>
      </c>
    </row>
    <row r="660" spans="2:8" x14ac:dyDescent="0.45">
      <c r="B660">
        <v>-1.1325220043420068</v>
      </c>
      <c r="C660">
        <v>0.68482686585185715</v>
      </c>
      <c r="D660">
        <v>-1.1043534891078064</v>
      </c>
      <c r="E660">
        <v>-6.2267144822937444E-2</v>
      </c>
      <c r="F660">
        <v>-0.76046805436185461</v>
      </c>
      <c r="G660">
        <v>-0.8206761806106182</v>
      </c>
      <c r="H660">
        <v>0</v>
      </c>
    </row>
    <row r="661" spans="2:8" x14ac:dyDescent="0.45">
      <c r="B661">
        <v>0.31158481373913621</v>
      </c>
      <c r="C661">
        <v>1.0279416958977405</v>
      </c>
      <c r="D661">
        <v>-1.2023016579602426</v>
      </c>
      <c r="E661">
        <v>0.54725060563944761</v>
      </c>
      <c r="F661">
        <v>-0.97948742514880094</v>
      </c>
      <c r="G661">
        <v>-0.69359826881477427</v>
      </c>
      <c r="H661">
        <v>1</v>
      </c>
    </row>
    <row r="662" spans="2:8" x14ac:dyDescent="0.45">
      <c r="B662">
        <v>-0.92622103033041503</v>
      </c>
      <c r="C662">
        <v>1.0390711606763965</v>
      </c>
      <c r="D662">
        <v>-0.72898567429966621</v>
      </c>
      <c r="E662">
        <v>0.62113154508943369</v>
      </c>
      <c r="F662">
        <v>-0.54816706918186997</v>
      </c>
      <c r="G662">
        <v>-0.8206761806106182</v>
      </c>
      <c r="H662">
        <v>0</v>
      </c>
    </row>
    <row r="663" spans="2:8" x14ac:dyDescent="0.45">
      <c r="B663">
        <v>-0.10101713428404753</v>
      </c>
      <c r="C663">
        <v>1.1936014945057847</v>
      </c>
      <c r="D663">
        <v>-1.2859994956922052</v>
      </c>
      <c r="E663">
        <v>0.80583389371439895</v>
      </c>
      <c r="F663">
        <v>-0.65969227025743149</v>
      </c>
      <c r="G663">
        <v>-0.69359826881477427</v>
      </c>
      <c r="H663">
        <v>0</v>
      </c>
    </row>
    <row r="664" spans="2:8" x14ac:dyDescent="0.45">
      <c r="B664">
        <v>-0.97779627383331302</v>
      </c>
      <c r="C664">
        <v>1.0390711606763965</v>
      </c>
      <c r="D664">
        <v>-0.72898567429966621</v>
      </c>
      <c r="E664">
        <v>0.62113154508943369</v>
      </c>
      <c r="F664">
        <v>-0.54816706918186997</v>
      </c>
      <c r="G664">
        <v>-0.69359826881477427</v>
      </c>
      <c r="H664">
        <v>0</v>
      </c>
    </row>
    <row r="665" spans="2:8" x14ac:dyDescent="0.45">
      <c r="B665">
        <v>0.31158481373913621</v>
      </c>
      <c r="C665">
        <v>1.0279416958977405</v>
      </c>
      <c r="D665">
        <v>-1.2023016579602426</v>
      </c>
      <c r="E665">
        <v>0.54725060563944761</v>
      </c>
      <c r="F665">
        <v>-0.97948742514880094</v>
      </c>
      <c r="G665">
        <v>-0.69359826881477427</v>
      </c>
      <c r="H665">
        <v>0</v>
      </c>
    </row>
    <row r="666" spans="2:8" x14ac:dyDescent="0.45">
      <c r="B666">
        <v>-1.4419734653593947</v>
      </c>
      <c r="C666">
        <v>1.4993143361279813</v>
      </c>
      <c r="D666">
        <v>-0.98340562359524075</v>
      </c>
      <c r="E666">
        <v>-8.0737379685433971E-2</v>
      </c>
      <c r="F666">
        <v>-0.58444635145946244</v>
      </c>
      <c r="G666">
        <v>-0.69359826881477427</v>
      </c>
      <c r="H666">
        <v>0</v>
      </c>
    </row>
    <row r="667" spans="2:8" x14ac:dyDescent="0.45">
      <c r="B667">
        <v>-1.6998496828738845</v>
      </c>
      <c r="C667">
        <v>1.4993143361279813</v>
      </c>
      <c r="D667">
        <v>-0.98340562359524075</v>
      </c>
      <c r="E667">
        <v>-8.0737379685433971E-2</v>
      </c>
      <c r="F667">
        <v>-0.58444635145946244</v>
      </c>
      <c r="G667">
        <v>-0.69359826881477427</v>
      </c>
      <c r="H667">
        <v>0</v>
      </c>
    </row>
    <row r="668" spans="2:8" x14ac:dyDescent="0.45">
      <c r="B668">
        <v>0.51788578775072813</v>
      </c>
      <c r="C668">
        <v>0.99960098785054874</v>
      </c>
      <c r="D668">
        <v>-1.0282496161413361</v>
      </c>
      <c r="E668">
        <v>0.73195295426441287</v>
      </c>
      <c r="F668">
        <v>-0.67447271859274704</v>
      </c>
      <c r="G668">
        <v>-0.56652035701893044</v>
      </c>
      <c r="H668">
        <v>0</v>
      </c>
    </row>
    <row r="669" spans="2:8" x14ac:dyDescent="0.45">
      <c r="B669">
        <v>0.98206297927680974</v>
      </c>
      <c r="C669">
        <v>0.68482686585185715</v>
      </c>
      <c r="D669">
        <v>-1.1043534891078064</v>
      </c>
      <c r="E669">
        <v>-6.2267144822937444E-2</v>
      </c>
      <c r="F669">
        <v>-0.76046805436185461</v>
      </c>
      <c r="G669">
        <v>-0.56652035701893044</v>
      </c>
      <c r="H669">
        <v>0</v>
      </c>
    </row>
    <row r="670" spans="2:8" x14ac:dyDescent="0.45">
      <c r="B670">
        <v>0.51788578775072813</v>
      </c>
      <c r="C670">
        <v>1.3002800660899727</v>
      </c>
      <c r="D670">
        <v>-1.3932747304713298</v>
      </c>
      <c r="E670">
        <v>0.56572084050194404</v>
      </c>
      <c r="F670">
        <v>-0.60997621676591618</v>
      </c>
      <c r="G670">
        <v>-0.69359826881477427</v>
      </c>
      <c r="H670">
        <v>1</v>
      </c>
    </row>
    <row r="671" spans="2:8" x14ac:dyDescent="0.45">
      <c r="B671">
        <v>0.93048773577391186</v>
      </c>
      <c r="C671">
        <v>1.2377649523764758</v>
      </c>
      <c r="D671">
        <v>-1.2500516232195213</v>
      </c>
      <c r="E671">
        <v>-0.11767784941042661</v>
      </c>
      <c r="F671">
        <v>-0.51188778690427761</v>
      </c>
      <c r="G671">
        <v>-0.56652035701893044</v>
      </c>
      <c r="H671">
        <v>0</v>
      </c>
    </row>
    <row r="672" spans="2:8" x14ac:dyDescent="0.45">
      <c r="B672">
        <v>0.87891249227101387</v>
      </c>
      <c r="C672">
        <v>1.2377649523764758</v>
      </c>
      <c r="D672">
        <v>-1.2500516232195213</v>
      </c>
      <c r="E672">
        <v>-0.11767784941042661</v>
      </c>
      <c r="F672">
        <v>-0.51188778690427761</v>
      </c>
      <c r="G672">
        <v>-0.56652035701893044</v>
      </c>
      <c r="H672">
        <v>0</v>
      </c>
    </row>
    <row r="673" spans="2:8" x14ac:dyDescent="0.45">
      <c r="B673">
        <v>0.72418676176232</v>
      </c>
      <c r="C673">
        <v>0.94713821227785844</v>
      </c>
      <c r="D673">
        <v>-1.4320808221977703</v>
      </c>
      <c r="E673">
        <v>0.54725060563944761</v>
      </c>
      <c r="F673">
        <v>-1.2374734324561241</v>
      </c>
      <c r="G673">
        <v>6.8869201960288992E-2</v>
      </c>
      <c r="H673">
        <v>0</v>
      </c>
    </row>
    <row r="674" spans="2:8" x14ac:dyDescent="0.45">
      <c r="B674">
        <v>0.77576200526521788</v>
      </c>
      <c r="C674">
        <v>0.99960098785054874</v>
      </c>
      <c r="D674">
        <v>-1.0282496161413361</v>
      </c>
      <c r="E674">
        <v>0.73195295426441287</v>
      </c>
      <c r="F674">
        <v>-0.67447271859274704</v>
      </c>
      <c r="G674">
        <v>-0.56652035701893044</v>
      </c>
      <c r="H674">
        <v>0</v>
      </c>
    </row>
    <row r="675" spans="2:8" x14ac:dyDescent="0.45">
      <c r="B675">
        <v>0.36316005724203421</v>
      </c>
      <c r="C675">
        <v>1.0279416958977405</v>
      </c>
      <c r="D675">
        <v>-1.2023016579602426</v>
      </c>
      <c r="E675">
        <v>0.54725060563944761</v>
      </c>
      <c r="F675">
        <v>-0.97948742514880094</v>
      </c>
      <c r="G675">
        <v>-0.43944244522308651</v>
      </c>
      <c r="H675">
        <v>0</v>
      </c>
    </row>
    <row r="676" spans="2:8" x14ac:dyDescent="0.45">
      <c r="B676">
        <v>0.20843432673334028</v>
      </c>
      <c r="C676">
        <v>1.6562976328529764</v>
      </c>
      <c r="D676">
        <v>-1.4919822958003333</v>
      </c>
      <c r="E676">
        <v>-0.15461831913541968</v>
      </c>
      <c r="F676">
        <v>-0.57369693448832393</v>
      </c>
      <c r="G676">
        <v>-0.56652035701893044</v>
      </c>
      <c r="H676">
        <v>0</v>
      </c>
    </row>
    <row r="677" spans="2:8" x14ac:dyDescent="0.45">
      <c r="B677">
        <v>0.20843432673334028</v>
      </c>
      <c r="C677">
        <v>1.0279416958977405</v>
      </c>
      <c r="D677">
        <v>-1.2023016579602426</v>
      </c>
      <c r="E677">
        <v>0.54725060563944761</v>
      </c>
      <c r="F677">
        <v>-0.97948742514880094</v>
      </c>
      <c r="G677">
        <v>-0.56652035701893044</v>
      </c>
      <c r="H677">
        <v>0</v>
      </c>
    </row>
    <row r="678" spans="2:8" x14ac:dyDescent="0.45">
      <c r="B678">
        <v>-0.30731810829563938</v>
      </c>
      <c r="C678">
        <v>0.99960098785054874</v>
      </c>
      <c r="D678">
        <v>-1.0282496161413361</v>
      </c>
      <c r="E678">
        <v>0.73195295426441287</v>
      </c>
      <c r="F678">
        <v>-0.67447271859274704</v>
      </c>
      <c r="G678">
        <v>-0.56652035701893044</v>
      </c>
      <c r="H678">
        <v>0</v>
      </c>
    </row>
    <row r="679" spans="2:8" x14ac:dyDescent="0.45">
      <c r="B679">
        <v>1.0336382227797078</v>
      </c>
      <c r="C679">
        <v>0.99960098785054874</v>
      </c>
      <c r="D679">
        <v>-1.0282496161413361</v>
      </c>
      <c r="E679">
        <v>0.73195295426441287</v>
      </c>
      <c r="F679">
        <v>-0.67447271859274704</v>
      </c>
      <c r="G679">
        <v>-0.56652035701893044</v>
      </c>
      <c r="H679">
        <v>0</v>
      </c>
    </row>
    <row r="680" spans="2:8" x14ac:dyDescent="0.45">
      <c r="B680">
        <v>-1.4935487088622927</v>
      </c>
      <c r="C680">
        <v>1.5278841392650162</v>
      </c>
      <c r="D680">
        <v>-1.4313458848101759</v>
      </c>
      <c r="E680">
        <v>0.84277436343939161</v>
      </c>
      <c r="F680">
        <v>-0.66775433298578546</v>
      </c>
      <c r="G680">
        <v>-0.56652035701893044</v>
      </c>
      <c r="H680">
        <v>0</v>
      </c>
    </row>
    <row r="681" spans="2:8" x14ac:dyDescent="0.45">
      <c r="B681">
        <v>-0.30731810829563938</v>
      </c>
      <c r="C681">
        <v>1.0279416958977405</v>
      </c>
      <c r="D681">
        <v>-1.2023016579602426</v>
      </c>
      <c r="E681">
        <v>0.54725060563944761</v>
      </c>
      <c r="F681">
        <v>-0.97948742514880094</v>
      </c>
      <c r="G681">
        <v>-0.31236453342724263</v>
      </c>
      <c r="H681">
        <v>1</v>
      </c>
    </row>
    <row r="682" spans="2:8" x14ac:dyDescent="0.45">
      <c r="B682">
        <v>2.1333527217484104E-3</v>
      </c>
      <c r="C682">
        <v>1.0390711606763965</v>
      </c>
      <c r="D682">
        <v>-0.72898567429966621</v>
      </c>
      <c r="E682">
        <v>0.62113154508943369</v>
      </c>
      <c r="F682">
        <v>-0.54816706918186997</v>
      </c>
      <c r="G682">
        <v>-0.43944244522308651</v>
      </c>
      <c r="H682">
        <v>0</v>
      </c>
    </row>
    <row r="683" spans="2:8" x14ac:dyDescent="0.45">
      <c r="B683">
        <v>-0.25574286479274144</v>
      </c>
      <c r="C683">
        <v>1.0390711606763965</v>
      </c>
      <c r="D683">
        <v>-0.72898567429966621</v>
      </c>
      <c r="E683">
        <v>0.62113154508943369</v>
      </c>
      <c r="F683">
        <v>-0.54816706918186997</v>
      </c>
      <c r="G683">
        <v>-0.43944244522308651</v>
      </c>
      <c r="H683">
        <v>0</v>
      </c>
    </row>
    <row r="684" spans="2:8" x14ac:dyDescent="0.45">
      <c r="B684">
        <v>0.51788578775072813</v>
      </c>
      <c r="C684">
        <v>1.226183626011786</v>
      </c>
      <c r="D684">
        <v>-1.088054418106543</v>
      </c>
      <c r="E684">
        <v>1.2121790606893221</v>
      </c>
      <c r="F684">
        <v>-0.57369693448832393</v>
      </c>
      <c r="G684">
        <v>-0.43944244522308651</v>
      </c>
      <c r="H684">
        <v>0</v>
      </c>
    </row>
    <row r="685" spans="2:8" x14ac:dyDescent="0.45">
      <c r="B685">
        <v>-0.20416762128984345</v>
      </c>
      <c r="C685">
        <v>0.94713821227785844</v>
      </c>
      <c r="D685">
        <v>-1.4320808221977703</v>
      </c>
      <c r="E685">
        <v>0.54725060563944761</v>
      </c>
      <c r="F685">
        <v>-1.2374734324561241</v>
      </c>
      <c r="G685">
        <v>-0.31236453342724263</v>
      </c>
      <c r="H685">
        <v>0</v>
      </c>
    </row>
    <row r="686" spans="2:8" x14ac:dyDescent="0.45">
      <c r="B686">
        <v>1.0852134662826058</v>
      </c>
      <c r="C686">
        <v>1.5278841392650162</v>
      </c>
      <c r="D686">
        <v>-1.4313458848101759</v>
      </c>
      <c r="E686">
        <v>0.84277436343939161</v>
      </c>
      <c r="F686">
        <v>-0.66775433298578546</v>
      </c>
      <c r="G686">
        <v>-0.43944244522308651</v>
      </c>
      <c r="H686">
        <v>0</v>
      </c>
    </row>
    <row r="687" spans="2:8" x14ac:dyDescent="0.45">
      <c r="B687">
        <v>0.62103627475652401</v>
      </c>
      <c r="C687">
        <v>1.226183626011786</v>
      </c>
      <c r="D687">
        <v>-1.088054418106543</v>
      </c>
      <c r="E687">
        <v>1.2121790606893221</v>
      </c>
      <c r="F687">
        <v>-0.57369693448832393</v>
      </c>
      <c r="G687">
        <v>-0.43944244522308651</v>
      </c>
      <c r="H687">
        <v>0</v>
      </c>
    </row>
    <row r="688" spans="2:8" x14ac:dyDescent="0.45">
      <c r="B688">
        <v>-0.71992005631882316</v>
      </c>
      <c r="C688">
        <v>0.94713821227785844</v>
      </c>
      <c r="D688">
        <v>-1.4320808221977703</v>
      </c>
      <c r="E688">
        <v>0.54725060563944761</v>
      </c>
      <c r="F688">
        <v>-1.2374734324561241</v>
      </c>
      <c r="G688">
        <v>-0.43944244522308651</v>
      </c>
      <c r="H688">
        <v>0</v>
      </c>
    </row>
    <row r="689" spans="2:8" x14ac:dyDescent="0.45">
      <c r="B689">
        <v>0.20843432673334028</v>
      </c>
      <c r="C689">
        <v>0.94713821227785844</v>
      </c>
      <c r="D689">
        <v>-1.4320808221977703</v>
      </c>
      <c r="E689">
        <v>0.54725060563944761</v>
      </c>
      <c r="F689">
        <v>-1.2374734324561241</v>
      </c>
      <c r="G689">
        <v>-0.31236453342724263</v>
      </c>
      <c r="H689">
        <v>0</v>
      </c>
    </row>
    <row r="690" spans="2:8" x14ac:dyDescent="0.45">
      <c r="B690">
        <v>-2.215602117902864</v>
      </c>
      <c r="C690">
        <v>0.68482686585185715</v>
      </c>
      <c r="D690">
        <v>-1.1043534891078064</v>
      </c>
      <c r="E690">
        <v>-6.2267144822937444E-2</v>
      </c>
      <c r="F690">
        <v>-0.76046805436185461</v>
      </c>
      <c r="G690">
        <v>-0.43944244522308651</v>
      </c>
      <c r="H690">
        <v>0</v>
      </c>
    </row>
    <row r="691" spans="2:8" x14ac:dyDescent="0.45">
      <c r="B691">
        <v>0.26000957023623827</v>
      </c>
      <c r="C691">
        <v>1.175694105936643</v>
      </c>
      <c r="D691">
        <v>-1.4650668154681918</v>
      </c>
      <c r="E691">
        <v>0.23325661297700701</v>
      </c>
      <c r="F691">
        <v>-1.1998504730571395</v>
      </c>
      <c r="G691">
        <v>-0.31236453342724263</v>
      </c>
      <c r="H691">
        <v>0</v>
      </c>
    </row>
    <row r="692" spans="2:8" x14ac:dyDescent="0.45">
      <c r="B692">
        <v>-1.5451239523651907</v>
      </c>
      <c r="C692">
        <v>1.0390711606763965</v>
      </c>
      <c r="D692">
        <v>-0.72898567429966621</v>
      </c>
      <c r="E692">
        <v>0.62113154508943369</v>
      </c>
      <c r="F692">
        <v>-0.54816706918186997</v>
      </c>
      <c r="G692">
        <v>-0.43944244522308651</v>
      </c>
      <c r="H692">
        <v>0</v>
      </c>
    </row>
    <row r="693" spans="2:8" x14ac:dyDescent="0.45">
      <c r="B693">
        <v>-1.4935487088622927</v>
      </c>
      <c r="C693">
        <v>1.0390711606763965</v>
      </c>
      <c r="D693">
        <v>-0.72898567429966621</v>
      </c>
      <c r="E693">
        <v>0.62113154508943369</v>
      </c>
      <c r="F693">
        <v>-0.54816706918186997</v>
      </c>
      <c r="G693">
        <v>-0.43944244522308651</v>
      </c>
      <c r="H693">
        <v>0</v>
      </c>
    </row>
    <row r="694" spans="2:8" x14ac:dyDescent="0.45">
      <c r="B694">
        <v>1.2915144402941976</v>
      </c>
      <c r="C694">
        <v>1.0390711606763965</v>
      </c>
      <c r="D694">
        <v>-0.72898567429966621</v>
      </c>
      <c r="E694">
        <v>0.62113154508943369</v>
      </c>
      <c r="F694">
        <v>-0.54816706918186997</v>
      </c>
      <c r="G694">
        <v>-0.31236453342724263</v>
      </c>
      <c r="H694">
        <v>0</v>
      </c>
    </row>
    <row r="695" spans="2:8" x14ac:dyDescent="0.45">
      <c r="B695">
        <v>1.1367887097855036</v>
      </c>
      <c r="C695">
        <v>1.1936014945057847</v>
      </c>
      <c r="D695">
        <v>-1.2859994956922052</v>
      </c>
      <c r="E695">
        <v>0.80583389371439895</v>
      </c>
      <c r="F695">
        <v>-0.65969227025743149</v>
      </c>
      <c r="G695">
        <v>-0.18528662163139878</v>
      </c>
      <c r="H695">
        <v>0</v>
      </c>
    </row>
    <row r="696" spans="2:8" x14ac:dyDescent="0.45">
      <c r="B696">
        <v>1.1367887097855036</v>
      </c>
      <c r="C696">
        <v>1.0279416958977405</v>
      </c>
      <c r="D696">
        <v>-1.2023016579602426</v>
      </c>
      <c r="E696">
        <v>0.54725060563944761</v>
      </c>
      <c r="F696">
        <v>-0.97948742514880094</v>
      </c>
      <c r="G696">
        <v>-0.31236453342724263</v>
      </c>
      <c r="H696">
        <v>0</v>
      </c>
    </row>
    <row r="697" spans="2:8" x14ac:dyDescent="0.45">
      <c r="B697">
        <v>-0.61676956931302718</v>
      </c>
      <c r="C697">
        <v>0.88425477441439682</v>
      </c>
      <c r="D697">
        <v>-1.1454074875822968</v>
      </c>
      <c r="E697">
        <v>-0.32085043289788839</v>
      </c>
      <c r="F697">
        <v>-1.1689458992651165</v>
      </c>
      <c r="G697">
        <v>-0.18528662163139878</v>
      </c>
      <c r="H697">
        <v>0</v>
      </c>
    </row>
    <row r="698" spans="2:8" x14ac:dyDescent="0.45">
      <c r="B698">
        <v>-0.46204383880433331</v>
      </c>
      <c r="C698">
        <v>0.88425477441439682</v>
      </c>
      <c r="D698">
        <v>-1.1454074875822968</v>
      </c>
      <c r="E698">
        <v>-0.32085043289788839</v>
      </c>
      <c r="F698">
        <v>-1.1689458992651165</v>
      </c>
      <c r="G698">
        <v>-0.31236453342724263</v>
      </c>
      <c r="H698">
        <v>0</v>
      </c>
    </row>
    <row r="699" spans="2:8" x14ac:dyDescent="0.45">
      <c r="B699">
        <v>0.15685908323044231</v>
      </c>
      <c r="C699">
        <v>0.94713821227785844</v>
      </c>
      <c r="D699">
        <v>-1.4320808221977703</v>
      </c>
      <c r="E699">
        <v>0.54725060563944761</v>
      </c>
      <c r="F699">
        <v>-1.2374734324561241</v>
      </c>
      <c r="G699">
        <v>-0.31236453342724263</v>
      </c>
      <c r="H699">
        <v>0</v>
      </c>
    </row>
    <row r="700" spans="2:8" x14ac:dyDescent="0.45">
      <c r="B700">
        <v>1.5493906578086873</v>
      </c>
      <c r="C700">
        <v>0.94713821227785844</v>
      </c>
      <c r="D700">
        <v>-1.4320808221977703</v>
      </c>
      <c r="E700">
        <v>0.54725060563944761</v>
      </c>
      <c r="F700">
        <v>-1.2374734324561241</v>
      </c>
      <c r="G700">
        <v>-0.31236453342724263</v>
      </c>
      <c r="H700">
        <v>0</v>
      </c>
    </row>
    <row r="701" spans="2:8" x14ac:dyDescent="0.45">
      <c r="B701">
        <v>0.77576200526521788</v>
      </c>
      <c r="C701">
        <v>1.175694105936643</v>
      </c>
      <c r="D701">
        <v>-1.4650668154681918</v>
      </c>
      <c r="E701">
        <v>0.23325661297700701</v>
      </c>
      <c r="F701">
        <v>-1.1998504730571395</v>
      </c>
      <c r="G701">
        <v>-0.18528662163139878</v>
      </c>
      <c r="H701">
        <v>0</v>
      </c>
    </row>
    <row r="702" spans="2:8" x14ac:dyDescent="0.45">
      <c r="B702">
        <v>-4.9441890781149557E-2</v>
      </c>
      <c r="C702">
        <v>0.94713821227785844</v>
      </c>
      <c r="D702">
        <v>-1.4320808221977703</v>
      </c>
      <c r="E702">
        <v>0.54725060563944761</v>
      </c>
      <c r="F702">
        <v>-1.2374734324561241</v>
      </c>
      <c r="G702">
        <v>-0.31236453342724263</v>
      </c>
      <c r="H702">
        <v>0</v>
      </c>
    </row>
    <row r="703" spans="2:8" x14ac:dyDescent="0.45">
      <c r="B703">
        <v>1.6525411448144833</v>
      </c>
      <c r="C703">
        <v>0.94713821227785844</v>
      </c>
      <c r="D703">
        <v>-1.4320808221977703</v>
      </c>
      <c r="E703">
        <v>0.54725060563944761</v>
      </c>
      <c r="F703">
        <v>-1.2374734324561241</v>
      </c>
      <c r="G703">
        <v>-0.18528662163139878</v>
      </c>
      <c r="H703">
        <v>0</v>
      </c>
    </row>
    <row r="704" spans="2:8" x14ac:dyDescent="0.45">
      <c r="B704">
        <v>-0.10101713428404753</v>
      </c>
      <c r="C704">
        <v>1.4993143361279813</v>
      </c>
      <c r="D704">
        <v>-0.98340562359524075</v>
      </c>
      <c r="E704">
        <v>-8.0737379685433971E-2</v>
      </c>
      <c r="F704">
        <v>-0.58444635145946244</v>
      </c>
      <c r="G704">
        <v>-0.18528662163139878</v>
      </c>
      <c r="H704">
        <v>0</v>
      </c>
    </row>
    <row r="705" spans="2:8" x14ac:dyDescent="0.45">
      <c r="B705">
        <v>0.31158481373913621</v>
      </c>
      <c r="C705">
        <v>1.2377649523764758</v>
      </c>
      <c r="D705">
        <v>-1.2500516232195213</v>
      </c>
      <c r="E705">
        <v>-0.11767784941042661</v>
      </c>
      <c r="F705">
        <v>-0.51188778690427761</v>
      </c>
      <c r="G705">
        <v>-0.18528662163139878</v>
      </c>
      <c r="H705">
        <v>0</v>
      </c>
    </row>
    <row r="706" spans="2:8" x14ac:dyDescent="0.45">
      <c r="B706">
        <v>5.3708596224646375E-2</v>
      </c>
      <c r="C706">
        <v>0.99960098785054874</v>
      </c>
      <c r="D706">
        <v>-1.0282496161413361</v>
      </c>
      <c r="E706">
        <v>0.73195295426441287</v>
      </c>
      <c r="F706">
        <v>-0.67447271859274704</v>
      </c>
      <c r="G706">
        <v>-0.18528662163139878</v>
      </c>
      <c r="H706">
        <v>0</v>
      </c>
    </row>
    <row r="707" spans="2:8" x14ac:dyDescent="0.45">
      <c r="B707">
        <v>-4.9441890781149557E-2</v>
      </c>
      <c r="C707">
        <v>1.5278841392650162</v>
      </c>
      <c r="D707">
        <v>-1.4313458848101759</v>
      </c>
      <c r="E707">
        <v>0.84277436343939161</v>
      </c>
      <c r="F707">
        <v>-0.66775433298578546</v>
      </c>
      <c r="G707">
        <v>-0.18528662163139878</v>
      </c>
      <c r="H707">
        <v>0</v>
      </c>
    </row>
    <row r="708" spans="2:8" x14ac:dyDescent="0.45">
      <c r="B708">
        <v>1.1367887097855036</v>
      </c>
      <c r="C708">
        <v>1.0279416958977405</v>
      </c>
      <c r="D708">
        <v>-1.2023016579602426</v>
      </c>
      <c r="E708">
        <v>0.54725060563944761</v>
      </c>
      <c r="F708">
        <v>-0.97948742514880094</v>
      </c>
      <c r="G708">
        <v>-5.8208709835554887E-2</v>
      </c>
      <c r="H708">
        <v>0</v>
      </c>
    </row>
    <row r="709" spans="2:8" x14ac:dyDescent="0.45">
      <c r="B709">
        <v>-0.5136190823072313</v>
      </c>
      <c r="C709">
        <v>1.0279416958977405</v>
      </c>
      <c r="D709">
        <v>-1.2023016579602426</v>
      </c>
      <c r="E709">
        <v>0.54725060563944761</v>
      </c>
      <c r="F709">
        <v>-0.97948742514880094</v>
      </c>
      <c r="G709">
        <v>-0.18528662163139878</v>
      </c>
      <c r="H709">
        <v>0</v>
      </c>
    </row>
    <row r="710" spans="2:8" x14ac:dyDescent="0.45">
      <c r="B710">
        <v>-0.97779627383331302</v>
      </c>
      <c r="C710">
        <v>1.4993143361279813</v>
      </c>
      <c r="D710">
        <v>-0.98340562359524075</v>
      </c>
      <c r="E710">
        <v>-8.0737379685433971E-2</v>
      </c>
      <c r="F710">
        <v>-0.58444635145946244</v>
      </c>
      <c r="G710">
        <v>-5.8208709835554887E-2</v>
      </c>
      <c r="H710">
        <v>0</v>
      </c>
    </row>
    <row r="711" spans="2:8" x14ac:dyDescent="0.45">
      <c r="B711">
        <v>0.46631054424783014</v>
      </c>
      <c r="C711">
        <v>0.99960098785054874</v>
      </c>
      <c r="D711">
        <v>-1.0282496161413361</v>
      </c>
      <c r="E711">
        <v>0.73195295426441287</v>
      </c>
      <c r="F711">
        <v>-0.67447271859274704</v>
      </c>
      <c r="G711">
        <v>0.19594711375613286</v>
      </c>
      <c r="H711">
        <v>0</v>
      </c>
    </row>
    <row r="712" spans="2:8" x14ac:dyDescent="0.45">
      <c r="B712">
        <v>-4.9441890781149557E-2</v>
      </c>
      <c r="C712">
        <v>1.0279416958977405</v>
      </c>
      <c r="D712">
        <v>-1.2023016579602426</v>
      </c>
      <c r="E712">
        <v>0.54725060563944761</v>
      </c>
      <c r="F712">
        <v>-0.97948742514880094</v>
      </c>
      <c r="G712">
        <v>6.8869201960288992E-2</v>
      </c>
      <c r="H712">
        <v>0</v>
      </c>
    </row>
    <row r="713" spans="2:8" x14ac:dyDescent="0.45">
      <c r="B713">
        <v>1.7556916318202793</v>
      </c>
      <c r="C713">
        <v>1.0279416958977405</v>
      </c>
      <c r="D713">
        <v>-1.2023016579602426</v>
      </c>
      <c r="E713">
        <v>0.54725060563944761</v>
      </c>
      <c r="F713">
        <v>-0.97948742514880094</v>
      </c>
      <c r="G713">
        <v>6.8869201960288992E-2</v>
      </c>
      <c r="H713">
        <v>0</v>
      </c>
    </row>
    <row r="714" spans="2:8" x14ac:dyDescent="0.45">
      <c r="B714">
        <v>0.31158481373913621</v>
      </c>
      <c r="C714">
        <v>1.4993143361279813</v>
      </c>
      <c r="D714">
        <v>-0.98340562359524075</v>
      </c>
      <c r="E714">
        <v>-8.0737379685433971E-2</v>
      </c>
      <c r="F714">
        <v>-0.58444635145946244</v>
      </c>
      <c r="G714">
        <v>6.8869201960288992E-2</v>
      </c>
      <c r="H714">
        <v>0</v>
      </c>
    </row>
    <row r="715" spans="2:8" x14ac:dyDescent="0.45">
      <c r="B715">
        <v>-0.87464578682751704</v>
      </c>
      <c r="C715">
        <v>1.4993143361279813</v>
      </c>
      <c r="D715">
        <v>-0.98340562359524075</v>
      </c>
      <c r="E715">
        <v>-8.0737379685433971E-2</v>
      </c>
      <c r="F715">
        <v>-0.58444635145946244</v>
      </c>
      <c r="G715">
        <v>6.8869201960288992E-2</v>
      </c>
      <c r="H715">
        <v>0</v>
      </c>
    </row>
    <row r="716" spans="2:8" x14ac:dyDescent="0.45">
      <c r="B716">
        <v>1.1883639532884016</v>
      </c>
      <c r="C716">
        <v>1.226183626011786</v>
      </c>
      <c r="D716">
        <v>-1.088054418106543</v>
      </c>
      <c r="E716">
        <v>1.2121790606893221</v>
      </c>
      <c r="F716">
        <v>-0.57369693448832393</v>
      </c>
      <c r="G716">
        <v>6.8869201960288992E-2</v>
      </c>
      <c r="H716">
        <v>0</v>
      </c>
    </row>
    <row r="717" spans="2:8" x14ac:dyDescent="0.45">
      <c r="B717">
        <v>0.20843432673334028</v>
      </c>
      <c r="C717">
        <v>0.99960098785054874</v>
      </c>
      <c r="D717">
        <v>-1.0282496161413361</v>
      </c>
      <c r="E717">
        <v>0.73195295426441287</v>
      </c>
      <c r="F717">
        <v>-0.67447271859274704</v>
      </c>
      <c r="G717">
        <v>6.8869201960288992E-2</v>
      </c>
      <c r="H717">
        <v>0</v>
      </c>
    </row>
    <row r="718" spans="2:8" x14ac:dyDescent="0.45">
      <c r="B718">
        <v>5.3708596224646375E-2</v>
      </c>
      <c r="C718">
        <v>0.99960098785054874</v>
      </c>
      <c r="D718">
        <v>-1.0282496161413361</v>
      </c>
      <c r="E718">
        <v>0.73195295426441287</v>
      </c>
      <c r="F718">
        <v>-0.67447271859274704</v>
      </c>
      <c r="G718">
        <v>6.8869201960288992E-2</v>
      </c>
      <c r="H718">
        <v>0</v>
      </c>
    </row>
    <row r="719" spans="2:8" x14ac:dyDescent="0.45">
      <c r="B719">
        <v>1.9619926058318713</v>
      </c>
      <c r="C719">
        <v>0.99960098785054874</v>
      </c>
      <c r="D719">
        <v>-1.0282496161413361</v>
      </c>
      <c r="E719">
        <v>0.73195295426441287</v>
      </c>
      <c r="F719">
        <v>-0.67447271859274704</v>
      </c>
      <c r="G719">
        <v>0.19594711375613286</v>
      </c>
      <c r="H719">
        <v>0</v>
      </c>
    </row>
    <row r="720" spans="2:8" x14ac:dyDescent="0.45">
      <c r="B720">
        <v>0.15685908323044231</v>
      </c>
      <c r="C720">
        <v>1.0279416958977405</v>
      </c>
      <c r="D720">
        <v>-1.2023016579602426</v>
      </c>
      <c r="E720">
        <v>0.54725060563944761</v>
      </c>
      <c r="F720">
        <v>-0.97948742514880094</v>
      </c>
      <c r="G720">
        <v>0.32302502555197676</v>
      </c>
      <c r="H720">
        <v>0</v>
      </c>
    </row>
    <row r="721" spans="2:8" x14ac:dyDescent="0.45">
      <c r="B721">
        <v>0.87891249227101387</v>
      </c>
      <c r="C721">
        <v>1.1936014945057847</v>
      </c>
      <c r="D721">
        <v>-1.2859994956922052</v>
      </c>
      <c r="E721">
        <v>0.80583389371439895</v>
      </c>
      <c r="F721">
        <v>-0.65969227025743149</v>
      </c>
      <c r="G721">
        <v>0.19594711375613286</v>
      </c>
      <c r="H721">
        <v>0</v>
      </c>
    </row>
    <row r="722" spans="2:8" x14ac:dyDescent="0.45">
      <c r="B722">
        <v>0.93048773577391186</v>
      </c>
      <c r="C722">
        <v>0.99960098785054874</v>
      </c>
      <c r="D722">
        <v>-1.0282496161413361</v>
      </c>
      <c r="E722">
        <v>0.73195295426441287</v>
      </c>
      <c r="F722">
        <v>-0.67447271859274704</v>
      </c>
      <c r="G722">
        <v>0.32302502555197676</v>
      </c>
      <c r="H722">
        <v>0</v>
      </c>
    </row>
    <row r="723" spans="2:8" x14ac:dyDescent="0.45">
      <c r="B723">
        <v>5.3708596224646375E-2</v>
      </c>
      <c r="C723">
        <v>0.94713821227785844</v>
      </c>
      <c r="D723">
        <v>-1.4320808221977703</v>
      </c>
      <c r="E723">
        <v>0.54725060563944761</v>
      </c>
      <c r="F723">
        <v>-1.2374734324561241</v>
      </c>
      <c r="G723">
        <v>0.19594711375613286</v>
      </c>
      <c r="H723">
        <v>0</v>
      </c>
    </row>
    <row r="724" spans="2:8" x14ac:dyDescent="0.45">
      <c r="B724">
        <v>1.6525411448144833</v>
      </c>
      <c r="C724">
        <v>0.94713821227785844</v>
      </c>
      <c r="D724">
        <v>-1.4320808221977703</v>
      </c>
      <c r="E724">
        <v>0.54725060563944761</v>
      </c>
      <c r="F724">
        <v>-1.2374734324561241</v>
      </c>
      <c r="G724">
        <v>0.19594711375613286</v>
      </c>
      <c r="H724">
        <v>0</v>
      </c>
    </row>
    <row r="725" spans="2:8" x14ac:dyDescent="0.45">
      <c r="B725">
        <v>1.9104173623289733</v>
      </c>
      <c r="C725">
        <v>0.94713821227785844</v>
      </c>
      <c r="D725">
        <v>-1.4320808221977703</v>
      </c>
      <c r="E725">
        <v>0.54725060563944761</v>
      </c>
      <c r="F725">
        <v>-1.2374734324561241</v>
      </c>
      <c r="G725">
        <v>0.19594711375613286</v>
      </c>
      <c r="H725">
        <v>0</v>
      </c>
    </row>
    <row r="726" spans="2:8" x14ac:dyDescent="0.45">
      <c r="B726">
        <v>-0.20416762128984345</v>
      </c>
      <c r="C726">
        <v>1.3002800660899727</v>
      </c>
      <c r="D726">
        <v>-1.3932747304713298</v>
      </c>
      <c r="E726">
        <v>0.56572084050194404</v>
      </c>
      <c r="F726">
        <v>-0.60997621676591618</v>
      </c>
      <c r="G726">
        <v>0.19594711375613286</v>
      </c>
      <c r="H726">
        <v>0</v>
      </c>
    </row>
    <row r="727" spans="2:8" x14ac:dyDescent="0.45">
      <c r="B727">
        <v>-1.5966991958680885</v>
      </c>
      <c r="C727">
        <v>1.226183626011786</v>
      </c>
      <c r="D727">
        <v>-1.088054418106543</v>
      </c>
      <c r="E727">
        <v>1.2121790606893221</v>
      </c>
      <c r="F727">
        <v>-0.57369693448832393</v>
      </c>
      <c r="G727">
        <v>0.32302502555197676</v>
      </c>
      <c r="H727">
        <v>0</v>
      </c>
    </row>
    <row r="728" spans="2:8" x14ac:dyDescent="0.45">
      <c r="B728">
        <v>0.93048773577391186</v>
      </c>
      <c r="C728">
        <v>1.5278841392650162</v>
      </c>
      <c r="D728">
        <v>-1.4313458848101759</v>
      </c>
      <c r="E728">
        <v>0.84277436343939161</v>
      </c>
      <c r="F728">
        <v>-0.66775433298578546</v>
      </c>
      <c r="G728">
        <v>-0.43944244522308651</v>
      </c>
      <c r="H728">
        <v>0</v>
      </c>
    </row>
    <row r="729" spans="2:8" x14ac:dyDescent="0.45">
      <c r="B729">
        <v>0.26000957023623827</v>
      </c>
      <c r="C729">
        <v>0.99960098785054874</v>
      </c>
      <c r="D729">
        <v>-1.0282496161413361</v>
      </c>
      <c r="E729">
        <v>0.73195295426441287</v>
      </c>
      <c r="F729">
        <v>-0.67447271859274704</v>
      </c>
      <c r="G729">
        <v>0.32302502555197676</v>
      </c>
      <c r="H729">
        <v>0</v>
      </c>
    </row>
    <row r="730" spans="2:8" x14ac:dyDescent="0.45">
      <c r="B730">
        <v>-1.6998496828738845</v>
      </c>
      <c r="C730">
        <v>1.226183626011786</v>
      </c>
      <c r="D730">
        <v>-1.088054418106543</v>
      </c>
      <c r="E730">
        <v>1.2121790606893221</v>
      </c>
      <c r="F730">
        <v>-0.57369693448832393</v>
      </c>
      <c r="G730">
        <v>0.57718084914366452</v>
      </c>
      <c r="H730">
        <v>0</v>
      </c>
    </row>
    <row r="731" spans="2:8" x14ac:dyDescent="0.45">
      <c r="B731">
        <v>-0.41046859530143531</v>
      </c>
      <c r="C731">
        <v>1.1523327353668968</v>
      </c>
      <c r="D731">
        <v>-1.3110945209739659</v>
      </c>
      <c r="E731">
        <v>0.28866731756449659</v>
      </c>
      <c r="F731">
        <v>-0.72150141784147781</v>
      </c>
      <c r="G731">
        <v>0.32302502555197676</v>
      </c>
      <c r="H731">
        <v>0</v>
      </c>
    </row>
    <row r="732" spans="2:8" x14ac:dyDescent="0.45">
      <c r="B732">
        <v>0.72418676176232</v>
      </c>
      <c r="C732">
        <v>1.1523327353668968</v>
      </c>
      <c r="D732">
        <v>-1.3110945209739659</v>
      </c>
      <c r="E732">
        <v>0.28866731756449659</v>
      </c>
      <c r="F732">
        <v>-0.72150141784147781</v>
      </c>
      <c r="G732">
        <v>0.32302502555197676</v>
      </c>
      <c r="H732">
        <v>0</v>
      </c>
    </row>
    <row r="733" spans="2:8" x14ac:dyDescent="0.45">
      <c r="B733">
        <v>5.3708596224646375E-2</v>
      </c>
      <c r="C733">
        <v>1.1523327353668968</v>
      </c>
      <c r="D733">
        <v>-1.3110945209739659</v>
      </c>
      <c r="E733">
        <v>0.28866731756449659</v>
      </c>
      <c r="F733">
        <v>-0.72150141784147781</v>
      </c>
      <c r="G733">
        <v>0.32302502555197676</v>
      </c>
      <c r="H733">
        <v>0</v>
      </c>
    </row>
    <row r="734" spans="2:8" x14ac:dyDescent="0.45">
      <c r="B734">
        <v>-0.25574286479274144</v>
      </c>
      <c r="C734">
        <v>1.1523327353668968</v>
      </c>
      <c r="D734">
        <v>-1.3110945209739659</v>
      </c>
      <c r="E734">
        <v>0.28866731756449659</v>
      </c>
      <c r="F734">
        <v>-0.72150141784147781</v>
      </c>
      <c r="G734">
        <v>0.32302502555197676</v>
      </c>
      <c r="H734">
        <v>0</v>
      </c>
    </row>
    <row r="735" spans="2:8" x14ac:dyDescent="0.45">
      <c r="B735">
        <v>1.2915144402941976</v>
      </c>
      <c r="C735">
        <v>1.8272494014643788</v>
      </c>
      <c r="D735">
        <v>-1.0022810519678447</v>
      </c>
      <c r="E735">
        <v>-0.98577888794776281</v>
      </c>
      <c r="F735">
        <v>0.15188871106352278</v>
      </c>
      <c r="G735">
        <v>-0.94775409240646202</v>
      </c>
      <c r="H735">
        <v>0</v>
      </c>
    </row>
    <row r="736" spans="2:8" x14ac:dyDescent="0.45">
      <c r="B736">
        <v>-0.5136190823072313</v>
      </c>
      <c r="C736">
        <v>1.226183626011786</v>
      </c>
      <c r="D736">
        <v>-1.088054418106543</v>
      </c>
      <c r="E736">
        <v>1.2121790606893221</v>
      </c>
      <c r="F736">
        <v>-0.57369693448832393</v>
      </c>
      <c r="G736">
        <v>0.45010293734782064</v>
      </c>
      <c r="H736">
        <v>0</v>
      </c>
    </row>
    <row r="737" spans="2:8" x14ac:dyDescent="0.45">
      <c r="B737">
        <v>-0.61676956931302718</v>
      </c>
      <c r="C737">
        <v>1.226183626011786</v>
      </c>
      <c r="D737">
        <v>-1.088054418106543</v>
      </c>
      <c r="E737">
        <v>1.2121790606893221</v>
      </c>
      <c r="F737">
        <v>-0.57369693448832393</v>
      </c>
      <c r="G737">
        <v>0.32302502555197676</v>
      </c>
      <c r="H737">
        <v>0</v>
      </c>
    </row>
    <row r="738" spans="2:8" x14ac:dyDescent="0.45">
      <c r="B738">
        <v>-0.56519432581012918</v>
      </c>
      <c r="C738">
        <v>1.226183626011786</v>
      </c>
      <c r="D738">
        <v>-1.088054418106543</v>
      </c>
      <c r="E738">
        <v>1.2121790606893221</v>
      </c>
      <c r="F738">
        <v>-0.57369693448832393</v>
      </c>
      <c r="G738">
        <v>0.32302502555197676</v>
      </c>
      <c r="H738">
        <v>0</v>
      </c>
    </row>
    <row r="739" spans="2:8" x14ac:dyDescent="0.45">
      <c r="B739">
        <v>0.72418676176232</v>
      </c>
      <c r="C739">
        <v>1.226183626011786</v>
      </c>
      <c r="D739">
        <v>-1.088054418106543</v>
      </c>
      <c r="E739">
        <v>1.2121790606893221</v>
      </c>
      <c r="F739">
        <v>-0.57369693448832393</v>
      </c>
      <c r="G739">
        <v>0.45010293734782064</v>
      </c>
      <c r="H739">
        <v>0</v>
      </c>
    </row>
    <row r="740" spans="2:8" x14ac:dyDescent="0.45">
      <c r="B740">
        <v>1.0336382227797078</v>
      </c>
      <c r="C740">
        <v>1.226183626011786</v>
      </c>
      <c r="D740">
        <v>-1.088054418106543</v>
      </c>
      <c r="E740">
        <v>1.2121790606893221</v>
      </c>
      <c r="F740">
        <v>-0.57369693448832393</v>
      </c>
      <c r="G740">
        <v>0.45010293734782064</v>
      </c>
      <c r="H740">
        <v>0</v>
      </c>
    </row>
    <row r="741" spans="2:8" x14ac:dyDescent="0.45">
      <c r="B741">
        <v>-1.9061506568854765</v>
      </c>
      <c r="C741">
        <v>1.226183626011786</v>
      </c>
      <c r="D741">
        <v>-1.088054418106543</v>
      </c>
      <c r="E741">
        <v>1.2121790606893221</v>
      </c>
      <c r="F741">
        <v>-0.57369693448832393</v>
      </c>
      <c r="G741">
        <v>0.57718084914366452</v>
      </c>
      <c r="H741">
        <v>0</v>
      </c>
    </row>
    <row r="742" spans="2:8" x14ac:dyDescent="0.45">
      <c r="B742">
        <v>-0.25574286479274144</v>
      </c>
      <c r="C742">
        <v>1.3002800660899727</v>
      </c>
      <c r="D742">
        <v>-1.3932747304713298</v>
      </c>
      <c r="E742">
        <v>0.56572084050194404</v>
      </c>
      <c r="F742">
        <v>-0.60997621676591618</v>
      </c>
      <c r="G742">
        <v>0.45010293734782064</v>
      </c>
      <c r="H742">
        <v>0</v>
      </c>
    </row>
    <row r="743" spans="2:8" x14ac:dyDescent="0.45">
      <c r="B743">
        <v>1.7041163883173813</v>
      </c>
      <c r="C743">
        <v>1.3002800660899727</v>
      </c>
      <c r="D743">
        <v>-1.3932747304713298</v>
      </c>
      <c r="E743">
        <v>0.56572084050194404</v>
      </c>
      <c r="F743">
        <v>-0.60997621676591618</v>
      </c>
      <c r="G743">
        <v>0.57718084914366452</v>
      </c>
      <c r="H743">
        <v>0</v>
      </c>
    </row>
    <row r="744" spans="2:8" x14ac:dyDescent="0.45">
      <c r="B744">
        <v>-1.4935487088622927</v>
      </c>
      <c r="C744">
        <v>1.226183626011786</v>
      </c>
      <c r="D744">
        <v>-1.088054418106543</v>
      </c>
      <c r="E744">
        <v>1.2121790606893221</v>
      </c>
      <c r="F744">
        <v>-0.57369693448832393</v>
      </c>
      <c r="G744">
        <v>0.45010293734782064</v>
      </c>
      <c r="H744">
        <v>0</v>
      </c>
    </row>
    <row r="745" spans="2:8" x14ac:dyDescent="0.45">
      <c r="B745">
        <v>1.1367887097855036</v>
      </c>
      <c r="C745">
        <v>0.99960098785054874</v>
      </c>
      <c r="D745">
        <v>-1.0282496161413361</v>
      </c>
      <c r="E745">
        <v>0.73195295426441287</v>
      </c>
      <c r="F745">
        <v>-0.67447271859274704</v>
      </c>
      <c r="G745">
        <v>0.45010293734782064</v>
      </c>
      <c r="H745">
        <v>0</v>
      </c>
    </row>
    <row r="746" spans="2:8" x14ac:dyDescent="0.45">
      <c r="B746">
        <v>1.2915144402941976</v>
      </c>
      <c r="C746">
        <v>0.99960098785054874</v>
      </c>
      <c r="D746">
        <v>-1.0282496161413361</v>
      </c>
      <c r="E746">
        <v>0.73195295426441287</v>
      </c>
      <c r="F746">
        <v>-0.67447271859274704</v>
      </c>
      <c r="G746">
        <v>0.57718084914366452</v>
      </c>
      <c r="H746">
        <v>0</v>
      </c>
    </row>
    <row r="747" spans="2:8" x14ac:dyDescent="0.45">
      <c r="B747">
        <v>1.5493906578086873</v>
      </c>
      <c r="C747">
        <v>1.1308104541094957</v>
      </c>
      <c r="D747">
        <v>-1.2725504909150462</v>
      </c>
      <c r="E747">
        <v>-0.6163741906978325</v>
      </c>
      <c r="F747">
        <v>-0.64491182192211616</v>
      </c>
      <c r="G747">
        <v>0.45010293734782064</v>
      </c>
      <c r="H747">
        <v>0</v>
      </c>
    </row>
    <row r="748" spans="2:8" x14ac:dyDescent="0.45">
      <c r="B748">
        <v>1.8588421188260753</v>
      </c>
      <c r="C748">
        <v>1.1308104541094957</v>
      </c>
      <c r="D748">
        <v>-1.2725504909150462</v>
      </c>
      <c r="E748">
        <v>-0.6163741906978325</v>
      </c>
      <c r="F748">
        <v>-0.64491182192211616</v>
      </c>
      <c r="G748">
        <v>0.45010293734782064</v>
      </c>
      <c r="H748">
        <v>0</v>
      </c>
    </row>
    <row r="749" spans="2:8" x14ac:dyDescent="0.45">
      <c r="B749">
        <v>0.672611518259422</v>
      </c>
      <c r="C749">
        <v>1.226183626011786</v>
      </c>
      <c r="D749">
        <v>-1.088054418106543</v>
      </c>
      <c r="E749">
        <v>1.2121790606893221</v>
      </c>
      <c r="F749">
        <v>-0.57369693448832393</v>
      </c>
      <c r="G749">
        <v>0.45010293734782064</v>
      </c>
      <c r="H749">
        <v>0</v>
      </c>
    </row>
    <row r="750" spans="2:8" x14ac:dyDescent="0.45">
      <c r="B750">
        <v>0.46631054424783014</v>
      </c>
      <c r="C750">
        <v>0.99960098785054874</v>
      </c>
      <c r="D750">
        <v>-1.0282496161413361</v>
      </c>
      <c r="E750">
        <v>0.73195295426441287</v>
      </c>
      <c r="F750">
        <v>-0.67447271859274704</v>
      </c>
      <c r="G750">
        <v>0.45010293734782064</v>
      </c>
      <c r="H750">
        <v>0</v>
      </c>
    </row>
    <row r="751" spans="2:8" x14ac:dyDescent="0.45">
      <c r="B751">
        <v>-1.6482744393709865</v>
      </c>
      <c r="C751">
        <v>1.1019697871645964</v>
      </c>
      <c r="D751">
        <v>-1.4325583567919047</v>
      </c>
      <c r="E751">
        <v>0.12243520380202784</v>
      </c>
      <c r="F751">
        <v>-0.9996425819696857</v>
      </c>
      <c r="G751">
        <v>0.57718084914366452</v>
      </c>
      <c r="H751">
        <v>0</v>
      </c>
    </row>
    <row r="752" spans="2:8" x14ac:dyDescent="0.45">
      <c r="B752">
        <v>-1.3903982218564968</v>
      </c>
      <c r="C752">
        <v>1.1019697871645964</v>
      </c>
      <c r="D752">
        <v>-1.4325583567919047</v>
      </c>
      <c r="E752">
        <v>0.12243520380202784</v>
      </c>
      <c r="F752">
        <v>-0.9996425819696857</v>
      </c>
      <c r="G752">
        <v>0.57718084914366452</v>
      </c>
      <c r="H752">
        <v>0</v>
      </c>
    </row>
    <row r="753" spans="2:8" x14ac:dyDescent="0.45">
      <c r="B753">
        <v>1.2399391967912996</v>
      </c>
      <c r="C753">
        <v>1.3317357079277166</v>
      </c>
      <c r="D753">
        <v>-1.5081148120528962</v>
      </c>
      <c r="E753">
        <v>0.15937567352702089</v>
      </c>
      <c r="F753">
        <v>-0.67447271859274704</v>
      </c>
      <c r="G753">
        <v>0.57718084914366452</v>
      </c>
      <c r="H753">
        <v>0</v>
      </c>
    </row>
    <row r="754" spans="2:8" x14ac:dyDescent="0.45">
      <c r="B754">
        <v>-0.77149529982172116</v>
      </c>
      <c r="C754">
        <v>1.226183626011786</v>
      </c>
      <c r="D754">
        <v>-1.088054418106543</v>
      </c>
      <c r="E754">
        <v>1.2121790606893221</v>
      </c>
      <c r="F754">
        <v>-0.57369693448832393</v>
      </c>
      <c r="G754">
        <v>0.57718084914366452</v>
      </c>
      <c r="H754">
        <v>0</v>
      </c>
    </row>
    <row r="755" spans="2:8" x14ac:dyDescent="0.45">
      <c r="B755">
        <v>-0.10101713428404753</v>
      </c>
      <c r="C755">
        <v>1.3317357079277166</v>
      </c>
      <c r="D755">
        <v>-1.5081148120528962</v>
      </c>
      <c r="E755">
        <v>0.15937567352702089</v>
      </c>
      <c r="F755">
        <v>-0.67447271859274704</v>
      </c>
      <c r="G755">
        <v>0.57718084914366452</v>
      </c>
      <c r="H755">
        <v>0</v>
      </c>
    </row>
    <row r="756" spans="2:8" x14ac:dyDescent="0.45">
      <c r="B756">
        <v>-0.25574286479274144</v>
      </c>
      <c r="C756">
        <v>1.226183626011786</v>
      </c>
      <c r="D756">
        <v>-1.088054418106543</v>
      </c>
      <c r="E756">
        <v>1.2121790606893221</v>
      </c>
      <c r="F756">
        <v>-0.57369693448832393</v>
      </c>
      <c r="G756">
        <v>0.57718084914366452</v>
      </c>
      <c r="H756">
        <v>0</v>
      </c>
    </row>
    <row r="757" spans="2:8" x14ac:dyDescent="0.45">
      <c r="B757">
        <v>-1.029371517336211</v>
      </c>
      <c r="C757">
        <v>1.2379826559977563</v>
      </c>
      <c r="D757">
        <v>-0.93844632391541305</v>
      </c>
      <c r="E757">
        <v>-0.6163741906978325</v>
      </c>
      <c r="F757">
        <v>-0.69059684404945465</v>
      </c>
      <c r="G757">
        <v>0.70425876093950834</v>
      </c>
      <c r="H757">
        <v>0</v>
      </c>
    </row>
    <row r="758" spans="2:8" x14ac:dyDescent="0.45">
      <c r="B758">
        <v>-0.5136190823072313</v>
      </c>
      <c r="C758">
        <v>1.3317357079277166</v>
      </c>
      <c r="D758">
        <v>-1.5081148120528962</v>
      </c>
      <c r="E758">
        <v>0.15937567352702089</v>
      </c>
      <c r="F758">
        <v>-0.67447271859274704</v>
      </c>
      <c r="G758">
        <v>0.70425876093950834</v>
      </c>
      <c r="H758">
        <v>0</v>
      </c>
    </row>
    <row r="759" spans="2:8" x14ac:dyDescent="0.45">
      <c r="B759">
        <v>0.98206297927680974</v>
      </c>
      <c r="C759">
        <v>1.3317357079277166</v>
      </c>
      <c r="D759">
        <v>-1.5081148120528962</v>
      </c>
      <c r="E759">
        <v>0.15937567352702089</v>
      </c>
      <c r="F759">
        <v>-0.67447271859274704</v>
      </c>
      <c r="G759">
        <v>0.70425876093950834</v>
      </c>
      <c r="H759">
        <v>0</v>
      </c>
    </row>
    <row r="760" spans="2:8" x14ac:dyDescent="0.45">
      <c r="B760">
        <v>0.672611518259422</v>
      </c>
      <c r="C760">
        <v>1.3317357079277166</v>
      </c>
      <c r="D760">
        <v>-1.5081148120528962</v>
      </c>
      <c r="E760">
        <v>0.15937567352702089</v>
      </c>
      <c r="F760">
        <v>-0.67447271859274704</v>
      </c>
      <c r="G760">
        <v>0.70425876093950834</v>
      </c>
      <c r="H760">
        <v>0</v>
      </c>
    </row>
    <row r="761" spans="2:8" x14ac:dyDescent="0.45">
      <c r="B761">
        <v>-0.25574286479274144</v>
      </c>
      <c r="C761">
        <v>1.3317357079277166</v>
      </c>
      <c r="D761">
        <v>-1.5081148120528962</v>
      </c>
      <c r="E761">
        <v>0.15937567352702089</v>
      </c>
      <c r="F761">
        <v>-0.67447271859274704</v>
      </c>
      <c r="G761">
        <v>0.70425876093950834</v>
      </c>
      <c r="H761">
        <v>0</v>
      </c>
    </row>
    <row r="762" spans="2:8" x14ac:dyDescent="0.45">
      <c r="B762">
        <v>-0.92622103033041503</v>
      </c>
      <c r="C762">
        <v>1.226183626011786</v>
      </c>
      <c r="D762">
        <v>-1.088054418106543</v>
      </c>
      <c r="E762">
        <v>1.2121790606893221</v>
      </c>
      <c r="F762">
        <v>-0.57369693448832393</v>
      </c>
      <c r="G762">
        <v>0.70425876093950834</v>
      </c>
      <c r="H762">
        <v>0</v>
      </c>
    </row>
    <row r="763" spans="2:8" x14ac:dyDescent="0.45">
      <c r="B763">
        <v>1.0852134662826058</v>
      </c>
      <c r="C763">
        <v>1.1019697871645964</v>
      </c>
      <c r="D763">
        <v>-1.4325583567919047</v>
      </c>
      <c r="E763">
        <v>0.12243520380202784</v>
      </c>
      <c r="F763">
        <v>-0.9996425819696857</v>
      </c>
      <c r="G763">
        <v>0.70425876093950834</v>
      </c>
      <c r="H763">
        <v>0</v>
      </c>
    </row>
    <row r="764" spans="2:8" x14ac:dyDescent="0.45">
      <c r="B764">
        <v>-1.1840972478449048</v>
      </c>
      <c r="C764">
        <v>0.70471763566837475</v>
      </c>
      <c r="D764">
        <v>-0.90978260108129061</v>
      </c>
      <c r="E764">
        <v>-0.28390996317289535</v>
      </c>
      <c r="F764">
        <v>-0.11281568185076227</v>
      </c>
      <c r="G764">
        <v>0.70425876093950834</v>
      </c>
      <c r="H764">
        <v>0</v>
      </c>
    </row>
    <row r="765" spans="2:8" x14ac:dyDescent="0.45">
      <c r="B765">
        <v>1.1367887097855036</v>
      </c>
      <c r="C765">
        <v>1.8272494014643788</v>
      </c>
      <c r="D765">
        <v>-1.0022810519678447</v>
      </c>
      <c r="E765">
        <v>-0.98577888794776281</v>
      </c>
      <c r="F765">
        <v>0.15188871106352278</v>
      </c>
      <c r="G765">
        <v>0.70425876093950834</v>
      </c>
      <c r="H765">
        <v>0</v>
      </c>
    </row>
    <row r="766" spans="2:8" x14ac:dyDescent="0.45">
      <c r="B766">
        <v>0.98206297927680974</v>
      </c>
      <c r="C766">
        <v>1.5278841392650162</v>
      </c>
      <c r="D766">
        <v>-1.4313458848101759</v>
      </c>
      <c r="E766">
        <v>0.84277436343939161</v>
      </c>
      <c r="F766">
        <v>-0.66775433298578546</v>
      </c>
      <c r="G766">
        <v>0.70425876093950834</v>
      </c>
      <c r="H766">
        <v>0</v>
      </c>
    </row>
    <row r="767" spans="2:8" x14ac:dyDescent="0.45">
      <c r="B767">
        <v>-0.87464578682751704</v>
      </c>
      <c r="C767">
        <v>0.99960098785054874</v>
      </c>
      <c r="D767">
        <v>-1.0282496161413361</v>
      </c>
      <c r="E767">
        <v>0.73195295426441287</v>
      </c>
      <c r="F767">
        <v>-0.67447271859274704</v>
      </c>
      <c r="G767">
        <v>0.70425876093950834</v>
      </c>
      <c r="H767">
        <v>0</v>
      </c>
    </row>
    <row r="768" spans="2:8" x14ac:dyDescent="0.45">
      <c r="B768">
        <v>1.0852134662826058</v>
      </c>
      <c r="C768">
        <v>1.0279416958977405</v>
      </c>
      <c r="D768">
        <v>-1.2023016579602426</v>
      </c>
      <c r="E768">
        <v>0.54725060563944761</v>
      </c>
      <c r="F768">
        <v>-0.97948742514880094</v>
      </c>
      <c r="G768">
        <v>0.70425876093950834</v>
      </c>
      <c r="H768">
        <v>0</v>
      </c>
    </row>
    <row r="769" spans="2:8" x14ac:dyDescent="0.45">
      <c r="B769">
        <v>-0.82307054332461904</v>
      </c>
      <c r="C769">
        <v>1.3317357079277166</v>
      </c>
      <c r="D769">
        <v>-1.5081148120528962</v>
      </c>
      <c r="E769">
        <v>0.15937567352702089</v>
      </c>
      <c r="F769">
        <v>-0.67447271859274704</v>
      </c>
      <c r="G769">
        <v>0.83133667273535228</v>
      </c>
      <c r="H769">
        <v>0</v>
      </c>
    </row>
    <row r="770" spans="2:8" x14ac:dyDescent="0.45">
      <c r="B770">
        <v>-0.61676956931302718</v>
      </c>
      <c r="C770">
        <v>1.3317357079277166</v>
      </c>
      <c r="D770">
        <v>-1.5081148120528962</v>
      </c>
      <c r="E770">
        <v>0.15937567352702089</v>
      </c>
      <c r="F770">
        <v>-0.67447271859274704</v>
      </c>
      <c r="G770">
        <v>0.83133667273535228</v>
      </c>
      <c r="H770">
        <v>0</v>
      </c>
    </row>
    <row r="771" spans="2:8" x14ac:dyDescent="0.45">
      <c r="B771">
        <v>0.93048773577391186</v>
      </c>
      <c r="C771">
        <v>0.99960098785054874</v>
      </c>
      <c r="D771">
        <v>-1.0282496161413361</v>
      </c>
      <c r="E771">
        <v>0.73195295426441287</v>
      </c>
      <c r="F771">
        <v>-0.67447271859274704</v>
      </c>
      <c r="G771">
        <v>0.83133667273535228</v>
      </c>
      <c r="H771">
        <v>0</v>
      </c>
    </row>
    <row r="772" spans="2:8" x14ac:dyDescent="0.45">
      <c r="B772">
        <v>0.46631054424783014</v>
      </c>
      <c r="C772">
        <v>1.226183626011786</v>
      </c>
      <c r="D772">
        <v>-1.088054418106543</v>
      </c>
      <c r="E772">
        <v>1.2121790606893221</v>
      </c>
      <c r="F772">
        <v>-0.57369693448832393</v>
      </c>
      <c r="G772">
        <v>0.83133667273535228</v>
      </c>
      <c r="H772">
        <v>0</v>
      </c>
    </row>
    <row r="773" spans="2:8" x14ac:dyDescent="0.45">
      <c r="B773">
        <v>-0.30731810829563938</v>
      </c>
      <c r="C773">
        <v>1.1936014945057847</v>
      </c>
      <c r="D773">
        <v>-1.2859994956922052</v>
      </c>
      <c r="E773">
        <v>0.80583389371439895</v>
      </c>
      <c r="F773">
        <v>-0.65969227025743149</v>
      </c>
      <c r="G773">
        <v>0.83133667273535228</v>
      </c>
      <c r="H773">
        <v>0</v>
      </c>
    </row>
    <row r="774" spans="2:8" x14ac:dyDescent="0.45">
      <c r="B774">
        <v>-0.10101713428404753</v>
      </c>
      <c r="C774">
        <v>1.1936014945057847</v>
      </c>
      <c r="D774">
        <v>-1.2859994956922052</v>
      </c>
      <c r="E774">
        <v>0.80583389371439895</v>
      </c>
      <c r="F774">
        <v>-0.65969227025743149</v>
      </c>
      <c r="G774">
        <v>0.83133667273535228</v>
      </c>
      <c r="H774">
        <v>0</v>
      </c>
    </row>
    <row r="775" spans="2:8" x14ac:dyDescent="0.45">
      <c r="B775">
        <v>-0.30731810829563938</v>
      </c>
      <c r="C775">
        <v>1.1936014945057847</v>
      </c>
      <c r="D775">
        <v>-1.2859994956922052</v>
      </c>
      <c r="E775">
        <v>0.80583389371439895</v>
      </c>
      <c r="F775">
        <v>-0.65969227025743149</v>
      </c>
      <c r="G775">
        <v>0.83133667273535228</v>
      </c>
      <c r="H775">
        <v>0</v>
      </c>
    </row>
    <row r="776" spans="2:8" x14ac:dyDescent="0.45">
      <c r="B776">
        <v>-0.35889335179853737</v>
      </c>
      <c r="C776">
        <v>1.1936014945057847</v>
      </c>
      <c r="D776">
        <v>-1.2859994956922052</v>
      </c>
      <c r="E776">
        <v>0.80583389371439895</v>
      </c>
      <c r="F776">
        <v>-0.65969227025743149</v>
      </c>
      <c r="G776">
        <v>0.83133667273535228</v>
      </c>
      <c r="H776">
        <v>0</v>
      </c>
    </row>
    <row r="777" spans="2:8" x14ac:dyDescent="0.45">
      <c r="B777">
        <v>1.7556916318202793</v>
      </c>
      <c r="C777">
        <v>1.0279416958977405</v>
      </c>
      <c r="D777">
        <v>-1.2023016579602426</v>
      </c>
      <c r="E777">
        <v>0.54725060563944761</v>
      </c>
      <c r="F777">
        <v>-0.97948742514880094</v>
      </c>
      <c r="G777">
        <v>0.83133667273535228</v>
      </c>
      <c r="H777">
        <v>0</v>
      </c>
    </row>
    <row r="778" spans="2:8" x14ac:dyDescent="0.45">
      <c r="B778">
        <v>-1.029371517336211</v>
      </c>
      <c r="C778">
        <v>1.226183626011786</v>
      </c>
      <c r="D778">
        <v>-1.088054418106543</v>
      </c>
      <c r="E778">
        <v>1.2121790606893221</v>
      </c>
      <c r="F778">
        <v>-0.57369693448832393</v>
      </c>
      <c r="G778">
        <v>0.83133667273535228</v>
      </c>
      <c r="H778">
        <v>0</v>
      </c>
    </row>
    <row r="779" spans="2:8" x14ac:dyDescent="0.45">
      <c r="B779">
        <v>-0.15259237778694548</v>
      </c>
      <c r="C779">
        <v>1.3317357079277166</v>
      </c>
      <c r="D779">
        <v>-1.5081148120528962</v>
      </c>
      <c r="E779">
        <v>0.15937567352702089</v>
      </c>
      <c r="F779">
        <v>-0.67447271859274704</v>
      </c>
      <c r="G779">
        <v>0.83133667273535228</v>
      </c>
      <c r="H779">
        <v>0</v>
      </c>
    </row>
    <row r="780" spans="2:8" x14ac:dyDescent="0.45">
      <c r="B780">
        <v>-0.20416762128984345</v>
      </c>
      <c r="C780">
        <v>1.4733000191035541</v>
      </c>
      <c r="D780">
        <v>-1.5668725320665386</v>
      </c>
      <c r="E780">
        <v>0.58419107536444059</v>
      </c>
      <c r="F780">
        <v>-0.76449908572603165</v>
      </c>
      <c r="G780">
        <v>0.83133667273535228</v>
      </c>
      <c r="H780">
        <v>0</v>
      </c>
    </row>
    <row r="781" spans="2:8" x14ac:dyDescent="0.45">
      <c r="B781">
        <v>-0.46204383880433331</v>
      </c>
      <c r="C781">
        <v>1.3317357079277166</v>
      </c>
      <c r="D781">
        <v>-1.5081148120528962</v>
      </c>
      <c r="E781">
        <v>0.15937567352702089</v>
      </c>
      <c r="F781">
        <v>-0.67447271859274704</v>
      </c>
      <c r="G781">
        <v>0.9584145845311961</v>
      </c>
      <c r="H781">
        <v>0</v>
      </c>
    </row>
    <row r="782" spans="2:8" x14ac:dyDescent="0.45">
      <c r="B782">
        <v>0.93048773577391186</v>
      </c>
      <c r="C782">
        <v>1.3317357079277166</v>
      </c>
      <c r="D782">
        <v>-1.5081148120528962</v>
      </c>
      <c r="E782">
        <v>0.15937567352702089</v>
      </c>
      <c r="F782">
        <v>-0.67447271859274704</v>
      </c>
      <c r="G782">
        <v>0.9584145845311961</v>
      </c>
      <c r="H782">
        <v>0</v>
      </c>
    </row>
    <row r="783" spans="2:8" x14ac:dyDescent="0.45">
      <c r="B783">
        <v>5.3708596224646375E-2</v>
      </c>
      <c r="C783">
        <v>1.3317357079277166</v>
      </c>
      <c r="D783">
        <v>-1.5081148120528962</v>
      </c>
      <c r="E783">
        <v>0.15937567352702089</v>
      </c>
      <c r="F783">
        <v>-0.67447271859274704</v>
      </c>
      <c r="G783">
        <v>0.9584145845311961</v>
      </c>
      <c r="H783">
        <v>0</v>
      </c>
    </row>
    <row r="784" spans="2:8" x14ac:dyDescent="0.45">
      <c r="B784">
        <v>-0.35889335179853737</v>
      </c>
      <c r="C784">
        <v>1.3317357079277166</v>
      </c>
      <c r="D784">
        <v>-1.5081148120528962</v>
      </c>
      <c r="E784">
        <v>0.15937567352702089</v>
      </c>
      <c r="F784">
        <v>-0.67447271859274704</v>
      </c>
      <c r="G784">
        <v>0.9584145845311961</v>
      </c>
      <c r="H784">
        <v>0</v>
      </c>
    </row>
    <row r="785" spans="2:8" x14ac:dyDescent="0.45">
      <c r="B785">
        <v>0.10528383972754435</v>
      </c>
      <c r="C785">
        <v>1.3002800660899727</v>
      </c>
      <c r="D785">
        <v>-1.3932747304713298</v>
      </c>
      <c r="E785">
        <v>0.56572084050194404</v>
      </c>
      <c r="F785">
        <v>-0.60997621676591618</v>
      </c>
      <c r="G785">
        <v>0.9584145845311961</v>
      </c>
      <c r="H785">
        <v>0</v>
      </c>
    </row>
    <row r="786" spans="2:8" x14ac:dyDescent="0.45">
      <c r="B786">
        <v>0.98206297927680974</v>
      </c>
      <c r="C786">
        <v>1.5278841392650162</v>
      </c>
      <c r="D786">
        <v>-1.4313458848101759</v>
      </c>
      <c r="E786">
        <v>0.84277436343939161</v>
      </c>
      <c r="F786">
        <v>-0.66775433298578546</v>
      </c>
      <c r="G786">
        <v>0.9584145845311961</v>
      </c>
      <c r="H786">
        <v>0</v>
      </c>
    </row>
    <row r="787" spans="2:8" x14ac:dyDescent="0.45">
      <c r="B787">
        <v>-0.30731810829563938</v>
      </c>
      <c r="C787">
        <v>1.6287555933233917</v>
      </c>
      <c r="D787">
        <v>-1.1963580993408887</v>
      </c>
      <c r="E787">
        <v>0.30713755242699309</v>
      </c>
      <c r="F787">
        <v>-0.42723612825656238</v>
      </c>
      <c r="G787">
        <v>0.9584145845311961</v>
      </c>
      <c r="H787">
        <v>0</v>
      </c>
    </row>
    <row r="788" spans="2:8" x14ac:dyDescent="0.45">
      <c r="B788">
        <v>-0.20416762128984345</v>
      </c>
      <c r="C788">
        <v>1.2379826559977563</v>
      </c>
      <c r="D788">
        <v>-0.93844632391541305</v>
      </c>
      <c r="E788">
        <v>-0.6163741906978325</v>
      </c>
      <c r="F788">
        <v>-0.69059684404945465</v>
      </c>
      <c r="G788">
        <v>0.9584145845311961</v>
      </c>
      <c r="H788">
        <v>0</v>
      </c>
    </row>
    <row r="789" spans="2:8" x14ac:dyDescent="0.45">
      <c r="B789">
        <v>0.672611518259422</v>
      </c>
      <c r="C789">
        <v>1.1936014945057847</v>
      </c>
      <c r="D789">
        <v>-1.2859994956922052</v>
      </c>
      <c r="E789">
        <v>0.80583389371439895</v>
      </c>
      <c r="F789">
        <v>-0.65969227025743149</v>
      </c>
      <c r="G789">
        <v>0.9584145845311961</v>
      </c>
      <c r="H789">
        <v>0</v>
      </c>
    </row>
    <row r="790" spans="2:8" x14ac:dyDescent="0.45">
      <c r="B790">
        <v>1.3946649272999936</v>
      </c>
      <c r="C790">
        <v>1.6562976328529764</v>
      </c>
      <c r="D790">
        <v>-1.4919822958003333</v>
      </c>
      <c r="E790">
        <v>-0.15461831913541968</v>
      </c>
      <c r="F790">
        <v>-0.57369693448832393</v>
      </c>
      <c r="G790">
        <v>0.9584145845311961</v>
      </c>
      <c r="H790">
        <v>0</v>
      </c>
    </row>
    <row r="791" spans="2:8" x14ac:dyDescent="0.45">
      <c r="B791">
        <v>-0.61676956931302718</v>
      </c>
      <c r="C791">
        <v>1.5278841392650162</v>
      </c>
      <c r="D791">
        <v>-1.4313458848101759</v>
      </c>
      <c r="E791">
        <v>0.84277436343939161</v>
      </c>
      <c r="F791">
        <v>-0.66775433298578546</v>
      </c>
      <c r="G791">
        <v>1.08549249632704</v>
      </c>
      <c r="H791">
        <v>0</v>
      </c>
    </row>
    <row r="792" spans="2:8" x14ac:dyDescent="0.45">
      <c r="B792">
        <v>2.1333527217484104E-3</v>
      </c>
      <c r="C792">
        <v>1.3317357079277166</v>
      </c>
      <c r="D792">
        <v>-1.5081148120528962</v>
      </c>
      <c r="E792">
        <v>0.15937567352702089</v>
      </c>
      <c r="F792">
        <v>-0.67447271859274704</v>
      </c>
      <c r="G792">
        <v>1.08549249632704</v>
      </c>
      <c r="H792">
        <v>0</v>
      </c>
    </row>
    <row r="793" spans="2:8" x14ac:dyDescent="0.45">
      <c r="B793">
        <v>-0.35889335179853737</v>
      </c>
      <c r="C793">
        <v>1.2379826559977563</v>
      </c>
      <c r="D793">
        <v>-0.93844632391541305</v>
      </c>
      <c r="E793">
        <v>-0.6163741906978325</v>
      </c>
      <c r="F793">
        <v>-0.69059684404945465</v>
      </c>
      <c r="G793">
        <v>1.08549249632704</v>
      </c>
      <c r="H793">
        <v>0</v>
      </c>
    </row>
    <row r="794" spans="2:8" x14ac:dyDescent="0.45">
      <c r="B794">
        <v>-1.1840972478449048</v>
      </c>
      <c r="C794">
        <v>1.226183626011786</v>
      </c>
      <c r="D794">
        <v>-1.088054418106543</v>
      </c>
      <c r="E794">
        <v>1.2121790606893221</v>
      </c>
      <c r="F794">
        <v>-0.57369693448832393</v>
      </c>
      <c r="G794">
        <v>1.08549249632704</v>
      </c>
      <c r="H794">
        <v>0</v>
      </c>
    </row>
    <row r="795" spans="2:8" x14ac:dyDescent="0.45">
      <c r="B795">
        <v>0.87891249227101387</v>
      </c>
      <c r="C795">
        <v>1.6287555933233917</v>
      </c>
      <c r="D795">
        <v>-1.1963580993408887</v>
      </c>
      <c r="E795">
        <v>0.30713755242699309</v>
      </c>
      <c r="F795">
        <v>-0.42723612825656238</v>
      </c>
      <c r="G795">
        <v>1.08549249632704</v>
      </c>
      <c r="H795">
        <v>0</v>
      </c>
    </row>
    <row r="796" spans="2:8" x14ac:dyDescent="0.45">
      <c r="B796">
        <v>-0.20416762128984345</v>
      </c>
      <c r="C796">
        <v>1.3317357079277166</v>
      </c>
      <c r="D796">
        <v>-1.5081148120528962</v>
      </c>
      <c r="E796">
        <v>0.15937567352702089</v>
      </c>
      <c r="F796">
        <v>-0.67447271859274704</v>
      </c>
      <c r="G796">
        <v>1.2125704081228839</v>
      </c>
      <c r="H796">
        <v>0</v>
      </c>
    </row>
    <row r="797" spans="2:8" x14ac:dyDescent="0.45">
      <c r="B797">
        <v>-0.30731810829563938</v>
      </c>
      <c r="C797">
        <v>1.3317357079277166</v>
      </c>
      <c r="D797">
        <v>-1.5081148120528962</v>
      </c>
      <c r="E797">
        <v>0.15937567352702089</v>
      </c>
      <c r="F797">
        <v>-0.67447271859274704</v>
      </c>
      <c r="G797">
        <v>1.2125704081228839</v>
      </c>
      <c r="H797">
        <v>0</v>
      </c>
    </row>
    <row r="798" spans="2:8" x14ac:dyDescent="0.45">
      <c r="B798">
        <v>-4.9441890781149557E-2</v>
      </c>
      <c r="C798">
        <v>1.3317357079277166</v>
      </c>
      <c r="D798">
        <v>-1.5081148120528962</v>
      </c>
      <c r="E798">
        <v>0.15937567352702089</v>
      </c>
      <c r="F798">
        <v>-0.67447271859274704</v>
      </c>
      <c r="G798">
        <v>1.2125704081228839</v>
      </c>
      <c r="H798">
        <v>0</v>
      </c>
    </row>
    <row r="799" spans="2:8" x14ac:dyDescent="0.45">
      <c r="B799">
        <v>-1.080946760839109</v>
      </c>
      <c r="C799">
        <v>1.3317357079277166</v>
      </c>
      <c r="D799">
        <v>-1.5081148120528962</v>
      </c>
      <c r="E799">
        <v>0.15937567352702089</v>
      </c>
      <c r="F799">
        <v>-0.67447271859274704</v>
      </c>
      <c r="G799">
        <v>1.2125704081228839</v>
      </c>
      <c r="H799">
        <v>0</v>
      </c>
    </row>
    <row r="800" spans="2:8" x14ac:dyDescent="0.45">
      <c r="B800">
        <v>0.20843432673334028</v>
      </c>
      <c r="C800">
        <v>1.0279416958977405</v>
      </c>
      <c r="D800">
        <v>-1.2023016579602426</v>
      </c>
      <c r="E800">
        <v>0.54725060563944761</v>
      </c>
      <c r="F800">
        <v>-0.97948742514880094</v>
      </c>
      <c r="G800">
        <v>1.2125704081228839</v>
      </c>
      <c r="H800">
        <v>0</v>
      </c>
    </row>
    <row r="801" spans="2:8" x14ac:dyDescent="0.45">
      <c r="B801">
        <v>-1.080946760839109</v>
      </c>
      <c r="C801">
        <v>1.1019697871645964</v>
      </c>
      <c r="D801">
        <v>-1.4325583567919047</v>
      </c>
      <c r="E801">
        <v>0.12243520380202784</v>
      </c>
      <c r="F801">
        <v>-0.9996425819696857</v>
      </c>
      <c r="G801">
        <v>1.2125704081228839</v>
      </c>
      <c r="H801">
        <v>0</v>
      </c>
    </row>
    <row r="802" spans="2:8" x14ac:dyDescent="0.45">
      <c r="B802">
        <v>0.672611518259422</v>
      </c>
      <c r="C802">
        <v>1.226183626011786</v>
      </c>
      <c r="D802">
        <v>-1.088054418106543</v>
      </c>
      <c r="E802">
        <v>1.2121790606893221</v>
      </c>
      <c r="F802">
        <v>-0.57369693448832393</v>
      </c>
      <c r="G802">
        <v>1.3396483199187277</v>
      </c>
      <c r="H802">
        <v>0</v>
      </c>
    </row>
    <row r="803" spans="2:8" x14ac:dyDescent="0.45">
      <c r="B803">
        <v>1.2399391967912996</v>
      </c>
      <c r="C803">
        <v>0.99960098785054874</v>
      </c>
      <c r="D803">
        <v>-1.0282496161413361</v>
      </c>
      <c r="E803">
        <v>0.73195295426441287</v>
      </c>
      <c r="F803">
        <v>-0.67447271859274704</v>
      </c>
      <c r="G803">
        <v>1.3396483199187277</v>
      </c>
      <c r="H803">
        <v>0</v>
      </c>
    </row>
    <row r="804" spans="2:8" x14ac:dyDescent="0.45">
      <c r="B804">
        <v>-0.71992005631882316</v>
      </c>
      <c r="C804">
        <v>1.226183626011786</v>
      </c>
      <c r="D804">
        <v>-1.088054418106543</v>
      </c>
      <c r="E804">
        <v>1.2121790606893221</v>
      </c>
      <c r="F804">
        <v>-0.57369693448832393</v>
      </c>
      <c r="G804">
        <v>1.3396483199187277</v>
      </c>
      <c r="H804">
        <v>0</v>
      </c>
    </row>
    <row r="805" spans="2:8" x14ac:dyDescent="0.45">
      <c r="B805">
        <v>-4.9441890781149557E-2</v>
      </c>
      <c r="C805">
        <v>0.68482686585185715</v>
      </c>
      <c r="D805">
        <v>-1.1043534891078064</v>
      </c>
      <c r="E805">
        <v>-6.2267144822937444E-2</v>
      </c>
      <c r="F805">
        <v>-0.76046805436185461</v>
      </c>
      <c r="G805">
        <v>1.3396483199187277</v>
      </c>
      <c r="H805">
        <v>0</v>
      </c>
    </row>
    <row r="806" spans="2:8" x14ac:dyDescent="0.45">
      <c r="B806">
        <v>-0.30731810829563938</v>
      </c>
      <c r="C806">
        <v>1.3317357079277166</v>
      </c>
      <c r="D806">
        <v>-1.5081148120528962</v>
      </c>
      <c r="E806">
        <v>0.15937567352702089</v>
      </c>
      <c r="F806">
        <v>-0.67447271859274704</v>
      </c>
      <c r="G806">
        <v>1.3396483199187277</v>
      </c>
      <c r="H806">
        <v>0</v>
      </c>
    </row>
    <row r="807" spans="2:8" x14ac:dyDescent="0.45">
      <c r="B807">
        <v>0.56946103125362602</v>
      </c>
      <c r="C807">
        <v>1.3317357079277166</v>
      </c>
      <c r="D807">
        <v>-1.5081148120528962</v>
      </c>
      <c r="E807">
        <v>0.15937567352702089</v>
      </c>
      <c r="F807">
        <v>-0.67447271859274704</v>
      </c>
      <c r="G807">
        <v>1.3396483199187277</v>
      </c>
      <c r="H807">
        <v>0</v>
      </c>
    </row>
    <row r="808" spans="2:8" x14ac:dyDescent="0.45">
      <c r="B808">
        <v>-0.82307054332461904</v>
      </c>
      <c r="C808">
        <v>1.3317357079277166</v>
      </c>
      <c r="D808">
        <v>-1.5081148120528962</v>
      </c>
      <c r="E808">
        <v>0.15937567352702089</v>
      </c>
      <c r="F808">
        <v>-0.67447271859274704</v>
      </c>
      <c r="G808">
        <v>1.3396483199187277</v>
      </c>
      <c r="H808">
        <v>0</v>
      </c>
    </row>
    <row r="809" spans="2:8" x14ac:dyDescent="0.45">
      <c r="B809">
        <v>0.82733724876811587</v>
      </c>
      <c r="C809">
        <v>1.226183626011786</v>
      </c>
      <c r="D809">
        <v>-1.088054418106543</v>
      </c>
      <c r="E809">
        <v>1.2121790606893221</v>
      </c>
      <c r="F809">
        <v>-0.57369693448832393</v>
      </c>
      <c r="G809">
        <v>1.3396483199187277</v>
      </c>
      <c r="H809">
        <v>0</v>
      </c>
    </row>
    <row r="810" spans="2:8" x14ac:dyDescent="0.45">
      <c r="B810">
        <v>-1.1325220043420068</v>
      </c>
      <c r="C810">
        <v>1.3317357079277166</v>
      </c>
      <c r="D810">
        <v>-1.5081148120528962</v>
      </c>
      <c r="E810">
        <v>0.15937567352702089</v>
      </c>
      <c r="F810">
        <v>-0.67447271859274704</v>
      </c>
      <c r="G810">
        <v>1.3396483199187277</v>
      </c>
      <c r="H810">
        <v>0</v>
      </c>
    </row>
    <row r="811" spans="2:8" x14ac:dyDescent="0.45">
      <c r="B811">
        <v>2.2198688233463608</v>
      </c>
      <c r="C811">
        <v>1.1936014945057847</v>
      </c>
      <c r="D811">
        <v>-1.2859994956922052</v>
      </c>
      <c r="E811">
        <v>0.80583389371439895</v>
      </c>
      <c r="F811">
        <v>-0.65969227025743149</v>
      </c>
      <c r="G811">
        <v>1.3396483199187277</v>
      </c>
      <c r="H811">
        <v>0</v>
      </c>
    </row>
    <row r="812" spans="2:8" x14ac:dyDescent="0.45">
      <c r="B812">
        <v>0.72418676176232</v>
      </c>
      <c r="C812">
        <v>1.1936014945057847</v>
      </c>
      <c r="D812">
        <v>-1.2859994956922052</v>
      </c>
      <c r="E812">
        <v>0.80583389371439895</v>
      </c>
      <c r="F812">
        <v>-0.65969227025743149</v>
      </c>
      <c r="G812">
        <v>1.3396483199187277</v>
      </c>
      <c r="H812">
        <v>0</v>
      </c>
    </row>
    <row r="813" spans="2:8" x14ac:dyDescent="0.45">
      <c r="B813">
        <v>-0.92622103033041503</v>
      </c>
      <c r="C813">
        <v>1.226183626011786</v>
      </c>
      <c r="D813">
        <v>-1.088054418106543</v>
      </c>
      <c r="E813">
        <v>1.2121790606893221</v>
      </c>
      <c r="F813">
        <v>-0.57369693448832393</v>
      </c>
      <c r="G813">
        <v>1.3396483199187277</v>
      </c>
      <c r="H813">
        <v>0</v>
      </c>
    </row>
    <row r="814" spans="2:8" x14ac:dyDescent="0.45">
      <c r="B814">
        <v>-0.66834481281592517</v>
      </c>
      <c r="C814">
        <v>1.3317357079277166</v>
      </c>
      <c r="D814">
        <v>-1.5081148120528962</v>
      </c>
      <c r="E814">
        <v>0.15937567352702089</v>
      </c>
      <c r="F814">
        <v>-0.67447271859274704</v>
      </c>
      <c r="G814">
        <v>1.3396483199187277</v>
      </c>
      <c r="H814">
        <v>0</v>
      </c>
    </row>
    <row r="815" spans="2:8" x14ac:dyDescent="0.45">
      <c r="B815">
        <v>-0.20416762128984345</v>
      </c>
      <c r="C815">
        <v>0.99960098785054874</v>
      </c>
      <c r="D815">
        <v>-1.0282496161413361</v>
      </c>
      <c r="E815">
        <v>0.73195295426441287</v>
      </c>
      <c r="F815">
        <v>-0.67447271859274704</v>
      </c>
      <c r="G815">
        <v>1.3396483199187277</v>
      </c>
      <c r="H815">
        <v>0</v>
      </c>
    </row>
    <row r="816" spans="2:8" x14ac:dyDescent="0.45">
      <c r="B816">
        <v>0.672611518259422</v>
      </c>
      <c r="C816">
        <v>0.68482686585185715</v>
      </c>
      <c r="D816">
        <v>-1.1043534891078064</v>
      </c>
      <c r="E816">
        <v>-6.2267144822937444E-2</v>
      </c>
      <c r="F816">
        <v>-0.76046805436185461</v>
      </c>
      <c r="G816">
        <v>1.3396483199187277</v>
      </c>
      <c r="H816">
        <v>0</v>
      </c>
    </row>
    <row r="817" spans="2:8" x14ac:dyDescent="0.45">
      <c r="B817">
        <v>-0.97779627383331302</v>
      </c>
      <c r="C817">
        <v>1.3317357079277166</v>
      </c>
      <c r="D817">
        <v>-1.5081148120528962</v>
      </c>
      <c r="E817">
        <v>0.15937567352702089</v>
      </c>
      <c r="F817">
        <v>-0.67447271859274704</v>
      </c>
      <c r="G817">
        <v>1.4667262317145717</v>
      </c>
      <c r="H817">
        <v>0</v>
      </c>
    </row>
    <row r="818" spans="2:8" x14ac:dyDescent="0.45">
      <c r="B818">
        <v>-0.61676956931302718</v>
      </c>
      <c r="C818">
        <v>1.3317357079277166</v>
      </c>
      <c r="D818">
        <v>-1.5081148120528962</v>
      </c>
      <c r="E818">
        <v>0.15937567352702089</v>
      </c>
      <c r="F818">
        <v>-0.67447271859274704</v>
      </c>
      <c r="G818">
        <v>1.4667262317145717</v>
      </c>
      <c r="H818">
        <v>0</v>
      </c>
    </row>
    <row r="819" spans="2:8" x14ac:dyDescent="0.45">
      <c r="B819">
        <v>-0.82307054332461904</v>
      </c>
      <c r="C819">
        <v>1.3317357079277166</v>
      </c>
      <c r="D819">
        <v>-1.5081148120528962</v>
      </c>
      <c r="E819">
        <v>0.15937567352702089</v>
      </c>
      <c r="F819">
        <v>-0.67447271859274704</v>
      </c>
      <c r="G819">
        <v>1.4667262317145717</v>
      </c>
      <c r="H819">
        <v>0</v>
      </c>
    </row>
    <row r="820" spans="2:8" x14ac:dyDescent="0.45">
      <c r="B820">
        <v>-0.41046859530143531</v>
      </c>
      <c r="C820">
        <v>1.3317357079277166</v>
      </c>
      <c r="D820">
        <v>-1.5081148120528962</v>
      </c>
      <c r="E820">
        <v>0.15937567352702089</v>
      </c>
      <c r="F820">
        <v>-0.67447271859274704</v>
      </c>
      <c r="G820">
        <v>1.4667262317145717</v>
      </c>
      <c r="H820">
        <v>0</v>
      </c>
    </row>
    <row r="821" spans="2:8" x14ac:dyDescent="0.45">
      <c r="B821">
        <v>-1.4935487088622927</v>
      </c>
      <c r="C821">
        <v>1.226183626011786</v>
      </c>
      <c r="D821">
        <v>-1.088054418106543</v>
      </c>
      <c r="E821">
        <v>1.2121790606893221</v>
      </c>
      <c r="F821">
        <v>-0.57369693448832393</v>
      </c>
      <c r="G821">
        <v>1.4667262317145717</v>
      </c>
      <c r="H821">
        <v>0</v>
      </c>
    </row>
    <row r="822" spans="2:8" x14ac:dyDescent="0.45">
      <c r="B822">
        <v>-0.15259237778694548</v>
      </c>
      <c r="C822">
        <v>1.226183626011786</v>
      </c>
      <c r="D822">
        <v>-1.088054418106543</v>
      </c>
      <c r="E822">
        <v>1.2121790606893221</v>
      </c>
      <c r="F822">
        <v>-0.57369693448832393</v>
      </c>
      <c r="G822">
        <v>1.4667262317145717</v>
      </c>
      <c r="H822">
        <v>0</v>
      </c>
    </row>
    <row r="823" spans="2:8" x14ac:dyDescent="0.45">
      <c r="B823">
        <v>-0.41046859530143531</v>
      </c>
      <c r="C823">
        <v>1.2379826559977563</v>
      </c>
      <c r="D823">
        <v>-0.93844632391541305</v>
      </c>
      <c r="E823">
        <v>-0.6163741906978325</v>
      </c>
      <c r="F823">
        <v>-0.69059684404945465</v>
      </c>
      <c r="G823">
        <v>1.4667262317145717</v>
      </c>
      <c r="H823">
        <v>0</v>
      </c>
    </row>
    <row r="824" spans="2:8" x14ac:dyDescent="0.45">
      <c r="B824">
        <v>0.26000957023623827</v>
      </c>
      <c r="C824">
        <v>1.4733000191035541</v>
      </c>
      <c r="D824">
        <v>-1.5668725320665386</v>
      </c>
      <c r="E824">
        <v>0.58419107536444059</v>
      </c>
      <c r="F824">
        <v>-0.76449908572603165</v>
      </c>
      <c r="G824">
        <v>1.4667262317145717</v>
      </c>
      <c r="H824">
        <v>0</v>
      </c>
    </row>
    <row r="825" spans="2:8" x14ac:dyDescent="0.45">
      <c r="B825">
        <v>0.87891249227101387</v>
      </c>
      <c r="C825">
        <v>1.6287555933233917</v>
      </c>
      <c r="D825">
        <v>-1.1963580993408887</v>
      </c>
      <c r="E825">
        <v>0.30713755242699309</v>
      </c>
      <c r="F825">
        <v>-0.42723612825656238</v>
      </c>
      <c r="G825">
        <v>1.4667262317145717</v>
      </c>
      <c r="H825">
        <v>0</v>
      </c>
    </row>
    <row r="826" spans="2:8" x14ac:dyDescent="0.45">
      <c r="B826">
        <v>-0.97779627383331302</v>
      </c>
      <c r="C826">
        <v>1.4733000191035541</v>
      </c>
      <c r="D826">
        <v>-1.5668725320665386</v>
      </c>
      <c r="E826">
        <v>0.58419107536444059</v>
      </c>
      <c r="F826">
        <v>-0.76449908572603165</v>
      </c>
      <c r="G826">
        <v>1.4667262317145717</v>
      </c>
      <c r="H826">
        <v>0</v>
      </c>
    </row>
    <row r="827" spans="2:8" x14ac:dyDescent="0.45">
      <c r="B827">
        <v>-0.82307054332461904</v>
      </c>
      <c r="C827">
        <v>1.226183626011786</v>
      </c>
      <c r="D827">
        <v>-1.088054418106543</v>
      </c>
      <c r="E827">
        <v>1.2121790606893221</v>
      </c>
      <c r="F827">
        <v>-0.57369693448832393</v>
      </c>
      <c r="G827">
        <v>1.5938041435104155</v>
      </c>
      <c r="H827">
        <v>0</v>
      </c>
    </row>
    <row r="828" spans="2:8" x14ac:dyDescent="0.45">
      <c r="B828">
        <v>-0.77149529982172116</v>
      </c>
      <c r="C828">
        <v>1.226183626011786</v>
      </c>
      <c r="D828">
        <v>-1.088054418106543</v>
      </c>
      <c r="E828">
        <v>1.2121790606893221</v>
      </c>
      <c r="F828">
        <v>-0.57369693448832393</v>
      </c>
      <c r="G828">
        <v>1.5938041435104155</v>
      </c>
      <c r="H828">
        <v>0</v>
      </c>
    </row>
    <row r="829" spans="2:8" x14ac:dyDescent="0.45">
      <c r="B829">
        <v>0.98206297927680974</v>
      </c>
      <c r="C829">
        <v>1.5278841392650162</v>
      </c>
      <c r="D829">
        <v>-1.4313458848101759</v>
      </c>
      <c r="E829">
        <v>0.84277436343939161</v>
      </c>
      <c r="F829">
        <v>-0.66775433298578546</v>
      </c>
      <c r="G829">
        <v>1.5938041435104155</v>
      </c>
      <c r="H829">
        <v>0</v>
      </c>
    </row>
    <row r="830" spans="2:8" x14ac:dyDescent="0.45">
      <c r="B830">
        <v>-0.41046859530143531</v>
      </c>
      <c r="C830">
        <v>1.226183626011786</v>
      </c>
      <c r="D830">
        <v>-1.088054418106543</v>
      </c>
      <c r="E830">
        <v>1.2121790606893221</v>
      </c>
      <c r="F830">
        <v>-0.57369693448832393</v>
      </c>
      <c r="G830">
        <v>1.5938041435104155</v>
      </c>
      <c r="H830">
        <v>0</v>
      </c>
    </row>
    <row r="831" spans="2:8" x14ac:dyDescent="0.45">
      <c r="B831">
        <v>-4.9441890781149557E-2</v>
      </c>
      <c r="C831">
        <v>1.3317357079277166</v>
      </c>
      <c r="D831">
        <v>-1.5081148120528962</v>
      </c>
      <c r="E831">
        <v>0.15937567352702089</v>
      </c>
      <c r="F831">
        <v>-0.67447271859274704</v>
      </c>
      <c r="G831">
        <v>1.5938041435104155</v>
      </c>
      <c r="H831">
        <v>0</v>
      </c>
    </row>
    <row r="832" spans="2:8" x14ac:dyDescent="0.45">
      <c r="B832">
        <v>-0.61676956931302718</v>
      </c>
      <c r="C832">
        <v>1.226183626011786</v>
      </c>
      <c r="D832">
        <v>-1.088054418106543</v>
      </c>
      <c r="E832">
        <v>1.2121790606893221</v>
      </c>
      <c r="F832">
        <v>-0.57369693448832393</v>
      </c>
      <c r="G832">
        <v>1.5938041435104155</v>
      </c>
      <c r="H832">
        <v>0</v>
      </c>
    </row>
    <row r="833" spans="2:8" x14ac:dyDescent="0.45">
      <c r="B833">
        <v>-1.080946760839109</v>
      </c>
      <c r="C833">
        <v>1.226183626011786</v>
      </c>
      <c r="D833">
        <v>-1.088054418106543</v>
      </c>
      <c r="E833">
        <v>1.2121790606893221</v>
      </c>
      <c r="F833">
        <v>-0.57369693448832393</v>
      </c>
      <c r="G833">
        <v>1.5938041435104155</v>
      </c>
      <c r="H833">
        <v>0</v>
      </c>
    </row>
    <row r="834" spans="2:8" x14ac:dyDescent="0.45">
      <c r="B834">
        <v>0.87891249227101387</v>
      </c>
      <c r="C834">
        <v>1.226183626011786</v>
      </c>
      <c r="D834">
        <v>-1.088054418106543</v>
      </c>
      <c r="E834">
        <v>1.2121790606893221</v>
      </c>
      <c r="F834">
        <v>-0.57369693448832393</v>
      </c>
      <c r="G834">
        <v>1.5938041435104155</v>
      </c>
      <c r="H834">
        <v>0</v>
      </c>
    </row>
    <row r="835" spans="2:8" x14ac:dyDescent="0.45">
      <c r="B835">
        <v>-0.97779627383331302</v>
      </c>
      <c r="C835">
        <v>1.226183626011786</v>
      </c>
      <c r="D835">
        <v>-1.088054418106543</v>
      </c>
      <c r="E835">
        <v>1.2121790606893221</v>
      </c>
      <c r="F835">
        <v>-0.57369693448832393</v>
      </c>
      <c r="G835">
        <v>1.5938041435104155</v>
      </c>
      <c r="H835">
        <v>0</v>
      </c>
    </row>
    <row r="836" spans="2:8" x14ac:dyDescent="0.45">
      <c r="B836">
        <v>0.36316005724203421</v>
      </c>
      <c r="C836">
        <v>1.226183626011786</v>
      </c>
      <c r="D836">
        <v>-1.088054418106543</v>
      </c>
      <c r="E836">
        <v>1.2121790606893221</v>
      </c>
      <c r="F836">
        <v>-0.57369693448832393</v>
      </c>
      <c r="G836">
        <v>1.5938041435104155</v>
      </c>
      <c r="H836">
        <v>0</v>
      </c>
    </row>
    <row r="837" spans="2:8" x14ac:dyDescent="0.45">
      <c r="B837">
        <v>1.7556916318202793</v>
      </c>
      <c r="C837">
        <v>1.226183626011786</v>
      </c>
      <c r="D837">
        <v>-1.088054418106543</v>
      </c>
      <c r="E837">
        <v>1.2121790606893221</v>
      </c>
      <c r="F837">
        <v>-0.57369693448832393</v>
      </c>
      <c r="G837">
        <v>1.5938041435104155</v>
      </c>
      <c r="H837">
        <v>0</v>
      </c>
    </row>
    <row r="838" spans="2:8" x14ac:dyDescent="0.45">
      <c r="B838">
        <v>-0.20416762128984345</v>
      </c>
      <c r="C838">
        <v>1.226183626011786</v>
      </c>
      <c r="D838">
        <v>-1.088054418106543</v>
      </c>
      <c r="E838">
        <v>1.2121790606893221</v>
      </c>
      <c r="F838">
        <v>-0.57369693448832393</v>
      </c>
      <c r="G838">
        <v>1.5938041435104155</v>
      </c>
      <c r="H838">
        <v>0</v>
      </c>
    </row>
    <row r="839" spans="2:8" x14ac:dyDescent="0.45">
      <c r="B839">
        <v>-0.61676956931302718</v>
      </c>
      <c r="C839">
        <v>1.226183626011786</v>
      </c>
      <c r="D839">
        <v>-1.088054418106543</v>
      </c>
      <c r="E839">
        <v>1.2121790606893221</v>
      </c>
      <c r="F839">
        <v>-0.57369693448832393</v>
      </c>
      <c r="G839">
        <v>1.5938041435104155</v>
      </c>
      <c r="H839">
        <v>0</v>
      </c>
    </row>
    <row r="840" spans="2:8" x14ac:dyDescent="0.45">
      <c r="B840">
        <v>0.51788578775072813</v>
      </c>
      <c r="C840">
        <v>1.226183626011786</v>
      </c>
      <c r="D840">
        <v>-1.088054418106543</v>
      </c>
      <c r="E840">
        <v>1.2121790606893221</v>
      </c>
      <c r="F840">
        <v>-0.57369693448832393</v>
      </c>
      <c r="G840">
        <v>1.5938041435104155</v>
      </c>
      <c r="H840">
        <v>0</v>
      </c>
    </row>
    <row r="841" spans="2:8" x14ac:dyDescent="0.45">
      <c r="B841">
        <v>-0.5136190823072313</v>
      </c>
      <c r="C841">
        <v>1.226183626011786</v>
      </c>
      <c r="D841">
        <v>-1.088054418106543</v>
      </c>
      <c r="E841">
        <v>1.2121790606893221</v>
      </c>
      <c r="F841">
        <v>-0.57369693448832393</v>
      </c>
      <c r="G841">
        <v>1.5938041435104155</v>
      </c>
      <c r="H841">
        <v>0</v>
      </c>
    </row>
    <row r="842" spans="2:8" x14ac:dyDescent="0.45">
      <c r="B842">
        <v>-0.35889335179853737</v>
      </c>
      <c r="C842">
        <v>1.226183626011786</v>
      </c>
      <c r="D842">
        <v>-1.088054418106543</v>
      </c>
      <c r="E842">
        <v>1.2121790606893221</v>
      </c>
      <c r="F842">
        <v>-0.57369693448832393</v>
      </c>
      <c r="G842">
        <v>1.5938041435104155</v>
      </c>
      <c r="H842">
        <v>0</v>
      </c>
    </row>
    <row r="843" spans="2:8" x14ac:dyDescent="0.45">
      <c r="B843">
        <v>-0.61676956931302718</v>
      </c>
      <c r="C843">
        <v>1.226183626011786</v>
      </c>
      <c r="D843">
        <v>-1.088054418106543</v>
      </c>
      <c r="E843">
        <v>1.2121790606893221</v>
      </c>
      <c r="F843">
        <v>-0.57369693448832393</v>
      </c>
      <c r="G843">
        <v>1.5938041435104155</v>
      </c>
      <c r="H843">
        <v>0</v>
      </c>
    </row>
    <row r="844" spans="2:8" x14ac:dyDescent="0.45">
      <c r="B844">
        <v>0.98206297927680974</v>
      </c>
      <c r="C844">
        <v>1.226183626011786</v>
      </c>
      <c r="D844">
        <v>-1.088054418106543</v>
      </c>
      <c r="E844">
        <v>1.2121790606893221</v>
      </c>
      <c r="F844">
        <v>-0.57369693448832393</v>
      </c>
      <c r="G844">
        <v>1.5938041435104155</v>
      </c>
      <c r="H844">
        <v>0</v>
      </c>
    </row>
    <row r="845" spans="2:8" x14ac:dyDescent="0.45">
      <c r="B845">
        <v>1.6525411448144833</v>
      </c>
      <c r="C845">
        <v>1.226183626011786</v>
      </c>
      <c r="D845">
        <v>-1.088054418106543</v>
      </c>
      <c r="E845">
        <v>1.2121790606893221</v>
      </c>
      <c r="F845">
        <v>-0.57369693448832393</v>
      </c>
      <c r="G845">
        <v>1.5938041435104155</v>
      </c>
      <c r="H845">
        <v>0</v>
      </c>
    </row>
    <row r="846" spans="2:8" x14ac:dyDescent="0.45">
      <c r="B846">
        <v>-0.15259237778694548</v>
      </c>
      <c r="C846">
        <v>1.226183626011786</v>
      </c>
      <c r="D846">
        <v>-1.088054418106543</v>
      </c>
      <c r="E846">
        <v>1.2121790606893221</v>
      </c>
      <c r="F846">
        <v>-0.57369693448832393</v>
      </c>
      <c r="G846">
        <v>1.5938041435104155</v>
      </c>
      <c r="H846">
        <v>0</v>
      </c>
    </row>
    <row r="847" spans="2:8" x14ac:dyDescent="0.45">
      <c r="B847">
        <v>0.31158481373913621</v>
      </c>
      <c r="C847">
        <v>0.68482686585185715</v>
      </c>
      <c r="D847">
        <v>-1.1043534891078064</v>
      </c>
      <c r="E847">
        <v>-6.2267144822937444E-2</v>
      </c>
      <c r="F847">
        <v>-0.76046805436185461</v>
      </c>
      <c r="G847">
        <v>0.45010293734782064</v>
      </c>
      <c r="H847">
        <v>0</v>
      </c>
    </row>
    <row r="848" spans="2:8" x14ac:dyDescent="0.45">
      <c r="B848">
        <v>1.8072668753231773</v>
      </c>
      <c r="C848">
        <v>1.3317357079277166</v>
      </c>
      <c r="D848">
        <v>-1.5081148120528962</v>
      </c>
      <c r="E848">
        <v>0.15937567352702089</v>
      </c>
      <c r="F848">
        <v>-0.67447271859274704</v>
      </c>
      <c r="G848">
        <v>1.7208820553062594</v>
      </c>
      <c r="H848">
        <v>0</v>
      </c>
    </row>
    <row r="849" spans="2:8" x14ac:dyDescent="0.45">
      <c r="B849">
        <v>-0.41046859530143531</v>
      </c>
      <c r="C849">
        <v>1.226183626011786</v>
      </c>
      <c r="D849">
        <v>-1.088054418106543</v>
      </c>
      <c r="E849">
        <v>1.2121790606893221</v>
      </c>
      <c r="F849">
        <v>-0.57369693448832393</v>
      </c>
      <c r="G849">
        <v>1.7208820553062594</v>
      </c>
      <c r="H849">
        <v>0</v>
      </c>
    </row>
    <row r="850" spans="2:8" x14ac:dyDescent="0.45">
      <c r="B850">
        <v>-0.46204383880433331</v>
      </c>
      <c r="C850">
        <v>1.226183626011786</v>
      </c>
      <c r="D850">
        <v>-1.088054418106543</v>
      </c>
      <c r="E850">
        <v>1.2121790606893221</v>
      </c>
      <c r="F850">
        <v>-0.57369693448832393</v>
      </c>
      <c r="G850">
        <v>1.7208820553062594</v>
      </c>
      <c r="H850">
        <v>0</v>
      </c>
    </row>
    <row r="851" spans="2:8" x14ac:dyDescent="0.45">
      <c r="B851">
        <v>0.98206297927680974</v>
      </c>
      <c r="C851">
        <v>1.226183626011786</v>
      </c>
      <c r="D851">
        <v>-1.088054418106543</v>
      </c>
      <c r="E851">
        <v>1.2121790606893221</v>
      </c>
      <c r="F851">
        <v>-0.57369693448832393</v>
      </c>
      <c r="G851">
        <v>1.7208820553062594</v>
      </c>
      <c r="H851">
        <v>0</v>
      </c>
    </row>
    <row r="852" spans="2:8" x14ac:dyDescent="0.45">
      <c r="B852">
        <v>-1.3388229783535988</v>
      </c>
      <c r="C852">
        <v>1.226183626011786</v>
      </c>
      <c r="D852">
        <v>-1.088054418106543</v>
      </c>
      <c r="E852">
        <v>1.2121790606893221</v>
      </c>
      <c r="F852">
        <v>-0.57369693448832393</v>
      </c>
      <c r="G852">
        <v>1.7208820553062594</v>
      </c>
      <c r="H852">
        <v>0</v>
      </c>
    </row>
    <row r="853" spans="2:8" x14ac:dyDescent="0.45">
      <c r="B853">
        <v>-0.87464578682751704</v>
      </c>
      <c r="C853">
        <v>1.226183626011786</v>
      </c>
      <c r="D853">
        <v>-1.088054418106543</v>
      </c>
      <c r="E853">
        <v>1.2121790606893221</v>
      </c>
      <c r="F853">
        <v>-0.57369693448832393</v>
      </c>
      <c r="G853">
        <v>1.7208820553062594</v>
      </c>
      <c r="H853">
        <v>0</v>
      </c>
    </row>
    <row r="854" spans="2:8" x14ac:dyDescent="0.45">
      <c r="B854">
        <v>-0.35889335179853737</v>
      </c>
      <c r="C854">
        <v>1.226183626011786</v>
      </c>
      <c r="D854">
        <v>-1.088054418106543</v>
      </c>
      <c r="E854">
        <v>1.2121790606893221</v>
      </c>
      <c r="F854">
        <v>-0.57369693448832393</v>
      </c>
      <c r="G854">
        <v>1.7208820553062594</v>
      </c>
      <c r="H854">
        <v>0</v>
      </c>
    </row>
    <row r="855" spans="2:8" x14ac:dyDescent="0.45">
      <c r="B855">
        <v>1.0852134662826058</v>
      </c>
      <c r="C855">
        <v>1.226183626011786</v>
      </c>
      <c r="D855">
        <v>-1.088054418106543</v>
      </c>
      <c r="E855">
        <v>1.2121790606893221</v>
      </c>
      <c r="F855">
        <v>-0.57369693448832393</v>
      </c>
      <c r="G855">
        <v>1.7208820553062594</v>
      </c>
      <c r="H855">
        <v>0</v>
      </c>
    </row>
    <row r="856" spans="2:8" x14ac:dyDescent="0.45">
      <c r="B856">
        <v>-0.30731810829563938</v>
      </c>
      <c r="C856">
        <v>1.226183626011786</v>
      </c>
      <c r="D856">
        <v>-1.088054418106543</v>
      </c>
      <c r="E856">
        <v>1.2121790606893221</v>
      </c>
      <c r="F856">
        <v>-0.57369693448832393</v>
      </c>
      <c r="G856">
        <v>1.7208820553062594</v>
      </c>
      <c r="H856">
        <v>0</v>
      </c>
    </row>
    <row r="857" spans="2:8" x14ac:dyDescent="0.45">
      <c r="B857">
        <v>-0.82307054332461904</v>
      </c>
      <c r="C857">
        <v>1.226183626011786</v>
      </c>
      <c r="D857">
        <v>-1.088054418106543</v>
      </c>
      <c r="E857">
        <v>1.2121790606893221</v>
      </c>
      <c r="F857">
        <v>-0.57369693448832393</v>
      </c>
      <c r="G857">
        <v>1.7208820553062594</v>
      </c>
      <c r="H857">
        <v>0</v>
      </c>
    </row>
    <row r="858" spans="2:8" x14ac:dyDescent="0.45">
      <c r="B858">
        <v>2.1333527217484104E-3</v>
      </c>
      <c r="C858">
        <v>1.226183626011786</v>
      </c>
      <c r="D858">
        <v>-1.088054418106543</v>
      </c>
      <c r="E858">
        <v>1.2121790606893221</v>
      </c>
      <c r="F858">
        <v>-0.57369693448832393</v>
      </c>
      <c r="G858">
        <v>1.7208820553062594</v>
      </c>
      <c r="H858">
        <v>0</v>
      </c>
    </row>
    <row r="859" spans="2:8" x14ac:dyDescent="0.45">
      <c r="B859">
        <v>1.0852134662826058</v>
      </c>
      <c r="C859">
        <v>1.226183626011786</v>
      </c>
      <c r="D859">
        <v>-1.088054418106543</v>
      </c>
      <c r="E859">
        <v>1.2121790606893221</v>
      </c>
      <c r="F859">
        <v>-0.57369693448832393</v>
      </c>
      <c r="G859">
        <v>1.7208820553062594</v>
      </c>
      <c r="H859">
        <v>0</v>
      </c>
    </row>
    <row r="860" spans="2:8" x14ac:dyDescent="0.45">
      <c r="B860">
        <v>-1.5451239523651907</v>
      </c>
      <c r="C860">
        <v>1.226183626011786</v>
      </c>
      <c r="D860">
        <v>-1.088054418106543</v>
      </c>
      <c r="E860">
        <v>1.2121790606893221</v>
      </c>
      <c r="F860">
        <v>-0.57369693448832393</v>
      </c>
      <c r="G860">
        <v>1.7208820553062594</v>
      </c>
      <c r="H860">
        <v>0</v>
      </c>
    </row>
    <row r="861" spans="2:8" x14ac:dyDescent="0.45">
      <c r="B861">
        <v>0.672611518259422</v>
      </c>
      <c r="C861">
        <v>1.1019697871645964</v>
      </c>
      <c r="D861">
        <v>-1.4325583567919047</v>
      </c>
      <c r="E861">
        <v>0.12243520380202784</v>
      </c>
      <c r="F861">
        <v>-0.9996425819696857</v>
      </c>
      <c r="G861">
        <v>1.7208820553062594</v>
      </c>
      <c r="H861">
        <v>0</v>
      </c>
    </row>
    <row r="862" spans="2:8" x14ac:dyDescent="0.45">
      <c r="B862">
        <v>-0.61676956931302718</v>
      </c>
      <c r="C862">
        <v>1.226183626011786</v>
      </c>
      <c r="D862">
        <v>-1.088054418106543</v>
      </c>
      <c r="E862">
        <v>1.2121790606893221</v>
      </c>
      <c r="F862">
        <v>-0.57369693448832393</v>
      </c>
      <c r="G862">
        <v>1.7208820553062594</v>
      </c>
      <c r="H862">
        <v>0</v>
      </c>
    </row>
    <row r="863" spans="2:8" x14ac:dyDescent="0.45">
      <c r="B863">
        <v>-0.77149529982172116</v>
      </c>
      <c r="C863">
        <v>1.226183626011786</v>
      </c>
      <c r="D863">
        <v>-1.088054418106543</v>
      </c>
      <c r="E863">
        <v>1.2121790606893221</v>
      </c>
      <c r="F863">
        <v>-0.57369693448832393</v>
      </c>
      <c r="G863">
        <v>1.7208820553062594</v>
      </c>
      <c r="H863">
        <v>0</v>
      </c>
    </row>
    <row r="864" spans="2:8" x14ac:dyDescent="0.45">
      <c r="B864">
        <v>-0.71992005631882316</v>
      </c>
      <c r="C864">
        <v>1.226183626011786</v>
      </c>
      <c r="D864">
        <v>-1.088054418106543</v>
      </c>
      <c r="E864">
        <v>1.2121790606893221</v>
      </c>
      <c r="F864">
        <v>-0.57369693448832393</v>
      </c>
      <c r="G864">
        <v>1.7208820553062594</v>
      </c>
      <c r="H864">
        <v>0</v>
      </c>
    </row>
    <row r="865" spans="2:8" x14ac:dyDescent="0.45">
      <c r="B865">
        <v>-0.35889335179853737</v>
      </c>
      <c r="C865">
        <v>1.226183626011786</v>
      </c>
      <c r="D865">
        <v>-1.088054418106543</v>
      </c>
      <c r="E865">
        <v>1.2121790606893221</v>
      </c>
      <c r="F865">
        <v>-0.57369693448832393</v>
      </c>
      <c r="G865">
        <v>1.7208820553062594</v>
      </c>
      <c r="H865">
        <v>0</v>
      </c>
    </row>
    <row r="866" spans="2:8" x14ac:dyDescent="0.45">
      <c r="B866">
        <v>-0.20416762128984345</v>
      </c>
      <c r="C866">
        <v>1.226183626011786</v>
      </c>
      <c r="D866">
        <v>-1.088054418106543</v>
      </c>
      <c r="E866">
        <v>1.2121790606893221</v>
      </c>
      <c r="F866">
        <v>-0.57369693448832393</v>
      </c>
      <c r="G866">
        <v>1.7208820553062594</v>
      </c>
      <c r="H866">
        <v>0</v>
      </c>
    </row>
    <row r="867" spans="2:8" x14ac:dyDescent="0.45">
      <c r="B867">
        <v>-0.10101713428404753</v>
      </c>
      <c r="C867">
        <v>1.226183626011786</v>
      </c>
      <c r="D867">
        <v>-1.088054418106543</v>
      </c>
      <c r="E867">
        <v>1.2121790606893221</v>
      </c>
      <c r="F867">
        <v>-0.57369693448832393</v>
      </c>
      <c r="G867">
        <v>1.7208820553062594</v>
      </c>
      <c r="H867">
        <v>0</v>
      </c>
    </row>
    <row r="868" spans="2:8" x14ac:dyDescent="0.45">
      <c r="B868">
        <v>1.2399391967912996</v>
      </c>
      <c r="C868">
        <v>1.226183626011786</v>
      </c>
      <c r="D868">
        <v>-1.088054418106543</v>
      </c>
      <c r="E868">
        <v>1.2121790606893221</v>
      </c>
      <c r="F868">
        <v>-0.57369693448832393</v>
      </c>
      <c r="G868">
        <v>1.7208820553062594</v>
      </c>
      <c r="H868">
        <v>0</v>
      </c>
    </row>
    <row r="869" spans="2:8" x14ac:dyDescent="0.45">
      <c r="B869">
        <v>1.2399391967912996</v>
      </c>
      <c r="C869">
        <v>1.226183626011786</v>
      </c>
      <c r="D869">
        <v>-1.088054418106543</v>
      </c>
      <c r="E869">
        <v>1.2121790606893221</v>
      </c>
      <c r="F869">
        <v>-0.57369693448832393</v>
      </c>
      <c r="G869">
        <v>1.7208820553062594</v>
      </c>
      <c r="H869">
        <v>0</v>
      </c>
    </row>
    <row r="870" spans="2:8" x14ac:dyDescent="0.45">
      <c r="B870">
        <v>1.1883639532884016</v>
      </c>
      <c r="C870">
        <v>1.226183626011786</v>
      </c>
      <c r="D870">
        <v>-1.088054418106543</v>
      </c>
      <c r="E870">
        <v>1.2121790606893221</v>
      </c>
      <c r="F870">
        <v>-0.57369693448832393</v>
      </c>
      <c r="G870">
        <v>1.7208820553062594</v>
      </c>
      <c r="H870">
        <v>0</v>
      </c>
    </row>
    <row r="871" spans="2:8" x14ac:dyDescent="0.45">
      <c r="B871">
        <v>-0.46204383880433331</v>
      </c>
      <c r="C871">
        <v>1.226183626011786</v>
      </c>
      <c r="D871">
        <v>-1.088054418106543</v>
      </c>
      <c r="E871">
        <v>1.2121790606893221</v>
      </c>
      <c r="F871">
        <v>-0.57369693448832393</v>
      </c>
      <c r="G871">
        <v>1.7208820553062594</v>
      </c>
      <c r="H871">
        <v>0</v>
      </c>
    </row>
    <row r="872" spans="2:8" x14ac:dyDescent="0.45">
      <c r="B872">
        <v>-0.77149529982172116</v>
      </c>
      <c r="C872">
        <v>1.226183626011786</v>
      </c>
      <c r="D872">
        <v>-1.088054418106543</v>
      </c>
      <c r="E872">
        <v>1.2121790606893221</v>
      </c>
      <c r="F872">
        <v>-0.57369693448832393</v>
      </c>
      <c r="G872">
        <v>1.7208820553062594</v>
      </c>
      <c r="H872">
        <v>0</v>
      </c>
    </row>
    <row r="873" spans="2:8" x14ac:dyDescent="0.45">
      <c r="B873">
        <v>1.1883639532884016</v>
      </c>
      <c r="C873">
        <v>1.226183626011786</v>
      </c>
      <c r="D873">
        <v>-1.088054418106543</v>
      </c>
      <c r="E873">
        <v>1.2121790606893221</v>
      </c>
      <c r="F873">
        <v>-0.57369693448832393</v>
      </c>
      <c r="G873">
        <v>1.7208820553062594</v>
      </c>
      <c r="H873">
        <v>0</v>
      </c>
    </row>
    <row r="874" spans="2:8" x14ac:dyDescent="0.45">
      <c r="B874">
        <v>1.6009659013115853</v>
      </c>
      <c r="C874">
        <v>1.226183626011786</v>
      </c>
      <c r="D874">
        <v>-1.088054418106543</v>
      </c>
      <c r="E874">
        <v>1.2121790606893221</v>
      </c>
      <c r="F874">
        <v>-0.57369693448832393</v>
      </c>
      <c r="G874">
        <v>1.7208820553062594</v>
      </c>
      <c r="H874">
        <v>0</v>
      </c>
    </row>
    <row r="875" spans="2:8" x14ac:dyDescent="0.45">
      <c r="B875">
        <v>-0.66834481281592517</v>
      </c>
      <c r="C875">
        <v>1.226183626011786</v>
      </c>
      <c r="D875">
        <v>-1.088054418106543</v>
      </c>
      <c r="E875">
        <v>1.2121790606893221</v>
      </c>
      <c r="F875">
        <v>-0.57369693448832393</v>
      </c>
      <c r="G875">
        <v>1.7208820553062594</v>
      </c>
      <c r="H875">
        <v>0</v>
      </c>
    </row>
    <row r="876" spans="2:8" x14ac:dyDescent="0.45">
      <c r="B876">
        <v>0.20843432673334028</v>
      </c>
      <c r="C876">
        <v>1.226183626011786</v>
      </c>
      <c r="D876">
        <v>-1.088054418106543</v>
      </c>
      <c r="E876">
        <v>1.2121790606893221</v>
      </c>
      <c r="F876">
        <v>-0.57369693448832393</v>
      </c>
      <c r="G876">
        <v>1.7208820553062594</v>
      </c>
      <c r="H876">
        <v>0</v>
      </c>
    </row>
    <row r="877" spans="2:8" x14ac:dyDescent="0.45">
      <c r="B877">
        <v>5.3708596224646375E-2</v>
      </c>
      <c r="C877">
        <v>1.226183626011786</v>
      </c>
      <c r="D877">
        <v>-1.088054418106543</v>
      </c>
      <c r="E877">
        <v>1.2121790606893221</v>
      </c>
      <c r="F877">
        <v>-0.57369693448832393</v>
      </c>
      <c r="G877">
        <v>1.7208820553062594</v>
      </c>
      <c r="H877">
        <v>0</v>
      </c>
    </row>
    <row r="878" spans="2:8" x14ac:dyDescent="0.45">
      <c r="B878">
        <v>0.56946103125362602</v>
      </c>
      <c r="C878">
        <v>1.226183626011786</v>
      </c>
      <c r="D878">
        <v>-1.088054418106543</v>
      </c>
      <c r="E878">
        <v>1.2121790606893221</v>
      </c>
      <c r="F878">
        <v>-0.57369693448832393</v>
      </c>
      <c r="G878">
        <v>1.7208820553062594</v>
      </c>
      <c r="H878">
        <v>0</v>
      </c>
    </row>
    <row r="879" spans="2:8" x14ac:dyDescent="0.45">
      <c r="B879">
        <v>0.26000957023623827</v>
      </c>
      <c r="C879">
        <v>1.226183626011786</v>
      </c>
      <c r="D879">
        <v>-1.088054418106543</v>
      </c>
      <c r="E879">
        <v>1.2121790606893221</v>
      </c>
      <c r="F879">
        <v>-0.57369693448832393</v>
      </c>
      <c r="G879">
        <v>1.7208820553062594</v>
      </c>
      <c r="H879">
        <v>0</v>
      </c>
    </row>
    <row r="880" spans="2:8" x14ac:dyDescent="0.45">
      <c r="B880">
        <v>0.20843432673334028</v>
      </c>
      <c r="C880">
        <v>1.226183626011786</v>
      </c>
      <c r="D880">
        <v>-1.088054418106543</v>
      </c>
      <c r="E880">
        <v>1.2121790606893221</v>
      </c>
      <c r="F880">
        <v>-0.57369693448832393</v>
      </c>
      <c r="G880">
        <v>1.7208820553062594</v>
      </c>
      <c r="H880">
        <v>0</v>
      </c>
    </row>
    <row r="881" spans="2:8" x14ac:dyDescent="0.45">
      <c r="B881">
        <v>-0.56519432581012918</v>
      </c>
      <c r="C881">
        <v>1.3317357079277166</v>
      </c>
      <c r="D881">
        <v>-1.5081148120528962</v>
      </c>
      <c r="E881">
        <v>0.15937567352702089</v>
      </c>
      <c r="F881">
        <v>-0.67447271859274704</v>
      </c>
      <c r="G881">
        <v>1.8479599671021034</v>
      </c>
      <c r="H881">
        <v>0</v>
      </c>
    </row>
    <row r="882" spans="2:8" x14ac:dyDescent="0.45">
      <c r="B882">
        <v>-0.77149529982172116</v>
      </c>
      <c r="C882">
        <v>1.3317357079277166</v>
      </c>
      <c r="D882">
        <v>-1.5081148120528962</v>
      </c>
      <c r="E882">
        <v>0.15937567352702089</v>
      </c>
      <c r="F882">
        <v>-0.67447271859274704</v>
      </c>
      <c r="G882">
        <v>1.8479599671021034</v>
      </c>
      <c r="H882">
        <v>0</v>
      </c>
    </row>
    <row r="883" spans="2:8" x14ac:dyDescent="0.45">
      <c r="B883">
        <v>0.41473530074493214</v>
      </c>
      <c r="C883">
        <v>0.99960098785054874</v>
      </c>
      <c r="D883">
        <v>-1.0282496161413361</v>
      </c>
      <c r="E883">
        <v>0.73195295426441287</v>
      </c>
      <c r="F883">
        <v>-0.67447271859274704</v>
      </c>
      <c r="G883">
        <v>1.8479599671021034</v>
      </c>
      <c r="H883">
        <v>0</v>
      </c>
    </row>
    <row r="884" spans="2:8" x14ac:dyDescent="0.45">
      <c r="B884">
        <v>0.72418676176232</v>
      </c>
      <c r="C884">
        <v>0.88425477441439682</v>
      </c>
      <c r="D884">
        <v>-1.1454074875822968</v>
      </c>
      <c r="E884">
        <v>-0.32085043289788839</v>
      </c>
      <c r="F884">
        <v>-1.1689458992651165</v>
      </c>
      <c r="G884">
        <v>1.8479599671021034</v>
      </c>
      <c r="H884">
        <v>0</v>
      </c>
    </row>
    <row r="885" spans="2:8" x14ac:dyDescent="0.45">
      <c r="B885">
        <v>0.20843432673334028</v>
      </c>
      <c r="C885">
        <v>1.226183626011786</v>
      </c>
      <c r="D885">
        <v>-1.088054418106543</v>
      </c>
      <c r="E885">
        <v>1.2121790606893221</v>
      </c>
      <c r="F885">
        <v>-0.57369693448832393</v>
      </c>
      <c r="G885">
        <v>1.8479599671021034</v>
      </c>
      <c r="H885">
        <v>0</v>
      </c>
    </row>
    <row r="886" spans="2:8" x14ac:dyDescent="0.45">
      <c r="B886">
        <v>0.56946103125362602</v>
      </c>
      <c r="C886">
        <v>1.4993143361279813</v>
      </c>
      <c r="D886">
        <v>-0.98340562359524075</v>
      </c>
      <c r="E886">
        <v>-8.0737379685433971E-2</v>
      </c>
      <c r="F886">
        <v>-0.58444635145946244</v>
      </c>
      <c r="G886">
        <v>1.8479599671021034</v>
      </c>
      <c r="H886">
        <v>0</v>
      </c>
    </row>
    <row r="887" spans="2:8" x14ac:dyDescent="0.45">
      <c r="B887">
        <v>-0.87464578682751704</v>
      </c>
      <c r="C887">
        <v>1.226183626011786</v>
      </c>
      <c r="D887">
        <v>-1.088054418106543</v>
      </c>
      <c r="E887">
        <v>1.2121790606893221</v>
      </c>
      <c r="F887">
        <v>-0.57369693448832393</v>
      </c>
      <c r="G887">
        <v>1.8479599671021034</v>
      </c>
      <c r="H887">
        <v>0</v>
      </c>
    </row>
    <row r="888" spans="2:8" x14ac:dyDescent="0.45">
      <c r="B888">
        <v>1.5493906578086873</v>
      </c>
      <c r="C888">
        <v>1.226183626011786</v>
      </c>
      <c r="D888">
        <v>-1.088054418106543</v>
      </c>
      <c r="E888">
        <v>1.2121790606893221</v>
      </c>
      <c r="F888">
        <v>-0.57369693448832393</v>
      </c>
      <c r="G888">
        <v>1.8479599671021034</v>
      </c>
      <c r="H888">
        <v>0</v>
      </c>
    </row>
    <row r="889" spans="2:8" x14ac:dyDescent="0.45">
      <c r="B889">
        <v>-0.30731810829563938</v>
      </c>
      <c r="C889">
        <v>1.1308104541094957</v>
      </c>
      <c r="D889">
        <v>-1.2725504909150462</v>
      </c>
      <c r="E889">
        <v>-0.6163741906978325</v>
      </c>
      <c r="F889">
        <v>-0.64491182192211616</v>
      </c>
      <c r="G889">
        <v>1.8479599671021034</v>
      </c>
      <c r="H889">
        <v>0</v>
      </c>
    </row>
    <row r="890" spans="2:8" x14ac:dyDescent="0.45">
      <c r="B890">
        <v>1.0852134662826058</v>
      </c>
      <c r="C890">
        <v>1.3317357079277166</v>
      </c>
      <c r="D890">
        <v>-1.5081148120528962</v>
      </c>
      <c r="E890">
        <v>0.15937567352702089</v>
      </c>
      <c r="F890">
        <v>-0.67447271859274704</v>
      </c>
      <c r="G890">
        <v>1.8479599671021034</v>
      </c>
      <c r="H890">
        <v>0</v>
      </c>
    </row>
    <row r="891" spans="2:8" x14ac:dyDescent="0.45">
      <c r="B891">
        <v>-1.7514249263767825</v>
      </c>
      <c r="C891">
        <v>0.94713821227785844</v>
      </c>
      <c r="D891">
        <v>-1.4320808221977703</v>
      </c>
      <c r="E891">
        <v>0.54725060563944761</v>
      </c>
      <c r="F891">
        <v>-1.2374734324561241</v>
      </c>
      <c r="G891">
        <v>1.8479599671021034</v>
      </c>
      <c r="H891">
        <v>0</v>
      </c>
    </row>
    <row r="892" spans="2:8" x14ac:dyDescent="0.45">
      <c r="B892">
        <v>-1.4419734653593947</v>
      </c>
      <c r="C892">
        <v>1.4993143361279813</v>
      </c>
      <c r="D892">
        <v>-0.98340562359524075</v>
      </c>
      <c r="E892">
        <v>-8.0737379685433971E-2</v>
      </c>
      <c r="F892">
        <v>-0.58444635145946244</v>
      </c>
      <c r="G892">
        <v>1.8479599671021034</v>
      </c>
      <c r="H892">
        <v>0</v>
      </c>
    </row>
    <row r="893" spans="2:8" x14ac:dyDescent="0.45">
      <c r="B893">
        <v>-0.82307054332461904</v>
      </c>
      <c r="C893">
        <v>1.3771332415585755</v>
      </c>
      <c r="D893">
        <v>-0.98527849097910913</v>
      </c>
      <c r="E893">
        <v>-0.48708254666035716</v>
      </c>
      <c r="F893">
        <v>-0.72015774072008554</v>
      </c>
      <c r="G893">
        <v>1.8479599671021034</v>
      </c>
      <c r="H893">
        <v>0</v>
      </c>
    </row>
    <row r="894" spans="2:8" x14ac:dyDescent="0.45">
      <c r="B894">
        <v>0.36316005724203421</v>
      </c>
      <c r="C894">
        <v>0.99960098785054874</v>
      </c>
      <c r="D894">
        <v>-1.0282496161413361</v>
      </c>
      <c r="E894">
        <v>0.73195295426441287</v>
      </c>
      <c r="F894">
        <v>-0.67447271859274704</v>
      </c>
      <c r="G894">
        <v>1.8479599671021034</v>
      </c>
      <c r="H894">
        <v>0</v>
      </c>
    </row>
    <row r="895" spans="2:8" x14ac:dyDescent="0.45">
      <c r="B895">
        <v>0.36316005724203421</v>
      </c>
      <c r="C895">
        <v>0.99960098785054874</v>
      </c>
      <c r="D895">
        <v>-1.0282496161413361</v>
      </c>
      <c r="E895">
        <v>0.73195295426441287</v>
      </c>
      <c r="F895">
        <v>-0.67447271859274704</v>
      </c>
      <c r="G895">
        <v>1.8479599671021034</v>
      </c>
      <c r="H895">
        <v>0</v>
      </c>
    </row>
    <row r="896" spans="2:8" x14ac:dyDescent="0.45">
      <c r="B896">
        <v>0.20843432673334028</v>
      </c>
      <c r="C896">
        <v>0.99960098785054874</v>
      </c>
      <c r="D896">
        <v>-1.0282496161413361</v>
      </c>
      <c r="E896">
        <v>0.73195295426441287</v>
      </c>
      <c r="F896">
        <v>-0.67447271859274704</v>
      </c>
      <c r="G896">
        <v>1.9750378788979472</v>
      </c>
      <c r="H896">
        <v>0</v>
      </c>
    </row>
    <row r="897" spans="2:8" x14ac:dyDescent="0.45">
      <c r="B897">
        <v>2.2198688233463608</v>
      </c>
      <c r="C897">
        <v>0.99960098785054874</v>
      </c>
      <c r="D897">
        <v>-1.0282496161413361</v>
      </c>
      <c r="E897">
        <v>0.73195295426441287</v>
      </c>
      <c r="F897">
        <v>-0.67447271859274704</v>
      </c>
      <c r="G897">
        <v>1.9750378788979472</v>
      </c>
      <c r="H897">
        <v>0</v>
      </c>
    </row>
    <row r="898" spans="2:8" x14ac:dyDescent="0.45">
      <c r="B898">
        <v>-4.9441890781149557E-2</v>
      </c>
      <c r="C898">
        <v>1.3317357079277166</v>
      </c>
      <c r="D898">
        <v>-1.5081148120528962</v>
      </c>
      <c r="E898">
        <v>0.15937567352702089</v>
      </c>
      <c r="F898">
        <v>-0.67447271859274704</v>
      </c>
      <c r="G898">
        <v>1.9750378788979472</v>
      </c>
      <c r="H898">
        <v>0</v>
      </c>
    </row>
    <row r="899" spans="2:8" x14ac:dyDescent="0.45">
      <c r="B899">
        <v>1.0852134662826058</v>
      </c>
      <c r="C899">
        <v>1.226183626011786</v>
      </c>
      <c r="D899">
        <v>-1.088054418106543</v>
      </c>
      <c r="E899">
        <v>1.2121790606893221</v>
      </c>
      <c r="F899">
        <v>-0.57369693448832393</v>
      </c>
      <c r="G899">
        <v>1.9750378788979472</v>
      </c>
      <c r="H899">
        <v>0</v>
      </c>
    </row>
    <row r="900" spans="2:8" x14ac:dyDescent="0.45">
      <c r="B900">
        <v>2.0135678493347693</v>
      </c>
      <c r="C900">
        <v>0.94713821227785844</v>
      </c>
      <c r="D900">
        <v>-1.4320808221977703</v>
      </c>
      <c r="E900">
        <v>0.54725060563944761</v>
      </c>
      <c r="F900">
        <v>-1.2374734324561241</v>
      </c>
      <c r="G900">
        <v>1.9750378788979472</v>
      </c>
      <c r="H900">
        <v>0</v>
      </c>
    </row>
    <row r="901" spans="2:8" x14ac:dyDescent="0.45">
      <c r="B901">
        <v>-1.080946760839109</v>
      </c>
      <c r="C901">
        <v>1.226183626011786</v>
      </c>
      <c r="D901">
        <v>-1.088054418106543</v>
      </c>
      <c r="E901">
        <v>1.2121790606893221</v>
      </c>
      <c r="F901">
        <v>-0.57369693448832393</v>
      </c>
      <c r="G901">
        <v>1.9750378788979472</v>
      </c>
      <c r="H901">
        <v>0</v>
      </c>
    </row>
    <row r="902" spans="2:8" x14ac:dyDescent="0.45">
      <c r="B902">
        <v>-1.1325220043420068</v>
      </c>
      <c r="C902">
        <v>1.226183626011786</v>
      </c>
      <c r="D902">
        <v>-1.088054418106543</v>
      </c>
      <c r="E902">
        <v>1.2121790606893221</v>
      </c>
      <c r="F902">
        <v>-0.57369693448832393</v>
      </c>
      <c r="G902">
        <v>1.9750378788979472</v>
      </c>
      <c r="H902">
        <v>0</v>
      </c>
    </row>
    <row r="903" spans="2:8" x14ac:dyDescent="0.45">
      <c r="B903">
        <v>0.51788578775072813</v>
      </c>
      <c r="C903">
        <v>1.226183626011786</v>
      </c>
      <c r="D903">
        <v>-1.088054418106543</v>
      </c>
      <c r="E903">
        <v>1.2121790606893221</v>
      </c>
      <c r="F903">
        <v>-0.57369693448832393</v>
      </c>
      <c r="G903">
        <v>1.9750378788979472</v>
      </c>
      <c r="H903">
        <v>0</v>
      </c>
    </row>
    <row r="904" spans="2:8" x14ac:dyDescent="0.45">
      <c r="B904">
        <v>1.2399391967912996</v>
      </c>
      <c r="C904">
        <v>1.226183626011786</v>
      </c>
      <c r="D904">
        <v>-1.088054418106543</v>
      </c>
      <c r="E904">
        <v>1.2121790606893221</v>
      </c>
      <c r="F904">
        <v>-0.57369693448832393</v>
      </c>
      <c r="G904">
        <v>1.9750378788979472</v>
      </c>
      <c r="H904">
        <v>0</v>
      </c>
    </row>
    <row r="905" spans="2:8" x14ac:dyDescent="0.45">
      <c r="B905">
        <v>-0.5136190823072313</v>
      </c>
      <c r="C905">
        <v>1.226183626011786</v>
      </c>
      <c r="D905">
        <v>-1.088054418106543</v>
      </c>
      <c r="E905">
        <v>1.2121790606893221</v>
      </c>
      <c r="F905">
        <v>-0.57369693448832393</v>
      </c>
      <c r="G905">
        <v>1.9750378788979472</v>
      </c>
      <c r="H905">
        <v>0</v>
      </c>
    </row>
    <row r="906" spans="2:8" x14ac:dyDescent="0.45">
      <c r="B906">
        <v>0.62103627475652401</v>
      </c>
      <c r="C906">
        <v>1.226183626011786</v>
      </c>
      <c r="D906">
        <v>-1.088054418106543</v>
      </c>
      <c r="E906">
        <v>1.2121790606893221</v>
      </c>
      <c r="F906">
        <v>-0.57369693448832393</v>
      </c>
      <c r="G906">
        <v>1.9750378788979472</v>
      </c>
      <c r="H906">
        <v>0</v>
      </c>
    </row>
    <row r="907" spans="2:8" x14ac:dyDescent="0.45">
      <c r="B907">
        <v>0.62103627475652401</v>
      </c>
      <c r="C907">
        <v>1.5278841392650162</v>
      </c>
      <c r="D907">
        <v>-1.4313458848101759</v>
      </c>
      <c r="E907">
        <v>0.84277436343939161</v>
      </c>
      <c r="F907">
        <v>-0.66775433298578546</v>
      </c>
      <c r="G907">
        <v>1.9750378788979472</v>
      </c>
      <c r="H907">
        <v>0</v>
      </c>
    </row>
    <row r="908" spans="2:8" x14ac:dyDescent="0.45">
      <c r="B908">
        <v>-1.9577259003883745</v>
      </c>
      <c r="C908">
        <v>1.226183626011786</v>
      </c>
      <c r="D908">
        <v>-1.088054418106543</v>
      </c>
      <c r="E908">
        <v>1.2121790606893221</v>
      </c>
      <c r="F908">
        <v>-0.57369693448832393</v>
      </c>
      <c r="G908">
        <v>1.9750378788979472</v>
      </c>
      <c r="H908">
        <v>0</v>
      </c>
    </row>
    <row r="909" spans="2:8" x14ac:dyDescent="0.45">
      <c r="B909">
        <v>-1.4419734653593947</v>
      </c>
      <c r="C909">
        <v>1.226183626011786</v>
      </c>
      <c r="D909">
        <v>-1.088054418106543</v>
      </c>
      <c r="E909">
        <v>1.2121790606893221</v>
      </c>
      <c r="F909">
        <v>-0.57369693448832393</v>
      </c>
      <c r="G909">
        <v>1.9750378788979472</v>
      </c>
      <c r="H909">
        <v>0</v>
      </c>
    </row>
    <row r="910" spans="2:8" x14ac:dyDescent="0.45">
      <c r="B910">
        <v>0.56946103125362602</v>
      </c>
      <c r="C910">
        <v>0.94713821227785844</v>
      </c>
      <c r="D910">
        <v>-1.4320808221977703</v>
      </c>
      <c r="E910">
        <v>0.54725060563944761</v>
      </c>
      <c r="F910">
        <v>-1.2374734324561241</v>
      </c>
      <c r="G910">
        <v>1.9750378788979472</v>
      </c>
      <c r="H910">
        <v>0</v>
      </c>
    </row>
    <row r="911" spans="2:8" x14ac:dyDescent="0.45">
      <c r="B911">
        <v>-1.3388229783535988</v>
      </c>
      <c r="C911">
        <v>1.2379826559977563</v>
      </c>
      <c r="D911">
        <v>-0.93844632391541305</v>
      </c>
      <c r="E911">
        <v>-0.6163741906978325</v>
      </c>
      <c r="F911">
        <v>-0.69059684404945465</v>
      </c>
      <c r="G911">
        <v>1.9750378788979472</v>
      </c>
      <c r="H911">
        <v>0</v>
      </c>
    </row>
    <row r="912" spans="2:8" x14ac:dyDescent="0.45">
      <c r="B912">
        <v>0.62103627475652401</v>
      </c>
      <c r="C912">
        <v>0.68482686585185715</v>
      </c>
      <c r="D912">
        <v>-1.1043534891078064</v>
      </c>
      <c r="E912">
        <v>-6.2267144822937444E-2</v>
      </c>
      <c r="F912">
        <v>-0.76046805436185461</v>
      </c>
      <c r="G912">
        <v>1.9750378788979472</v>
      </c>
      <c r="H912">
        <v>0</v>
      </c>
    </row>
    <row r="913" spans="2:8" x14ac:dyDescent="0.45">
      <c r="B913">
        <v>-0.30731810829563938</v>
      </c>
      <c r="C913">
        <v>1.226183626011786</v>
      </c>
      <c r="D913">
        <v>-1.088054418106543</v>
      </c>
      <c r="E913">
        <v>1.2121790606893221</v>
      </c>
      <c r="F913">
        <v>-0.57369693448832393</v>
      </c>
      <c r="G913">
        <v>1.9750378788979472</v>
      </c>
      <c r="H913">
        <v>0</v>
      </c>
    </row>
    <row r="914" spans="2:8" x14ac:dyDescent="0.45">
      <c r="B914">
        <v>-0.30731810829563938</v>
      </c>
      <c r="C914">
        <v>1.4993143361279813</v>
      </c>
      <c r="D914">
        <v>-0.98340562359524075</v>
      </c>
      <c r="E914">
        <v>-8.0737379685433971E-2</v>
      </c>
      <c r="F914">
        <v>-0.58444635145946244</v>
      </c>
      <c r="G914">
        <v>1.9750378788979472</v>
      </c>
      <c r="H914">
        <v>0</v>
      </c>
    </row>
    <row r="915" spans="2:8" x14ac:dyDescent="0.45">
      <c r="B915">
        <v>0.51788578775072813</v>
      </c>
      <c r="C915">
        <v>1.4993143361279813</v>
      </c>
      <c r="D915">
        <v>-0.98340562359524075</v>
      </c>
      <c r="E915">
        <v>-8.0737379685433971E-2</v>
      </c>
      <c r="F915">
        <v>-0.58444635145946244</v>
      </c>
      <c r="G915">
        <v>1.9750378788979472</v>
      </c>
      <c r="H915">
        <v>0</v>
      </c>
    </row>
    <row r="916" spans="2:8" x14ac:dyDescent="0.45">
      <c r="B916">
        <v>0.72418676176232</v>
      </c>
      <c r="C916">
        <v>1.226183626011786</v>
      </c>
      <c r="D916">
        <v>-1.088054418106543</v>
      </c>
      <c r="E916">
        <v>1.2121790606893221</v>
      </c>
      <c r="F916">
        <v>-0.57369693448832393</v>
      </c>
      <c r="G916">
        <v>1.9750378788979472</v>
      </c>
      <c r="H916">
        <v>0</v>
      </c>
    </row>
    <row r="917" spans="2:8" hidden="1" x14ac:dyDescent="0.45">
      <c r="B917">
        <v>-101.85897256550174</v>
      </c>
      <c r="C917">
        <v>1.6463642722726339</v>
      </c>
      <c r="D917">
        <v>0.94930033908672129</v>
      </c>
      <c r="E917">
        <v>0.8797148331643847</v>
      </c>
      <c r="F917">
        <v>0.35881498775793813</v>
      </c>
      <c r="G917">
        <v>-1.2019099159981499</v>
      </c>
      <c r="H917">
        <v>0</v>
      </c>
    </row>
    <row r="918" spans="2:8" hidden="1" x14ac:dyDescent="0.45">
      <c r="B918">
        <v>-101.85897256550174</v>
      </c>
      <c r="C918">
        <v>1.6463642722726339</v>
      </c>
      <c r="D918">
        <v>0.94930033908672129</v>
      </c>
      <c r="E918">
        <v>0.8797148331643847</v>
      </c>
      <c r="F918">
        <v>0.35881498775793813</v>
      </c>
      <c r="G918">
        <v>-0.18528662163139878</v>
      </c>
      <c r="H918">
        <v>1</v>
      </c>
    </row>
    <row r="919" spans="2:8" hidden="1" x14ac:dyDescent="0.45">
      <c r="B919">
        <v>-101.85897256550174</v>
      </c>
      <c r="C919">
        <v>1.6463642722726339</v>
      </c>
      <c r="D919">
        <v>0.94930033908672129</v>
      </c>
      <c r="E919">
        <v>0.8797148331643847</v>
      </c>
      <c r="F919">
        <v>0.35881498775793813</v>
      </c>
      <c r="G919">
        <v>-0.18528662163139878</v>
      </c>
      <c r="H919">
        <v>0</v>
      </c>
    </row>
    <row r="920" spans="2:8" hidden="1" x14ac:dyDescent="0.45">
      <c r="B920">
        <v>-101.85897256550174</v>
      </c>
      <c r="C920">
        <v>1.6463642722726339</v>
      </c>
      <c r="D920">
        <v>0.94930033908672129</v>
      </c>
      <c r="E920">
        <v>0.8797148331643847</v>
      </c>
      <c r="F920">
        <v>0.35881498775793813</v>
      </c>
      <c r="G920">
        <v>-0.18528662163139878</v>
      </c>
      <c r="H920">
        <v>1</v>
      </c>
    </row>
    <row r="921" spans="2:8" hidden="1" x14ac:dyDescent="0.45">
      <c r="B921">
        <v>-101.85897256550174</v>
      </c>
      <c r="C921">
        <v>1.6463642722726339</v>
      </c>
      <c r="D921">
        <v>0.94930033908672129</v>
      </c>
      <c r="E921">
        <v>0.8797148331643847</v>
      </c>
      <c r="F921">
        <v>0.35881498775793813</v>
      </c>
      <c r="G921">
        <v>-0.18528662163139878</v>
      </c>
      <c r="H921">
        <v>1</v>
      </c>
    </row>
    <row r="922" spans="2:8" hidden="1" x14ac:dyDescent="0.45">
      <c r="B922">
        <v>-101.85897256550174</v>
      </c>
      <c r="C922">
        <v>1.6463642722726339</v>
      </c>
      <c r="D922">
        <v>0.94930033908672129</v>
      </c>
      <c r="E922">
        <v>0.8797148331643847</v>
      </c>
      <c r="F922">
        <v>0.35881498775793813</v>
      </c>
      <c r="G922">
        <v>0.70425876093950834</v>
      </c>
      <c r="H922">
        <v>0</v>
      </c>
    </row>
    <row r="923" spans="2:8" hidden="1" x14ac:dyDescent="0.45">
      <c r="B923">
        <v>-101.85897256550174</v>
      </c>
      <c r="C923">
        <v>1.2640273502716688</v>
      </c>
      <c r="D923">
        <v>1.2864129740295076</v>
      </c>
      <c r="E923">
        <v>-0.76413606959780467</v>
      </c>
      <c r="F923">
        <v>0.86941229388701535</v>
      </c>
      <c r="G923">
        <v>-1.2019099159981499</v>
      </c>
      <c r="H923">
        <v>1</v>
      </c>
    </row>
    <row r="924" spans="2:8" hidden="1" x14ac:dyDescent="0.45">
      <c r="B924">
        <v>-101.85897256550174</v>
      </c>
      <c r="C924">
        <v>2.2223321110601546</v>
      </c>
      <c r="D924">
        <v>0.61844224260878888</v>
      </c>
      <c r="E924">
        <v>0.21478637811451048</v>
      </c>
      <c r="F924">
        <v>7.2611760901376138E-2</v>
      </c>
      <c r="G924">
        <v>-1.2019099159981499</v>
      </c>
      <c r="H924">
        <v>1</v>
      </c>
    </row>
    <row r="925" spans="2:8" hidden="1" x14ac:dyDescent="0.45">
      <c r="B925">
        <v>-101.85897256550174</v>
      </c>
      <c r="C925">
        <v>2.2223321110601546</v>
      </c>
      <c r="D925">
        <v>0.61844224260878888</v>
      </c>
      <c r="E925">
        <v>0.21478637811451048</v>
      </c>
      <c r="F925">
        <v>7.2611760901376138E-2</v>
      </c>
      <c r="G925">
        <v>-1.2019099159981499</v>
      </c>
      <c r="H925">
        <v>1</v>
      </c>
    </row>
    <row r="926" spans="2:8" x14ac:dyDescent="0.45">
      <c r="B926">
        <v>-0.10101713428404753</v>
      </c>
      <c r="C926">
        <v>1.1274107336050663</v>
      </c>
      <c r="D926">
        <v>-0.16447339506047151</v>
      </c>
      <c r="E926">
        <v>0.52878037077695106</v>
      </c>
      <c r="F926">
        <v>-0.4473912850774468</v>
      </c>
      <c r="G926">
        <v>-0.56652035701893044</v>
      </c>
      <c r="H926">
        <v>0</v>
      </c>
    </row>
    <row r="927" spans="2:8" x14ac:dyDescent="0.45">
      <c r="B927">
        <v>-0.61676956931302718</v>
      </c>
      <c r="C927">
        <v>1.1274107336050663</v>
      </c>
      <c r="D927">
        <v>-0.16447339506047151</v>
      </c>
      <c r="E927">
        <v>0.52878037077695106</v>
      </c>
      <c r="F927">
        <v>-0.4473912850774468</v>
      </c>
      <c r="G927">
        <v>-0.31236453342724263</v>
      </c>
      <c r="H927">
        <v>0</v>
      </c>
    </row>
    <row r="928" spans="2:8" x14ac:dyDescent="0.45">
      <c r="B928">
        <v>-0.56519432581012918</v>
      </c>
      <c r="C928">
        <v>1.1274107336050663</v>
      </c>
      <c r="D928">
        <v>-0.16447339506047151</v>
      </c>
      <c r="E928">
        <v>0.52878037077695106</v>
      </c>
      <c r="F928">
        <v>-0.4473912850774468</v>
      </c>
      <c r="G928">
        <v>-0.18528662163139878</v>
      </c>
      <c r="H928">
        <v>0</v>
      </c>
    </row>
    <row r="929" spans="2:8" x14ac:dyDescent="0.45">
      <c r="B929">
        <v>-1.1325220043420068</v>
      </c>
      <c r="C929">
        <v>1.1274107336050663</v>
      </c>
      <c r="D929">
        <v>-0.16447339506047151</v>
      </c>
      <c r="E929">
        <v>0.52878037077695106</v>
      </c>
      <c r="F929">
        <v>-0.4473912850774468</v>
      </c>
      <c r="G929">
        <v>-0.18528662163139878</v>
      </c>
      <c r="H929">
        <v>0</v>
      </c>
    </row>
    <row r="930" spans="2:8" x14ac:dyDescent="0.45">
      <c r="B930">
        <v>-0.25574286479274144</v>
      </c>
      <c r="C930">
        <v>1.1274107336050663</v>
      </c>
      <c r="D930">
        <v>-0.16447339506047151</v>
      </c>
      <c r="E930">
        <v>0.52878037077695106</v>
      </c>
      <c r="F930">
        <v>-0.4473912850774468</v>
      </c>
      <c r="G930">
        <v>-0.18528662163139878</v>
      </c>
      <c r="H930">
        <v>0</v>
      </c>
    </row>
    <row r="931" spans="2:8" x14ac:dyDescent="0.45">
      <c r="B931">
        <v>-0.46204383880433331</v>
      </c>
      <c r="C931">
        <v>1.1274107336050663</v>
      </c>
      <c r="D931">
        <v>-0.16447339506047151</v>
      </c>
      <c r="E931">
        <v>0.52878037077695106</v>
      </c>
      <c r="F931">
        <v>-0.4473912850774468</v>
      </c>
      <c r="G931">
        <v>-0.18528662163139878</v>
      </c>
      <c r="H931">
        <v>0</v>
      </c>
    </row>
    <row r="932" spans="2:8" x14ac:dyDescent="0.45">
      <c r="B932">
        <v>0.98206297927680974</v>
      </c>
      <c r="C932">
        <v>1.1274107336050663</v>
      </c>
      <c r="D932">
        <v>-0.16447339506047151</v>
      </c>
      <c r="E932">
        <v>0.52878037077695106</v>
      </c>
      <c r="F932">
        <v>-0.4473912850774468</v>
      </c>
      <c r="G932">
        <v>-0.18528662163139878</v>
      </c>
      <c r="H932">
        <v>0</v>
      </c>
    </row>
    <row r="933" spans="2:8" x14ac:dyDescent="0.45">
      <c r="B933">
        <v>-0.61676956931302718</v>
      </c>
      <c r="C933">
        <v>1.1274107336050663</v>
      </c>
      <c r="D933">
        <v>-0.16447339506047151</v>
      </c>
      <c r="E933">
        <v>0.52878037077695106</v>
      </c>
      <c r="F933">
        <v>-0.4473912850774468</v>
      </c>
      <c r="G933">
        <v>-0.18528662163139878</v>
      </c>
      <c r="H933">
        <v>0</v>
      </c>
    </row>
    <row r="934" spans="2:8" x14ac:dyDescent="0.45">
      <c r="B934">
        <v>-1.1325220043420068</v>
      </c>
      <c r="C934">
        <v>1.1274107336050663</v>
      </c>
      <c r="D934">
        <v>-0.16447339506047151</v>
      </c>
      <c r="E934">
        <v>0.52878037077695106</v>
      </c>
      <c r="F934">
        <v>-0.4473912850774468</v>
      </c>
      <c r="G934">
        <v>-0.18528662163139878</v>
      </c>
      <c r="H934">
        <v>0</v>
      </c>
    </row>
    <row r="935" spans="2:8" x14ac:dyDescent="0.45">
      <c r="B935">
        <v>5.3708596224646375E-2</v>
      </c>
      <c r="C935">
        <v>1.1274107336050663</v>
      </c>
      <c r="D935">
        <v>-0.16447339506047151</v>
      </c>
      <c r="E935">
        <v>0.52878037077695106</v>
      </c>
      <c r="F935">
        <v>-0.4473912850774468</v>
      </c>
      <c r="G935">
        <v>-0.18528662163139878</v>
      </c>
      <c r="H935">
        <v>0</v>
      </c>
    </row>
    <row r="936" spans="2:8" x14ac:dyDescent="0.45">
      <c r="B936">
        <v>-1.3388229783535988</v>
      </c>
      <c r="C936">
        <v>1.1274107336050663</v>
      </c>
      <c r="D936">
        <v>-0.16447339506047151</v>
      </c>
      <c r="E936">
        <v>0.52878037077695106</v>
      </c>
      <c r="F936">
        <v>-0.4473912850774468</v>
      </c>
      <c r="G936">
        <v>6.8869201960288992E-2</v>
      </c>
      <c r="H936">
        <v>0</v>
      </c>
    </row>
    <row r="937" spans="2:8" x14ac:dyDescent="0.45">
      <c r="B937">
        <v>-1.029371517336211</v>
      </c>
      <c r="C937">
        <v>1.1274107336050663</v>
      </c>
      <c r="D937">
        <v>-0.16447339506047151</v>
      </c>
      <c r="E937">
        <v>0.52878037077695106</v>
      </c>
      <c r="F937">
        <v>-0.4473912850774468</v>
      </c>
      <c r="G937">
        <v>0.19594711375613286</v>
      </c>
      <c r="H937">
        <v>0</v>
      </c>
    </row>
    <row r="938" spans="2:8" x14ac:dyDescent="0.45">
      <c r="B938">
        <v>-1.080946760839109</v>
      </c>
      <c r="C938">
        <v>1.1274107336050663</v>
      </c>
      <c r="D938">
        <v>-0.16447339506047151</v>
      </c>
      <c r="E938">
        <v>0.52878037077695106</v>
      </c>
      <c r="F938">
        <v>-0.4473912850774468</v>
      </c>
      <c r="G938">
        <v>0.19594711375613286</v>
      </c>
      <c r="H938">
        <v>0</v>
      </c>
    </row>
    <row r="939" spans="2:8" x14ac:dyDescent="0.45">
      <c r="B939">
        <v>-0.30731810829563938</v>
      </c>
      <c r="C939">
        <v>1.1274107336050663</v>
      </c>
      <c r="D939">
        <v>-0.16447339506047151</v>
      </c>
      <c r="E939">
        <v>0.52878037077695106</v>
      </c>
      <c r="F939">
        <v>-0.4473912850774468</v>
      </c>
      <c r="G939">
        <v>0.19594711375613286</v>
      </c>
      <c r="H939">
        <v>0</v>
      </c>
    </row>
    <row r="940" spans="2:8" x14ac:dyDescent="0.45">
      <c r="B940">
        <v>-4.9441890781149557E-2</v>
      </c>
      <c r="C940">
        <v>1.1274107336050663</v>
      </c>
      <c r="D940">
        <v>-0.16447339506047151</v>
      </c>
      <c r="E940">
        <v>0.52878037077695106</v>
      </c>
      <c r="F940">
        <v>-0.4473912850774468</v>
      </c>
      <c r="G940">
        <v>0.32302502555197676</v>
      </c>
      <c r="H940">
        <v>0</v>
      </c>
    </row>
    <row r="941" spans="2:8" x14ac:dyDescent="0.45">
      <c r="B941">
        <v>-1.1325220043420068</v>
      </c>
      <c r="C941">
        <v>1.1274107336050663</v>
      </c>
      <c r="D941">
        <v>-0.16447339506047151</v>
      </c>
      <c r="E941">
        <v>0.52878037077695106</v>
      </c>
      <c r="F941">
        <v>-0.4473912850774468</v>
      </c>
      <c r="G941">
        <v>0.57718084914366452</v>
      </c>
      <c r="H941">
        <v>0</v>
      </c>
    </row>
    <row r="942" spans="2:8" x14ac:dyDescent="0.45">
      <c r="B942">
        <v>0.15685908323044231</v>
      </c>
      <c r="C942">
        <v>1.1274107336050663</v>
      </c>
      <c r="D942">
        <v>-0.16447339506047151</v>
      </c>
      <c r="E942">
        <v>0.52878037077695106</v>
      </c>
      <c r="F942">
        <v>-0.4473912850774468</v>
      </c>
      <c r="G942">
        <v>0.9584145845311961</v>
      </c>
      <c r="H942">
        <v>0</v>
      </c>
    </row>
    <row r="943" spans="2:8" hidden="1" x14ac:dyDescent="0.45">
      <c r="B943">
        <v>-101.85897256550174</v>
      </c>
      <c r="C943" t="e">
        <v>#VALUE!</v>
      </c>
      <c r="D943" t="e">
        <v>#VALUE!</v>
      </c>
      <c r="E943" t="e">
        <v>#VALUE!</v>
      </c>
      <c r="F943" t="e">
        <v>#VALUE!</v>
      </c>
      <c r="G943">
        <v>-1.2019099159981499</v>
      </c>
      <c r="H943">
        <v>0</v>
      </c>
    </row>
    <row r="944" spans="2:8" hidden="1" x14ac:dyDescent="0.45">
      <c r="B944">
        <v>-101.85897256550174</v>
      </c>
      <c r="C944" t="e">
        <v>#VALUE!</v>
      </c>
      <c r="D944" t="e">
        <v>#VALUE!</v>
      </c>
      <c r="E944" t="e">
        <v>#VALUE!</v>
      </c>
      <c r="F944" t="e">
        <v>#VALUE!</v>
      </c>
      <c r="G944">
        <v>-1.2019099159981499</v>
      </c>
      <c r="H944">
        <v>0</v>
      </c>
    </row>
    <row r="945" spans="2:8" hidden="1" x14ac:dyDescent="0.45">
      <c r="B945">
        <v>-101.85897256550174</v>
      </c>
      <c r="C945">
        <v>0.90223557466978821</v>
      </c>
      <c r="D945">
        <v>1.0771957505849057</v>
      </c>
      <c r="E945">
        <v>-0.48708254666035716</v>
      </c>
      <c r="F945">
        <v>0.81835256327410733</v>
      </c>
      <c r="G945">
        <v>0.19594711375613286</v>
      </c>
      <c r="H945">
        <v>0</v>
      </c>
    </row>
    <row r="946" spans="2:8" x14ac:dyDescent="0.45">
      <c r="B946">
        <v>0.77576200526521788</v>
      </c>
      <c r="C946">
        <v>0.42283321482668712</v>
      </c>
      <c r="D946">
        <v>-0.55836605796600725</v>
      </c>
      <c r="E946">
        <v>-6.2267144822937444E-2</v>
      </c>
      <c r="F946">
        <v>-0.16118805822088528</v>
      </c>
      <c r="G946">
        <v>-1.4560657395898375</v>
      </c>
      <c r="H946">
        <v>0</v>
      </c>
    </row>
    <row r="947" spans="2:8" x14ac:dyDescent="0.45">
      <c r="B947">
        <v>0.51788578775072813</v>
      </c>
      <c r="C947">
        <v>0.24129750620855991</v>
      </c>
      <c r="D947">
        <v>-0.66636108879192468</v>
      </c>
      <c r="E947">
        <v>0.45489943132696492</v>
      </c>
      <c r="F947">
        <v>-0.66775433298578546</v>
      </c>
      <c r="G947">
        <v>-1.2019099159981499</v>
      </c>
      <c r="H947">
        <v>1</v>
      </c>
    </row>
    <row r="948" spans="2:8" x14ac:dyDescent="0.45">
      <c r="B948">
        <v>0.56946103125362602</v>
      </c>
      <c r="C948">
        <v>0.24129750620855991</v>
      </c>
      <c r="D948">
        <v>-0.66636108879192468</v>
      </c>
      <c r="E948">
        <v>0.45489943132696492</v>
      </c>
      <c r="F948">
        <v>-0.66775433298578546</v>
      </c>
      <c r="G948">
        <v>-1.2019099159981499</v>
      </c>
      <c r="H948">
        <v>0</v>
      </c>
    </row>
    <row r="949" spans="2:8" x14ac:dyDescent="0.45">
      <c r="B949">
        <v>-0.25574286479274144</v>
      </c>
      <c r="C949">
        <v>0.61893861172723164</v>
      </c>
      <c r="D949">
        <v>-0.431387279944903</v>
      </c>
      <c r="E949">
        <v>-1.0042491228102592</v>
      </c>
      <c r="F949">
        <v>0.34134718517983781</v>
      </c>
      <c r="G949">
        <v>-0.8206761806106182</v>
      </c>
      <c r="H949">
        <v>0</v>
      </c>
    </row>
    <row r="950" spans="2:8" x14ac:dyDescent="0.45">
      <c r="B950">
        <v>0.56946103125362602</v>
      </c>
      <c r="C950">
        <v>0.68320168300461737</v>
      </c>
      <c r="D950">
        <v>-0.15716129217739552</v>
      </c>
      <c r="E950">
        <v>-6.2267144822937444E-2</v>
      </c>
      <c r="F950">
        <v>0.1720438678844072</v>
      </c>
      <c r="G950">
        <v>-0.8206761806106182</v>
      </c>
      <c r="H950">
        <v>0</v>
      </c>
    </row>
    <row r="951" spans="2:8" x14ac:dyDescent="0.45">
      <c r="B951">
        <v>1.1367887097855036</v>
      </c>
      <c r="C951">
        <v>0.24129750620855991</v>
      </c>
      <c r="D951">
        <v>-0.66636108879192468</v>
      </c>
      <c r="E951">
        <v>0.45489943132696492</v>
      </c>
      <c r="F951">
        <v>-0.66775433298578546</v>
      </c>
      <c r="G951">
        <v>-0.8206761806106182</v>
      </c>
      <c r="H951">
        <v>0</v>
      </c>
    </row>
    <row r="952" spans="2:8" x14ac:dyDescent="0.45">
      <c r="B952">
        <v>0.41473530074493214</v>
      </c>
      <c r="C952">
        <v>0.68320168300461737</v>
      </c>
      <c r="D952">
        <v>-0.15716129217739552</v>
      </c>
      <c r="E952">
        <v>-6.2267144822937444E-2</v>
      </c>
      <c r="F952">
        <v>0.1720438678844072</v>
      </c>
      <c r="G952">
        <v>-0.69359826881477427</v>
      </c>
      <c r="H952">
        <v>0</v>
      </c>
    </row>
    <row r="953" spans="2:8" x14ac:dyDescent="0.45">
      <c r="B953">
        <v>1.1883639532884016</v>
      </c>
      <c r="C953">
        <v>0.24129750620855991</v>
      </c>
      <c r="D953">
        <v>-0.66636108879192468</v>
      </c>
      <c r="E953">
        <v>0.45489943132696492</v>
      </c>
      <c r="F953">
        <v>-0.66775433298578546</v>
      </c>
      <c r="G953">
        <v>-0.56652035701893044</v>
      </c>
      <c r="H953">
        <v>1</v>
      </c>
    </row>
    <row r="954" spans="2:8" x14ac:dyDescent="0.45">
      <c r="B954">
        <v>-4.9441890781149557E-2</v>
      </c>
      <c r="C954">
        <v>0.68320168300461737</v>
      </c>
      <c r="D954">
        <v>-0.15716129217739552</v>
      </c>
      <c r="E954">
        <v>-6.2267144822937444E-2</v>
      </c>
      <c r="F954">
        <v>0.1720438678844072</v>
      </c>
      <c r="G954">
        <v>-0.56652035701893044</v>
      </c>
      <c r="H954">
        <v>0</v>
      </c>
    </row>
    <row r="955" spans="2:8" x14ac:dyDescent="0.45">
      <c r="B955">
        <v>1.1883639532884016</v>
      </c>
      <c r="C955">
        <v>0.24129750620855991</v>
      </c>
      <c r="D955">
        <v>-0.66636108879192468</v>
      </c>
      <c r="E955">
        <v>0.45489943132696492</v>
      </c>
      <c r="F955">
        <v>-0.66775433298578546</v>
      </c>
      <c r="G955">
        <v>-0.56652035701893044</v>
      </c>
      <c r="H955">
        <v>0</v>
      </c>
    </row>
    <row r="956" spans="2:8" x14ac:dyDescent="0.45">
      <c r="B956">
        <v>1.0852134662826058</v>
      </c>
      <c r="C956">
        <v>0.24129750620855991</v>
      </c>
      <c r="D956">
        <v>-0.66636108879192468</v>
      </c>
      <c r="E956">
        <v>0.45489943132696492</v>
      </c>
      <c r="F956">
        <v>-0.66775433298578546</v>
      </c>
      <c r="G956">
        <v>-0.31236453342724263</v>
      </c>
      <c r="H956">
        <v>0</v>
      </c>
    </row>
    <row r="957" spans="2:8" x14ac:dyDescent="0.45">
      <c r="B957">
        <v>-1.8545754133825785</v>
      </c>
      <c r="C957">
        <v>0.46085413970854561</v>
      </c>
      <c r="D957">
        <v>-0.31940075874299934</v>
      </c>
      <c r="E957">
        <v>-1.9647013356600782</v>
      </c>
      <c r="F957">
        <v>2.0451297751052846</v>
      </c>
      <c r="G957">
        <v>0.19594711375613286</v>
      </c>
      <c r="H957">
        <v>0</v>
      </c>
    </row>
    <row r="958" spans="2:8" x14ac:dyDescent="0.45">
      <c r="B958">
        <v>-0.61676956931302718</v>
      </c>
      <c r="C958">
        <v>0.24129750620855991</v>
      </c>
      <c r="D958">
        <v>-0.66636108879192468</v>
      </c>
      <c r="E958">
        <v>0.45489943132696492</v>
      </c>
      <c r="F958">
        <v>-0.66775433298578546</v>
      </c>
      <c r="G958">
        <v>0.32302502555197676</v>
      </c>
      <c r="H958">
        <v>0</v>
      </c>
    </row>
    <row r="959" spans="2:8" x14ac:dyDescent="0.45">
      <c r="B959">
        <v>-0.66834481281592517</v>
      </c>
      <c r="C959">
        <v>0.24129750620855991</v>
      </c>
      <c r="D959">
        <v>-0.66636108879192468</v>
      </c>
      <c r="E959">
        <v>0.45489943132696492</v>
      </c>
      <c r="F959">
        <v>-0.66775433298578546</v>
      </c>
      <c r="G959">
        <v>0.32302502555197676</v>
      </c>
      <c r="H959">
        <v>0</v>
      </c>
    </row>
    <row r="960" spans="2:8" x14ac:dyDescent="0.45">
      <c r="B960">
        <v>2.1682935798434633</v>
      </c>
      <c r="C960">
        <v>0.24129750620855991</v>
      </c>
      <c r="D960">
        <v>-0.66636108879192468</v>
      </c>
      <c r="E960">
        <v>0.45489943132696492</v>
      </c>
      <c r="F960">
        <v>-0.66775433298578546</v>
      </c>
      <c r="G960">
        <v>0.32302502555197676</v>
      </c>
      <c r="H960">
        <v>0</v>
      </c>
    </row>
    <row r="961" spans="2:8" x14ac:dyDescent="0.45">
      <c r="B961">
        <v>-1.5966991958680885</v>
      </c>
      <c r="C961">
        <v>0.46085413970854561</v>
      </c>
      <c r="D961">
        <v>-0.31940075874299934</v>
      </c>
      <c r="E961">
        <v>-1.9647013356600782</v>
      </c>
      <c r="F961">
        <v>2.0451297751052846</v>
      </c>
      <c r="G961">
        <v>0.45010293734782064</v>
      </c>
      <c r="H961">
        <v>0</v>
      </c>
    </row>
    <row r="962" spans="2:8" x14ac:dyDescent="0.45">
      <c r="B962">
        <v>-1.5966991958680885</v>
      </c>
      <c r="C962">
        <v>0.46085413970854561</v>
      </c>
      <c r="D962">
        <v>-0.31940075874299934</v>
      </c>
      <c r="E962">
        <v>-1.9647013356600782</v>
      </c>
      <c r="F962">
        <v>2.0451297751052846</v>
      </c>
      <c r="G962">
        <v>0.45010293734782064</v>
      </c>
      <c r="H962">
        <v>0</v>
      </c>
    </row>
    <row r="963" spans="2:8" x14ac:dyDescent="0.45">
      <c r="B963">
        <v>-1.080946760839109</v>
      </c>
      <c r="C963">
        <v>0.46085413970854561</v>
      </c>
      <c r="D963">
        <v>-0.31940075874299934</v>
      </c>
      <c r="E963">
        <v>-1.9647013356600782</v>
      </c>
      <c r="F963">
        <v>2.0451297751052846</v>
      </c>
      <c r="G963">
        <v>0.45010293734782064</v>
      </c>
      <c r="H963">
        <v>0</v>
      </c>
    </row>
    <row r="964" spans="2:8" x14ac:dyDescent="0.45">
      <c r="B964">
        <v>-1.6482744393709865</v>
      </c>
      <c r="C964">
        <v>0.46085413970854561</v>
      </c>
      <c r="D964">
        <v>-0.31940075874299934</v>
      </c>
      <c r="E964">
        <v>-1.9647013356600782</v>
      </c>
      <c r="F964">
        <v>2.0451297751052846</v>
      </c>
      <c r="G964">
        <v>0.45010293734782064</v>
      </c>
      <c r="H964">
        <v>0</v>
      </c>
    </row>
    <row r="965" spans="2:8" x14ac:dyDescent="0.45">
      <c r="B965">
        <v>-1.9577259003883745</v>
      </c>
      <c r="C965">
        <v>0.46085413970854561</v>
      </c>
      <c r="D965">
        <v>-0.31940075874299934</v>
      </c>
      <c r="E965">
        <v>-1.9647013356600782</v>
      </c>
      <c r="F965">
        <v>2.0451297751052846</v>
      </c>
      <c r="G965">
        <v>0.45010293734782064</v>
      </c>
      <c r="H965">
        <v>0</v>
      </c>
    </row>
    <row r="966" spans="2:8" x14ac:dyDescent="0.45">
      <c r="B966">
        <v>-2.31875260490866</v>
      </c>
      <c r="C966">
        <v>0.46085413970854561</v>
      </c>
      <c r="D966">
        <v>-0.31940075874299934</v>
      </c>
      <c r="E966">
        <v>-1.9647013356600782</v>
      </c>
      <c r="F966">
        <v>2.0451297751052846</v>
      </c>
      <c r="G966">
        <v>0.57718084914366452</v>
      </c>
      <c r="H966">
        <v>0</v>
      </c>
    </row>
    <row r="967" spans="2:8" x14ac:dyDescent="0.45">
      <c r="B967">
        <v>2.1333527217484104E-3</v>
      </c>
      <c r="C967">
        <v>0.6751618376419376</v>
      </c>
      <c r="D967">
        <v>0.3547674399349256</v>
      </c>
      <c r="E967">
        <v>-1.7061180475851268</v>
      </c>
      <c r="F967">
        <v>1.5761864597393691</v>
      </c>
      <c r="G967">
        <v>0.57718084914366452</v>
      </c>
      <c r="H967">
        <v>0</v>
      </c>
    </row>
    <row r="968" spans="2:8" x14ac:dyDescent="0.45">
      <c r="B968">
        <v>-1.4935487088622927</v>
      </c>
      <c r="C968">
        <v>0.46085413970854561</v>
      </c>
      <c r="D968">
        <v>-0.31940075874299934</v>
      </c>
      <c r="E968">
        <v>-1.9647013356600782</v>
      </c>
      <c r="F968">
        <v>2.0451297751052846</v>
      </c>
      <c r="G968">
        <v>0.57718084914366452</v>
      </c>
      <c r="H968">
        <v>0</v>
      </c>
    </row>
    <row r="969" spans="2:8" x14ac:dyDescent="0.45">
      <c r="B969">
        <v>-0.92622103033041503</v>
      </c>
      <c r="C969">
        <v>0.46085413970854561</v>
      </c>
      <c r="D969">
        <v>-0.31940075874299934</v>
      </c>
      <c r="E969">
        <v>-1.9647013356600782</v>
      </c>
      <c r="F969">
        <v>2.0451297751052846</v>
      </c>
      <c r="G969">
        <v>0.57718084914366452</v>
      </c>
      <c r="H969">
        <v>0</v>
      </c>
    </row>
    <row r="970" spans="2:8" x14ac:dyDescent="0.45">
      <c r="B970">
        <v>-0.56519432581012918</v>
      </c>
      <c r="C970">
        <v>0.46085413970854561</v>
      </c>
      <c r="D970">
        <v>-0.31940075874299934</v>
      </c>
      <c r="E970">
        <v>-1.9647013356600782</v>
      </c>
      <c r="F970">
        <v>2.0451297751052846</v>
      </c>
      <c r="G970">
        <v>0.70425876093950834</v>
      </c>
      <c r="H970">
        <v>0</v>
      </c>
    </row>
    <row r="971" spans="2:8" x14ac:dyDescent="0.45">
      <c r="B971">
        <v>-0.46204383880433331</v>
      </c>
      <c r="C971">
        <v>0.68320168300461737</v>
      </c>
      <c r="D971">
        <v>-0.15716129217739552</v>
      </c>
      <c r="E971">
        <v>-6.2267144822937444E-2</v>
      </c>
      <c r="F971">
        <v>0.1720438678844072</v>
      </c>
      <c r="G971">
        <v>0.83133667273535228</v>
      </c>
      <c r="H971">
        <v>0</v>
      </c>
    </row>
    <row r="972" spans="2:8" x14ac:dyDescent="0.45">
      <c r="B972">
        <v>-1.2872477348507008</v>
      </c>
      <c r="C972">
        <v>0.46085413970854561</v>
      </c>
      <c r="D972">
        <v>-0.31940075874299934</v>
      </c>
      <c r="E972">
        <v>-1.9647013356600782</v>
      </c>
      <c r="F972">
        <v>2.0451297751052846</v>
      </c>
      <c r="G972">
        <v>0.9584145845311961</v>
      </c>
      <c r="H972">
        <v>0</v>
      </c>
    </row>
    <row r="973" spans="2:8" x14ac:dyDescent="0.45">
      <c r="B973">
        <v>2.1333527217484104E-3</v>
      </c>
      <c r="C973">
        <v>0.61893861172723164</v>
      </c>
      <c r="D973">
        <v>-0.431387279944903</v>
      </c>
      <c r="E973">
        <v>-1.0042491228102592</v>
      </c>
      <c r="F973">
        <v>0.34134718517983781</v>
      </c>
      <c r="G973">
        <v>1.3396483199187277</v>
      </c>
      <c r="H973">
        <v>0</v>
      </c>
    </row>
    <row r="974" spans="2:8" x14ac:dyDescent="0.45">
      <c r="B974">
        <v>1.0336382227797078</v>
      </c>
      <c r="C974">
        <v>-0.22372122600521185</v>
      </c>
      <c r="D974">
        <v>-0.94612880728859294</v>
      </c>
      <c r="E974">
        <v>-0.22849925858540579</v>
      </c>
      <c r="F974">
        <v>-0.87199325543741624</v>
      </c>
      <c r="G974">
        <v>-1.3289878277939937</v>
      </c>
      <c r="H974">
        <v>0</v>
      </c>
    </row>
    <row r="975" spans="2:8" x14ac:dyDescent="0.45">
      <c r="B975">
        <v>-0.10101713428404753</v>
      </c>
      <c r="C975">
        <v>0.46039848096632752</v>
      </c>
      <c r="D975">
        <v>-1.1030035803404441</v>
      </c>
      <c r="E975">
        <v>0.89818506802688114</v>
      </c>
      <c r="F975">
        <v>-0.99023684211993945</v>
      </c>
      <c r="G975">
        <v>-0.8206761806106182</v>
      </c>
      <c r="H975">
        <v>1</v>
      </c>
    </row>
    <row r="976" spans="2:8" x14ac:dyDescent="0.45">
      <c r="B976">
        <v>-0.25574286479274144</v>
      </c>
      <c r="C976">
        <v>0.46039848096632752</v>
      </c>
      <c r="D976">
        <v>-1.1030035803404441</v>
      </c>
      <c r="E976">
        <v>0.89818506802688114</v>
      </c>
      <c r="F976">
        <v>-0.99023684211993945</v>
      </c>
      <c r="G976">
        <v>-0.8206761806106182</v>
      </c>
      <c r="H976">
        <v>0</v>
      </c>
    </row>
    <row r="977" spans="2:8" x14ac:dyDescent="0.45">
      <c r="B977">
        <v>-0.10101713428404753</v>
      </c>
      <c r="C977">
        <v>0.46039848096632752</v>
      </c>
      <c r="D977">
        <v>-1.1030035803404441</v>
      </c>
      <c r="E977">
        <v>0.89818506802688114</v>
      </c>
      <c r="F977">
        <v>-0.99023684211993945</v>
      </c>
      <c r="G977">
        <v>-0.8206761806106182</v>
      </c>
      <c r="H977">
        <v>1</v>
      </c>
    </row>
    <row r="978" spans="2:8" x14ac:dyDescent="0.45">
      <c r="B978">
        <v>5.3708596224646375E-2</v>
      </c>
      <c r="C978">
        <v>0.46039848096632752</v>
      </c>
      <c r="D978">
        <v>-1.1030035803404441</v>
      </c>
      <c r="E978">
        <v>0.89818506802688114</v>
      </c>
      <c r="F978">
        <v>-0.99023684211993945</v>
      </c>
      <c r="G978">
        <v>-0.69359826881477427</v>
      </c>
      <c r="H978">
        <v>0</v>
      </c>
    </row>
    <row r="979" spans="2:8" x14ac:dyDescent="0.45">
      <c r="B979">
        <v>0.15685908323044231</v>
      </c>
      <c r="C979">
        <v>0.42858337500973154</v>
      </c>
      <c r="D979">
        <v>-1.2328091302151993</v>
      </c>
      <c r="E979">
        <v>-0.24696949344790231</v>
      </c>
      <c r="F979">
        <v>-0.65834859313603922</v>
      </c>
      <c r="G979">
        <v>-0.69359826881477427</v>
      </c>
      <c r="H979">
        <v>0</v>
      </c>
    </row>
    <row r="980" spans="2:8" x14ac:dyDescent="0.45">
      <c r="B980">
        <v>2.1333527217484104E-3</v>
      </c>
      <c r="C980">
        <v>0.42858337500973154</v>
      </c>
      <c r="D980">
        <v>-1.2328091302151993</v>
      </c>
      <c r="E980">
        <v>-0.24696949344790231</v>
      </c>
      <c r="F980">
        <v>-0.65834859313603922</v>
      </c>
      <c r="G980">
        <v>-0.69359826881477427</v>
      </c>
      <c r="H980">
        <v>0</v>
      </c>
    </row>
    <row r="981" spans="2:8" x14ac:dyDescent="0.45">
      <c r="B981">
        <v>-4.9441890781149557E-2</v>
      </c>
      <c r="C981">
        <v>0.46039848096632752</v>
      </c>
      <c r="D981">
        <v>-1.1030035803404441</v>
      </c>
      <c r="E981">
        <v>0.89818506802688114</v>
      </c>
      <c r="F981">
        <v>-0.99023684211993945</v>
      </c>
      <c r="G981">
        <v>-0.69359826881477427</v>
      </c>
      <c r="H981">
        <v>0</v>
      </c>
    </row>
    <row r="982" spans="2:8" x14ac:dyDescent="0.45">
      <c r="B982">
        <v>0.36316005724203421</v>
      </c>
      <c r="C982">
        <v>0.46039848096632752</v>
      </c>
      <c r="D982">
        <v>-1.1030035803404441</v>
      </c>
      <c r="E982">
        <v>0.89818506802688114</v>
      </c>
      <c r="F982">
        <v>-0.99023684211993945</v>
      </c>
      <c r="G982">
        <v>-0.69359826881477427</v>
      </c>
      <c r="H982">
        <v>0</v>
      </c>
    </row>
    <row r="983" spans="2:8" x14ac:dyDescent="0.45">
      <c r="B983">
        <v>-0.20416762128984345</v>
      </c>
      <c r="C983">
        <v>0.46039848096632752</v>
      </c>
      <c r="D983">
        <v>-1.1030035803404441</v>
      </c>
      <c r="E983">
        <v>0.89818506802688114</v>
      </c>
      <c r="F983">
        <v>-0.99023684211993945</v>
      </c>
      <c r="G983">
        <v>-0.56652035701893044</v>
      </c>
      <c r="H983">
        <v>0</v>
      </c>
    </row>
    <row r="984" spans="2:8" x14ac:dyDescent="0.45">
      <c r="B984">
        <v>0.72418676176232</v>
      </c>
      <c r="C984">
        <v>0.46039848096632752</v>
      </c>
      <c r="D984">
        <v>-1.1030035803404441</v>
      </c>
      <c r="E984">
        <v>0.89818506802688114</v>
      </c>
      <c r="F984">
        <v>-0.99023684211993945</v>
      </c>
      <c r="G984">
        <v>-0.56652035701893044</v>
      </c>
      <c r="H984">
        <v>0</v>
      </c>
    </row>
    <row r="985" spans="2:8" x14ac:dyDescent="0.45">
      <c r="B985">
        <v>-0.41046859530143531</v>
      </c>
      <c r="C985">
        <v>0.46039848096632752</v>
      </c>
      <c r="D985">
        <v>-1.1030035803404441</v>
      </c>
      <c r="E985">
        <v>0.89818506802688114</v>
      </c>
      <c r="F985">
        <v>-0.99023684211993945</v>
      </c>
      <c r="G985">
        <v>-0.56652035701893044</v>
      </c>
      <c r="H985">
        <v>0</v>
      </c>
    </row>
    <row r="986" spans="2:8" x14ac:dyDescent="0.45">
      <c r="B986">
        <v>0.10528383972754435</v>
      </c>
      <c r="C986">
        <v>0.46039848096632752</v>
      </c>
      <c r="D986">
        <v>-1.1030035803404441</v>
      </c>
      <c r="E986">
        <v>0.89818506802688114</v>
      </c>
      <c r="F986">
        <v>-0.99023684211993945</v>
      </c>
      <c r="G986">
        <v>-0.56652035701893044</v>
      </c>
      <c r="H986">
        <v>0</v>
      </c>
    </row>
    <row r="987" spans="2:8" x14ac:dyDescent="0.45">
      <c r="B987">
        <v>2.1333527217484104E-3</v>
      </c>
      <c r="C987">
        <v>0.46039848096632752</v>
      </c>
      <c r="D987">
        <v>-1.1030035803404441</v>
      </c>
      <c r="E987">
        <v>0.89818506802688114</v>
      </c>
      <c r="F987">
        <v>-0.99023684211993945</v>
      </c>
      <c r="G987">
        <v>-0.56652035701893044</v>
      </c>
      <c r="H987">
        <v>0</v>
      </c>
    </row>
    <row r="988" spans="2:8" x14ac:dyDescent="0.45">
      <c r="B988">
        <v>0.10528383972754435</v>
      </c>
      <c r="C988">
        <v>0.46039848096632752</v>
      </c>
      <c r="D988">
        <v>-1.1030035803404441</v>
      </c>
      <c r="E988">
        <v>0.89818506802688114</v>
      </c>
      <c r="F988">
        <v>-0.99023684211993945</v>
      </c>
      <c r="G988">
        <v>-0.56652035701893044</v>
      </c>
      <c r="H988">
        <v>0</v>
      </c>
    </row>
    <row r="989" spans="2:8" x14ac:dyDescent="0.45">
      <c r="B989">
        <v>-4.9441890781149557E-2</v>
      </c>
      <c r="C989">
        <v>0.46039848096632752</v>
      </c>
      <c r="D989">
        <v>-1.1030035803404441</v>
      </c>
      <c r="E989">
        <v>0.89818506802688114</v>
      </c>
      <c r="F989">
        <v>-0.99023684211993945</v>
      </c>
      <c r="G989">
        <v>-0.56652035701893044</v>
      </c>
      <c r="H989">
        <v>1</v>
      </c>
    </row>
    <row r="990" spans="2:8" x14ac:dyDescent="0.45">
      <c r="B990">
        <v>0.26000957023623827</v>
      </c>
      <c r="C990">
        <v>0.46039848096632752</v>
      </c>
      <c r="D990">
        <v>-1.1030035803404441</v>
      </c>
      <c r="E990">
        <v>0.89818506802688114</v>
      </c>
      <c r="F990">
        <v>-0.99023684211993945</v>
      </c>
      <c r="G990">
        <v>-0.56652035701893044</v>
      </c>
      <c r="H990">
        <v>1</v>
      </c>
    </row>
    <row r="991" spans="2:8" x14ac:dyDescent="0.45">
      <c r="B991">
        <v>0.77576200526521788</v>
      </c>
      <c r="C991">
        <v>0.46039848096632752</v>
      </c>
      <c r="D991">
        <v>-1.1030035803404441</v>
      </c>
      <c r="E991">
        <v>0.89818506802688114</v>
      </c>
      <c r="F991">
        <v>-0.99023684211993945</v>
      </c>
      <c r="G991">
        <v>-0.56652035701893044</v>
      </c>
      <c r="H991">
        <v>0</v>
      </c>
    </row>
    <row r="992" spans="2:8" x14ac:dyDescent="0.45">
      <c r="B992">
        <v>0.20843432673334028</v>
      </c>
      <c r="C992">
        <v>0.46039848096632752</v>
      </c>
      <c r="D992">
        <v>-1.1030035803404441</v>
      </c>
      <c r="E992">
        <v>0.89818506802688114</v>
      </c>
      <c r="F992">
        <v>-0.99023684211993945</v>
      </c>
      <c r="G992">
        <v>-0.56652035701893044</v>
      </c>
      <c r="H992">
        <v>0</v>
      </c>
    </row>
    <row r="993" spans="2:8" x14ac:dyDescent="0.45">
      <c r="B993">
        <v>0.26000957023623827</v>
      </c>
      <c r="C993">
        <v>0.46039848096632752</v>
      </c>
      <c r="D993">
        <v>-1.1030035803404441</v>
      </c>
      <c r="E993">
        <v>0.89818506802688114</v>
      </c>
      <c r="F993">
        <v>-0.99023684211993945</v>
      </c>
      <c r="G993">
        <v>-0.43944244522308651</v>
      </c>
      <c r="H993">
        <v>0</v>
      </c>
    </row>
    <row r="994" spans="2:8" x14ac:dyDescent="0.45">
      <c r="B994">
        <v>0.72418676176232</v>
      </c>
      <c r="C994">
        <v>0.46039848096632752</v>
      </c>
      <c r="D994">
        <v>-1.1030035803404441</v>
      </c>
      <c r="E994">
        <v>0.89818506802688114</v>
      </c>
      <c r="F994">
        <v>-0.99023684211993945</v>
      </c>
      <c r="G994">
        <v>-0.43944244522308651</v>
      </c>
      <c r="H994">
        <v>0</v>
      </c>
    </row>
    <row r="995" spans="2:8" x14ac:dyDescent="0.45">
      <c r="B995">
        <v>0.36316005724203421</v>
      </c>
      <c r="C995">
        <v>0.46039848096632752</v>
      </c>
      <c r="D995">
        <v>-1.1030035803404441</v>
      </c>
      <c r="E995">
        <v>0.89818506802688114</v>
      </c>
      <c r="F995">
        <v>-0.99023684211993945</v>
      </c>
      <c r="G995">
        <v>-0.43944244522308651</v>
      </c>
      <c r="H995">
        <v>1</v>
      </c>
    </row>
    <row r="996" spans="2:8" x14ac:dyDescent="0.45">
      <c r="B996">
        <v>-0.30731810829563938</v>
      </c>
      <c r="C996">
        <v>0.46039848096632752</v>
      </c>
      <c r="D996">
        <v>-1.1030035803404441</v>
      </c>
      <c r="E996">
        <v>0.89818506802688114</v>
      </c>
      <c r="F996">
        <v>-0.99023684211993945</v>
      </c>
      <c r="G996">
        <v>-0.43944244522308651</v>
      </c>
      <c r="H996">
        <v>0</v>
      </c>
    </row>
    <row r="997" spans="2:8" x14ac:dyDescent="0.45">
      <c r="B997">
        <v>-0.20416762128984345</v>
      </c>
      <c r="C997">
        <v>0.46039848096632752</v>
      </c>
      <c r="D997">
        <v>-1.1030035803404441</v>
      </c>
      <c r="E997">
        <v>0.89818506802688114</v>
      </c>
      <c r="F997">
        <v>-0.99023684211993945</v>
      </c>
      <c r="G997">
        <v>-0.43944244522308651</v>
      </c>
      <c r="H997">
        <v>0</v>
      </c>
    </row>
    <row r="998" spans="2:8" x14ac:dyDescent="0.45">
      <c r="B998">
        <v>-0.20416762128984345</v>
      </c>
      <c r="C998">
        <v>0.46039848096632752</v>
      </c>
      <c r="D998">
        <v>-1.1030035803404441</v>
      </c>
      <c r="E998">
        <v>0.89818506802688114</v>
      </c>
      <c r="F998">
        <v>-0.99023684211993945</v>
      </c>
      <c r="G998">
        <v>-0.43944244522308651</v>
      </c>
      <c r="H998">
        <v>1</v>
      </c>
    </row>
    <row r="999" spans="2:8" x14ac:dyDescent="0.45">
      <c r="B999">
        <v>-0.82307054332461904</v>
      </c>
      <c r="C999">
        <v>0.46039848096632752</v>
      </c>
      <c r="D999">
        <v>-1.1030035803404441</v>
      </c>
      <c r="E999">
        <v>0.89818506802688114</v>
      </c>
      <c r="F999">
        <v>-0.99023684211993945</v>
      </c>
      <c r="G999">
        <v>-0.43944244522308651</v>
      </c>
      <c r="H999">
        <v>1</v>
      </c>
    </row>
    <row r="1000" spans="2:8" x14ac:dyDescent="0.45">
      <c r="B1000">
        <v>0.31158481373913621</v>
      </c>
      <c r="C1000">
        <v>0.46039848096632752</v>
      </c>
      <c r="D1000">
        <v>-1.1030035803404441</v>
      </c>
      <c r="E1000">
        <v>0.89818506802688114</v>
      </c>
      <c r="F1000">
        <v>-0.99023684211993945</v>
      </c>
      <c r="G1000">
        <v>-0.43944244522308651</v>
      </c>
      <c r="H1000">
        <v>0</v>
      </c>
    </row>
    <row r="1001" spans="2:8" x14ac:dyDescent="0.45">
      <c r="B1001">
        <v>0.20843432673334028</v>
      </c>
      <c r="C1001">
        <v>0.46039848096632752</v>
      </c>
      <c r="D1001">
        <v>-1.1030035803404441</v>
      </c>
      <c r="E1001">
        <v>0.89818506802688114</v>
      </c>
      <c r="F1001">
        <v>-0.99023684211993945</v>
      </c>
      <c r="G1001">
        <v>-0.43944244522308651</v>
      </c>
      <c r="H1001">
        <v>0</v>
      </c>
    </row>
    <row r="1002" spans="2:8" x14ac:dyDescent="0.45">
      <c r="B1002">
        <v>2.1333527217484104E-3</v>
      </c>
      <c r="C1002">
        <v>0.46039848096632752</v>
      </c>
      <c r="D1002">
        <v>-1.1030035803404441</v>
      </c>
      <c r="E1002">
        <v>0.89818506802688114</v>
      </c>
      <c r="F1002">
        <v>-0.99023684211993945</v>
      </c>
      <c r="G1002">
        <v>-0.43944244522308651</v>
      </c>
      <c r="H1002">
        <v>0</v>
      </c>
    </row>
    <row r="1003" spans="2:8" x14ac:dyDescent="0.45">
      <c r="B1003">
        <v>-0.46204383880433331</v>
      </c>
      <c r="C1003">
        <v>0.46039848096632752</v>
      </c>
      <c r="D1003">
        <v>-1.1030035803404441</v>
      </c>
      <c r="E1003">
        <v>0.89818506802688114</v>
      </c>
      <c r="F1003">
        <v>-0.99023684211993945</v>
      </c>
      <c r="G1003">
        <v>-0.43944244522308651</v>
      </c>
      <c r="H1003">
        <v>0</v>
      </c>
    </row>
    <row r="1004" spans="2:8" x14ac:dyDescent="0.45">
      <c r="B1004">
        <v>0.10528383972754435</v>
      </c>
      <c r="C1004">
        <v>0.46039848096632752</v>
      </c>
      <c r="D1004">
        <v>-1.1030035803404441</v>
      </c>
      <c r="E1004">
        <v>0.89818506802688114</v>
      </c>
      <c r="F1004">
        <v>-0.99023684211993945</v>
      </c>
      <c r="G1004">
        <v>-0.43944244522308651</v>
      </c>
      <c r="H1004">
        <v>1</v>
      </c>
    </row>
    <row r="1005" spans="2:8" x14ac:dyDescent="0.45">
      <c r="B1005">
        <v>0.36316005724203421</v>
      </c>
      <c r="C1005">
        <v>0.46039848096632752</v>
      </c>
      <c r="D1005">
        <v>-1.1030035803404441</v>
      </c>
      <c r="E1005">
        <v>0.89818506802688114</v>
      </c>
      <c r="F1005">
        <v>-0.99023684211993945</v>
      </c>
      <c r="G1005">
        <v>-0.43944244522308651</v>
      </c>
      <c r="H1005">
        <v>1</v>
      </c>
    </row>
    <row r="1006" spans="2:8" x14ac:dyDescent="0.45">
      <c r="B1006">
        <v>-0.20416762128984345</v>
      </c>
      <c r="C1006">
        <v>0.46039848096632752</v>
      </c>
      <c r="D1006">
        <v>-1.1030035803404441</v>
      </c>
      <c r="E1006">
        <v>0.89818506802688114</v>
      </c>
      <c r="F1006">
        <v>-0.99023684211993945</v>
      </c>
      <c r="G1006">
        <v>-0.43944244522308651</v>
      </c>
      <c r="H1006">
        <v>1</v>
      </c>
    </row>
    <row r="1007" spans="2:8" x14ac:dyDescent="0.45">
      <c r="B1007">
        <v>2.1333527217484104E-3</v>
      </c>
      <c r="C1007">
        <v>0.46039848096632752</v>
      </c>
      <c r="D1007">
        <v>-1.1030035803404441</v>
      </c>
      <c r="E1007">
        <v>0.89818506802688114</v>
      </c>
      <c r="F1007">
        <v>-0.99023684211993945</v>
      </c>
      <c r="G1007">
        <v>-0.43944244522308651</v>
      </c>
      <c r="H1007">
        <v>0</v>
      </c>
    </row>
    <row r="1008" spans="2:8" x14ac:dyDescent="0.45">
      <c r="B1008">
        <v>-0.10101713428404753</v>
      </c>
      <c r="C1008">
        <v>0.46039848096632752</v>
      </c>
      <c r="D1008">
        <v>-1.1030035803404441</v>
      </c>
      <c r="E1008">
        <v>0.89818506802688114</v>
      </c>
      <c r="F1008">
        <v>-0.99023684211993945</v>
      </c>
      <c r="G1008">
        <v>-0.43944244522308651</v>
      </c>
      <c r="H1008">
        <v>0</v>
      </c>
    </row>
    <row r="1009" spans="2:8" x14ac:dyDescent="0.45">
      <c r="B1009">
        <v>0.26000957023623827</v>
      </c>
      <c r="C1009">
        <v>0.42858337500973154</v>
      </c>
      <c r="D1009">
        <v>-1.2328091302151993</v>
      </c>
      <c r="E1009">
        <v>-0.24696949344790231</v>
      </c>
      <c r="F1009">
        <v>-0.65834859313603922</v>
      </c>
      <c r="G1009">
        <v>-0.43944244522308651</v>
      </c>
      <c r="H1009">
        <v>0</v>
      </c>
    </row>
    <row r="1010" spans="2:8" x14ac:dyDescent="0.45">
      <c r="B1010">
        <v>0.31158481373913621</v>
      </c>
      <c r="C1010">
        <v>0.46039848096632752</v>
      </c>
      <c r="D1010">
        <v>-1.1030035803404441</v>
      </c>
      <c r="E1010">
        <v>0.89818506802688114</v>
      </c>
      <c r="F1010">
        <v>-0.99023684211993945</v>
      </c>
      <c r="G1010">
        <v>-0.43944244522308651</v>
      </c>
      <c r="H1010">
        <v>1</v>
      </c>
    </row>
    <row r="1011" spans="2:8" x14ac:dyDescent="0.45">
      <c r="B1011">
        <v>0.10528383972754435</v>
      </c>
      <c r="C1011">
        <v>0.42858337500973154</v>
      </c>
      <c r="D1011">
        <v>-1.2328091302151993</v>
      </c>
      <c r="E1011">
        <v>-0.24696949344790231</v>
      </c>
      <c r="F1011">
        <v>-0.65834859313603922</v>
      </c>
      <c r="G1011">
        <v>-0.43944244522308651</v>
      </c>
      <c r="H1011">
        <v>1</v>
      </c>
    </row>
    <row r="1012" spans="2:8" x14ac:dyDescent="0.45">
      <c r="B1012">
        <v>2.1333527217484104E-3</v>
      </c>
      <c r="C1012">
        <v>0.46039848096632752</v>
      </c>
      <c r="D1012">
        <v>-1.1030035803404441</v>
      </c>
      <c r="E1012">
        <v>0.89818506802688114</v>
      </c>
      <c r="F1012">
        <v>-0.99023684211993945</v>
      </c>
      <c r="G1012">
        <v>-0.43944244522308651</v>
      </c>
      <c r="H1012">
        <v>0</v>
      </c>
    </row>
    <row r="1013" spans="2:8" x14ac:dyDescent="0.45">
      <c r="B1013">
        <v>0.36316005724203421</v>
      </c>
      <c r="C1013">
        <v>0.46039848096632752</v>
      </c>
      <c r="D1013">
        <v>-1.1030035803404441</v>
      </c>
      <c r="E1013">
        <v>0.89818506802688114</v>
      </c>
      <c r="F1013">
        <v>-0.99023684211993945</v>
      </c>
      <c r="G1013">
        <v>-0.43944244522308651</v>
      </c>
      <c r="H1013">
        <v>0</v>
      </c>
    </row>
    <row r="1014" spans="2:8" x14ac:dyDescent="0.45">
      <c r="B1014">
        <v>0.20843432673334028</v>
      </c>
      <c r="C1014">
        <v>0.46039848096632752</v>
      </c>
      <c r="D1014">
        <v>-1.1030035803404441</v>
      </c>
      <c r="E1014">
        <v>0.89818506802688114</v>
      </c>
      <c r="F1014">
        <v>-0.99023684211993945</v>
      </c>
      <c r="G1014">
        <v>-0.43944244522308651</v>
      </c>
      <c r="H1014">
        <v>0</v>
      </c>
    </row>
    <row r="1015" spans="2:8" x14ac:dyDescent="0.45">
      <c r="B1015">
        <v>0.62103627475652401</v>
      </c>
      <c r="C1015">
        <v>0.42858337500973154</v>
      </c>
      <c r="D1015">
        <v>-1.2328091302151993</v>
      </c>
      <c r="E1015">
        <v>-0.24696949344790231</v>
      </c>
      <c r="F1015">
        <v>-0.65834859313603922</v>
      </c>
      <c r="G1015">
        <v>-0.43944244522308651</v>
      </c>
      <c r="H1015">
        <v>0</v>
      </c>
    </row>
    <row r="1016" spans="2:8" x14ac:dyDescent="0.45">
      <c r="B1016">
        <v>0.31158481373913621</v>
      </c>
      <c r="C1016">
        <v>0.42858337500973154</v>
      </c>
      <c r="D1016">
        <v>-1.2328091302151993</v>
      </c>
      <c r="E1016">
        <v>-0.24696949344790231</v>
      </c>
      <c r="F1016">
        <v>-0.65834859313603922</v>
      </c>
      <c r="G1016">
        <v>-0.43944244522308651</v>
      </c>
      <c r="H1016">
        <v>0</v>
      </c>
    </row>
    <row r="1017" spans="2:8" x14ac:dyDescent="0.45">
      <c r="B1017">
        <v>-1.029371517336211</v>
      </c>
      <c r="C1017">
        <v>0.46039848096632752</v>
      </c>
      <c r="D1017">
        <v>-1.1030035803404441</v>
      </c>
      <c r="E1017">
        <v>0.89818506802688114</v>
      </c>
      <c r="F1017">
        <v>-0.99023684211993945</v>
      </c>
      <c r="G1017">
        <v>-0.43944244522308651</v>
      </c>
      <c r="H1017">
        <v>0</v>
      </c>
    </row>
    <row r="1018" spans="2:8" x14ac:dyDescent="0.45">
      <c r="B1018">
        <v>-0.15259237778694548</v>
      </c>
      <c r="C1018">
        <v>0.46039848096632752</v>
      </c>
      <c r="D1018">
        <v>-1.1030035803404441</v>
      </c>
      <c r="E1018">
        <v>0.89818506802688114</v>
      </c>
      <c r="F1018">
        <v>-0.99023684211993945</v>
      </c>
      <c r="G1018">
        <v>-0.43944244522308651</v>
      </c>
      <c r="H1018">
        <v>0</v>
      </c>
    </row>
    <row r="1019" spans="2:8" x14ac:dyDescent="0.45">
      <c r="B1019">
        <v>-0.20416762128984345</v>
      </c>
      <c r="C1019">
        <v>0.46039848096632752</v>
      </c>
      <c r="D1019">
        <v>-1.1030035803404441</v>
      </c>
      <c r="E1019">
        <v>0.89818506802688114</v>
      </c>
      <c r="F1019">
        <v>-0.99023684211993945</v>
      </c>
      <c r="G1019">
        <v>-0.43944244522308651</v>
      </c>
      <c r="H1019">
        <v>0</v>
      </c>
    </row>
    <row r="1020" spans="2:8" x14ac:dyDescent="0.45">
      <c r="B1020">
        <v>0.15685908323044231</v>
      </c>
      <c r="C1020">
        <v>0.46039848096632752</v>
      </c>
      <c r="D1020">
        <v>-1.1030035803404441</v>
      </c>
      <c r="E1020">
        <v>0.89818506802688114</v>
      </c>
      <c r="F1020">
        <v>-0.99023684211993945</v>
      </c>
      <c r="G1020">
        <v>-0.31236453342724263</v>
      </c>
      <c r="H1020">
        <v>1</v>
      </c>
    </row>
    <row r="1021" spans="2:8" x14ac:dyDescent="0.45">
      <c r="B1021">
        <v>1.6525411448144833</v>
      </c>
      <c r="C1021">
        <v>0.46039848096632752</v>
      </c>
      <c r="D1021">
        <v>-1.1030035803404441</v>
      </c>
      <c r="E1021">
        <v>0.89818506802688114</v>
      </c>
      <c r="F1021">
        <v>-0.99023684211993945</v>
      </c>
      <c r="G1021">
        <v>-0.31236453342724263</v>
      </c>
      <c r="H1021">
        <v>1</v>
      </c>
    </row>
    <row r="1022" spans="2:8" x14ac:dyDescent="0.45">
      <c r="B1022">
        <v>0.41473530074493214</v>
      </c>
      <c r="C1022">
        <v>0.46039848096632752</v>
      </c>
      <c r="D1022">
        <v>-1.1030035803404441</v>
      </c>
      <c r="E1022">
        <v>0.89818506802688114</v>
      </c>
      <c r="F1022">
        <v>-0.99023684211993945</v>
      </c>
      <c r="G1022">
        <v>-0.31236453342724263</v>
      </c>
      <c r="H1022">
        <v>0</v>
      </c>
    </row>
    <row r="1023" spans="2:8" x14ac:dyDescent="0.45">
      <c r="B1023">
        <v>0.82733724876811587</v>
      </c>
      <c r="C1023">
        <v>0.46039848096632752</v>
      </c>
      <c r="D1023">
        <v>-1.1030035803404441</v>
      </c>
      <c r="E1023">
        <v>0.89818506802688114</v>
      </c>
      <c r="F1023">
        <v>-0.99023684211993945</v>
      </c>
      <c r="G1023">
        <v>-0.31236453342724263</v>
      </c>
      <c r="H1023">
        <v>1</v>
      </c>
    </row>
    <row r="1024" spans="2:8" x14ac:dyDescent="0.45">
      <c r="B1024">
        <v>-0.82307054332461904</v>
      </c>
      <c r="C1024">
        <v>0.46039848096632752</v>
      </c>
      <c r="D1024">
        <v>-1.1030035803404441</v>
      </c>
      <c r="E1024">
        <v>0.89818506802688114</v>
      </c>
      <c r="F1024">
        <v>-0.99023684211993945</v>
      </c>
      <c r="G1024">
        <v>-0.31236453342724263</v>
      </c>
      <c r="H1024">
        <v>0</v>
      </c>
    </row>
    <row r="1025" spans="2:8" x14ac:dyDescent="0.45">
      <c r="B1025">
        <v>0.15685908323044231</v>
      </c>
      <c r="C1025">
        <v>0.46039848096632752</v>
      </c>
      <c r="D1025">
        <v>-1.1030035803404441</v>
      </c>
      <c r="E1025">
        <v>0.89818506802688114</v>
      </c>
      <c r="F1025">
        <v>-0.99023684211993945</v>
      </c>
      <c r="G1025">
        <v>-0.31236453342724263</v>
      </c>
      <c r="H1025">
        <v>1</v>
      </c>
    </row>
    <row r="1026" spans="2:8" x14ac:dyDescent="0.45">
      <c r="B1026">
        <v>-0.82307054332461904</v>
      </c>
      <c r="C1026">
        <v>0.46039848096632752</v>
      </c>
      <c r="D1026">
        <v>-1.1030035803404441</v>
      </c>
      <c r="E1026">
        <v>0.89818506802688114</v>
      </c>
      <c r="F1026">
        <v>-0.99023684211993945</v>
      </c>
      <c r="G1026">
        <v>-0.31236453342724263</v>
      </c>
      <c r="H1026">
        <v>0</v>
      </c>
    </row>
    <row r="1027" spans="2:8" x14ac:dyDescent="0.45">
      <c r="B1027">
        <v>-0.30731810829563938</v>
      </c>
      <c r="C1027">
        <v>0.46039848096632752</v>
      </c>
      <c r="D1027">
        <v>-1.1030035803404441</v>
      </c>
      <c r="E1027">
        <v>0.89818506802688114</v>
      </c>
      <c r="F1027">
        <v>-0.99023684211993945</v>
      </c>
      <c r="G1027">
        <v>-0.31236453342724263</v>
      </c>
      <c r="H1027">
        <v>0</v>
      </c>
    </row>
    <row r="1028" spans="2:8" x14ac:dyDescent="0.45">
      <c r="B1028">
        <v>1.1367887097855036</v>
      </c>
      <c r="C1028">
        <v>0.46039848096632752</v>
      </c>
      <c r="D1028">
        <v>-1.1030035803404441</v>
      </c>
      <c r="E1028">
        <v>0.89818506802688114</v>
      </c>
      <c r="F1028">
        <v>-0.99023684211993945</v>
      </c>
      <c r="G1028">
        <v>-0.31236453342724263</v>
      </c>
      <c r="H1028">
        <v>1</v>
      </c>
    </row>
    <row r="1029" spans="2:8" x14ac:dyDescent="0.45">
      <c r="B1029">
        <v>-0.15259237778694548</v>
      </c>
      <c r="C1029">
        <v>0.46039848096632752</v>
      </c>
      <c r="D1029">
        <v>-1.1030035803404441</v>
      </c>
      <c r="E1029">
        <v>0.89818506802688114</v>
      </c>
      <c r="F1029">
        <v>-0.99023684211993945</v>
      </c>
      <c r="G1029">
        <v>-0.31236453342724263</v>
      </c>
      <c r="H1029">
        <v>1</v>
      </c>
    </row>
    <row r="1030" spans="2:8" x14ac:dyDescent="0.45">
      <c r="B1030">
        <v>1.3946649272999936</v>
      </c>
      <c r="C1030">
        <v>0.46039848096632752</v>
      </c>
      <c r="D1030">
        <v>-1.1030035803404441</v>
      </c>
      <c r="E1030">
        <v>0.89818506802688114</v>
      </c>
      <c r="F1030">
        <v>-0.99023684211993945</v>
      </c>
      <c r="G1030">
        <v>-0.31236453342724263</v>
      </c>
      <c r="H1030">
        <v>0</v>
      </c>
    </row>
    <row r="1031" spans="2:8" x14ac:dyDescent="0.45">
      <c r="B1031">
        <v>1.6525411448144833</v>
      </c>
      <c r="C1031">
        <v>0.46039848096632752</v>
      </c>
      <c r="D1031">
        <v>-1.1030035803404441</v>
      </c>
      <c r="E1031">
        <v>0.89818506802688114</v>
      </c>
      <c r="F1031">
        <v>-0.99023684211993945</v>
      </c>
      <c r="G1031">
        <v>-0.31236453342724263</v>
      </c>
      <c r="H1031">
        <v>1</v>
      </c>
    </row>
    <row r="1032" spans="2:8" x14ac:dyDescent="0.45">
      <c r="B1032">
        <v>0.10528383972754435</v>
      </c>
      <c r="C1032">
        <v>0.46039848096632752</v>
      </c>
      <c r="D1032">
        <v>-1.1030035803404441</v>
      </c>
      <c r="E1032">
        <v>0.89818506802688114</v>
      </c>
      <c r="F1032">
        <v>-0.99023684211993945</v>
      </c>
      <c r="G1032">
        <v>-0.31236453342724263</v>
      </c>
      <c r="H1032">
        <v>1</v>
      </c>
    </row>
    <row r="1033" spans="2:8" x14ac:dyDescent="0.45">
      <c r="B1033">
        <v>1.6009659013115853</v>
      </c>
      <c r="C1033">
        <v>0.46039848096632752</v>
      </c>
      <c r="D1033">
        <v>-1.1030035803404441</v>
      </c>
      <c r="E1033">
        <v>0.89818506802688114</v>
      </c>
      <c r="F1033">
        <v>-0.99023684211993945</v>
      </c>
      <c r="G1033">
        <v>-0.31236453342724263</v>
      </c>
      <c r="H1033">
        <v>1</v>
      </c>
    </row>
    <row r="1034" spans="2:8" x14ac:dyDescent="0.45">
      <c r="B1034">
        <v>1.6525411448144833</v>
      </c>
      <c r="C1034">
        <v>0.46039848096632752</v>
      </c>
      <c r="D1034">
        <v>-1.1030035803404441</v>
      </c>
      <c r="E1034">
        <v>0.89818506802688114</v>
      </c>
      <c r="F1034">
        <v>-0.99023684211993945</v>
      </c>
      <c r="G1034">
        <v>-0.31236453342724263</v>
      </c>
      <c r="H1034">
        <v>1</v>
      </c>
    </row>
    <row r="1035" spans="2:8" x14ac:dyDescent="0.45">
      <c r="B1035">
        <v>0.51788578775072813</v>
      </c>
      <c r="C1035">
        <v>0.42858337500973154</v>
      </c>
      <c r="D1035">
        <v>-1.2328091302151993</v>
      </c>
      <c r="E1035">
        <v>-0.24696949344790231</v>
      </c>
      <c r="F1035">
        <v>-0.65834859313603922</v>
      </c>
      <c r="G1035">
        <v>-0.31236453342724263</v>
      </c>
      <c r="H1035">
        <v>0</v>
      </c>
    </row>
    <row r="1036" spans="2:8" x14ac:dyDescent="0.45">
      <c r="B1036">
        <v>0.20843432673334028</v>
      </c>
      <c r="C1036">
        <v>0.46039848096632752</v>
      </c>
      <c r="D1036">
        <v>-1.1030035803404441</v>
      </c>
      <c r="E1036">
        <v>0.89818506802688114</v>
      </c>
      <c r="F1036">
        <v>-0.99023684211993945</v>
      </c>
      <c r="G1036">
        <v>-0.31236453342724263</v>
      </c>
      <c r="H1036">
        <v>0</v>
      </c>
    </row>
    <row r="1037" spans="2:8" x14ac:dyDescent="0.45">
      <c r="B1037">
        <v>1.6525411448144833</v>
      </c>
      <c r="C1037">
        <v>0.46039848096632752</v>
      </c>
      <c r="D1037">
        <v>-1.1030035803404441</v>
      </c>
      <c r="E1037">
        <v>0.89818506802688114</v>
      </c>
      <c r="F1037">
        <v>-0.99023684211993945</v>
      </c>
      <c r="G1037">
        <v>-0.18528662163139878</v>
      </c>
      <c r="H1037">
        <v>1</v>
      </c>
    </row>
    <row r="1038" spans="2:8" x14ac:dyDescent="0.45">
      <c r="B1038">
        <v>2.2198688233463608</v>
      </c>
      <c r="C1038">
        <v>0.46039848096632752</v>
      </c>
      <c r="D1038">
        <v>-1.1030035803404441</v>
      </c>
      <c r="E1038">
        <v>0.89818506802688114</v>
      </c>
      <c r="F1038">
        <v>-0.99023684211993945</v>
      </c>
      <c r="G1038">
        <v>-0.18528662163139878</v>
      </c>
      <c r="H1038">
        <v>1</v>
      </c>
    </row>
    <row r="1039" spans="2:8" x14ac:dyDescent="0.45">
      <c r="B1039">
        <v>-0.77149529982172116</v>
      </c>
      <c r="C1039">
        <v>0.46039848096632752</v>
      </c>
      <c r="D1039">
        <v>-1.1030035803404441</v>
      </c>
      <c r="E1039">
        <v>0.89818506802688114</v>
      </c>
      <c r="F1039">
        <v>-0.99023684211993945</v>
      </c>
      <c r="G1039">
        <v>-0.18528662163139878</v>
      </c>
      <c r="H1039">
        <v>0</v>
      </c>
    </row>
    <row r="1040" spans="2:8" x14ac:dyDescent="0.45">
      <c r="B1040">
        <v>0.46631054424783014</v>
      </c>
      <c r="C1040">
        <v>0.46039848096632752</v>
      </c>
      <c r="D1040">
        <v>-1.1030035803404441</v>
      </c>
      <c r="E1040">
        <v>0.89818506802688114</v>
      </c>
      <c r="F1040">
        <v>-0.99023684211993945</v>
      </c>
      <c r="G1040">
        <v>-0.18528662163139878</v>
      </c>
      <c r="H1040">
        <v>1</v>
      </c>
    </row>
    <row r="1041" spans="2:8" x14ac:dyDescent="0.45">
      <c r="B1041">
        <v>-0.15259237778694548</v>
      </c>
      <c r="C1041">
        <v>0.46039848096632752</v>
      </c>
      <c r="D1041">
        <v>-1.1030035803404441</v>
      </c>
      <c r="E1041">
        <v>0.89818506802688114</v>
      </c>
      <c r="F1041">
        <v>-0.99023684211993945</v>
      </c>
      <c r="G1041">
        <v>-0.18528662163139878</v>
      </c>
      <c r="H1041">
        <v>0</v>
      </c>
    </row>
    <row r="1042" spans="2:8" x14ac:dyDescent="0.45">
      <c r="B1042">
        <v>-0.15259237778694548</v>
      </c>
      <c r="C1042">
        <v>0.46039848096632752</v>
      </c>
      <c r="D1042">
        <v>-1.1030035803404441</v>
      </c>
      <c r="E1042">
        <v>0.89818506802688114</v>
      </c>
      <c r="F1042">
        <v>-0.99023684211993945</v>
      </c>
      <c r="G1042">
        <v>-0.18528662163139878</v>
      </c>
      <c r="H1042">
        <v>0</v>
      </c>
    </row>
    <row r="1043" spans="2:8" x14ac:dyDescent="0.45">
      <c r="B1043">
        <v>1.6525411448144833</v>
      </c>
      <c r="C1043">
        <v>0.46039848096632752</v>
      </c>
      <c r="D1043">
        <v>-1.1030035803404441</v>
      </c>
      <c r="E1043">
        <v>0.89818506802688114</v>
      </c>
      <c r="F1043">
        <v>-0.99023684211993945</v>
      </c>
      <c r="G1043">
        <v>-0.18528662163139878</v>
      </c>
      <c r="H1043">
        <v>1</v>
      </c>
    </row>
    <row r="1044" spans="2:8" x14ac:dyDescent="0.45">
      <c r="B1044">
        <v>0.56946103125362602</v>
      </c>
      <c r="C1044">
        <v>0.46039848096632752</v>
      </c>
      <c r="D1044">
        <v>-1.1030035803404441</v>
      </c>
      <c r="E1044">
        <v>0.89818506802688114</v>
      </c>
      <c r="F1044">
        <v>-0.99023684211993945</v>
      </c>
      <c r="G1044">
        <v>-0.18528662163139878</v>
      </c>
      <c r="H1044">
        <v>0</v>
      </c>
    </row>
    <row r="1045" spans="2:8" x14ac:dyDescent="0.45">
      <c r="B1045">
        <v>1.9104173623289733</v>
      </c>
      <c r="C1045">
        <v>0.46039848096632752</v>
      </c>
      <c r="D1045">
        <v>-1.1030035803404441</v>
      </c>
      <c r="E1045">
        <v>0.89818506802688114</v>
      </c>
      <c r="F1045">
        <v>-0.99023684211993945</v>
      </c>
      <c r="G1045">
        <v>-0.18528662163139878</v>
      </c>
      <c r="H1045">
        <v>1</v>
      </c>
    </row>
    <row r="1046" spans="2:8" x14ac:dyDescent="0.45">
      <c r="B1046">
        <v>-4.9441890781149557E-2</v>
      </c>
      <c r="C1046">
        <v>0.46039848096632752</v>
      </c>
      <c r="D1046">
        <v>-1.1030035803404441</v>
      </c>
      <c r="E1046">
        <v>0.89818506802688114</v>
      </c>
      <c r="F1046">
        <v>-0.99023684211993945</v>
      </c>
      <c r="G1046">
        <v>-0.18528662163139878</v>
      </c>
      <c r="H1046">
        <v>0</v>
      </c>
    </row>
    <row r="1047" spans="2:8" x14ac:dyDescent="0.45">
      <c r="B1047">
        <v>-0.35889335179853737</v>
      </c>
      <c r="C1047">
        <v>0.46039848096632752</v>
      </c>
      <c r="D1047">
        <v>-1.1030035803404441</v>
      </c>
      <c r="E1047">
        <v>0.89818506802688114</v>
      </c>
      <c r="F1047">
        <v>-0.99023684211993945</v>
      </c>
      <c r="G1047">
        <v>-0.18528662163139878</v>
      </c>
      <c r="H1047">
        <v>0</v>
      </c>
    </row>
    <row r="1048" spans="2:8" x14ac:dyDescent="0.45">
      <c r="B1048">
        <v>1.2399391967912996</v>
      </c>
      <c r="C1048">
        <v>0.46039848096632752</v>
      </c>
      <c r="D1048">
        <v>-1.1030035803404441</v>
      </c>
      <c r="E1048">
        <v>0.89818506802688114</v>
      </c>
      <c r="F1048">
        <v>-0.99023684211993945</v>
      </c>
      <c r="G1048">
        <v>-0.18528662163139878</v>
      </c>
      <c r="H1048">
        <v>1</v>
      </c>
    </row>
    <row r="1049" spans="2:8" x14ac:dyDescent="0.45">
      <c r="B1049">
        <v>0.62103627475652401</v>
      </c>
      <c r="C1049">
        <v>0.46039848096632752</v>
      </c>
      <c r="D1049">
        <v>-1.1030035803404441</v>
      </c>
      <c r="E1049">
        <v>0.89818506802688114</v>
      </c>
      <c r="F1049">
        <v>-0.99023684211993945</v>
      </c>
      <c r="G1049">
        <v>-0.18528662163139878</v>
      </c>
      <c r="H1049">
        <v>1</v>
      </c>
    </row>
    <row r="1050" spans="2:8" x14ac:dyDescent="0.45">
      <c r="B1050">
        <v>-0.10101713428404753</v>
      </c>
      <c r="C1050">
        <v>0.46039848096632752</v>
      </c>
      <c r="D1050">
        <v>-1.1030035803404441</v>
      </c>
      <c r="E1050">
        <v>0.89818506802688114</v>
      </c>
      <c r="F1050">
        <v>-0.99023684211993945</v>
      </c>
      <c r="G1050">
        <v>-0.18528662163139878</v>
      </c>
      <c r="H1050">
        <v>0</v>
      </c>
    </row>
    <row r="1051" spans="2:8" x14ac:dyDescent="0.45">
      <c r="B1051">
        <v>1.3430896837970956</v>
      </c>
      <c r="C1051">
        <v>0.46039848096632752</v>
      </c>
      <c r="D1051">
        <v>-1.1030035803404441</v>
      </c>
      <c r="E1051">
        <v>0.89818506802688114</v>
      </c>
      <c r="F1051">
        <v>-0.99023684211993945</v>
      </c>
      <c r="G1051">
        <v>-5.8208709835554887E-2</v>
      </c>
      <c r="H1051">
        <v>0</v>
      </c>
    </row>
    <row r="1052" spans="2:8" x14ac:dyDescent="0.45">
      <c r="B1052">
        <v>2.2198688233463608</v>
      </c>
      <c r="C1052">
        <v>0.46039848096632752</v>
      </c>
      <c r="D1052">
        <v>-1.1030035803404441</v>
      </c>
      <c r="E1052">
        <v>0.89818506802688114</v>
      </c>
      <c r="F1052">
        <v>-0.99023684211993945</v>
      </c>
      <c r="G1052">
        <v>-5.8208709835554887E-2</v>
      </c>
      <c r="H1052">
        <v>1</v>
      </c>
    </row>
    <row r="1053" spans="2:8" x14ac:dyDescent="0.45">
      <c r="B1053">
        <v>-0.35889335179853737</v>
      </c>
      <c r="C1053">
        <v>0.46039848096632752</v>
      </c>
      <c r="D1053">
        <v>-1.1030035803404441</v>
      </c>
      <c r="E1053">
        <v>0.89818506802688114</v>
      </c>
      <c r="F1053">
        <v>-0.99023684211993945</v>
      </c>
      <c r="G1053">
        <v>-5.8208709835554887E-2</v>
      </c>
      <c r="H1053">
        <v>0</v>
      </c>
    </row>
    <row r="1054" spans="2:8" x14ac:dyDescent="0.45">
      <c r="B1054">
        <v>-0.41046859530143531</v>
      </c>
      <c r="C1054">
        <v>0.46039848096632752</v>
      </c>
      <c r="D1054">
        <v>-1.1030035803404441</v>
      </c>
      <c r="E1054">
        <v>0.89818506802688114</v>
      </c>
      <c r="F1054">
        <v>-0.99023684211993945</v>
      </c>
      <c r="G1054">
        <v>6.8869201960288992E-2</v>
      </c>
      <c r="H1054">
        <v>0</v>
      </c>
    </row>
    <row r="1055" spans="2:8" x14ac:dyDescent="0.45">
      <c r="B1055">
        <v>-0.46204383880433331</v>
      </c>
      <c r="C1055">
        <v>0.46039848096632752</v>
      </c>
      <c r="D1055">
        <v>-1.1030035803404441</v>
      </c>
      <c r="E1055">
        <v>0.89818506802688114</v>
      </c>
      <c r="F1055">
        <v>-0.99023684211993945</v>
      </c>
      <c r="G1055">
        <v>6.8869201960288992E-2</v>
      </c>
      <c r="H1055">
        <v>0</v>
      </c>
    </row>
    <row r="1056" spans="2:8" x14ac:dyDescent="0.45">
      <c r="B1056">
        <v>1.1367887097855036</v>
      </c>
      <c r="C1056">
        <v>0.46039848096632752</v>
      </c>
      <c r="D1056">
        <v>-1.1030035803404441</v>
      </c>
      <c r="E1056">
        <v>0.89818506802688114</v>
      </c>
      <c r="F1056">
        <v>-0.99023684211993945</v>
      </c>
      <c r="G1056">
        <v>0.19594711375613286</v>
      </c>
      <c r="H1056">
        <v>0</v>
      </c>
    </row>
    <row r="1057" spans="2:8" x14ac:dyDescent="0.45">
      <c r="B1057">
        <v>0.31158481373913621</v>
      </c>
      <c r="C1057">
        <v>0.46039848096632752</v>
      </c>
      <c r="D1057">
        <v>-1.1030035803404441</v>
      </c>
      <c r="E1057">
        <v>0.89818506802688114</v>
      </c>
      <c r="F1057">
        <v>-0.99023684211993945</v>
      </c>
      <c r="G1057">
        <v>0.19594711375613286</v>
      </c>
      <c r="H1057">
        <v>0</v>
      </c>
    </row>
    <row r="1058" spans="2:8" x14ac:dyDescent="0.45">
      <c r="B1058">
        <v>-0.15259237778694548</v>
      </c>
      <c r="C1058">
        <v>0.46039848096632752</v>
      </c>
      <c r="D1058">
        <v>-1.1030035803404441</v>
      </c>
      <c r="E1058">
        <v>0.89818506802688114</v>
      </c>
      <c r="F1058">
        <v>-0.99023684211993945</v>
      </c>
      <c r="G1058">
        <v>0.19594711375613286</v>
      </c>
      <c r="H1058">
        <v>0</v>
      </c>
    </row>
    <row r="1059" spans="2:8" x14ac:dyDescent="0.45">
      <c r="B1059">
        <v>0.31158481373913621</v>
      </c>
      <c r="C1059">
        <v>0.46039848096632752</v>
      </c>
      <c r="D1059">
        <v>-1.1030035803404441</v>
      </c>
      <c r="E1059">
        <v>0.89818506802688114</v>
      </c>
      <c r="F1059">
        <v>-0.99023684211993945</v>
      </c>
      <c r="G1059">
        <v>0.32302502555197676</v>
      </c>
      <c r="H1059">
        <v>0</v>
      </c>
    </row>
    <row r="1060" spans="2:8" x14ac:dyDescent="0.45">
      <c r="B1060">
        <v>1.7041163883173813</v>
      </c>
      <c r="C1060">
        <v>0.46039848096632752</v>
      </c>
      <c r="D1060">
        <v>-1.1030035803404441</v>
      </c>
      <c r="E1060">
        <v>0.89818506802688114</v>
      </c>
      <c r="F1060">
        <v>-0.99023684211993945</v>
      </c>
      <c r="G1060">
        <v>0.32302502555197676</v>
      </c>
      <c r="H1060">
        <v>0</v>
      </c>
    </row>
    <row r="1061" spans="2:8" x14ac:dyDescent="0.45">
      <c r="B1061">
        <v>2.0135678493347693</v>
      </c>
      <c r="C1061">
        <v>0.46039848096632752</v>
      </c>
      <c r="D1061">
        <v>-1.1030035803404441</v>
      </c>
      <c r="E1061">
        <v>0.89818506802688114</v>
      </c>
      <c r="F1061">
        <v>-0.99023684211993945</v>
      </c>
      <c r="G1061">
        <v>0.32302502555197676</v>
      </c>
      <c r="H1061">
        <v>0</v>
      </c>
    </row>
    <row r="1062" spans="2:8" x14ac:dyDescent="0.45">
      <c r="B1062">
        <v>1.0336382227797078</v>
      </c>
      <c r="C1062">
        <v>0.46039848096632752</v>
      </c>
      <c r="D1062">
        <v>-1.1030035803404441</v>
      </c>
      <c r="E1062">
        <v>0.89818506802688114</v>
      </c>
      <c r="F1062">
        <v>-0.99023684211993945</v>
      </c>
      <c r="G1062">
        <v>0.32302502555197676</v>
      </c>
      <c r="H1062">
        <v>0</v>
      </c>
    </row>
    <row r="1063" spans="2:8" x14ac:dyDescent="0.45">
      <c r="B1063">
        <v>-0.35889335179853737</v>
      </c>
      <c r="C1063">
        <v>0.46039848096632752</v>
      </c>
      <c r="D1063">
        <v>-1.1030035803404441</v>
      </c>
      <c r="E1063">
        <v>0.89818506802688114</v>
      </c>
      <c r="F1063">
        <v>-0.99023684211993945</v>
      </c>
      <c r="G1063">
        <v>0.32302502555197676</v>
      </c>
      <c r="H1063">
        <v>0</v>
      </c>
    </row>
    <row r="1064" spans="2:8" x14ac:dyDescent="0.45">
      <c r="B1064">
        <v>-0.30731810829563938</v>
      </c>
      <c r="C1064">
        <v>0.46039848096632752</v>
      </c>
      <c r="D1064">
        <v>-1.1030035803404441</v>
      </c>
      <c r="E1064">
        <v>0.89818506802688114</v>
      </c>
      <c r="F1064">
        <v>-0.99023684211993945</v>
      </c>
      <c r="G1064">
        <v>0.45010293734782064</v>
      </c>
      <c r="H1064">
        <v>0</v>
      </c>
    </row>
    <row r="1065" spans="2:8" x14ac:dyDescent="0.45">
      <c r="B1065">
        <v>-1.2356724913478028</v>
      </c>
      <c r="C1065">
        <v>0.46039848096632752</v>
      </c>
      <c r="D1065">
        <v>-1.1030035803404441</v>
      </c>
      <c r="E1065">
        <v>0.89818506802688114</v>
      </c>
      <c r="F1065">
        <v>-0.99023684211993945</v>
      </c>
      <c r="G1065">
        <v>0.45010293734782064</v>
      </c>
      <c r="H1065">
        <v>0</v>
      </c>
    </row>
    <row r="1066" spans="2:8" x14ac:dyDescent="0.45">
      <c r="B1066">
        <v>0.72418676176232</v>
      </c>
      <c r="C1066">
        <v>0.46039848096632752</v>
      </c>
      <c r="D1066">
        <v>-1.1030035803404441</v>
      </c>
      <c r="E1066">
        <v>0.89818506802688114</v>
      </c>
      <c r="F1066">
        <v>-0.99023684211993945</v>
      </c>
      <c r="G1066">
        <v>0.45010293734782064</v>
      </c>
      <c r="H1066">
        <v>0</v>
      </c>
    </row>
    <row r="1067" spans="2:8" x14ac:dyDescent="0.45">
      <c r="B1067">
        <v>0.36316005724203421</v>
      </c>
      <c r="C1067">
        <v>0.46039848096632752</v>
      </c>
      <c r="D1067">
        <v>-1.1030035803404441</v>
      </c>
      <c r="E1067">
        <v>0.89818506802688114</v>
      </c>
      <c r="F1067">
        <v>-0.99023684211993945</v>
      </c>
      <c r="G1067">
        <v>0.45010293734782064</v>
      </c>
      <c r="H1067">
        <v>0</v>
      </c>
    </row>
    <row r="1068" spans="2:8" x14ac:dyDescent="0.45">
      <c r="B1068">
        <v>0.672611518259422</v>
      </c>
      <c r="C1068">
        <v>0.46039848096632752</v>
      </c>
      <c r="D1068">
        <v>-1.1030035803404441</v>
      </c>
      <c r="E1068">
        <v>0.89818506802688114</v>
      </c>
      <c r="F1068">
        <v>-0.99023684211993945</v>
      </c>
      <c r="G1068">
        <v>0.57718084914366452</v>
      </c>
      <c r="H1068">
        <v>0</v>
      </c>
    </row>
    <row r="1069" spans="2:8" x14ac:dyDescent="0.45">
      <c r="B1069">
        <v>2.1682935798434633</v>
      </c>
      <c r="C1069">
        <v>0.46039848096632752</v>
      </c>
      <c r="D1069">
        <v>-1.1030035803404441</v>
      </c>
      <c r="E1069">
        <v>0.89818506802688114</v>
      </c>
      <c r="F1069">
        <v>-0.99023684211993945</v>
      </c>
      <c r="G1069">
        <v>0.57718084914366452</v>
      </c>
      <c r="H1069">
        <v>0</v>
      </c>
    </row>
    <row r="1070" spans="2:8" x14ac:dyDescent="0.45">
      <c r="B1070">
        <v>-0.10101713428404753</v>
      </c>
      <c r="C1070">
        <v>0.46039848096632752</v>
      </c>
      <c r="D1070">
        <v>-1.1030035803404441</v>
      </c>
      <c r="E1070">
        <v>0.89818506802688114</v>
      </c>
      <c r="F1070">
        <v>-0.99023684211993945</v>
      </c>
      <c r="G1070">
        <v>0.57718084914366452</v>
      </c>
      <c r="H1070">
        <v>0</v>
      </c>
    </row>
    <row r="1071" spans="2:8" x14ac:dyDescent="0.45">
      <c r="B1071">
        <v>1.2915144402941976</v>
      </c>
      <c r="C1071">
        <v>0.46039848096632752</v>
      </c>
      <c r="D1071">
        <v>-1.1030035803404441</v>
      </c>
      <c r="E1071">
        <v>0.89818506802688114</v>
      </c>
      <c r="F1071">
        <v>-0.99023684211993945</v>
      </c>
      <c r="G1071">
        <v>0.57718084914366452</v>
      </c>
      <c r="H1071">
        <v>0</v>
      </c>
    </row>
    <row r="1072" spans="2:8" x14ac:dyDescent="0.45">
      <c r="B1072">
        <v>-0.25574286479274144</v>
      </c>
      <c r="C1072">
        <v>0.46039848096632752</v>
      </c>
      <c r="D1072">
        <v>-1.1030035803404441</v>
      </c>
      <c r="E1072">
        <v>0.89818506802688114</v>
      </c>
      <c r="F1072">
        <v>-0.99023684211993945</v>
      </c>
      <c r="G1072">
        <v>0.70425876093950834</v>
      </c>
      <c r="H1072">
        <v>0</v>
      </c>
    </row>
    <row r="1073" spans="2:8" x14ac:dyDescent="0.45">
      <c r="B1073">
        <v>-0.46204383880433331</v>
      </c>
      <c r="C1073">
        <v>0.46039848096632752</v>
      </c>
      <c r="D1073">
        <v>-1.1030035803404441</v>
      </c>
      <c r="E1073">
        <v>0.89818506802688114</v>
      </c>
      <c r="F1073">
        <v>-0.99023684211993945</v>
      </c>
      <c r="G1073">
        <v>0.70425876093950834</v>
      </c>
      <c r="H1073">
        <v>0</v>
      </c>
    </row>
    <row r="1074" spans="2:8" x14ac:dyDescent="0.45">
      <c r="B1074">
        <v>1.1883639532884016</v>
      </c>
      <c r="C1074">
        <v>0.46039848096632752</v>
      </c>
      <c r="D1074">
        <v>-1.1030035803404441</v>
      </c>
      <c r="E1074">
        <v>0.89818506802688114</v>
      </c>
      <c r="F1074">
        <v>-0.99023684211993945</v>
      </c>
      <c r="G1074">
        <v>0.70425876093950834</v>
      </c>
      <c r="H1074">
        <v>0</v>
      </c>
    </row>
    <row r="1075" spans="2:8" x14ac:dyDescent="0.45">
      <c r="B1075">
        <v>1.0852134662826058</v>
      </c>
      <c r="C1075">
        <v>0.46039848096632752</v>
      </c>
      <c r="D1075">
        <v>-1.1030035803404441</v>
      </c>
      <c r="E1075">
        <v>0.89818506802688114</v>
      </c>
      <c r="F1075">
        <v>-0.99023684211993945</v>
      </c>
      <c r="G1075">
        <v>0.70425876093950834</v>
      </c>
      <c r="H1075">
        <v>0</v>
      </c>
    </row>
    <row r="1076" spans="2:8" x14ac:dyDescent="0.45">
      <c r="B1076">
        <v>1.2915144402941976</v>
      </c>
      <c r="C1076">
        <v>0.46039848096632752</v>
      </c>
      <c r="D1076">
        <v>-1.1030035803404441</v>
      </c>
      <c r="E1076">
        <v>0.89818506802688114</v>
      </c>
      <c r="F1076">
        <v>-0.99023684211993945</v>
      </c>
      <c r="G1076">
        <v>0.83133667273535228</v>
      </c>
      <c r="H1076">
        <v>0</v>
      </c>
    </row>
    <row r="1077" spans="2:8" x14ac:dyDescent="0.45">
      <c r="B1077">
        <v>-0.46204383880433331</v>
      </c>
      <c r="C1077">
        <v>0.42213706952608104</v>
      </c>
      <c r="D1077">
        <v>-1.8758863326585054</v>
      </c>
      <c r="E1077">
        <v>-0.22849925858540579</v>
      </c>
      <c r="F1077">
        <v>2.9614093016822714E-2</v>
      </c>
      <c r="G1077">
        <v>0.83133667273535228</v>
      </c>
      <c r="H1077">
        <v>0</v>
      </c>
    </row>
    <row r="1078" spans="2:8" x14ac:dyDescent="0.45">
      <c r="B1078">
        <v>-0.41046859530143531</v>
      </c>
      <c r="C1078">
        <v>0.42213706952608104</v>
      </c>
      <c r="D1078">
        <v>-1.8758863326585054</v>
      </c>
      <c r="E1078">
        <v>-0.22849925858540579</v>
      </c>
      <c r="F1078">
        <v>2.9614093016822714E-2</v>
      </c>
      <c r="G1078">
        <v>0.9584145845311961</v>
      </c>
      <c r="H1078">
        <v>0</v>
      </c>
    </row>
    <row r="1079" spans="2:8" x14ac:dyDescent="0.45">
      <c r="B1079">
        <v>-1.5451239523651907</v>
      </c>
      <c r="C1079">
        <v>0.46039848096632752</v>
      </c>
      <c r="D1079">
        <v>-1.1030035803404441</v>
      </c>
      <c r="E1079">
        <v>0.89818506802688114</v>
      </c>
      <c r="F1079">
        <v>-0.99023684211993945</v>
      </c>
      <c r="G1079">
        <v>0.9584145845311961</v>
      </c>
      <c r="H1079">
        <v>0</v>
      </c>
    </row>
    <row r="1080" spans="2:8" x14ac:dyDescent="0.45">
      <c r="B1080">
        <v>0.15685908323044231</v>
      </c>
      <c r="C1080">
        <v>0.42858337500973154</v>
      </c>
      <c r="D1080">
        <v>-1.2328091302151993</v>
      </c>
      <c r="E1080">
        <v>-0.24696949344790231</v>
      </c>
      <c r="F1080">
        <v>-0.65834859313603922</v>
      </c>
      <c r="G1080">
        <v>0.9584145845311961</v>
      </c>
      <c r="H1080">
        <v>0</v>
      </c>
    </row>
    <row r="1081" spans="2:8" x14ac:dyDescent="0.45">
      <c r="B1081">
        <v>2.2714440668492588</v>
      </c>
      <c r="C1081">
        <v>0.42858337500973154</v>
      </c>
      <c r="D1081">
        <v>-1.2328091302151993</v>
      </c>
      <c r="E1081">
        <v>-0.24696949344790231</v>
      </c>
      <c r="F1081">
        <v>-0.65834859313603922</v>
      </c>
      <c r="G1081">
        <v>0.9584145845311961</v>
      </c>
      <c r="H1081">
        <v>0</v>
      </c>
    </row>
    <row r="1082" spans="2:8" x14ac:dyDescent="0.45">
      <c r="B1082">
        <v>0.56946103125362602</v>
      </c>
      <c r="C1082">
        <v>0.42213706952608104</v>
      </c>
      <c r="D1082">
        <v>-1.8758863326585054</v>
      </c>
      <c r="E1082">
        <v>-0.22849925858540579</v>
      </c>
      <c r="F1082">
        <v>2.9614093016822714E-2</v>
      </c>
      <c r="G1082">
        <v>0.9584145845311961</v>
      </c>
      <c r="H1082">
        <v>0</v>
      </c>
    </row>
    <row r="1083" spans="2:8" x14ac:dyDescent="0.45">
      <c r="B1083">
        <v>-0.35889335179853737</v>
      </c>
      <c r="C1083">
        <v>0.42213706952608104</v>
      </c>
      <c r="D1083">
        <v>-1.8758863326585054</v>
      </c>
      <c r="E1083">
        <v>-0.22849925858540579</v>
      </c>
      <c r="F1083">
        <v>2.9614093016822714E-2</v>
      </c>
      <c r="G1083">
        <v>0.9584145845311961</v>
      </c>
      <c r="H1083">
        <v>0</v>
      </c>
    </row>
    <row r="1084" spans="2:8" x14ac:dyDescent="0.45">
      <c r="B1084">
        <v>1.0336382227797078</v>
      </c>
      <c r="C1084">
        <v>0.42213706952608104</v>
      </c>
      <c r="D1084">
        <v>-1.8758863326585054</v>
      </c>
      <c r="E1084">
        <v>-0.22849925858540579</v>
      </c>
      <c r="F1084">
        <v>2.9614093016822714E-2</v>
      </c>
      <c r="G1084">
        <v>0.9584145845311961</v>
      </c>
      <c r="H1084">
        <v>0</v>
      </c>
    </row>
    <row r="1085" spans="2:8" x14ac:dyDescent="0.45">
      <c r="B1085">
        <v>-0.41046859530143531</v>
      </c>
      <c r="C1085">
        <v>0.42213706952608104</v>
      </c>
      <c r="D1085">
        <v>-1.8758863326585054</v>
      </c>
      <c r="E1085">
        <v>-0.22849925858540579</v>
      </c>
      <c r="F1085">
        <v>2.9614093016822714E-2</v>
      </c>
      <c r="G1085">
        <v>0.9584145845311961</v>
      </c>
      <c r="H1085">
        <v>0</v>
      </c>
    </row>
    <row r="1086" spans="2:8" x14ac:dyDescent="0.45">
      <c r="B1086">
        <v>0.41473530074493214</v>
      </c>
      <c r="C1086">
        <v>0.42213706952608104</v>
      </c>
      <c r="D1086">
        <v>-1.8758863326585054</v>
      </c>
      <c r="E1086">
        <v>-0.22849925858540579</v>
      </c>
      <c r="F1086">
        <v>2.9614093016822714E-2</v>
      </c>
      <c r="G1086">
        <v>0.9584145845311961</v>
      </c>
      <c r="H1086">
        <v>0</v>
      </c>
    </row>
    <row r="1087" spans="2:8" x14ac:dyDescent="0.45">
      <c r="B1087">
        <v>-0.41046859530143531</v>
      </c>
      <c r="C1087">
        <v>0.42213706952608104</v>
      </c>
      <c r="D1087">
        <v>-1.8758863326585054</v>
      </c>
      <c r="E1087">
        <v>-0.22849925858540579</v>
      </c>
      <c r="F1087">
        <v>2.9614093016822714E-2</v>
      </c>
      <c r="G1087">
        <v>0.9584145845311961</v>
      </c>
      <c r="H1087">
        <v>0</v>
      </c>
    </row>
    <row r="1088" spans="2:8" x14ac:dyDescent="0.45">
      <c r="B1088">
        <v>-1.8545754133825785</v>
      </c>
      <c r="C1088">
        <v>0.46039848096632752</v>
      </c>
      <c r="D1088">
        <v>-1.1030035803404441</v>
      </c>
      <c r="E1088">
        <v>0.89818506802688114</v>
      </c>
      <c r="F1088">
        <v>-0.99023684211993945</v>
      </c>
      <c r="G1088">
        <v>1.08549249632704</v>
      </c>
      <c r="H1088">
        <v>0</v>
      </c>
    </row>
    <row r="1089" spans="2:8" x14ac:dyDescent="0.45">
      <c r="B1089">
        <v>-0.97779627383331302</v>
      </c>
      <c r="C1089">
        <v>0.18988907433661162</v>
      </c>
      <c r="D1089">
        <v>-1.6307328839264628</v>
      </c>
      <c r="E1089">
        <v>-0.13614808427292313</v>
      </c>
      <c r="F1089">
        <v>0.71488942492689966</v>
      </c>
      <c r="G1089">
        <v>1.8479599671021034</v>
      </c>
      <c r="H1089">
        <v>0</v>
      </c>
    </row>
    <row r="1090" spans="2:8" x14ac:dyDescent="0.45">
      <c r="B1090">
        <v>1.0336382227797078</v>
      </c>
      <c r="C1090">
        <v>0.46039848096632752</v>
      </c>
      <c r="D1090">
        <v>-1.1030035803404441</v>
      </c>
      <c r="E1090">
        <v>0.89818506802688114</v>
      </c>
      <c r="F1090">
        <v>-0.99023684211993945</v>
      </c>
      <c r="G1090">
        <v>1.8479599671021034</v>
      </c>
      <c r="H1090">
        <v>0</v>
      </c>
    </row>
    <row r="1091" spans="2:8" x14ac:dyDescent="0.45">
      <c r="B1091">
        <v>-0.87464578682751704</v>
      </c>
      <c r="C1091">
        <v>0.18988907433661162</v>
      </c>
      <c r="D1091">
        <v>-1.6307328839264628</v>
      </c>
      <c r="E1091">
        <v>-0.13614808427292313</v>
      </c>
      <c r="F1091">
        <v>0.71488942492689966</v>
      </c>
      <c r="G1091">
        <v>1.8479599671021034</v>
      </c>
      <c r="H1091">
        <v>0</v>
      </c>
    </row>
    <row r="1092" spans="2:8" x14ac:dyDescent="0.45">
      <c r="B1092">
        <v>-0.87464578682751704</v>
      </c>
      <c r="C1092">
        <v>-0.6121070178091208</v>
      </c>
      <c r="D1092">
        <v>-1.5419359085038264</v>
      </c>
      <c r="E1092">
        <v>1.1382981212393359</v>
      </c>
      <c r="F1092">
        <v>3.7676155745176389E-2</v>
      </c>
      <c r="G1092">
        <v>-3.9976239755067153</v>
      </c>
      <c r="H1092">
        <v>1</v>
      </c>
    </row>
    <row r="1093" spans="2:8" x14ac:dyDescent="0.45">
      <c r="B1093">
        <v>0.87891249227101387</v>
      </c>
      <c r="C1093">
        <v>-0.81984310410475414</v>
      </c>
      <c r="D1093">
        <v>-1.3748034594259744</v>
      </c>
      <c r="E1093">
        <v>-0.57943372097283941</v>
      </c>
      <c r="F1093">
        <v>1.7602702253701155</v>
      </c>
      <c r="G1093">
        <v>-1.4560657395898375</v>
      </c>
      <c r="H1093">
        <v>1</v>
      </c>
    </row>
    <row r="1094" spans="2:8" x14ac:dyDescent="0.45">
      <c r="B1094">
        <v>0.46631054424783014</v>
      </c>
      <c r="C1094">
        <v>-0.79381612989303907</v>
      </c>
      <c r="D1094">
        <v>-1.0631911718107332</v>
      </c>
      <c r="E1094">
        <v>2.9483811377639939</v>
      </c>
      <c r="F1094">
        <v>-0.45545334780580071</v>
      </c>
      <c r="G1094">
        <v>-1.3289878277939937</v>
      </c>
      <c r="H1094">
        <v>1</v>
      </c>
    </row>
    <row r="1095" spans="2:8" hidden="1" x14ac:dyDescent="0.45">
      <c r="B1095">
        <v>-1.2872477348507008</v>
      </c>
      <c r="C1095" t="e">
        <v>#VALUE!</v>
      </c>
      <c r="D1095" t="e">
        <v>#VALUE!</v>
      </c>
      <c r="E1095" t="e">
        <v>#VALUE!</v>
      </c>
      <c r="F1095" t="e">
        <v>#VALUE!</v>
      </c>
      <c r="G1095">
        <v>-0.69359826881477427</v>
      </c>
      <c r="H1095">
        <v>0</v>
      </c>
    </row>
    <row r="1096" spans="2:8" hidden="1" x14ac:dyDescent="0.45">
      <c r="B1096">
        <v>-1.4419734653593947</v>
      </c>
      <c r="C1096" t="e">
        <v>#VALUE!</v>
      </c>
      <c r="D1096" t="e">
        <v>#VALUE!</v>
      </c>
      <c r="E1096" t="e">
        <v>#VALUE!</v>
      </c>
      <c r="F1096" t="e">
        <v>#VALUE!</v>
      </c>
      <c r="G1096">
        <v>-0.56652035701893044</v>
      </c>
      <c r="H1096">
        <v>0</v>
      </c>
    </row>
    <row r="1097" spans="2:8" hidden="1" x14ac:dyDescent="0.45">
      <c r="B1097">
        <v>-0.35889335179853737</v>
      </c>
      <c r="C1097" t="e">
        <v>#VALUE!</v>
      </c>
      <c r="D1097" t="e">
        <v>#VALUE!</v>
      </c>
      <c r="E1097" t="e">
        <v>#VALUE!</v>
      </c>
      <c r="F1097" t="e">
        <v>#VALUE!</v>
      </c>
      <c r="G1097">
        <v>-0.31236453342724263</v>
      </c>
      <c r="H1097">
        <v>0</v>
      </c>
    </row>
    <row r="1098" spans="2:8" x14ac:dyDescent="0.45">
      <c r="B1098">
        <v>0.98206297927680974</v>
      </c>
      <c r="C1098">
        <v>-0.79381612989303907</v>
      </c>
      <c r="D1098">
        <v>-1.0631911718107332</v>
      </c>
      <c r="E1098">
        <v>2.9483811377639939</v>
      </c>
      <c r="F1098">
        <v>-0.45545334780580071</v>
      </c>
      <c r="G1098">
        <v>-5.8208709835554887E-2</v>
      </c>
      <c r="H1098">
        <v>1</v>
      </c>
    </row>
    <row r="1099" spans="2:8" hidden="1" x14ac:dyDescent="0.45">
      <c r="B1099">
        <v>-4.9441890781149557E-2</v>
      </c>
      <c r="C1099" t="e">
        <v>#VALUE!</v>
      </c>
      <c r="D1099" t="e">
        <v>#VALUE!</v>
      </c>
      <c r="E1099" t="e">
        <v>#VALUE!</v>
      </c>
      <c r="F1099" t="e">
        <v>#VALUE!</v>
      </c>
      <c r="G1099">
        <v>-3.2351565047316519</v>
      </c>
      <c r="H1099">
        <v>1</v>
      </c>
    </row>
    <row r="1100" spans="2:8" x14ac:dyDescent="0.45">
      <c r="B1100">
        <v>1.0336382227797078</v>
      </c>
      <c r="C1100">
        <v>-1.8993923276036426</v>
      </c>
      <c r="D1100">
        <v>-0.66794860013783497</v>
      </c>
      <c r="E1100">
        <v>0.95359577261437078</v>
      </c>
      <c r="F1100">
        <v>-0.34795917809441618</v>
      </c>
      <c r="G1100">
        <v>-0.43944244522308651</v>
      </c>
      <c r="H1100">
        <v>0</v>
      </c>
    </row>
    <row r="1101" spans="2:8" x14ac:dyDescent="0.45">
      <c r="B1101">
        <v>1.1883639532884016</v>
      </c>
      <c r="C1101">
        <v>-2.1400953238987048</v>
      </c>
      <c r="D1101">
        <v>-0.46424981305195651</v>
      </c>
      <c r="E1101">
        <v>0.7873636588519024</v>
      </c>
      <c r="F1101">
        <v>0.10754736605757637</v>
      </c>
      <c r="G1101">
        <v>-0.31236453342724263</v>
      </c>
      <c r="H1101">
        <v>1</v>
      </c>
    </row>
    <row r="1102" spans="2:8" x14ac:dyDescent="0.45">
      <c r="B1102">
        <v>0.46631054424783014</v>
      </c>
      <c r="C1102">
        <v>-1.9120254662316238</v>
      </c>
      <c r="D1102">
        <v>-0.42481826747905704</v>
      </c>
      <c r="E1102">
        <v>0.38101849187697884</v>
      </c>
      <c r="F1102">
        <v>-0.69059684404945465</v>
      </c>
      <c r="G1102">
        <v>-0.18528662163139878</v>
      </c>
      <c r="H1102">
        <v>0</v>
      </c>
    </row>
    <row r="1103" spans="2:8" x14ac:dyDescent="0.45">
      <c r="B1103">
        <v>0.82733724876811587</v>
      </c>
      <c r="C1103">
        <v>-0.79256686550813282</v>
      </c>
      <c r="D1103">
        <v>0.79278080518420568</v>
      </c>
      <c r="E1103">
        <v>-0.15461831913541968</v>
      </c>
      <c r="F1103">
        <v>-0.21627882019796993</v>
      </c>
      <c r="G1103">
        <v>-1.5831436513856814</v>
      </c>
      <c r="H1103">
        <v>0</v>
      </c>
    </row>
    <row r="1104" spans="2:8" x14ac:dyDescent="0.45">
      <c r="B1104">
        <v>1.3430896837970956</v>
      </c>
      <c r="C1104">
        <v>-0.79256686550813282</v>
      </c>
      <c r="D1104">
        <v>0.79278080518420568</v>
      </c>
      <c r="E1104">
        <v>-0.15461831913541968</v>
      </c>
      <c r="F1104">
        <v>-0.21627882019796993</v>
      </c>
      <c r="G1104">
        <v>-1.5831436513856814</v>
      </c>
      <c r="H1104">
        <v>0</v>
      </c>
    </row>
    <row r="1105" spans="2:8" x14ac:dyDescent="0.45">
      <c r="B1105">
        <v>-4.9441890781149557E-2</v>
      </c>
      <c r="C1105">
        <v>-0.79256686550813282</v>
      </c>
      <c r="D1105">
        <v>0.79278080518420568</v>
      </c>
      <c r="E1105">
        <v>-0.15461831913541968</v>
      </c>
      <c r="F1105">
        <v>-0.21627882019796993</v>
      </c>
      <c r="G1105">
        <v>-1.4560657395898375</v>
      </c>
      <c r="H1105">
        <v>1</v>
      </c>
    </row>
    <row r="1106" spans="2:8" x14ac:dyDescent="0.45">
      <c r="B1106">
        <v>-0.5136190823072313</v>
      </c>
      <c r="C1106">
        <v>-0.79256686550813282</v>
      </c>
      <c r="D1106">
        <v>0.79278080518420568</v>
      </c>
      <c r="E1106">
        <v>-0.15461831913541968</v>
      </c>
      <c r="F1106">
        <v>-0.21627882019796993</v>
      </c>
      <c r="G1106">
        <v>-1.4560657395898375</v>
      </c>
      <c r="H1106">
        <v>0</v>
      </c>
    </row>
    <row r="1107" spans="2:8" x14ac:dyDescent="0.45">
      <c r="B1107">
        <v>0.82733724876811587</v>
      </c>
      <c r="C1107">
        <v>-0.79256686550813282</v>
      </c>
      <c r="D1107">
        <v>0.79278080518420568</v>
      </c>
      <c r="E1107">
        <v>-0.15461831913541968</v>
      </c>
      <c r="F1107">
        <v>-0.21627882019796993</v>
      </c>
      <c r="G1107">
        <v>-1.4560657395898375</v>
      </c>
      <c r="H1107">
        <v>0</v>
      </c>
    </row>
    <row r="1108" spans="2:8" x14ac:dyDescent="0.45">
      <c r="B1108">
        <v>-4.9441890781149557E-2</v>
      </c>
      <c r="C1108">
        <v>-0.79256686550813282</v>
      </c>
      <c r="D1108">
        <v>0.79278080518420568</v>
      </c>
      <c r="E1108">
        <v>-0.15461831913541968</v>
      </c>
      <c r="F1108">
        <v>-0.21627882019796993</v>
      </c>
      <c r="G1108">
        <v>-1.3289878277939937</v>
      </c>
      <c r="H1108">
        <v>1</v>
      </c>
    </row>
    <row r="1109" spans="2:8" x14ac:dyDescent="0.45">
      <c r="B1109">
        <v>-4.9441890781149557E-2</v>
      </c>
      <c r="C1109">
        <v>-0.79256686550813282</v>
      </c>
      <c r="D1109">
        <v>0.79278080518420568</v>
      </c>
      <c r="E1109">
        <v>-0.15461831913541968</v>
      </c>
      <c r="F1109">
        <v>-0.21627882019796993</v>
      </c>
      <c r="G1109">
        <v>-1.3289878277939937</v>
      </c>
      <c r="H1109">
        <v>0</v>
      </c>
    </row>
    <row r="1110" spans="2:8" x14ac:dyDescent="0.45">
      <c r="B1110">
        <v>-0.35889335179853737</v>
      </c>
      <c r="C1110">
        <v>-0.79256686550813282</v>
      </c>
      <c r="D1110">
        <v>0.79278080518420568</v>
      </c>
      <c r="E1110">
        <v>-0.15461831913541968</v>
      </c>
      <c r="F1110">
        <v>-0.21627882019796993</v>
      </c>
      <c r="G1110">
        <v>-1.3289878277939937</v>
      </c>
      <c r="H1110">
        <v>0</v>
      </c>
    </row>
    <row r="1111" spans="2:8" x14ac:dyDescent="0.45">
      <c r="B1111">
        <v>0.41473530074493214</v>
      </c>
      <c r="C1111">
        <v>-0.79256686550813282</v>
      </c>
      <c r="D1111">
        <v>0.79278080518420568</v>
      </c>
      <c r="E1111">
        <v>-0.15461831913541968</v>
      </c>
      <c r="F1111">
        <v>-0.21627882019796993</v>
      </c>
      <c r="G1111">
        <v>-1.3289878277939937</v>
      </c>
      <c r="H1111">
        <v>0</v>
      </c>
    </row>
    <row r="1112" spans="2:8" x14ac:dyDescent="0.45">
      <c r="B1112">
        <v>1.2915144402941976</v>
      </c>
      <c r="C1112">
        <v>-0.79256686550813282</v>
      </c>
      <c r="D1112">
        <v>0.79278080518420568</v>
      </c>
      <c r="E1112">
        <v>-0.15461831913541968</v>
      </c>
      <c r="F1112">
        <v>-0.21627882019796993</v>
      </c>
      <c r="G1112">
        <v>-1.3289878277939937</v>
      </c>
      <c r="H1112">
        <v>0</v>
      </c>
    </row>
    <row r="1113" spans="2:8" x14ac:dyDescent="0.45">
      <c r="B1113">
        <v>-0.46204383880433331</v>
      </c>
      <c r="C1113">
        <v>-0.79256686550813282</v>
      </c>
      <c r="D1113">
        <v>0.79278080518420568</v>
      </c>
      <c r="E1113">
        <v>-0.15461831913541968</v>
      </c>
      <c r="F1113">
        <v>-0.21627882019796993</v>
      </c>
      <c r="G1113">
        <v>-1.3289878277939937</v>
      </c>
      <c r="H1113">
        <v>0</v>
      </c>
    </row>
    <row r="1114" spans="2:8" x14ac:dyDescent="0.45">
      <c r="B1114">
        <v>0.15685908323044231</v>
      </c>
      <c r="C1114">
        <v>-0.79256686550813282</v>
      </c>
      <c r="D1114">
        <v>0.79278080518420568</v>
      </c>
      <c r="E1114">
        <v>-0.15461831913541968</v>
      </c>
      <c r="F1114">
        <v>-0.21627882019796993</v>
      </c>
      <c r="G1114">
        <v>-1.3289878277939937</v>
      </c>
      <c r="H1114">
        <v>1</v>
      </c>
    </row>
    <row r="1115" spans="2:8" x14ac:dyDescent="0.45">
      <c r="B1115">
        <v>0.62103627475652401</v>
      </c>
      <c r="C1115">
        <v>-0.79256686550813282</v>
      </c>
      <c r="D1115">
        <v>0.79278080518420568</v>
      </c>
      <c r="E1115">
        <v>-0.15461831913541968</v>
      </c>
      <c r="F1115">
        <v>-0.21627882019796993</v>
      </c>
      <c r="G1115">
        <v>-1.2019099159981499</v>
      </c>
      <c r="H1115">
        <v>0</v>
      </c>
    </row>
    <row r="1116" spans="2:8" x14ac:dyDescent="0.45">
      <c r="B1116">
        <v>0.10528383972754435</v>
      </c>
      <c r="C1116">
        <v>-0.79256686550813282</v>
      </c>
      <c r="D1116">
        <v>0.79278080518420568</v>
      </c>
      <c r="E1116">
        <v>-0.15461831913541968</v>
      </c>
      <c r="F1116">
        <v>-0.21627882019796993</v>
      </c>
      <c r="G1116">
        <v>-1.2019099159981499</v>
      </c>
      <c r="H1116">
        <v>0</v>
      </c>
    </row>
    <row r="1117" spans="2:8" x14ac:dyDescent="0.45">
      <c r="B1117">
        <v>-0.66834481281592517</v>
      </c>
      <c r="C1117">
        <v>-0.79256686550813282</v>
      </c>
      <c r="D1117">
        <v>0.79278080518420568</v>
      </c>
      <c r="E1117">
        <v>-0.15461831913541968</v>
      </c>
      <c r="F1117">
        <v>-0.21627882019796993</v>
      </c>
      <c r="G1117">
        <v>-1.2019099159981499</v>
      </c>
      <c r="H1117">
        <v>0</v>
      </c>
    </row>
    <row r="1118" spans="2:8" x14ac:dyDescent="0.45">
      <c r="B1118">
        <v>-0.92622103033041503</v>
      </c>
      <c r="C1118">
        <v>-0.79256686550813282</v>
      </c>
      <c r="D1118">
        <v>0.79278080518420568</v>
      </c>
      <c r="E1118">
        <v>-0.15461831913541968</v>
      </c>
      <c r="F1118">
        <v>-0.21627882019796993</v>
      </c>
      <c r="G1118">
        <v>-1.2019099159981499</v>
      </c>
      <c r="H1118">
        <v>0</v>
      </c>
    </row>
    <row r="1119" spans="2:8" x14ac:dyDescent="0.45">
      <c r="B1119">
        <v>0.10528383972754435</v>
      </c>
      <c r="C1119">
        <v>-0.79256686550813282</v>
      </c>
      <c r="D1119">
        <v>0.79278080518420568</v>
      </c>
      <c r="E1119">
        <v>-0.15461831913541968</v>
      </c>
      <c r="F1119">
        <v>-0.21627882019796993</v>
      </c>
      <c r="G1119">
        <v>-1.2019099159981499</v>
      </c>
      <c r="H1119">
        <v>0</v>
      </c>
    </row>
    <row r="1120" spans="2:8" x14ac:dyDescent="0.45">
      <c r="B1120">
        <v>-0.30731810829563938</v>
      </c>
      <c r="C1120">
        <v>-0.79256686550813282</v>
      </c>
      <c r="D1120">
        <v>0.79278080518420568</v>
      </c>
      <c r="E1120">
        <v>-0.15461831913541968</v>
      </c>
      <c r="F1120">
        <v>-0.21627882019796993</v>
      </c>
      <c r="G1120">
        <v>-1.0748320042023058</v>
      </c>
      <c r="H1120">
        <v>0</v>
      </c>
    </row>
    <row r="1121" spans="2:8" x14ac:dyDescent="0.45">
      <c r="B1121">
        <v>1.1367887097855036</v>
      </c>
      <c r="C1121">
        <v>-0.79256686550813282</v>
      </c>
      <c r="D1121">
        <v>0.79278080518420568</v>
      </c>
      <c r="E1121">
        <v>-0.15461831913541968</v>
      </c>
      <c r="F1121">
        <v>-0.21627882019796993</v>
      </c>
      <c r="G1121">
        <v>-1.0748320042023058</v>
      </c>
      <c r="H1121">
        <v>1</v>
      </c>
    </row>
    <row r="1122" spans="2:8" x14ac:dyDescent="0.45">
      <c r="B1122">
        <v>-0.87464578682751704</v>
      </c>
      <c r="C1122">
        <v>-0.79256686550813282</v>
      </c>
      <c r="D1122">
        <v>0.79278080518420568</v>
      </c>
      <c r="E1122">
        <v>-0.15461831913541968</v>
      </c>
      <c r="F1122">
        <v>-0.21627882019796993</v>
      </c>
      <c r="G1122">
        <v>-1.0748320042023058</v>
      </c>
      <c r="H1122">
        <v>0</v>
      </c>
    </row>
    <row r="1123" spans="2:8" x14ac:dyDescent="0.45">
      <c r="B1123">
        <v>1.1367887097855036</v>
      </c>
      <c r="C1123">
        <v>-0.79256686550813282</v>
      </c>
      <c r="D1123">
        <v>0.79278080518420568</v>
      </c>
      <c r="E1123">
        <v>-0.15461831913541968</v>
      </c>
      <c r="F1123">
        <v>-0.21627882019796993</v>
      </c>
      <c r="G1123">
        <v>-1.0748320042023058</v>
      </c>
      <c r="H1123">
        <v>0</v>
      </c>
    </row>
    <row r="1124" spans="2:8" x14ac:dyDescent="0.45">
      <c r="B1124">
        <v>-0.71992005631882316</v>
      </c>
      <c r="C1124">
        <v>-0.79256686550813282</v>
      </c>
      <c r="D1124">
        <v>0.79278080518420568</v>
      </c>
      <c r="E1124">
        <v>-0.15461831913541968</v>
      </c>
      <c r="F1124">
        <v>-0.21627882019796993</v>
      </c>
      <c r="G1124">
        <v>-1.0748320042023058</v>
      </c>
      <c r="H1124">
        <v>1</v>
      </c>
    </row>
    <row r="1125" spans="2:8" x14ac:dyDescent="0.45">
      <c r="B1125">
        <v>-0.61676956931302718</v>
      </c>
      <c r="C1125">
        <v>-0.79256686550813282</v>
      </c>
      <c r="D1125">
        <v>0.79278080518420568</v>
      </c>
      <c r="E1125">
        <v>-0.15461831913541968</v>
      </c>
      <c r="F1125">
        <v>-0.21627882019796993</v>
      </c>
      <c r="G1125">
        <v>-1.0748320042023058</v>
      </c>
      <c r="H1125">
        <v>1</v>
      </c>
    </row>
    <row r="1126" spans="2:8" x14ac:dyDescent="0.45">
      <c r="B1126">
        <v>-0.46204383880433331</v>
      </c>
      <c r="C1126">
        <v>-0.79256686550813282</v>
      </c>
      <c r="D1126">
        <v>0.79278080518420568</v>
      </c>
      <c r="E1126">
        <v>-0.15461831913541968</v>
      </c>
      <c r="F1126">
        <v>-0.21627882019796993</v>
      </c>
      <c r="G1126">
        <v>-0.94775409240646202</v>
      </c>
      <c r="H1126">
        <v>0</v>
      </c>
    </row>
    <row r="1127" spans="2:8" x14ac:dyDescent="0.45">
      <c r="B1127">
        <v>-0.46204383880433331</v>
      </c>
      <c r="C1127">
        <v>-0.79256686550813282</v>
      </c>
      <c r="D1127">
        <v>0.79278080518420568</v>
      </c>
      <c r="E1127">
        <v>-0.15461831913541968</v>
      </c>
      <c r="F1127">
        <v>-0.21627882019796993</v>
      </c>
      <c r="G1127">
        <v>-0.94775409240646202</v>
      </c>
      <c r="H1127">
        <v>1</v>
      </c>
    </row>
    <row r="1128" spans="2:8" x14ac:dyDescent="0.45">
      <c r="B1128">
        <v>-0.97779627383331302</v>
      </c>
      <c r="C1128">
        <v>-0.79256686550813282</v>
      </c>
      <c r="D1128">
        <v>0.79278080518420568</v>
      </c>
      <c r="E1128">
        <v>-0.15461831913541968</v>
      </c>
      <c r="F1128">
        <v>-0.21627882019796993</v>
      </c>
      <c r="G1128">
        <v>-0.94775409240646202</v>
      </c>
      <c r="H1128">
        <v>0</v>
      </c>
    </row>
    <row r="1129" spans="2:8" x14ac:dyDescent="0.45">
      <c r="B1129">
        <v>0.36316005724203421</v>
      </c>
      <c r="C1129">
        <v>-0.79256686550813282</v>
      </c>
      <c r="D1129">
        <v>0.79278080518420568</v>
      </c>
      <c r="E1129">
        <v>-0.15461831913541968</v>
      </c>
      <c r="F1129">
        <v>-0.21627882019796993</v>
      </c>
      <c r="G1129">
        <v>-0.94775409240646202</v>
      </c>
      <c r="H1129">
        <v>0</v>
      </c>
    </row>
    <row r="1130" spans="2:8" x14ac:dyDescent="0.45">
      <c r="B1130">
        <v>-1.3388229783535988</v>
      </c>
      <c r="C1130">
        <v>-0.79256686550813282</v>
      </c>
      <c r="D1130">
        <v>0.79278080518420568</v>
      </c>
      <c r="E1130">
        <v>-0.15461831913541968</v>
      </c>
      <c r="F1130">
        <v>-0.21627882019796993</v>
      </c>
      <c r="G1130">
        <v>-0.94775409240646202</v>
      </c>
      <c r="H1130">
        <v>0</v>
      </c>
    </row>
    <row r="1131" spans="2:8" x14ac:dyDescent="0.45">
      <c r="B1131">
        <v>-0.10101713428404753</v>
      </c>
      <c r="C1131">
        <v>-0.79256686550813282</v>
      </c>
      <c r="D1131">
        <v>0.79278080518420568</v>
      </c>
      <c r="E1131">
        <v>-0.15461831913541968</v>
      </c>
      <c r="F1131">
        <v>-0.21627882019796993</v>
      </c>
      <c r="G1131">
        <v>-0.94775409240646202</v>
      </c>
      <c r="H1131">
        <v>0</v>
      </c>
    </row>
    <row r="1132" spans="2:8" x14ac:dyDescent="0.45">
      <c r="B1132">
        <v>0.51788578775072813</v>
      </c>
      <c r="C1132">
        <v>-0.79256686550813282</v>
      </c>
      <c r="D1132">
        <v>0.79278080518420568</v>
      </c>
      <c r="E1132">
        <v>-0.15461831913541968</v>
      </c>
      <c r="F1132">
        <v>-0.21627882019796993</v>
      </c>
      <c r="G1132">
        <v>-0.94775409240646202</v>
      </c>
      <c r="H1132">
        <v>0</v>
      </c>
    </row>
    <row r="1133" spans="2:8" x14ac:dyDescent="0.45">
      <c r="B1133">
        <v>1.7556916318202793</v>
      </c>
      <c r="C1133">
        <v>-0.79256686550813282</v>
      </c>
      <c r="D1133">
        <v>0.79278080518420568</v>
      </c>
      <c r="E1133">
        <v>-0.15461831913541968</v>
      </c>
      <c r="F1133">
        <v>-0.21627882019796993</v>
      </c>
      <c r="G1133">
        <v>-0.94775409240646202</v>
      </c>
      <c r="H1133">
        <v>0</v>
      </c>
    </row>
    <row r="1134" spans="2:8" x14ac:dyDescent="0.45">
      <c r="B1134">
        <v>1.0852134662826058</v>
      </c>
      <c r="C1134">
        <v>-0.79256686550813282</v>
      </c>
      <c r="D1134">
        <v>0.79278080518420568</v>
      </c>
      <c r="E1134">
        <v>-0.15461831913541968</v>
      </c>
      <c r="F1134">
        <v>-0.21627882019796993</v>
      </c>
      <c r="G1134">
        <v>-0.94775409240646202</v>
      </c>
      <c r="H1134">
        <v>0</v>
      </c>
    </row>
    <row r="1135" spans="2:8" x14ac:dyDescent="0.45">
      <c r="B1135">
        <v>-0.35889335179853737</v>
      </c>
      <c r="C1135">
        <v>-0.79256686550813282</v>
      </c>
      <c r="D1135">
        <v>0.79278080518420568</v>
      </c>
      <c r="E1135">
        <v>-0.15461831913541968</v>
      </c>
      <c r="F1135">
        <v>-0.21627882019796993</v>
      </c>
      <c r="G1135">
        <v>-0.94775409240646202</v>
      </c>
      <c r="H1135">
        <v>1</v>
      </c>
    </row>
    <row r="1136" spans="2:8" x14ac:dyDescent="0.45">
      <c r="B1136">
        <v>-1.029371517336211</v>
      </c>
      <c r="C1136">
        <v>-0.79256686550813282</v>
      </c>
      <c r="D1136">
        <v>0.79278080518420568</v>
      </c>
      <c r="E1136">
        <v>-0.15461831913541968</v>
      </c>
      <c r="F1136">
        <v>-0.21627882019796993</v>
      </c>
      <c r="G1136">
        <v>-0.94775409240646202</v>
      </c>
      <c r="H1136">
        <v>0</v>
      </c>
    </row>
    <row r="1137" spans="2:8" x14ac:dyDescent="0.45">
      <c r="B1137">
        <v>-0.82307054332461904</v>
      </c>
      <c r="C1137">
        <v>-0.79256686550813282</v>
      </c>
      <c r="D1137">
        <v>0.79278080518420568</v>
      </c>
      <c r="E1137">
        <v>-0.15461831913541968</v>
      </c>
      <c r="F1137">
        <v>-0.21627882019796993</v>
      </c>
      <c r="G1137">
        <v>-0.8206761806106182</v>
      </c>
      <c r="H1137">
        <v>0</v>
      </c>
    </row>
    <row r="1138" spans="2:8" x14ac:dyDescent="0.45">
      <c r="B1138">
        <v>1.0852134662826058</v>
      </c>
      <c r="C1138">
        <v>-0.79256686550813282</v>
      </c>
      <c r="D1138">
        <v>0.79278080518420568</v>
      </c>
      <c r="E1138">
        <v>-0.15461831913541968</v>
      </c>
      <c r="F1138">
        <v>-0.21627882019796993</v>
      </c>
      <c r="G1138">
        <v>-0.8206761806106182</v>
      </c>
      <c r="H1138">
        <v>0</v>
      </c>
    </row>
    <row r="1139" spans="2:8" x14ac:dyDescent="0.45">
      <c r="B1139">
        <v>1.1367887097855036</v>
      </c>
      <c r="C1139">
        <v>-0.79256686550813282</v>
      </c>
      <c r="D1139">
        <v>0.79278080518420568</v>
      </c>
      <c r="E1139">
        <v>-0.15461831913541968</v>
      </c>
      <c r="F1139">
        <v>-0.21627882019796993</v>
      </c>
      <c r="G1139">
        <v>-0.8206761806106182</v>
      </c>
      <c r="H1139">
        <v>0</v>
      </c>
    </row>
    <row r="1140" spans="2:8" x14ac:dyDescent="0.45">
      <c r="B1140">
        <v>-0.66834481281592517</v>
      </c>
      <c r="C1140">
        <v>-0.79256686550813282</v>
      </c>
      <c r="D1140">
        <v>0.79278080518420568</v>
      </c>
      <c r="E1140">
        <v>-0.15461831913541968</v>
      </c>
      <c r="F1140">
        <v>-0.21627882019796993</v>
      </c>
      <c r="G1140">
        <v>-0.8206761806106182</v>
      </c>
      <c r="H1140">
        <v>0</v>
      </c>
    </row>
    <row r="1141" spans="2:8" x14ac:dyDescent="0.45">
      <c r="B1141">
        <v>-0.77149529982172116</v>
      </c>
      <c r="C1141">
        <v>-0.79256686550813282</v>
      </c>
      <c r="D1141">
        <v>0.79278080518420568</v>
      </c>
      <c r="E1141">
        <v>-0.15461831913541968</v>
      </c>
      <c r="F1141">
        <v>-0.21627882019796993</v>
      </c>
      <c r="G1141">
        <v>-0.8206761806106182</v>
      </c>
      <c r="H1141">
        <v>0</v>
      </c>
    </row>
    <row r="1142" spans="2:8" x14ac:dyDescent="0.45">
      <c r="B1142">
        <v>0.93048773577391186</v>
      </c>
      <c r="C1142">
        <v>-0.79256686550813282</v>
      </c>
      <c r="D1142">
        <v>0.79278080518420568</v>
      </c>
      <c r="E1142">
        <v>-0.15461831913541968</v>
      </c>
      <c r="F1142">
        <v>-0.21627882019796993</v>
      </c>
      <c r="G1142">
        <v>-0.8206761806106182</v>
      </c>
      <c r="H1142">
        <v>0</v>
      </c>
    </row>
    <row r="1143" spans="2:8" x14ac:dyDescent="0.45">
      <c r="B1143">
        <v>-0.82307054332461904</v>
      </c>
      <c r="C1143">
        <v>-0.79256686550813282</v>
      </c>
      <c r="D1143">
        <v>0.79278080518420568</v>
      </c>
      <c r="E1143">
        <v>-0.15461831913541968</v>
      </c>
      <c r="F1143">
        <v>-0.21627882019796993</v>
      </c>
      <c r="G1143">
        <v>-0.8206761806106182</v>
      </c>
      <c r="H1143">
        <v>0</v>
      </c>
    </row>
    <row r="1144" spans="2:8" x14ac:dyDescent="0.45">
      <c r="B1144">
        <v>-0.56519432581012918</v>
      </c>
      <c r="C1144">
        <v>-0.79256686550813282</v>
      </c>
      <c r="D1144">
        <v>0.79278080518420568</v>
      </c>
      <c r="E1144">
        <v>-0.15461831913541968</v>
      </c>
      <c r="F1144">
        <v>-0.21627882019796993</v>
      </c>
      <c r="G1144">
        <v>-0.8206761806106182</v>
      </c>
      <c r="H1144">
        <v>0</v>
      </c>
    </row>
    <row r="1145" spans="2:8" x14ac:dyDescent="0.45">
      <c r="B1145">
        <v>-0.35889335179853737</v>
      </c>
      <c r="C1145">
        <v>-0.79256686550813282</v>
      </c>
      <c r="D1145">
        <v>0.79278080518420568</v>
      </c>
      <c r="E1145">
        <v>-0.15461831913541968</v>
      </c>
      <c r="F1145">
        <v>-0.21627882019796993</v>
      </c>
      <c r="G1145">
        <v>-0.8206761806106182</v>
      </c>
      <c r="H1145">
        <v>1</v>
      </c>
    </row>
    <row r="1146" spans="2:8" x14ac:dyDescent="0.45">
      <c r="B1146">
        <v>-1.080946760839109</v>
      </c>
      <c r="C1146">
        <v>-0.79256686550813282</v>
      </c>
      <c r="D1146">
        <v>0.79278080518420568</v>
      </c>
      <c r="E1146">
        <v>-0.15461831913541968</v>
      </c>
      <c r="F1146">
        <v>-0.21627882019796993</v>
      </c>
      <c r="G1146">
        <v>-0.8206761806106182</v>
      </c>
      <c r="H1146">
        <v>0</v>
      </c>
    </row>
    <row r="1147" spans="2:8" x14ac:dyDescent="0.45">
      <c r="B1147">
        <v>-1.9061506568854765</v>
      </c>
      <c r="C1147">
        <v>-0.79256686550813282</v>
      </c>
      <c r="D1147">
        <v>0.79278080518420568</v>
      </c>
      <c r="E1147">
        <v>-0.15461831913541968</v>
      </c>
      <c r="F1147">
        <v>-0.21627882019796993</v>
      </c>
      <c r="G1147">
        <v>-0.8206761806106182</v>
      </c>
      <c r="H1147">
        <v>1</v>
      </c>
    </row>
    <row r="1148" spans="2:8" x14ac:dyDescent="0.45">
      <c r="B1148">
        <v>-0.97779627383331302</v>
      </c>
      <c r="C1148">
        <v>-0.79256686550813282</v>
      </c>
      <c r="D1148">
        <v>0.79278080518420568</v>
      </c>
      <c r="E1148">
        <v>-0.15461831913541968</v>
      </c>
      <c r="F1148">
        <v>-0.21627882019796993</v>
      </c>
      <c r="G1148">
        <v>-0.69359826881477427</v>
      </c>
      <c r="H1148">
        <v>0</v>
      </c>
    </row>
    <row r="1149" spans="2:8" x14ac:dyDescent="0.45">
      <c r="B1149">
        <v>2.1333527217484104E-3</v>
      </c>
      <c r="C1149">
        <v>-0.79256686550813282</v>
      </c>
      <c r="D1149">
        <v>0.79278080518420568</v>
      </c>
      <c r="E1149">
        <v>-0.15461831913541968</v>
      </c>
      <c r="F1149">
        <v>-0.21627882019796993</v>
      </c>
      <c r="G1149">
        <v>-0.69359826881477427</v>
      </c>
      <c r="H1149">
        <v>0</v>
      </c>
    </row>
    <row r="1150" spans="2:8" x14ac:dyDescent="0.45">
      <c r="B1150">
        <v>1.8588421188260753</v>
      </c>
      <c r="C1150">
        <v>-0.79256686550813282</v>
      </c>
      <c r="D1150">
        <v>0.79278080518420568</v>
      </c>
      <c r="E1150">
        <v>-0.15461831913541968</v>
      </c>
      <c r="F1150">
        <v>-0.21627882019796993</v>
      </c>
      <c r="G1150">
        <v>-0.69359826881477427</v>
      </c>
      <c r="H1150">
        <v>0</v>
      </c>
    </row>
    <row r="1151" spans="2:8" x14ac:dyDescent="0.45">
      <c r="B1151">
        <v>1.2399391967912996</v>
      </c>
      <c r="C1151">
        <v>-0.79256686550813282</v>
      </c>
      <c r="D1151">
        <v>0.79278080518420568</v>
      </c>
      <c r="E1151">
        <v>-0.15461831913541968</v>
      </c>
      <c r="F1151">
        <v>-0.21627882019796993</v>
      </c>
      <c r="G1151">
        <v>-0.69359826881477427</v>
      </c>
      <c r="H1151">
        <v>0</v>
      </c>
    </row>
    <row r="1152" spans="2:8" x14ac:dyDescent="0.45">
      <c r="B1152">
        <v>0.10528383972754435</v>
      </c>
      <c r="C1152">
        <v>-0.79256686550813282</v>
      </c>
      <c r="D1152">
        <v>0.79278080518420568</v>
      </c>
      <c r="E1152">
        <v>-0.15461831913541968</v>
      </c>
      <c r="F1152">
        <v>-0.21627882019796993</v>
      </c>
      <c r="G1152">
        <v>-0.69359826881477427</v>
      </c>
      <c r="H1152">
        <v>0</v>
      </c>
    </row>
    <row r="1153" spans="2:8" x14ac:dyDescent="0.45">
      <c r="B1153">
        <v>1.3946649272999936</v>
      </c>
      <c r="C1153">
        <v>-0.79256686550813282</v>
      </c>
      <c r="D1153">
        <v>0.79278080518420568</v>
      </c>
      <c r="E1153">
        <v>-0.15461831913541968</v>
      </c>
      <c r="F1153">
        <v>-0.21627882019796993</v>
      </c>
      <c r="G1153">
        <v>-0.69359826881477427</v>
      </c>
      <c r="H1153">
        <v>1</v>
      </c>
    </row>
    <row r="1154" spans="2:8" x14ac:dyDescent="0.45">
      <c r="B1154">
        <v>0.72418676176232</v>
      </c>
      <c r="C1154">
        <v>-0.79256686550813282</v>
      </c>
      <c r="D1154">
        <v>0.79278080518420568</v>
      </c>
      <c r="E1154">
        <v>-0.15461831913541968</v>
      </c>
      <c r="F1154">
        <v>-0.21627882019796993</v>
      </c>
      <c r="G1154">
        <v>-0.69359826881477427</v>
      </c>
      <c r="H1154">
        <v>1</v>
      </c>
    </row>
    <row r="1155" spans="2:8" x14ac:dyDescent="0.45">
      <c r="B1155">
        <v>1.4978154143057896</v>
      </c>
      <c r="C1155">
        <v>-0.79256686550813282</v>
      </c>
      <c r="D1155">
        <v>0.79278080518420568</v>
      </c>
      <c r="E1155">
        <v>-0.15461831913541968</v>
      </c>
      <c r="F1155">
        <v>-0.21627882019796993</v>
      </c>
      <c r="G1155">
        <v>-0.69359826881477427</v>
      </c>
      <c r="H1155">
        <v>1</v>
      </c>
    </row>
    <row r="1156" spans="2:8" x14ac:dyDescent="0.45">
      <c r="B1156">
        <v>-1.3903982218564968</v>
      </c>
      <c r="C1156">
        <v>-0.79256686550813282</v>
      </c>
      <c r="D1156">
        <v>0.79278080518420568</v>
      </c>
      <c r="E1156">
        <v>-0.15461831913541968</v>
      </c>
      <c r="F1156">
        <v>-0.21627882019796993</v>
      </c>
      <c r="G1156">
        <v>-0.69359826881477427</v>
      </c>
      <c r="H1156">
        <v>1</v>
      </c>
    </row>
    <row r="1157" spans="2:8" x14ac:dyDescent="0.45">
      <c r="B1157">
        <v>0.98206297927680974</v>
      </c>
      <c r="C1157">
        <v>-0.79256686550813282</v>
      </c>
      <c r="D1157">
        <v>0.79278080518420568</v>
      </c>
      <c r="E1157">
        <v>-0.15461831913541968</v>
      </c>
      <c r="F1157">
        <v>-0.21627882019796993</v>
      </c>
      <c r="G1157">
        <v>-0.69359826881477427</v>
      </c>
      <c r="H1157">
        <v>0</v>
      </c>
    </row>
    <row r="1158" spans="2:8" x14ac:dyDescent="0.45">
      <c r="B1158">
        <v>-0.41046859530143531</v>
      </c>
      <c r="C1158">
        <v>-0.79256686550813282</v>
      </c>
      <c r="D1158">
        <v>0.79278080518420568</v>
      </c>
      <c r="E1158">
        <v>-0.15461831913541968</v>
      </c>
      <c r="F1158">
        <v>-0.21627882019796993</v>
      </c>
      <c r="G1158">
        <v>-0.69359826881477427</v>
      </c>
      <c r="H1158">
        <v>0</v>
      </c>
    </row>
    <row r="1159" spans="2:8" x14ac:dyDescent="0.45">
      <c r="B1159">
        <v>-0.41046859530143531</v>
      </c>
      <c r="C1159">
        <v>-0.79256686550813282</v>
      </c>
      <c r="D1159">
        <v>0.79278080518420568</v>
      </c>
      <c r="E1159">
        <v>-0.15461831913541968</v>
      </c>
      <c r="F1159">
        <v>-0.21627882019796993</v>
      </c>
      <c r="G1159">
        <v>-0.69359826881477427</v>
      </c>
      <c r="H1159">
        <v>0</v>
      </c>
    </row>
    <row r="1160" spans="2:8" x14ac:dyDescent="0.45">
      <c r="B1160">
        <v>1.1367887097855036</v>
      </c>
      <c r="C1160">
        <v>-0.79256686550813282</v>
      </c>
      <c r="D1160">
        <v>0.79278080518420568</v>
      </c>
      <c r="E1160">
        <v>-0.15461831913541968</v>
      </c>
      <c r="F1160">
        <v>-0.21627882019796993</v>
      </c>
      <c r="G1160">
        <v>-0.69359826881477427</v>
      </c>
      <c r="H1160">
        <v>0</v>
      </c>
    </row>
    <row r="1161" spans="2:8" x14ac:dyDescent="0.45">
      <c r="B1161">
        <v>-0.30731810829563938</v>
      </c>
      <c r="C1161">
        <v>-0.79256686550813282</v>
      </c>
      <c r="D1161">
        <v>0.79278080518420568</v>
      </c>
      <c r="E1161">
        <v>-0.15461831913541968</v>
      </c>
      <c r="F1161">
        <v>-0.21627882019796993</v>
      </c>
      <c r="G1161">
        <v>-0.69359826881477427</v>
      </c>
      <c r="H1161">
        <v>0</v>
      </c>
    </row>
    <row r="1162" spans="2:8" x14ac:dyDescent="0.45">
      <c r="B1162">
        <v>-0.30731810829563938</v>
      </c>
      <c r="C1162">
        <v>-0.79256686550813282</v>
      </c>
      <c r="D1162">
        <v>0.79278080518420568</v>
      </c>
      <c r="E1162">
        <v>-0.15461831913541968</v>
      </c>
      <c r="F1162">
        <v>-0.21627882019796993</v>
      </c>
      <c r="G1162">
        <v>-0.69359826881477427</v>
      </c>
      <c r="H1162">
        <v>0</v>
      </c>
    </row>
    <row r="1163" spans="2:8" x14ac:dyDescent="0.45">
      <c r="B1163">
        <v>0.82733724876811587</v>
      </c>
      <c r="C1163">
        <v>-0.79256686550813282</v>
      </c>
      <c r="D1163">
        <v>0.79278080518420568</v>
      </c>
      <c r="E1163">
        <v>-0.15461831913541968</v>
      </c>
      <c r="F1163">
        <v>-0.21627882019796993</v>
      </c>
      <c r="G1163">
        <v>-0.69359826881477427</v>
      </c>
      <c r="H1163">
        <v>0</v>
      </c>
    </row>
    <row r="1164" spans="2:8" x14ac:dyDescent="0.45">
      <c r="B1164">
        <v>-1.2356724913478028</v>
      </c>
      <c r="C1164">
        <v>-0.79256686550813282</v>
      </c>
      <c r="D1164">
        <v>0.79278080518420568</v>
      </c>
      <c r="E1164">
        <v>-0.15461831913541968</v>
      </c>
      <c r="F1164">
        <v>-0.21627882019796993</v>
      </c>
      <c r="G1164">
        <v>-0.69359826881477427</v>
      </c>
      <c r="H1164">
        <v>0</v>
      </c>
    </row>
    <row r="1165" spans="2:8" x14ac:dyDescent="0.45">
      <c r="B1165">
        <v>-0.97779627383331302</v>
      </c>
      <c r="C1165">
        <v>-0.79256686550813282</v>
      </c>
      <c r="D1165">
        <v>0.79278080518420568</v>
      </c>
      <c r="E1165">
        <v>-0.15461831913541968</v>
      </c>
      <c r="F1165">
        <v>-0.21627882019796993</v>
      </c>
      <c r="G1165">
        <v>-0.69359826881477427</v>
      </c>
      <c r="H1165">
        <v>0</v>
      </c>
    </row>
    <row r="1166" spans="2:8" x14ac:dyDescent="0.45">
      <c r="B1166">
        <v>-0.25574286479274144</v>
      </c>
      <c r="C1166">
        <v>-0.79256686550813282</v>
      </c>
      <c r="D1166">
        <v>0.79278080518420568</v>
      </c>
      <c r="E1166">
        <v>-0.15461831913541968</v>
      </c>
      <c r="F1166">
        <v>-0.21627882019796993</v>
      </c>
      <c r="G1166">
        <v>-0.69359826881477427</v>
      </c>
      <c r="H1166">
        <v>0</v>
      </c>
    </row>
    <row r="1167" spans="2:8" x14ac:dyDescent="0.45">
      <c r="B1167">
        <v>-0.77149529982172116</v>
      </c>
      <c r="C1167">
        <v>-0.79256686550813282</v>
      </c>
      <c r="D1167">
        <v>0.79278080518420568</v>
      </c>
      <c r="E1167">
        <v>-0.15461831913541968</v>
      </c>
      <c r="F1167">
        <v>-0.21627882019796993</v>
      </c>
      <c r="G1167">
        <v>-0.69359826881477427</v>
      </c>
      <c r="H1167">
        <v>0</v>
      </c>
    </row>
    <row r="1168" spans="2:8" x14ac:dyDescent="0.45">
      <c r="B1168">
        <v>-0.61676956931302718</v>
      </c>
      <c r="C1168">
        <v>-0.79256686550813282</v>
      </c>
      <c r="D1168">
        <v>0.79278080518420568</v>
      </c>
      <c r="E1168">
        <v>-0.15461831913541968</v>
      </c>
      <c r="F1168">
        <v>-0.21627882019796993</v>
      </c>
      <c r="G1168">
        <v>-0.69359826881477427</v>
      </c>
      <c r="H1168">
        <v>0</v>
      </c>
    </row>
    <row r="1169" spans="2:8" x14ac:dyDescent="0.45">
      <c r="B1169">
        <v>-0.87464578682751704</v>
      </c>
      <c r="C1169">
        <v>-0.79256686550813282</v>
      </c>
      <c r="D1169">
        <v>0.79278080518420568</v>
      </c>
      <c r="E1169">
        <v>-0.15461831913541968</v>
      </c>
      <c r="F1169">
        <v>-0.21627882019796993</v>
      </c>
      <c r="G1169">
        <v>-0.69359826881477427</v>
      </c>
      <c r="H1169">
        <v>0</v>
      </c>
    </row>
    <row r="1170" spans="2:8" x14ac:dyDescent="0.45">
      <c r="B1170">
        <v>1.0336382227797078</v>
      </c>
      <c r="C1170">
        <v>-0.79256686550813282</v>
      </c>
      <c r="D1170">
        <v>0.79278080518420568</v>
      </c>
      <c r="E1170">
        <v>-0.15461831913541968</v>
      </c>
      <c r="F1170">
        <v>-0.21627882019796993</v>
      </c>
      <c r="G1170">
        <v>-0.69359826881477427</v>
      </c>
      <c r="H1170">
        <v>0</v>
      </c>
    </row>
    <row r="1171" spans="2:8" x14ac:dyDescent="0.45">
      <c r="B1171">
        <v>-0.56519432581012918</v>
      </c>
      <c r="C1171">
        <v>-0.79256686550813282</v>
      </c>
      <c r="D1171">
        <v>0.79278080518420568</v>
      </c>
      <c r="E1171">
        <v>-0.15461831913541968</v>
      </c>
      <c r="F1171">
        <v>-0.21627882019796993</v>
      </c>
      <c r="G1171">
        <v>-0.69359826881477427</v>
      </c>
      <c r="H1171">
        <v>0</v>
      </c>
    </row>
    <row r="1172" spans="2:8" x14ac:dyDescent="0.45">
      <c r="B1172">
        <v>1.0336382227797078</v>
      </c>
      <c r="C1172">
        <v>-0.79256686550813282</v>
      </c>
      <c r="D1172">
        <v>0.79278080518420568</v>
      </c>
      <c r="E1172">
        <v>-0.15461831913541968</v>
      </c>
      <c r="F1172">
        <v>-0.21627882019796993</v>
      </c>
      <c r="G1172">
        <v>-0.69359826881477427</v>
      </c>
      <c r="H1172">
        <v>0</v>
      </c>
    </row>
    <row r="1173" spans="2:8" x14ac:dyDescent="0.45">
      <c r="B1173">
        <v>-0.66834481281592517</v>
      </c>
      <c r="C1173">
        <v>-0.79256686550813282</v>
      </c>
      <c r="D1173">
        <v>0.79278080518420568</v>
      </c>
      <c r="E1173">
        <v>-0.15461831913541968</v>
      </c>
      <c r="F1173">
        <v>-0.21627882019796993</v>
      </c>
      <c r="G1173">
        <v>-0.69359826881477427</v>
      </c>
      <c r="H1173">
        <v>0</v>
      </c>
    </row>
    <row r="1174" spans="2:8" x14ac:dyDescent="0.45">
      <c r="B1174">
        <v>-0.30731810829563938</v>
      </c>
      <c r="C1174">
        <v>-0.79256686550813282</v>
      </c>
      <c r="D1174">
        <v>0.79278080518420568</v>
      </c>
      <c r="E1174">
        <v>-0.15461831913541968</v>
      </c>
      <c r="F1174">
        <v>-0.21627882019796993</v>
      </c>
      <c r="G1174">
        <v>-0.69359826881477427</v>
      </c>
      <c r="H1174">
        <v>0</v>
      </c>
    </row>
    <row r="1175" spans="2:8" x14ac:dyDescent="0.45">
      <c r="B1175">
        <v>-0.30731810829563938</v>
      </c>
      <c r="C1175">
        <v>-0.79256686550813282</v>
      </c>
      <c r="D1175">
        <v>0.79278080518420568</v>
      </c>
      <c r="E1175">
        <v>-0.15461831913541968</v>
      </c>
      <c r="F1175">
        <v>-0.21627882019796993</v>
      </c>
      <c r="G1175">
        <v>-0.69359826881477427</v>
      </c>
      <c r="H1175">
        <v>1</v>
      </c>
    </row>
    <row r="1176" spans="2:8" x14ac:dyDescent="0.45">
      <c r="B1176">
        <v>0.31158481373913621</v>
      </c>
      <c r="C1176">
        <v>-0.79256686550813282</v>
      </c>
      <c r="D1176">
        <v>0.79278080518420568</v>
      </c>
      <c r="E1176">
        <v>-0.15461831913541968</v>
      </c>
      <c r="F1176">
        <v>-0.21627882019796993</v>
      </c>
      <c r="G1176">
        <v>-0.69359826881477427</v>
      </c>
      <c r="H1176">
        <v>0</v>
      </c>
    </row>
    <row r="1177" spans="2:8" x14ac:dyDescent="0.45">
      <c r="B1177">
        <v>1.1367887097855036</v>
      </c>
      <c r="C1177">
        <v>-0.79256686550813282</v>
      </c>
      <c r="D1177">
        <v>0.79278080518420568</v>
      </c>
      <c r="E1177">
        <v>-0.15461831913541968</v>
      </c>
      <c r="F1177">
        <v>-0.21627882019796993</v>
      </c>
      <c r="G1177">
        <v>-0.69359826881477427</v>
      </c>
      <c r="H1177">
        <v>1</v>
      </c>
    </row>
    <row r="1178" spans="2:8" x14ac:dyDescent="0.45">
      <c r="B1178">
        <v>1.1367887097855036</v>
      </c>
      <c r="C1178">
        <v>-0.79256686550813282</v>
      </c>
      <c r="D1178">
        <v>0.79278080518420568</v>
      </c>
      <c r="E1178">
        <v>-0.15461831913541968</v>
      </c>
      <c r="F1178">
        <v>-0.21627882019796993</v>
      </c>
      <c r="G1178">
        <v>-0.69359826881477427</v>
      </c>
      <c r="H1178">
        <v>0</v>
      </c>
    </row>
    <row r="1179" spans="2:8" x14ac:dyDescent="0.45">
      <c r="B1179">
        <v>1.1367887097855036</v>
      </c>
      <c r="C1179">
        <v>-0.79256686550813282</v>
      </c>
      <c r="D1179">
        <v>0.79278080518420568</v>
      </c>
      <c r="E1179">
        <v>-0.15461831913541968</v>
      </c>
      <c r="F1179">
        <v>-0.21627882019796993</v>
      </c>
      <c r="G1179">
        <v>-0.69359826881477427</v>
      </c>
      <c r="H1179">
        <v>0</v>
      </c>
    </row>
    <row r="1180" spans="2:8" x14ac:dyDescent="0.45">
      <c r="B1180">
        <v>0.672611518259422</v>
      </c>
      <c r="C1180">
        <v>-0.79256686550813282</v>
      </c>
      <c r="D1180">
        <v>0.79278080518420568</v>
      </c>
      <c r="E1180">
        <v>-0.15461831913541968</v>
      </c>
      <c r="F1180">
        <v>-0.21627882019796993</v>
      </c>
      <c r="G1180">
        <v>-0.69359826881477427</v>
      </c>
      <c r="H1180">
        <v>0</v>
      </c>
    </row>
    <row r="1181" spans="2:8" x14ac:dyDescent="0.45">
      <c r="B1181">
        <v>0.31158481373913621</v>
      </c>
      <c r="C1181">
        <v>-0.79256686550813282</v>
      </c>
      <c r="D1181">
        <v>0.79278080518420568</v>
      </c>
      <c r="E1181">
        <v>-0.15461831913541968</v>
      </c>
      <c r="F1181">
        <v>-0.21627882019796993</v>
      </c>
      <c r="G1181">
        <v>-0.69359826881477427</v>
      </c>
      <c r="H1181">
        <v>0</v>
      </c>
    </row>
    <row r="1182" spans="2:8" x14ac:dyDescent="0.45">
      <c r="B1182">
        <v>-0.30731810829563938</v>
      </c>
      <c r="C1182">
        <v>-0.79256686550813282</v>
      </c>
      <c r="D1182">
        <v>0.79278080518420568</v>
      </c>
      <c r="E1182">
        <v>-0.15461831913541968</v>
      </c>
      <c r="F1182">
        <v>-0.21627882019796993</v>
      </c>
      <c r="G1182">
        <v>-0.56652035701893044</v>
      </c>
      <c r="H1182">
        <v>0</v>
      </c>
    </row>
    <row r="1183" spans="2:8" x14ac:dyDescent="0.45">
      <c r="B1183">
        <v>0.10528383972754435</v>
      </c>
      <c r="C1183">
        <v>-0.79256686550813282</v>
      </c>
      <c r="D1183">
        <v>0.79278080518420568</v>
      </c>
      <c r="E1183">
        <v>-0.15461831913541968</v>
      </c>
      <c r="F1183">
        <v>-0.21627882019796993</v>
      </c>
      <c r="G1183">
        <v>-0.56652035701893044</v>
      </c>
      <c r="H1183">
        <v>0</v>
      </c>
    </row>
    <row r="1184" spans="2:8" x14ac:dyDescent="0.45">
      <c r="B1184">
        <v>-1.2356724913478028</v>
      </c>
      <c r="C1184">
        <v>-0.79256686550813282</v>
      </c>
      <c r="D1184">
        <v>0.79278080518420568</v>
      </c>
      <c r="E1184">
        <v>-0.15461831913541968</v>
      </c>
      <c r="F1184">
        <v>-0.21627882019796993</v>
      </c>
      <c r="G1184">
        <v>-0.56652035701893044</v>
      </c>
      <c r="H1184">
        <v>0</v>
      </c>
    </row>
    <row r="1185" spans="2:8" x14ac:dyDescent="0.45">
      <c r="B1185">
        <v>1.6525411448144833</v>
      </c>
      <c r="C1185">
        <v>-0.79256686550813282</v>
      </c>
      <c r="D1185">
        <v>0.79278080518420568</v>
      </c>
      <c r="E1185">
        <v>-0.15461831913541968</v>
      </c>
      <c r="F1185">
        <v>-0.21627882019796993</v>
      </c>
      <c r="G1185">
        <v>-0.56652035701893044</v>
      </c>
      <c r="H1185">
        <v>0</v>
      </c>
    </row>
    <row r="1186" spans="2:8" x14ac:dyDescent="0.45">
      <c r="B1186">
        <v>1.0336382227797078</v>
      </c>
      <c r="C1186">
        <v>-0.79256686550813282</v>
      </c>
      <c r="D1186">
        <v>0.79278080518420568</v>
      </c>
      <c r="E1186">
        <v>-0.15461831913541968</v>
      </c>
      <c r="F1186">
        <v>-0.21627882019796993</v>
      </c>
      <c r="G1186">
        <v>-0.56652035701893044</v>
      </c>
      <c r="H1186">
        <v>0</v>
      </c>
    </row>
    <row r="1187" spans="2:8" x14ac:dyDescent="0.45">
      <c r="B1187">
        <v>-0.61676956931302718</v>
      </c>
      <c r="C1187">
        <v>-0.79256686550813282</v>
      </c>
      <c r="D1187">
        <v>0.79278080518420568</v>
      </c>
      <c r="E1187">
        <v>-0.15461831913541968</v>
      </c>
      <c r="F1187">
        <v>-0.21627882019796993</v>
      </c>
      <c r="G1187">
        <v>-0.56652035701893044</v>
      </c>
      <c r="H1187">
        <v>1</v>
      </c>
    </row>
    <row r="1188" spans="2:8" x14ac:dyDescent="0.45">
      <c r="B1188">
        <v>1.1883639532884016</v>
      </c>
      <c r="C1188">
        <v>-0.79256686550813282</v>
      </c>
      <c r="D1188">
        <v>0.79278080518420568</v>
      </c>
      <c r="E1188">
        <v>-0.15461831913541968</v>
      </c>
      <c r="F1188">
        <v>-0.21627882019796993</v>
      </c>
      <c r="G1188">
        <v>-0.56652035701893044</v>
      </c>
      <c r="H1188">
        <v>1</v>
      </c>
    </row>
    <row r="1189" spans="2:8" x14ac:dyDescent="0.45">
      <c r="B1189">
        <v>-1.029371517336211</v>
      </c>
      <c r="C1189">
        <v>-0.79256686550813282</v>
      </c>
      <c r="D1189">
        <v>0.79278080518420568</v>
      </c>
      <c r="E1189">
        <v>-0.15461831913541968</v>
      </c>
      <c r="F1189">
        <v>-0.21627882019796993</v>
      </c>
      <c r="G1189">
        <v>-0.56652035701893044</v>
      </c>
      <c r="H1189">
        <v>0</v>
      </c>
    </row>
    <row r="1190" spans="2:8" x14ac:dyDescent="0.45">
      <c r="B1190">
        <v>1.1883639532884016</v>
      </c>
      <c r="C1190">
        <v>-0.79256686550813282</v>
      </c>
      <c r="D1190">
        <v>0.79278080518420568</v>
      </c>
      <c r="E1190">
        <v>-0.15461831913541968</v>
      </c>
      <c r="F1190">
        <v>-0.21627882019796993</v>
      </c>
      <c r="G1190">
        <v>-0.56652035701893044</v>
      </c>
      <c r="H1190">
        <v>0</v>
      </c>
    </row>
    <row r="1191" spans="2:8" x14ac:dyDescent="0.45">
      <c r="B1191">
        <v>0.62103627475652401</v>
      </c>
      <c r="C1191">
        <v>-0.79256686550813282</v>
      </c>
      <c r="D1191">
        <v>0.79278080518420568</v>
      </c>
      <c r="E1191">
        <v>-0.15461831913541968</v>
      </c>
      <c r="F1191">
        <v>-0.21627882019796993</v>
      </c>
      <c r="G1191">
        <v>-0.56652035701893044</v>
      </c>
      <c r="H1191">
        <v>0</v>
      </c>
    </row>
    <row r="1192" spans="2:8" x14ac:dyDescent="0.45">
      <c r="B1192">
        <v>-0.5136190823072313</v>
      </c>
      <c r="C1192">
        <v>-0.79256686550813282</v>
      </c>
      <c r="D1192">
        <v>0.79278080518420568</v>
      </c>
      <c r="E1192">
        <v>-0.15461831913541968</v>
      </c>
      <c r="F1192">
        <v>-0.21627882019796993</v>
      </c>
      <c r="G1192">
        <v>-0.56652035701893044</v>
      </c>
      <c r="H1192">
        <v>0</v>
      </c>
    </row>
    <row r="1193" spans="2:8" x14ac:dyDescent="0.45">
      <c r="B1193">
        <v>0.41473530074493214</v>
      </c>
      <c r="C1193">
        <v>-0.79256686550813282</v>
      </c>
      <c r="D1193">
        <v>0.79278080518420568</v>
      </c>
      <c r="E1193">
        <v>-0.15461831913541968</v>
      </c>
      <c r="F1193">
        <v>-0.21627882019796993</v>
      </c>
      <c r="G1193">
        <v>-0.56652035701893044</v>
      </c>
      <c r="H1193">
        <v>0</v>
      </c>
    </row>
    <row r="1194" spans="2:8" x14ac:dyDescent="0.45">
      <c r="B1194">
        <v>-4.9441890781149557E-2</v>
      </c>
      <c r="C1194">
        <v>-0.79256686550813282</v>
      </c>
      <c r="D1194">
        <v>0.79278080518420568</v>
      </c>
      <c r="E1194">
        <v>-0.15461831913541968</v>
      </c>
      <c r="F1194">
        <v>-0.21627882019796993</v>
      </c>
      <c r="G1194">
        <v>-0.56652035701893044</v>
      </c>
      <c r="H1194">
        <v>0</v>
      </c>
    </row>
    <row r="1195" spans="2:8" x14ac:dyDescent="0.45">
      <c r="B1195">
        <v>-0.77149529982172116</v>
      </c>
      <c r="C1195">
        <v>-0.79256686550813282</v>
      </c>
      <c r="D1195">
        <v>0.79278080518420568</v>
      </c>
      <c r="E1195">
        <v>-0.15461831913541968</v>
      </c>
      <c r="F1195">
        <v>-0.21627882019796993</v>
      </c>
      <c r="G1195">
        <v>-0.56652035701893044</v>
      </c>
      <c r="H1195">
        <v>0</v>
      </c>
    </row>
    <row r="1196" spans="2:8" x14ac:dyDescent="0.45">
      <c r="B1196">
        <v>0.82733724876811587</v>
      </c>
      <c r="C1196">
        <v>-0.79256686550813282</v>
      </c>
      <c r="D1196">
        <v>0.79278080518420568</v>
      </c>
      <c r="E1196">
        <v>-0.15461831913541968</v>
      </c>
      <c r="F1196">
        <v>-0.21627882019796993</v>
      </c>
      <c r="G1196">
        <v>-0.56652035701893044</v>
      </c>
      <c r="H1196">
        <v>1</v>
      </c>
    </row>
    <row r="1197" spans="2:8" x14ac:dyDescent="0.45">
      <c r="B1197">
        <v>1.2915144402941976</v>
      </c>
      <c r="C1197">
        <v>-0.79256686550813282</v>
      </c>
      <c r="D1197">
        <v>0.79278080518420568</v>
      </c>
      <c r="E1197">
        <v>-0.15461831913541968</v>
      </c>
      <c r="F1197">
        <v>-0.21627882019796993</v>
      </c>
      <c r="G1197">
        <v>-0.56652035701893044</v>
      </c>
      <c r="H1197">
        <v>0</v>
      </c>
    </row>
    <row r="1198" spans="2:8" x14ac:dyDescent="0.45">
      <c r="B1198">
        <v>-0.66834481281592517</v>
      </c>
      <c r="C1198">
        <v>-0.79256686550813282</v>
      </c>
      <c r="D1198">
        <v>0.79278080518420568</v>
      </c>
      <c r="E1198">
        <v>-0.15461831913541968</v>
      </c>
      <c r="F1198">
        <v>-0.21627882019796993</v>
      </c>
      <c r="G1198">
        <v>-0.56652035701893044</v>
      </c>
      <c r="H1198">
        <v>0</v>
      </c>
    </row>
    <row r="1199" spans="2:8" x14ac:dyDescent="0.45">
      <c r="B1199">
        <v>0.51788578775072813</v>
      </c>
      <c r="C1199">
        <v>-0.79256686550813282</v>
      </c>
      <c r="D1199">
        <v>0.79278080518420568</v>
      </c>
      <c r="E1199">
        <v>-0.15461831913541968</v>
      </c>
      <c r="F1199">
        <v>-0.21627882019796993</v>
      </c>
      <c r="G1199">
        <v>-0.56652035701893044</v>
      </c>
      <c r="H1199">
        <v>0</v>
      </c>
    </row>
    <row r="1200" spans="2:8" x14ac:dyDescent="0.45">
      <c r="B1200">
        <v>0.72418676176232</v>
      </c>
      <c r="C1200">
        <v>-0.79256686550813282</v>
      </c>
      <c r="D1200">
        <v>0.79278080518420568</v>
      </c>
      <c r="E1200">
        <v>-0.15461831913541968</v>
      </c>
      <c r="F1200">
        <v>-0.21627882019796993</v>
      </c>
      <c r="G1200">
        <v>-0.43944244522308651</v>
      </c>
      <c r="H1200">
        <v>0</v>
      </c>
    </row>
    <row r="1201" spans="2:8" x14ac:dyDescent="0.45">
      <c r="B1201">
        <v>0.82733724876811587</v>
      </c>
      <c r="C1201">
        <v>-0.79256686550813282</v>
      </c>
      <c r="D1201">
        <v>0.79278080518420568</v>
      </c>
      <c r="E1201">
        <v>-0.15461831913541968</v>
      </c>
      <c r="F1201">
        <v>-0.21627882019796993</v>
      </c>
      <c r="G1201">
        <v>-0.43944244522308651</v>
      </c>
      <c r="H1201">
        <v>0</v>
      </c>
    </row>
    <row r="1202" spans="2:8" x14ac:dyDescent="0.45">
      <c r="B1202">
        <v>-0.97779627383331302</v>
      </c>
      <c r="C1202">
        <v>-0.79256686550813282</v>
      </c>
      <c r="D1202">
        <v>0.79278080518420568</v>
      </c>
      <c r="E1202">
        <v>-0.15461831913541968</v>
      </c>
      <c r="F1202">
        <v>-0.21627882019796993</v>
      </c>
      <c r="G1202">
        <v>-0.43944244522308651</v>
      </c>
      <c r="H1202">
        <v>0</v>
      </c>
    </row>
    <row r="1203" spans="2:8" x14ac:dyDescent="0.45">
      <c r="B1203">
        <v>-0.5136190823072313</v>
      </c>
      <c r="C1203">
        <v>-0.79256686550813282</v>
      </c>
      <c r="D1203">
        <v>0.79278080518420568</v>
      </c>
      <c r="E1203">
        <v>-0.15461831913541968</v>
      </c>
      <c r="F1203">
        <v>-0.21627882019796993</v>
      </c>
      <c r="G1203">
        <v>-0.43944244522308651</v>
      </c>
      <c r="H1203">
        <v>0</v>
      </c>
    </row>
    <row r="1204" spans="2:8" x14ac:dyDescent="0.45">
      <c r="B1204">
        <v>1.0336382227797078</v>
      </c>
      <c r="C1204">
        <v>-0.79256686550813282</v>
      </c>
      <c r="D1204">
        <v>0.79278080518420568</v>
      </c>
      <c r="E1204">
        <v>-0.15461831913541968</v>
      </c>
      <c r="F1204">
        <v>-0.21627882019796993</v>
      </c>
      <c r="G1204">
        <v>-0.43944244522308651</v>
      </c>
      <c r="H1204">
        <v>0</v>
      </c>
    </row>
    <row r="1205" spans="2:8" x14ac:dyDescent="0.45">
      <c r="B1205">
        <v>-1.4419734653593947</v>
      </c>
      <c r="C1205">
        <v>-0.79256686550813282</v>
      </c>
      <c r="D1205">
        <v>0.79278080518420568</v>
      </c>
      <c r="E1205">
        <v>-0.15461831913541968</v>
      </c>
      <c r="F1205">
        <v>-0.21627882019796993</v>
      </c>
      <c r="G1205">
        <v>-0.43944244522308651</v>
      </c>
      <c r="H1205">
        <v>0</v>
      </c>
    </row>
    <row r="1206" spans="2:8" x14ac:dyDescent="0.45">
      <c r="B1206">
        <v>1.2915144402941976</v>
      </c>
      <c r="C1206">
        <v>-0.79256686550813282</v>
      </c>
      <c r="D1206">
        <v>0.79278080518420568</v>
      </c>
      <c r="E1206">
        <v>-0.15461831913541968</v>
      </c>
      <c r="F1206">
        <v>-0.21627882019796993</v>
      </c>
      <c r="G1206">
        <v>-0.43944244522308651</v>
      </c>
      <c r="H1206">
        <v>0</v>
      </c>
    </row>
    <row r="1207" spans="2:8" x14ac:dyDescent="0.45">
      <c r="B1207">
        <v>-1.2356724913478028</v>
      </c>
      <c r="C1207">
        <v>-0.79256686550813282</v>
      </c>
      <c r="D1207">
        <v>0.79278080518420568</v>
      </c>
      <c r="E1207">
        <v>-0.15461831913541968</v>
      </c>
      <c r="F1207">
        <v>-0.21627882019796993</v>
      </c>
      <c r="G1207">
        <v>-0.43944244522308651</v>
      </c>
      <c r="H1207">
        <v>0</v>
      </c>
    </row>
    <row r="1208" spans="2:8" x14ac:dyDescent="0.45">
      <c r="B1208">
        <v>1.0852134662826058</v>
      </c>
      <c r="C1208">
        <v>-0.79256686550813282</v>
      </c>
      <c r="D1208">
        <v>0.79278080518420568</v>
      </c>
      <c r="E1208">
        <v>-0.15461831913541968</v>
      </c>
      <c r="F1208">
        <v>-0.21627882019796993</v>
      </c>
      <c r="G1208">
        <v>-0.43944244522308651</v>
      </c>
      <c r="H1208">
        <v>0</v>
      </c>
    </row>
    <row r="1209" spans="2:8" x14ac:dyDescent="0.45">
      <c r="B1209">
        <v>1.1883639532884016</v>
      </c>
      <c r="C1209">
        <v>-0.79256686550813282</v>
      </c>
      <c r="D1209">
        <v>0.79278080518420568</v>
      </c>
      <c r="E1209">
        <v>-0.15461831913541968</v>
      </c>
      <c r="F1209">
        <v>-0.21627882019796993</v>
      </c>
      <c r="G1209">
        <v>-0.43944244522308651</v>
      </c>
      <c r="H1209">
        <v>0</v>
      </c>
    </row>
    <row r="1210" spans="2:8" x14ac:dyDescent="0.45">
      <c r="B1210">
        <v>-0.82307054332461904</v>
      </c>
      <c r="C1210">
        <v>-0.79256686550813282</v>
      </c>
      <c r="D1210">
        <v>0.79278080518420568</v>
      </c>
      <c r="E1210">
        <v>-0.15461831913541968</v>
      </c>
      <c r="F1210">
        <v>-0.21627882019796993</v>
      </c>
      <c r="G1210">
        <v>-0.43944244522308651</v>
      </c>
      <c r="H1210">
        <v>0</v>
      </c>
    </row>
    <row r="1211" spans="2:8" x14ac:dyDescent="0.45">
      <c r="B1211">
        <v>0.98206297927680974</v>
      </c>
      <c r="C1211">
        <v>-0.79256686550813282</v>
      </c>
      <c r="D1211">
        <v>0.79278080518420568</v>
      </c>
      <c r="E1211">
        <v>-0.15461831913541968</v>
      </c>
      <c r="F1211">
        <v>-0.21627882019796993</v>
      </c>
      <c r="G1211">
        <v>-0.43944244522308651</v>
      </c>
      <c r="H1211">
        <v>0</v>
      </c>
    </row>
    <row r="1212" spans="2:8" x14ac:dyDescent="0.45">
      <c r="B1212">
        <v>0.51788578775072813</v>
      </c>
      <c r="C1212">
        <v>-0.79256686550813282</v>
      </c>
      <c r="D1212">
        <v>0.79278080518420568</v>
      </c>
      <c r="E1212">
        <v>-0.15461831913541968</v>
      </c>
      <c r="F1212">
        <v>-0.21627882019796993</v>
      </c>
      <c r="G1212">
        <v>-0.43944244522308651</v>
      </c>
      <c r="H1212">
        <v>0</v>
      </c>
    </row>
    <row r="1213" spans="2:8" x14ac:dyDescent="0.45">
      <c r="B1213">
        <v>-0.5136190823072313</v>
      </c>
      <c r="C1213">
        <v>-0.79256686550813282</v>
      </c>
      <c r="D1213">
        <v>0.79278080518420568</v>
      </c>
      <c r="E1213">
        <v>-0.15461831913541968</v>
      </c>
      <c r="F1213">
        <v>-0.21627882019796993</v>
      </c>
      <c r="G1213">
        <v>-0.43944244522308651</v>
      </c>
      <c r="H1213">
        <v>0</v>
      </c>
    </row>
    <row r="1214" spans="2:8" x14ac:dyDescent="0.45">
      <c r="B1214">
        <v>1.2915144402941976</v>
      </c>
      <c r="C1214">
        <v>-0.79256686550813282</v>
      </c>
      <c r="D1214">
        <v>0.79278080518420568</v>
      </c>
      <c r="E1214">
        <v>-0.15461831913541968</v>
      </c>
      <c r="F1214">
        <v>-0.21627882019796993</v>
      </c>
      <c r="G1214">
        <v>-0.43944244522308651</v>
      </c>
      <c r="H1214">
        <v>0</v>
      </c>
    </row>
    <row r="1215" spans="2:8" x14ac:dyDescent="0.45">
      <c r="B1215">
        <v>-0.61676956931302718</v>
      </c>
      <c r="C1215">
        <v>-0.79256686550813282</v>
      </c>
      <c r="D1215">
        <v>0.79278080518420568</v>
      </c>
      <c r="E1215">
        <v>-0.15461831913541968</v>
      </c>
      <c r="F1215">
        <v>-0.21627882019796993</v>
      </c>
      <c r="G1215">
        <v>-0.43944244522308651</v>
      </c>
      <c r="H1215">
        <v>0</v>
      </c>
    </row>
    <row r="1216" spans="2:8" x14ac:dyDescent="0.45">
      <c r="B1216">
        <v>-0.41046859530143531</v>
      </c>
      <c r="C1216">
        <v>-0.79256686550813282</v>
      </c>
      <c r="D1216">
        <v>0.79278080518420568</v>
      </c>
      <c r="E1216">
        <v>-0.15461831913541968</v>
      </c>
      <c r="F1216">
        <v>-0.21627882019796993</v>
      </c>
      <c r="G1216">
        <v>-0.43944244522308651</v>
      </c>
      <c r="H1216">
        <v>0</v>
      </c>
    </row>
    <row r="1217" spans="2:8" x14ac:dyDescent="0.45">
      <c r="B1217">
        <v>0.93048773577391186</v>
      </c>
      <c r="C1217">
        <v>-0.79256686550813282</v>
      </c>
      <c r="D1217">
        <v>0.79278080518420568</v>
      </c>
      <c r="E1217">
        <v>-0.15461831913541968</v>
      </c>
      <c r="F1217">
        <v>-0.21627882019796993</v>
      </c>
      <c r="G1217">
        <v>-0.43944244522308651</v>
      </c>
      <c r="H1217">
        <v>0</v>
      </c>
    </row>
    <row r="1218" spans="2:8" x14ac:dyDescent="0.45">
      <c r="B1218">
        <v>-0.97779627383331302</v>
      </c>
      <c r="C1218">
        <v>-0.79256686550813282</v>
      </c>
      <c r="D1218">
        <v>0.79278080518420568</v>
      </c>
      <c r="E1218">
        <v>-0.15461831913541968</v>
      </c>
      <c r="F1218">
        <v>-0.21627882019796993</v>
      </c>
      <c r="G1218">
        <v>-0.43944244522308651</v>
      </c>
      <c r="H1218">
        <v>0</v>
      </c>
    </row>
    <row r="1219" spans="2:8" x14ac:dyDescent="0.45">
      <c r="B1219">
        <v>-1.080946760839109</v>
      </c>
      <c r="C1219">
        <v>-0.79256686550813282</v>
      </c>
      <c r="D1219">
        <v>0.79278080518420568</v>
      </c>
      <c r="E1219">
        <v>-0.15461831913541968</v>
      </c>
      <c r="F1219">
        <v>-0.21627882019796993</v>
      </c>
      <c r="G1219">
        <v>-0.43944244522308651</v>
      </c>
      <c r="H1219">
        <v>0</v>
      </c>
    </row>
    <row r="1220" spans="2:8" x14ac:dyDescent="0.45">
      <c r="B1220">
        <v>-0.66834481281592517</v>
      </c>
      <c r="C1220">
        <v>-0.79256686550813282</v>
      </c>
      <c r="D1220">
        <v>0.79278080518420568</v>
      </c>
      <c r="E1220">
        <v>-0.15461831913541968</v>
      </c>
      <c r="F1220">
        <v>-0.21627882019796993</v>
      </c>
      <c r="G1220">
        <v>-0.43944244522308651</v>
      </c>
      <c r="H1220">
        <v>0</v>
      </c>
    </row>
    <row r="1221" spans="2:8" x14ac:dyDescent="0.45">
      <c r="B1221">
        <v>-2.0093011438912725</v>
      </c>
      <c r="C1221">
        <v>-0.79256686550813282</v>
      </c>
      <c r="D1221">
        <v>0.79278080518420568</v>
      </c>
      <c r="E1221">
        <v>-0.15461831913541968</v>
      </c>
      <c r="F1221">
        <v>-0.21627882019796993</v>
      </c>
      <c r="G1221">
        <v>-0.43944244522308651</v>
      </c>
      <c r="H1221">
        <v>0</v>
      </c>
    </row>
    <row r="1222" spans="2:8" x14ac:dyDescent="0.45">
      <c r="B1222">
        <v>-1.8030001698796805</v>
      </c>
      <c r="C1222">
        <v>-0.79256686550813282</v>
      </c>
      <c r="D1222">
        <v>0.79278080518420568</v>
      </c>
      <c r="E1222">
        <v>-0.15461831913541968</v>
      </c>
      <c r="F1222">
        <v>-0.21627882019796993</v>
      </c>
      <c r="G1222">
        <v>-0.43944244522308651</v>
      </c>
      <c r="H1222">
        <v>0</v>
      </c>
    </row>
    <row r="1223" spans="2:8" x14ac:dyDescent="0.45">
      <c r="B1223">
        <v>0.87891249227101387</v>
      </c>
      <c r="C1223">
        <v>-0.79256686550813282</v>
      </c>
      <c r="D1223">
        <v>0.79278080518420568</v>
      </c>
      <c r="E1223">
        <v>-0.15461831913541968</v>
      </c>
      <c r="F1223">
        <v>-0.21627882019796993</v>
      </c>
      <c r="G1223">
        <v>-0.43944244522308651</v>
      </c>
      <c r="H1223">
        <v>0</v>
      </c>
    </row>
    <row r="1224" spans="2:8" x14ac:dyDescent="0.45">
      <c r="B1224">
        <v>-1.3903982218564968</v>
      </c>
      <c r="C1224">
        <v>-0.79256686550813282</v>
      </c>
      <c r="D1224">
        <v>0.79278080518420568</v>
      </c>
      <c r="E1224">
        <v>-0.15461831913541968</v>
      </c>
      <c r="F1224">
        <v>-0.21627882019796993</v>
      </c>
      <c r="G1224">
        <v>-0.43944244522308651</v>
      </c>
      <c r="H1224">
        <v>0</v>
      </c>
    </row>
    <row r="1225" spans="2:8" x14ac:dyDescent="0.45">
      <c r="B1225">
        <v>-2.0608763873941705</v>
      </c>
      <c r="C1225">
        <v>-0.79256686550813282</v>
      </c>
      <c r="D1225">
        <v>0.79278080518420568</v>
      </c>
      <c r="E1225">
        <v>-0.15461831913541968</v>
      </c>
      <c r="F1225">
        <v>-0.21627882019796993</v>
      </c>
      <c r="G1225">
        <v>-0.43944244522308651</v>
      </c>
      <c r="H1225">
        <v>0</v>
      </c>
    </row>
    <row r="1226" spans="2:8" x14ac:dyDescent="0.45">
      <c r="B1226">
        <v>1.4462401708028916</v>
      </c>
      <c r="C1226">
        <v>-0.79256686550813282</v>
      </c>
      <c r="D1226">
        <v>0.79278080518420568</v>
      </c>
      <c r="E1226">
        <v>-0.15461831913541968</v>
      </c>
      <c r="F1226">
        <v>-0.21627882019796993</v>
      </c>
      <c r="G1226">
        <v>-0.43944244522308651</v>
      </c>
      <c r="H1226">
        <v>0</v>
      </c>
    </row>
    <row r="1227" spans="2:8" x14ac:dyDescent="0.45">
      <c r="B1227">
        <v>-1.2356724913478028</v>
      </c>
      <c r="C1227">
        <v>-0.79256686550813282</v>
      </c>
      <c r="D1227">
        <v>0.79278080518420568</v>
      </c>
      <c r="E1227">
        <v>-0.15461831913541968</v>
      </c>
      <c r="F1227">
        <v>-0.21627882019796993</v>
      </c>
      <c r="G1227">
        <v>-0.31236453342724263</v>
      </c>
      <c r="H1227">
        <v>0</v>
      </c>
    </row>
    <row r="1228" spans="2:8" x14ac:dyDescent="0.45">
      <c r="B1228">
        <v>0.98206297927680974</v>
      </c>
      <c r="C1228">
        <v>-0.79256686550813282</v>
      </c>
      <c r="D1228">
        <v>0.79278080518420568</v>
      </c>
      <c r="E1228">
        <v>-0.15461831913541968</v>
      </c>
      <c r="F1228">
        <v>-0.21627882019796993</v>
      </c>
      <c r="G1228">
        <v>-0.31236453342724263</v>
      </c>
      <c r="H1228">
        <v>1</v>
      </c>
    </row>
    <row r="1229" spans="2:8" x14ac:dyDescent="0.45">
      <c r="B1229">
        <v>-0.10101713428404753</v>
      </c>
      <c r="C1229">
        <v>-0.79256686550813282</v>
      </c>
      <c r="D1229">
        <v>0.79278080518420568</v>
      </c>
      <c r="E1229">
        <v>-0.15461831913541968</v>
      </c>
      <c r="F1229">
        <v>-0.21627882019796993</v>
      </c>
      <c r="G1229">
        <v>-0.31236453342724263</v>
      </c>
      <c r="H1229">
        <v>0</v>
      </c>
    </row>
    <row r="1230" spans="2:8" x14ac:dyDescent="0.45">
      <c r="B1230">
        <v>2.1333527217484104E-3</v>
      </c>
      <c r="C1230">
        <v>-0.79256686550813282</v>
      </c>
      <c r="D1230">
        <v>0.79278080518420568</v>
      </c>
      <c r="E1230">
        <v>-0.15461831913541968</v>
      </c>
      <c r="F1230">
        <v>-0.21627882019796993</v>
      </c>
      <c r="G1230">
        <v>-0.31236453342724263</v>
      </c>
      <c r="H1230">
        <v>0</v>
      </c>
    </row>
    <row r="1231" spans="2:8" x14ac:dyDescent="0.45">
      <c r="B1231">
        <v>-1.4419734653593947</v>
      </c>
      <c r="C1231">
        <v>-0.79256686550813282</v>
      </c>
      <c r="D1231">
        <v>0.79278080518420568</v>
      </c>
      <c r="E1231">
        <v>-0.15461831913541968</v>
      </c>
      <c r="F1231">
        <v>-0.21627882019796993</v>
      </c>
      <c r="G1231">
        <v>-0.31236453342724263</v>
      </c>
      <c r="H1231">
        <v>0</v>
      </c>
    </row>
    <row r="1232" spans="2:8" x14ac:dyDescent="0.45">
      <c r="B1232">
        <v>0.26000957023623827</v>
      </c>
      <c r="C1232">
        <v>-0.79256686550813282</v>
      </c>
      <c r="D1232">
        <v>0.79278080518420568</v>
      </c>
      <c r="E1232">
        <v>-0.15461831913541968</v>
      </c>
      <c r="F1232">
        <v>-0.21627882019796993</v>
      </c>
      <c r="G1232">
        <v>-0.31236453342724263</v>
      </c>
      <c r="H1232">
        <v>0</v>
      </c>
    </row>
    <row r="1233" spans="2:8" x14ac:dyDescent="0.45">
      <c r="B1233">
        <v>0.31158481373913621</v>
      </c>
      <c r="C1233">
        <v>-0.79256686550813282</v>
      </c>
      <c r="D1233">
        <v>0.79278080518420568</v>
      </c>
      <c r="E1233">
        <v>-0.15461831913541968</v>
      </c>
      <c r="F1233">
        <v>-0.21627882019796993</v>
      </c>
      <c r="G1233">
        <v>-0.31236453342724263</v>
      </c>
      <c r="H1233">
        <v>0</v>
      </c>
    </row>
    <row r="1234" spans="2:8" x14ac:dyDescent="0.45">
      <c r="B1234">
        <v>1.1883639532884016</v>
      </c>
      <c r="C1234">
        <v>-0.79256686550813282</v>
      </c>
      <c r="D1234">
        <v>0.79278080518420568</v>
      </c>
      <c r="E1234">
        <v>-0.15461831913541968</v>
      </c>
      <c r="F1234">
        <v>-0.21627882019796993</v>
      </c>
      <c r="G1234">
        <v>-0.31236453342724263</v>
      </c>
      <c r="H1234">
        <v>0</v>
      </c>
    </row>
    <row r="1235" spans="2:8" x14ac:dyDescent="0.45">
      <c r="B1235">
        <v>0.36316005724203421</v>
      </c>
      <c r="C1235">
        <v>-0.79256686550813282</v>
      </c>
      <c r="D1235">
        <v>0.79278080518420568</v>
      </c>
      <c r="E1235">
        <v>-0.15461831913541968</v>
      </c>
      <c r="F1235">
        <v>-0.21627882019796993</v>
      </c>
      <c r="G1235">
        <v>-0.31236453342724263</v>
      </c>
      <c r="H1235">
        <v>1</v>
      </c>
    </row>
    <row r="1236" spans="2:8" x14ac:dyDescent="0.45">
      <c r="B1236">
        <v>-0.82307054332461904</v>
      </c>
      <c r="C1236">
        <v>-0.79256686550813282</v>
      </c>
      <c r="D1236">
        <v>0.79278080518420568</v>
      </c>
      <c r="E1236">
        <v>-0.15461831913541968</v>
      </c>
      <c r="F1236">
        <v>-0.21627882019796993</v>
      </c>
      <c r="G1236">
        <v>-0.31236453342724263</v>
      </c>
      <c r="H1236">
        <v>0</v>
      </c>
    </row>
    <row r="1237" spans="2:8" x14ac:dyDescent="0.45">
      <c r="B1237">
        <v>1.6009659013115853</v>
      </c>
      <c r="C1237">
        <v>-0.79256686550813282</v>
      </c>
      <c r="D1237">
        <v>0.79278080518420568</v>
      </c>
      <c r="E1237">
        <v>-0.15461831913541968</v>
      </c>
      <c r="F1237">
        <v>-0.21627882019796993</v>
      </c>
      <c r="G1237">
        <v>-0.31236453342724263</v>
      </c>
      <c r="H1237">
        <v>0</v>
      </c>
    </row>
    <row r="1238" spans="2:8" x14ac:dyDescent="0.45">
      <c r="B1238">
        <v>-0.82307054332461904</v>
      </c>
      <c r="C1238">
        <v>-0.79256686550813282</v>
      </c>
      <c r="D1238">
        <v>0.79278080518420568</v>
      </c>
      <c r="E1238">
        <v>-0.15461831913541968</v>
      </c>
      <c r="F1238">
        <v>-0.21627882019796993</v>
      </c>
      <c r="G1238">
        <v>-0.31236453342724263</v>
      </c>
      <c r="H1238">
        <v>0</v>
      </c>
    </row>
    <row r="1239" spans="2:8" x14ac:dyDescent="0.45">
      <c r="B1239">
        <v>-0.5136190823072313</v>
      </c>
      <c r="C1239">
        <v>-0.79256686550813282</v>
      </c>
      <c r="D1239">
        <v>0.79278080518420568</v>
      </c>
      <c r="E1239">
        <v>-0.15461831913541968</v>
      </c>
      <c r="F1239">
        <v>-0.21627882019796993</v>
      </c>
      <c r="G1239">
        <v>-0.31236453342724263</v>
      </c>
      <c r="H1239">
        <v>0</v>
      </c>
    </row>
    <row r="1240" spans="2:8" x14ac:dyDescent="0.45">
      <c r="B1240">
        <v>-0.35889335179853737</v>
      </c>
      <c r="C1240">
        <v>-0.79256686550813282</v>
      </c>
      <c r="D1240">
        <v>0.79278080518420568</v>
      </c>
      <c r="E1240">
        <v>-0.15461831913541968</v>
      </c>
      <c r="F1240">
        <v>-0.21627882019796993</v>
      </c>
      <c r="G1240">
        <v>-0.31236453342724263</v>
      </c>
      <c r="H1240">
        <v>1</v>
      </c>
    </row>
    <row r="1241" spans="2:8" x14ac:dyDescent="0.45">
      <c r="B1241">
        <v>-0.5136190823072313</v>
      </c>
      <c r="C1241">
        <v>-0.79256686550813282</v>
      </c>
      <c r="D1241">
        <v>0.79278080518420568</v>
      </c>
      <c r="E1241">
        <v>-0.15461831913541968</v>
      </c>
      <c r="F1241">
        <v>-0.21627882019796993</v>
      </c>
      <c r="G1241">
        <v>-0.31236453342724263</v>
      </c>
      <c r="H1241">
        <v>1</v>
      </c>
    </row>
    <row r="1242" spans="2:8" x14ac:dyDescent="0.45">
      <c r="B1242">
        <v>1.0852134662826058</v>
      </c>
      <c r="C1242">
        <v>-0.79256686550813282</v>
      </c>
      <c r="D1242">
        <v>0.79278080518420568</v>
      </c>
      <c r="E1242">
        <v>-0.15461831913541968</v>
      </c>
      <c r="F1242">
        <v>-0.21627882019796993</v>
      </c>
      <c r="G1242">
        <v>-0.31236453342724263</v>
      </c>
      <c r="H1242">
        <v>1</v>
      </c>
    </row>
    <row r="1243" spans="2:8" x14ac:dyDescent="0.45">
      <c r="B1243">
        <v>0.15685908323044231</v>
      </c>
      <c r="C1243">
        <v>-0.79256686550813282</v>
      </c>
      <c r="D1243">
        <v>0.79278080518420568</v>
      </c>
      <c r="E1243">
        <v>-0.15461831913541968</v>
      </c>
      <c r="F1243">
        <v>-0.21627882019796993</v>
      </c>
      <c r="G1243">
        <v>-0.31236453342724263</v>
      </c>
      <c r="H1243">
        <v>0</v>
      </c>
    </row>
    <row r="1244" spans="2:8" x14ac:dyDescent="0.45">
      <c r="B1244">
        <v>-0.46204383880433331</v>
      </c>
      <c r="C1244">
        <v>-0.79256686550813282</v>
      </c>
      <c r="D1244">
        <v>0.79278080518420568</v>
      </c>
      <c r="E1244">
        <v>-0.15461831913541968</v>
      </c>
      <c r="F1244">
        <v>-0.21627882019796993</v>
      </c>
      <c r="G1244">
        <v>-0.31236453342724263</v>
      </c>
      <c r="H1244">
        <v>1</v>
      </c>
    </row>
    <row r="1245" spans="2:8" x14ac:dyDescent="0.45">
      <c r="B1245">
        <v>-2.0608763873941705</v>
      </c>
      <c r="C1245">
        <v>-0.79256686550813282</v>
      </c>
      <c r="D1245">
        <v>0.79278080518420568</v>
      </c>
      <c r="E1245">
        <v>-0.15461831913541968</v>
      </c>
      <c r="F1245">
        <v>-0.21627882019796993</v>
      </c>
      <c r="G1245">
        <v>-0.31236453342724263</v>
      </c>
      <c r="H1245">
        <v>0</v>
      </c>
    </row>
    <row r="1246" spans="2:8" x14ac:dyDescent="0.45">
      <c r="B1246">
        <v>0.77576200526521788</v>
      </c>
      <c r="C1246">
        <v>-0.79256686550813282</v>
      </c>
      <c r="D1246">
        <v>0.79278080518420568</v>
      </c>
      <c r="E1246">
        <v>-0.15461831913541968</v>
      </c>
      <c r="F1246">
        <v>-0.21627882019796993</v>
      </c>
      <c r="G1246">
        <v>-0.31236453342724263</v>
      </c>
      <c r="H1246">
        <v>0</v>
      </c>
    </row>
    <row r="1247" spans="2:8" x14ac:dyDescent="0.45">
      <c r="B1247">
        <v>2.3230193103521568</v>
      </c>
      <c r="C1247">
        <v>-0.79256686550813282</v>
      </c>
      <c r="D1247">
        <v>0.79278080518420568</v>
      </c>
      <c r="E1247">
        <v>-0.15461831913541968</v>
      </c>
      <c r="F1247">
        <v>-0.21627882019796993</v>
      </c>
      <c r="G1247">
        <v>-0.31236453342724263</v>
      </c>
      <c r="H1247">
        <v>0</v>
      </c>
    </row>
    <row r="1248" spans="2:8" x14ac:dyDescent="0.45">
      <c r="B1248">
        <v>1.0336382227797078</v>
      </c>
      <c r="C1248">
        <v>-0.79256686550813282</v>
      </c>
      <c r="D1248">
        <v>0.79278080518420568</v>
      </c>
      <c r="E1248">
        <v>-0.15461831913541968</v>
      </c>
      <c r="F1248">
        <v>-0.21627882019796993</v>
      </c>
      <c r="G1248">
        <v>-0.18528662163139878</v>
      </c>
      <c r="H1248">
        <v>0</v>
      </c>
    </row>
    <row r="1249" spans="2:8" x14ac:dyDescent="0.45">
      <c r="B1249">
        <v>1.2915144402941976</v>
      </c>
      <c r="C1249">
        <v>-0.79256686550813282</v>
      </c>
      <c r="D1249">
        <v>0.79278080518420568</v>
      </c>
      <c r="E1249">
        <v>-0.15461831913541968</v>
      </c>
      <c r="F1249">
        <v>-0.21627882019796993</v>
      </c>
      <c r="G1249">
        <v>-0.18528662163139878</v>
      </c>
      <c r="H1249">
        <v>1</v>
      </c>
    </row>
    <row r="1250" spans="2:8" x14ac:dyDescent="0.45">
      <c r="B1250">
        <v>-0.77149529982172116</v>
      </c>
      <c r="C1250">
        <v>-0.79256686550813282</v>
      </c>
      <c r="D1250">
        <v>0.79278080518420568</v>
      </c>
      <c r="E1250">
        <v>-0.15461831913541968</v>
      </c>
      <c r="F1250">
        <v>-0.21627882019796993</v>
      </c>
      <c r="G1250">
        <v>-0.18528662163139878</v>
      </c>
      <c r="H1250">
        <v>0</v>
      </c>
    </row>
    <row r="1251" spans="2:8" x14ac:dyDescent="0.45">
      <c r="B1251">
        <v>-0.35889335179853737</v>
      </c>
      <c r="C1251">
        <v>-0.79256686550813282</v>
      </c>
      <c r="D1251">
        <v>0.79278080518420568</v>
      </c>
      <c r="E1251">
        <v>-0.15461831913541968</v>
      </c>
      <c r="F1251">
        <v>-0.21627882019796993</v>
      </c>
      <c r="G1251">
        <v>-0.18528662163139878</v>
      </c>
      <c r="H1251">
        <v>0</v>
      </c>
    </row>
    <row r="1252" spans="2:8" x14ac:dyDescent="0.45">
      <c r="B1252">
        <v>-2.215602117902864</v>
      </c>
      <c r="C1252">
        <v>-0.79256686550813282</v>
      </c>
      <c r="D1252">
        <v>0.79278080518420568</v>
      </c>
      <c r="E1252">
        <v>-0.15461831913541968</v>
      </c>
      <c r="F1252">
        <v>-0.21627882019796993</v>
      </c>
      <c r="G1252">
        <v>-0.18528662163139878</v>
      </c>
      <c r="H1252">
        <v>0</v>
      </c>
    </row>
    <row r="1253" spans="2:8" x14ac:dyDescent="0.45">
      <c r="B1253">
        <v>-1.8030001698796805</v>
      </c>
      <c r="C1253">
        <v>-0.79256686550813282</v>
      </c>
      <c r="D1253">
        <v>0.79278080518420568</v>
      </c>
      <c r="E1253">
        <v>-0.15461831913541968</v>
      </c>
      <c r="F1253">
        <v>-0.21627882019796993</v>
      </c>
      <c r="G1253">
        <v>-0.18528662163139878</v>
      </c>
      <c r="H1253">
        <v>0</v>
      </c>
    </row>
    <row r="1254" spans="2:8" x14ac:dyDescent="0.45">
      <c r="B1254">
        <v>-0.35889335179853737</v>
      </c>
      <c r="C1254">
        <v>-0.79256686550813282</v>
      </c>
      <c r="D1254">
        <v>0.79278080518420568</v>
      </c>
      <c r="E1254">
        <v>-0.15461831913541968</v>
      </c>
      <c r="F1254">
        <v>-0.21627882019796993</v>
      </c>
      <c r="G1254">
        <v>-0.18528662163139878</v>
      </c>
      <c r="H1254">
        <v>0</v>
      </c>
    </row>
    <row r="1255" spans="2:8" x14ac:dyDescent="0.45">
      <c r="B1255">
        <v>-0.35889335179853737</v>
      </c>
      <c r="C1255">
        <v>-0.79256686550813282</v>
      </c>
      <c r="D1255">
        <v>0.79278080518420568</v>
      </c>
      <c r="E1255">
        <v>-0.15461831913541968</v>
      </c>
      <c r="F1255">
        <v>-0.21627882019796993</v>
      </c>
      <c r="G1255">
        <v>-0.18528662163139878</v>
      </c>
      <c r="H1255">
        <v>0</v>
      </c>
    </row>
    <row r="1256" spans="2:8" x14ac:dyDescent="0.45">
      <c r="B1256">
        <v>-1.2872477348507008</v>
      </c>
      <c r="C1256">
        <v>-0.79256686550813282</v>
      </c>
      <c r="D1256">
        <v>0.79278080518420568</v>
      </c>
      <c r="E1256">
        <v>-0.15461831913541968</v>
      </c>
      <c r="F1256">
        <v>-0.21627882019796993</v>
      </c>
      <c r="G1256">
        <v>-0.18528662163139878</v>
      </c>
      <c r="H1256">
        <v>0</v>
      </c>
    </row>
    <row r="1257" spans="2:8" x14ac:dyDescent="0.45">
      <c r="B1257">
        <v>-1.9061506568854765</v>
      </c>
      <c r="C1257">
        <v>-0.79256686550813282</v>
      </c>
      <c r="D1257">
        <v>0.79278080518420568</v>
      </c>
      <c r="E1257">
        <v>-0.15461831913541968</v>
      </c>
      <c r="F1257">
        <v>-0.21627882019796993</v>
      </c>
      <c r="G1257">
        <v>-0.18528662163139878</v>
      </c>
      <c r="H1257">
        <v>0</v>
      </c>
    </row>
    <row r="1258" spans="2:8" x14ac:dyDescent="0.45">
      <c r="B1258">
        <v>-0.97779627383331302</v>
      </c>
      <c r="C1258">
        <v>-0.79256686550813282</v>
      </c>
      <c r="D1258">
        <v>0.79278080518420568</v>
      </c>
      <c r="E1258">
        <v>-0.15461831913541968</v>
      </c>
      <c r="F1258">
        <v>-0.21627882019796993</v>
      </c>
      <c r="G1258">
        <v>-0.18528662163139878</v>
      </c>
      <c r="H1258">
        <v>0</v>
      </c>
    </row>
    <row r="1259" spans="2:8" x14ac:dyDescent="0.45">
      <c r="B1259">
        <v>0.93048773577391186</v>
      </c>
      <c r="C1259">
        <v>-0.79256686550813282</v>
      </c>
      <c r="D1259">
        <v>0.79278080518420568</v>
      </c>
      <c r="E1259">
        <v>-0.15461831913541968</v>
      </c>
      <c r="F1259">
        <v>-0.21627882019796993</v>
      </c>
      <c r="G1259">
        <v>-0.18528662163139878</v>
      </c>
      <c r="H1259">
        <v>0</v>
      </c>
    </row>
    <row r="1260" spans="2:8" x14ac:dyDescent="0.45">
      <c r="B1260">
        <v>1.1367887097855036</v>
      </c>
      <c r="C1260">
        <v>-0.79256686550813282</v>
      </c>
      <c r="D1260">
        <v>0.79278080518420568</v>
      </c>
      <c r="E1260">
        <v>-0.15461831913541968</v>
      </c>
      <c r="F1260">
        <v>-0.21627882019796993</v>
      </c>
      <c r="G1260">
        <v>-0.18528662163139878</v>
      </c>
      <c r="H1260">
        <v>0</v>
      </c>
    </row>
    <row r="1261" spans="2:8" x14ac:dyDescent="0.45">
      <c r="B1261">
        <v>1.2399391967912996</v>
      </c>
      <c r="C1261">
        <v>-0.79256686550813282</v>
      </c>
      <c r="D1261">
        <v>0.79278080518420568</v>
      </c>
      <c r="E1261">
        <v>-0.15461831913541968</v>
      </c>
      <c r="F1261">
        <v>-0.21627882019796993</v>
      </c>
      <c r="G1261">
        <v>-0.18528662163139878</v>
      </c>
      <c r="H1261">
        <v>0</v>
      </c>
    </row>
    <row r="1262" spans="2:8" x14ac:dyDescent="0.45">
      <c r="B1262">
        <v>-0.92622103033041503</v>
      </c>
      <c r="C1262">
        <v>-0.79256686550813282</v>
      </c>
      <c r="D1262">
        <v>0.79278080518420568</v>
      </c>
      <c r="E1262">
        <v>-0.15461831913541968</v>
      </c>
      <c r="F1262">
        <v>-0.21627882019796993</v>
      </c>
      <c r="G1262">
        <v>-0.18528662163139878</v>
      </c>
      <c r="H1262">
        <v>0</v>
      </c>
    </row>
    <row r="1263" spans="2:8" x14ac:dyDescent="0.45">
      <c r="B1263">
        <v>1.1883639532884016</v>
      </c>
      <c r="C1263">
        <v>-0.79256686550813282</v>
      </c>
      <c r="D1263">
        <v>0.79278080518420568</v>
      </c>
      <c r="E1263">
        <v>-0.15461831913541968</v>
      </c>
      <c r="F1263">
        <v>-0.21627882019796993</v>
      </c>
      <c r="G1263">
        <v>-0.18528662163139878</v>
      </c>
      <c r="H1263">
        <v>0</v>
      </c>
    </row>
    <row r="1264" spans="2:8" x14ac:dyDescent="0.45">
      <c r="B1264">
        <v>0.93048773577391186</v>
      </c>
      <c r="C1264">
        <v>-0.79256686550813282</v>
      </c>
      <c r="D1264">
        <v>0.79278080518420568</v>
      </c>
      <c r="E1264">
        <v>-0.15461831913541968</v>
      </c>
      <c r="F1264">
        <v>-0.21627882019796993</v>
      </c>
      <c r="G1264">
        <v>-0.18528662163139878</v>
      </c>
      <c r="H1264">
        <v>0</v>
      </c>
    </row>
    <row r="1265" spans="2:8" x14ac:dyDescent="0.45">
      <c r="B1265">
        <v>1.1883639532884016</v>
      </c>
      <c r="C1265">
        <v>-0.79256686550813282</v>
      </c>
      <c r="D1265">
        <v>0.79278080518420568</v>
      </c>
      <c r="E1265">
        <v>-0.15461831913541968</v>
      </c>
      <c r="F1265">
        <v>-0.21627882019796993</v>
      </c>
      <c r="G1265">
        <v>-0.18528662163139878</v>
      </c>
      <c r="H1265">
        <v>0</v>
      </c>
    </row>
    <row r="1266" spans="2:8" x14ac:dyDescent="0.45">
      <c r="B1266">
        <v>-0.71992005631882316</v>
      </c>
      <c r="C1266">
        <v>-0.79256686550813282</v>
      </c>
      <c r="D1266">
        <v>0.79278080518420568</v>
      </c>
      <c r="E1266">
        <v>-0.15461831913541968</v>
      </c>
      <c r="F1266">
        <v>-0.21627882019796993</v>
      </c>
      <c r="G1266">
        <v>-0.18528662163139878</v>
      </c>
      <c r="H1266">
        <v>0</v>
      </c>
    </row>
    <row r="1267" spans="2:8" x14ac:dyDescent="0.45">
      <c r="B1267">
        <v>1.2915144402941976</v>
      </c>
      <c r="C1267">
        <v>-0.79256686550813282</v>
      </c>
      <c r="D1267">
        <v>0.79278080518420568</v>
      </c>
      <c r="E1267">
        <v>-0.15461831913541968</v>
      </c>
      <c r="F1267">
        <v>-0.21627882019796993</v>
      </c>
      <c r="G1267">
        <v>-0.18528662163139878</v>
      </c>
      <c r="H1267">
        <v>0</v>
      </c>
    </row>
    <row r="1268" spans="2:8" x14ac:dyDescent="0.45">
      <c r="B1268">
        <v>1.3430896837970956</v>
      </c>
      <c r="C1268">
        <v>-0.79256686550813282</v>
      </c>
      <c r="D1268">
        <v>0.79278080518420568</v>
      </c>
      <c r="E1268">
        <v>-0.15461831913541968</v>
      </c>
      <c r="F1268">
        <v>-0.21627882019796993</v>
      </c>
      <c r="G1268">
        <v>-0.18528662163139878</v>
      </c>
      <c r="H1268">
        <v>0</v>
      </c>
    </row>
    <row r="1269" spans="2:8" x14ac:dyDescent="0.45">
      <c r="B1269">
        <v>-0.35889335179853737</v>
      </c>
      <c r="C1269">
        <v>-0.79256686550813282</v>
      </c>
      <c r="D1269">
        <v>0.79278080518420568</v>
      </c>
      <c r="E1269">
        <v>-0.15461831913541968</v>
      </c>
      <c r="F1269">
        <v>-0.21627882019796993</v>
      </c>
      <c r="G1269">
        <v>-0.18528662163139878</v>
      </c>
      <c r="H1269">
        <v>1</v>
      </c>
    </row>
    <row r="1270" spans="2:8" x14ac:dyDescent="0.45">
      <c r="B1270">
        <v>-0.46204383880433331</v>
      </c>
      <c r="C1270">
        <v>-0.79256686550813282</v>
      </c>
      <c r="D1270">
        <v>0.79278080518420568</v>
      </c>
      <c r="E1270">
        <v>-0.15461831913541968</v>
      </c>
      <c r="F1270">
        <v>-0.21627882019796993</v>
      </c>
      <c r="G1270">
        <v>-0.18528662163139878</v>
      </c>
      <c r="H1270">
        <v>0</v>
      </c>
    </row>
    <row r="1271" spans="2:8" x14ac:dyDescent="0.45">
      <c r="B1271">
        <v>1.1883639532884016</v>
      </c>
      <c r="C1271">
        <v>-0.79256686550813282</v>
      </c>
      <c r="D1271">
        <v>0.79278080518420568</v>
      </c>
      <c r="E1271">
        <v>-0.15461831913541968</v>
      </c>
      <c r="F1271">
        <v>-0.21627882019796993</v>
      </c>
      <c r="G1271">
        <v>-0.18528662163139878</v>
      </c>
      <c r="H1271">
        <v>0</v>
      </c>
    </row>
    <row r="1272" spans="2:8" x14ac:dyDescent="0.45">
      <c r="B1272">
        <v>-0.5136190823072313</v>
      </c>
      <c r="C1272">
        <v>-0.79256686550813282</v>
      </c>
      <c r="D1272">
        <v>0.79278080518420568</v>
      </c>
      <c r="E1272">
        <v>-0.15461831913541968</v>
      </c>
      <c r="F1272">
        <v>-0.21627882019796993</v>
      </c>
      <c r="G1272">
        <v>-0.18528662163139878</v>
      </c>
      <c r="H1272">
        <v>0</v>
      </c>
    </row>
    <row r="1273" spans="2:8" x14ac:dyDescent="0.45">
      <c r="B1273">
        <v>-0.10101713428404753</v>
      </c>
      <c r="C1273">
        <v>-0.79256686550813282</v>
      </c>
      <c r="D1273">
        <v>0.79278080518420568</v>
      </c>
      <c r="E1273">
        <v>-0.15461831913541968</v>
      </c>
      <c r="F1273">
        <v>-0.21627882019796993</v>
      </c>
      <c r="G1273">
        <v>-0.18528662163139878</v>
      </c>
      <c r="H1273">
        <v>0</v>
      </c>
    </row>
    <row r="1274" spans="2:8" x14ac:dyDescent="0.45">
      <c r="B1274">
        <v>-0.30731810829563938</v>
      </c>
      <c r="C1274">
        <v>-0.79256686550813282</v>
      </c>
      <c r="D1274">
        <v>0.79278080518420568</v>
      </c>
      <c r="E1274">
        <v>-0.15461831913541968</v>
      </c>
      <c r="F1274">
        <v>-0.21627882019796993</v>
      </c>
      <c r="G1274">
        <v>-0.18528662163139878</v>
      </c>
      <c r="H1274">
        <v>0</v>
      </c>
    </row>
    <row r="1275" spans="2:8" x14ac:dyDescent="0.45">
      <c r="B1275">
        <v>1.1883639532884016</v>
      </c>
      <c r="C1275">
        <v>-0.79256686550813282</v>
      </c>
      <c r="D1275">
        <v>0.79278080518420568</v>
      </c>
      <c r="E1275">
        <v>-0.15461831913541968</v>
      </c>
      <c r="F1275">
        <v>-0.21627882019796993</v>
      </c>
      <c r="G1275">
        <v>-0.18528662163139878</v>
      </c>
      <c r="H1275">
        <v>0</v>
      </c>
    </row>
    <row r="1276" spans="2:8" x14ac:dyDescent="0.45">
      <c r="B1276">
        <v>1.5493906578086873</v>
      </c>
      <c r="C1276">
        <v>-0.79256686550813282</v>
      </c>
      <c r="D1276">
        <v>0.79278080518420568</v>
      </c>
      <c r="E1276">
        <v>-0.15461831913541968</v>
      </c>
      <c r="F1276">
        <v>-0.21627882019796993</v>
      </c>
      <c r="G1276">
        <v>-0.18528662163139878</v>
      </c>
      <c r="H1276">
        <v>0</v>
      </c>
    </row>
    <row r="1277" spans="2:8" x14ac:dyDescent="0.45">
      <c r="B1277">
        <v>1.1367887097855036</v>
      </c>
      <c r="C1277">
        <v>-0.79256686550813282</v>
      </c>
      <c r="D1277">
        <v>0.79278080518420568</v>
      </c>
      <c r="E1277">
        <v>-0.15461831913541968</v>
      </c>
      <c r="F1277">
        <v>-0.21627882019796993</v>
      </c>
      <c r="G1277">
        <v>-0.18528662163139878</v>
      </c>
      <c r="H1277">
        <v>0</v>
      </c>
    </row>
    <row r="1278" spans="2:8" x14ac:dyDescent="0.45">
      <c r="B1278">
        <v>1.2399391967912996</v>
      </c>
      <c r="C1278">
        <v>-0.79256686550813282</v>
      </c>
      <c r="D1278">
        <v>0.79278080518420568</v>
      </c>
      <c r="E1278">
        <v>-0.15461831913541968</v>
      </c>
      <c r="F1278">
        <v>-0.21627882019796993</v>
      </c>
      <c r="G1278">
        <v>-0.18528662163139878</v>
      </c>
      <c r="H1278">
        <v>0</v>
      </c>
    </row>
    <row r="1279" spans="2:8" x14ac:dyDescent="0.45">
      <c r="B1279">
        <v>1.0852134662826058</v>
      </c>
      <c r="C1279">
        <v>-0.79256686550813282</v>
      </c>
      <c r="D1279">
        <v>0.79278080518420568</v>
      </c>
      <c r="E1279">
        <v>-0.15461831913541968</v>
      </c>
      <c r="F1279">
        <v>-0.21627882019796993</v>
      </c>
      <c r="G1279">
        <v>-0.18528662163139878</v>
      </c>
      <c r="H1279">
        <v>0</v>
      </c>
    </row>
    <row r="1280" spans="2:8" x14ac:dyDescent="0.45">
      <c r="B1280">
        <v>-0.5136190823072313</v>
      </c>
      <c r="C1280">
        <v>-0.79256686550813282</v>
      </c>
      <c r="D1280">
        <v>0.79278080518420568</v>
      </c>
      <c r="E1280">
        <v>-0.15461831913541968</v>
      </c>
      <c r="F1280">
        <v>-0.21627882019796993</v>
      </c>
      <c r="G1280">
        <v>-0.18528662163139878</v>
      </c>
      <c r="H1280">
        <v>0</v>
      </c>
    </row>
    <row r="1281" spans="2:8" x14ac:dyDescent="0.45">
      <c r="B1281">
        <v>0.31158481373913621</v>
      </c>
      <c r="C1281">
        <v>-0.79256686550813282</v>
      </c>
      <c r="D1281">
        <v>0.79278080518420568</v>
      </c>
      <c r="E1281">
        <v>-0.15461831913541968</v>
      </c>
      <c r="F1281">
        <v>-0.21627882019796993</v>
      </c>
      <c r="G1281">
        <v>-0.18528662163139878</v>
      </c>
      <c r="H1281">
        <v>0</v>
      </c>
    </row>
    <row r="1282" spans="2:8" x14ac:dyDescent="0.45">
      <c r="B1282">
        <v>0.15685908323044231</v>
      </c>
      <c r="C1282">
        <v>-0.79256686550813282</v>
      </c>
      <c r="D1282">
        <v>0.79278080518420568</v>
      </c>
      <c r="E1282">
        <v>-0.15461831913541968</v>
      </c>
      <c r="F1282">
        <v>-0.21627882019796993</v>
      </c>
      <c r="G1282">
        <v>-0.18528662163139878</v>
      </c>
      <c r="H1282">
        <v>0</v>
      </c>
    </row>
    <row r="1283" spans="2:8" x14ac:dyDescent="0.45">
      <c r="B1283">
        <v>0.36316005724203421</v>
      </c>
      <c r="C1283">
        <v>-0.79256686550813282</v>
      </c>
      <c r="D1283">
        <v>0.79278080518420568</v>
      </c>
      <c r="E1283">
        <v>-0.15461831913541968</v>
      </c>
      <c r="F1283">
        <v>-0.21627882019796993</v>
      </c>
      <c r="G1283">
        <v>-0.18528662163139878</v>
      </c>
      <c r="H1283">
        <v>0</v>
      </c>
    </row>
    <row r="1284" spans="2:8" x14ac:dyDescent="0.45">
      <c r="B1284">
        <v>-0.77149529982172116</v>
      </c>
      <c r="C1284">
        <v>-0.79256686550813282</v>
      </c>
      <c r="D1284">
        <v>0.79278080518420568</v>
      </c>
      <c r="E1284">
        <v>-0.15461831913541968</v>
      </c>
      <c r="F1284">
        <v>-0.21627882019796993</v>
      </c>
      <c r="G1284">
        <v>-0.18528662163139878</v>
      </c>
      <c r="H1284">
        <v>0</v>
      </c>
    </row>
    <row r="1285" spans="2:8" x14ac:dyDescent="0.45">
      <c r="B1285">
        <v>-0.71992005631882316</v>
      </c>
      <c r="C1285">
        <v>-0.79256686550813282</v>
      </c>
      <c r="D1285">
        <v>0.79278080518420568</v>
      </c>
      <c r="E1285">
        <v>-0.15461831913541968</v>
      </c>
      <c r="F1285">
        <v>-0.21627882019796993</v>
      </c>
      <c r="G1285">
        <v>-0.18528662163139878</v>
      </c>
      <c r="H1285">
        <v>0</v>
      </c>
    </row>
    <row r="1286" spans="2:8" x14ac:dyDescent="0.45">
      <c r="B1286">
        <v>0.93048773577391186</v>
      </c>
      <c r="C1286">
        <v>-0.79256686550813282</v>
      </c>
      <c r="D1286">
        <v>0.79278080518420568</v>
      </c>
      <c r="E1286">
        <v>-0.15461831913541968</v>
      </c>
      <c r="F1286">
        <v>-0.21627882019796993</v>
      </c>
      <c r="G1286">
        <v>-0.18528662163139878</v>
      </c>
      <c r="H1286">
        <v>0</v>
      </c>
    </row>
    <row r="1287" spans="2:8" x14ac:dyDescent="0.45">
      <c r="B1287">
        <v>1.1883639532884016</v>
      </c>
      <c r="C1287">
        <v>-0.79256686550813282</v>
      </c>
      <c r="D1287">
        <v>0.79278080518420568</v>
      </c>
      <c r="E1287">
        <v>-0.15461831913541968</v>
      </c>
      <c r="F1287">
        <v>-0.21627882019796993</v>
      </c>
      <c r="G1287">
        <v>-0.18528662163139878</v>
      </c>
      <c r="H1287">
        <v>0</v>
      </c>
    </row>
    <row r="1288" spans="2:8" x14ac:dyDescent="0.45">
      <c r="B1288">
        <v>-1.4935487088622927</v>
      </c>
      <c r="C1288">
        <v>-0.79256686550813282</v>
      </c>
      <c r="D1288">
        <v>0.79278080518420568</v>
      </c>
      <c r="E1288">
        <v>-0.15461831913541968</v>
      </c>
      <c r="F1288">
        <v>-0.21627882019796993</v>
      </c>
      <c r="G1288">
        <v>-0.18528662163139878</v>
      </c>
      <c r="H1288">
        <v>0</v>
      </c>
    </row>
    <row r="1289" spans="2:8" x14ac:dyDescent="0.45">
      <c r="B1289">
        <v>1.1883639532884016</v>
      </c>
      <c r="C1289">
        <v>-0.79256686550813282</v>
      </c>
      <c r="D1289">
        <v>0.79278080518420568</v>
      </c>
      <c r="E1289">
        <v>-0.15461831913541968</v>
      </c>
      <c r="F1289">
        <v>-0.21627882019796993</v>
      </c>
      <c r="G1289">
        <v>-0.18528662163139878</v>
      </c>
      <c r="H1289">
        <v>0</v>
      </c>
    </row>
    <row r="1290" spans="2:8" x14ac:dyDescent="0.45">
      <c r="B1290">
        <v>1.2399391967912996</v>
      </c>
      <c r="C1290">
        <v>-0.79256686550813282</v>
      </c>
      <c r="D1290">
        <v>0.79278080518420568</v>
      </c>
      <c r="E1290">
        <v>-0.15461831913541968</v>
      </c>
      <c r="F1290">
        <v>-0.21627882019796993</v>
      </c>
      <c r="G1290">
        <v>-0.18528662163139878</v>
      </c>
      <c r="H1290">
        <v>0</v>
      </c>
    </row>
    <row r="1291" spans="2:8" x14ac:dyDescent="0.45">
      <c r="B1291">
        <v>-0.66834481281592517</v>
      </c>
      <c r="C1291">
        <v>-0.79256686550813282</v>
      </c>
      <c r="D1291">
        <v>0.79278080518420568</v>
      </c>
      <c r="E1291">
        <v>-0.15461831913541968</v>
      </c>
      <c r="F1291">
        <v>-0.21627882019796993</v>
      </c>
      <c r="G1291">
        <v>-0.18528662163139878</v>
      </c>
      <c r="H1291">
        <v>0</v>
      </c>
    </row>
    <row r="1292" spans="2:8" x14ac:dyDescent="0.45">
      <c r="B1292">
        <v>1.0336382227797078</v>
      </c>
      <c r="C1292">
        <v>-0.79256686550813282</v>
      </c>
      <c r="D1292">
        <v>0.79278080518420568</v>
      </c>
      <c r="E1292">
        <v>-0.15461831913541968</v>
      </c>
      <c r="F1292">
        <v>-0.21627882019796993</v>
      </c>
      <c r="G1292">
        <v>-0.18528662163139878</v>
      </c>
      <c r="H1292">
        <v>0</v>
      </c>
    </row>
    <row r="1293" spans="2:8" x14ac:dyDescent="0.45">
      <c r="B1293">
        <v>0.26000957023623827</v>
      </c>
      <c r="C1293">
        <v>-0.79256686550813282</v>
      </c>
      <c r="D1293">
        <v>0.79278080518420568</v>
      </c>
      <c r="E1293">
        <v>-0.15461831913541968</v>
      </c>
      <c r="F1293">
        <v>-0.21627882019796993</v>
      </c>
      <c r="G1293">
        <v>-0.18528662163139878</v>
      </c>
      <c r="H1293">
        <v>0</v>
      </c>
    </row>
    <row r="1294" spans="2:8" x14ac:dyDescent="0.45">
      <c r="B1294">
        <v>0.20843432673334028</v>
      </c>
      <c r="C1294">
        <v>-0.79256686550813282</v>
      </c>
      <c r="D1294">
        <v>0.79278080518420568</v>
      </c>
      <c r="E1294">
        <v>-0.15461831913541968</v>
      </c>
      <c r="F1294">
        <v>-0.21627882019796993</v>
      </c>
      <c r="G1294">
        <v>-0.18528662163139878</v>
      </c>
      <c r="H1294">
        <v>0</v>
      </c>
    </row>
    <row r="1295" spans="2:8" x14ac:dyDescent="0.45">
      <c r="B1295">
        <v>0.77576200526521788</v>
      </c>
      <c r="C1295">
        <v>-0.79256686550813282</v>
      </c>
      <c r="D1295">
        <v>0.79278080518420568</v>
      </c>
      <c r="E1295">
        <v>-0.15461831913541968</v>
      </c>
      <c r="F1295">
        <v>-0.21627882019796993</v>
      </c>
      <c r="G1295">
        <v>-0.18528662163139878</v>
      </c>
      <c r="H1295">
        <v>0</v>
      </c>
    </row>
    <row r="1296" spans="2:8" x14ac:dyDescent="0.45">
      <c r="B1296">
        <v>0.93048773577391186</v>
      </c>
      <c r="C1296">
        <v>-0.79256686550813282</v>
      </c>
      <c r="D1296">
        <v>0.79278080518420568</v>
      </c>
      <c r="E1296">
        <v>-0.15461831913541968</v>
      </c>
      <c r="F1296">
        <v>-0.21627882019796993</v>
      </c>
      <c r="G1296">
        <v>-0.18528662163139878</v>
      </c>
      <c r="H1296">
        <v>0</v>
      </c>
    </row>
    <row r="1297" spans="2:8" x14ac:dyDescent="0.45">
      <c r="B1297">
        <v>0.98206297927680974</v>
      </c>
      <c r="C1297">
        <v>-0.79256686550813282</v>
      </c>
      <c r="D1297">
        <v>0.79278080518420568</v>
      </c>
      <c r="E1297">
        <v>-0.15461831913541968</v>
      </c>
      <c r="F1297">
        <v>-0.21627882019796993</v>
      </c>
      <c r="G1297">
        <v>-0.18528662163139878</v>
      </c>
      <c r="H1297">
        <v>1</v>
      </c>
    </row>
    <row r="1298" spans="2:8" x14ac:dyDescent="0.45">
      <c r="B1298">
        <v>-0.25574286479274144</v>
      </c>
      <c r="C1298">
        <v>-0.79256686550813282</v>
      </c>
      <c r="D1298">
        <v>0.79278080518420568</v>
      </c>
      <c r="E1298">
        <v>-0.15461831913541968</v>
      </c>
      <c r="F1298">
        <v>-0.21627882019796993</v>
      </c>
      <c r="G1298">
        <v>-0.18528662163139878</v>
      </c>
      <c r="H1298">
        <v>0</v>
      </c>
    </row>
    <row r="1299" spans="2:8" x14ac:dyDescent="0.45">
      <c r="B1299">
        <v>-0.30731810829563938</v>
      </c>
      <c r="C1299">
        <v>-0.79256686550813282</v>
      </c>
      <c r="D1299">
        <v>0.79278080518420568</v>
      </c>
      <c r="E1299">
        <v>-0.15461831913541968</v>
      </c>
      <c r="F1299">
        <v>-0.21627882019796993</v>
      </c>
      <c r="G1299">
        <v>-0.18528662163139878</v>
      </c>
      <c r="H1299">
        <v>0</v>
      </c>
    </row>
    <row r="1300" spans="2:8" x14ac:dyDescent="0.45">
      <c r="B1300">
        <v>-0.71992005631882316</v>
      </c>
      <c r="C1300">
        <v>-0.79256686550813282</v>
      </c>
      <c r="D1300">
        <v>0.79278080518420568</v>
      </c>
      <c r="E1300">
        <v>-0.15461831913541968</v>
      </c>
      <c r="F1300">
        <v>-0.21627882019796993</v>
      </c>
      <c r="G1300">
        <v>-0.18528662163139878</v>
      </c>
      <c r="H1300">
        <v>0</v>
      </c>
    </row>
    <row r="1301" spans="2:8" x14ac:dyDescent="0.45">
      <c r="B1301">
        <v>-1.1840972478449048</v>
      </c>
      <c r="C1301">
        <v>-0.79256686550813282</v>
      </c>
      <c r="D1301">
        <v>0.79278080518420568</v>
      </c>
      <c r="E1301">
        <v>-0.15461831913541968</v>
      </c>
      <c r="F1301">
        <v>-0.21627882019796993</v>
      </c>
      <c r="G1301">
        <v>-0.18528662163139878</v>
      </c>
      <c r="H1301">
        <v>0</v>
      </c>
    </row>
    <row r="1302" spans="2:8" x14ac:dyDescent="0.45">
      <c r="B1302">
        <v>-0.87464578682751704</v>
      </c>
      <c r="C1302">
        <v>-0.79256686550813282</v>
      </c>
      <c r="D1302">
        <v>0.79278080518420568</v>
      </c>
      <c r="E1302">
        <v>-0.15461831913541968</v>
      </c>
      <c r="F1302">
        <v>-0.21627882019796993</v>
      </c>
      <c r="G1302">
        <v>-0.18528662163139878</v>
      </c>
      <c r="H1302">
        <v>1</v>
      </c>
    </row>
    <row r="1303" spans="2:8" x14ac:dyDescent="0.45">
      <c r="B1303">
        <v>-2.525053578920252</v>
      </c>
      <c r="C1303">
        <v>-0.79256686550813282</v>
      </c>
      <c r="D1303">
        <v>0.79278080518420568</v>
      </c>
      <c r="E1303">
        <v>-0.15461831913541968</v>
      </c>
      <c r="F1303">
        <v>-0.21627882019796993</v>
      </c>
      <c r="G1303">
        <v>-0.18528662163139878</v>
      </c>
      <c r="H1303">
        <v>0</v>
      </c>
    </row>
    <row r="1304" spans="2:8" x14ac:dyDescent="0.45">
      <c r="B1304">
        <v>-0.5136190823072313</v>
      </c>
      <c r="C1304">
        <v>-0.79256686550813282</v>
      </c>
      <c r="D1304">
        <v>0.79278080518420568</v>
      </c>
      <c r="E1304">
        <v>-0.15461831913541968</v>
      </c>
      <c r="F1304">
        <v>-0.21627882019796993</v>
      </c>
      <c r="G1304">
        <v>-5.8208709835554887E-2</v>
      </c>
      <c r="H1304">
        <v>1</v>
      </c>
    </row>
    <row r="1305" spans="2:8" x14ac:dyDescent="0.45">
      <c r="B1305">
        <v>-0.30731810829563938</v>
      </c>
      <c r="C1305">
        <v>-0.79256686550813282</v>
      </c>
      <c r="D1305">
        <v>0.79278080518420568</v>
      </c>
      <c r="E1305">
        <v>-0.15461831913541968</v>
      </c>
      <c r="F1305">
        <v>-0.21627882019796993</v>
      </c>
      <c r="G1305">
        <v>-5.8208709835554887E-2</v>
      </c>
      <c r="H1305">
        <v>1</v>
      </c>
    </row>
    <row r="1306" spans="2:8" x14ac:dyDescent="0.45">
      <c r="B1306">
        <v>1.2399391967912996</v>
      </c>
      <c r="C1306">
        <v>-0.79256686550813282</v>
      </c>
      <c r="D1306">
        <v>0.79278080518420568</v>
      </c>
      <c r="E1306">
        <v>-0.15461831913541968</v>
      </c>
      <c r="F1306">
        <v>-0.21627882019796993</v>
      </c>
      <c r="G1306">
        <v>-5.8208709835554887E-2</v>
      </c>
      <c r="H1306">
        <v>1</v>
      </c>
    </row>
    <row r="1307" spans="2:8" x14ac:dyDescent="0.45">
      <c r="B1307">
        <v>1.1883639532884016</v>
      </c>
      <c r="C1307">
        <v>-0.79256686550813282</v>
      </c>
      <c r="D1307">
        <v>0.79278080518420568</v>
      </c>
      <c r="E1307">
        <v>-0.15461831913541968</v>
      </c>
      <c r="F1307">
        <v>-0.21627882019796993</v>
      </c>
      <c r="G1307">
        <v>-5.8208709835554887E-2</v>
      </c>
      <c r="H1307">
        <v>0</v>
      </c>
    </row>
    <row r="1308" spans="2:8" x14ac:dyDescent="0.45">
      <c r="B1308">
        <v>-0.10101713428404753</v>
      </c>
      <c r="C1308">
        <v>-0.79256686550813282</v>
      </c>
      <c r="D1308">
        <v>0.79278080518420568</v>
      </c>
      <c r="E1308">
        <v>-0.15461831913541968</v>
      </c>
      <c r="F1308">
        <v>-0.21627882019796993</v>
      </c>
      <c r="G1308">
        <v>-5.8208709835554887E-2</v>
      </c>
      <c r="H1308">
        <v>1</v>
      </c>
    </row>
    <row r="1309" spans="2:8" x14ac:dyDescent="0.45">
      <c r="B1309">
        <v>0.672611518259422</v>
      </c>
      <c r="C1309">
        <v>-0.79256686550813282</v>
      </c>
      <c r="D1309">
        <v>0.79278080518420568</v>
      </c>
      <c r="E1309">
        <v>-0.15461831913541968</v>
      </c>
      <c r="F1309">
        <v>-0.21627882019796993</v>
      </c>
      <c r="G1309">
        <v>-5.8208709835554887E-2</v>
      </c>
      <c r="H1309">
        <v>0</v>
      </c>
    </row>
    <row r="1310" spans="2:8" x14ac:dyDescent="0.45">
      <c r="B1310">
        <v>0.77576200526521788</v>
      </c>
      <c r="C1310">
        <v>-0.79256686550813282</v>
      </c>
      <c r="D1310">
        <v>0.79278080518420568</v>
      </c>
      <c r="E1310">
        <v>-0.15461831913541968</v>
      </c>
      <c r="F1310">
        <v>-0.21627882019796993</v>
      </c>
      <c r="G1310">
        <v>-5.8208709835554887E-2</v>
      </c>
      <c r="H1310">
        <v>0</v>
      </c>
    </row>
    <row r="1311" spans="2:8" x14ac:dyDescent="0.45">
      <c r="B1311">
        <v>-0.56519432581012918</v>
      </c>
      <c r="C1311">
        <v>-0.79256686550813282</v>
      </c>
      <c r="D1311">
        <v>0.79278080518420568</v>
      </c>
      <c r="E1311">
        <v>-0.15461831913541968</v>
      </c>
      <c r="F1311">
        <v>-0.21627882019796993</v>
      </c>
      <c r="G1311">
        <v>-5.8208709835554887E-2</v>
      </c>
      <c r="H1311">
        <v>0</v>
      </c>
    </row>
    <row r="1312" spans="2:8" x14ac:dyDescent="0.45">
      <c r="B1312">
        <v>-0.30731810829563938</v>
      </c>
      <c r="C1312">
        <v>-0.79256686550813282</v>
      </c>
      <c r="D1312">
        <v>0.79278080518420568</v>
      </c>
      <c r="E1312">
        <v>-0.15461831913541968</v>
      </c>
      <c r="F1312">
        <v>-0.21627882019796993</v>
      </c>
      <c r="G1312">
        <v>-5.8208709835554887E-2</v>
      </c>
      <c r="H1312">
        <v>1</v>
      </c>
    </row>
    <row r="1313" spans="2:8" x14ac:dyDescent="0.45">
      <c r="B1313">
        <v>-0.56519432581012918</v>
      </c>
      <c r="C1313">
        <v>-0.79256686550813282</v>
      </c>
      <c r="D1313">
        <v>0.79278080518420568</v>
      </c>
      <c r="E1313">
        <v>-0.15461831913541968</v>
      </c>
      <c r="F1313">
        <v>-0.21627882019796993</v>
      </c>
      <c r="G1313">
        <v>-5.8208709835554887E-2</v>
      </c>
      <c r="H1313">
        <v>0</v>
      </c>
    </row>
    <row r="1314" spans="2:8" x14ac:dyDescent="0.45">
      <c r="B1314">
        <v>-1.3388229783535988</v>
      </c>
      <c r="C1314">
        <v>-0.79256686550813282</v>
      </c>
      <c r="D1314">
        <v>0.79278080518420568</v>
      </c>
      <c r="E1314">
        <v>-0.15461831913541968</v>
      </c>
      <c r="F1314">
        <v>-0.21627882019796993</v>
      </c>
      <c r="G1314">
        <v>-5.8208709835554887E-2</v>
      </c>
      <c r="H1314">
        <v>1</v>
      </c>
    </row>
    <row r="1315" spans="2:8" x14ac:dyDescent="0.45">
      <c r="B1315">
        <v>0.72418676176232</v>
      </c>
      <c r="C1315">
        <v>-0.79256686550813282</v>
      </c>
      <c r="D1315">
        <v>0.79278080518420568</v>
      </c>
      <c r="E1315">
        <v>-0.15461831913541968</v>
      </c>
      <c r="F1315">
        <v>-0.21627882019796993</v>
      </c>
      <c r="G1315">
        <v>-5.8208709835554887E-2</v>
      </c>
      <c r="H1315">
        <v>0</v>
      </c>
    </row>
    <row r="1316" spans="2:8" x14ac:dyDescent="0.45">
      <c r="B1316">
        <v>0.31158481373913621</v>
      </c>
      <c r="C1316">
        <v>-0.79256686550813282</v>
      </c>
      <c r="D1316">
        <v>0.79278080518420568</v>
      </c>
      <c r="E1316">
        <v>-0.15461831913541968</v>
      </c>
      <c r="F1316">
        <v>-0.21627882019796993</v>
      </c>
      <c r="G1316">
        <v>-5.8208709835554887E-2</v>
      </c>
      <c r="H1316">
        <v>0</v>
      </c>
    </row>
    <row r="1317" spans="2:8" x14ac:dyDescent="0.45">
      <c r="B1317">
        <v>-1.3903982218564968</v>
      </c>
      <c r="C1317">
        <v>-0.79256686550813282</v>
      </c>
      <c r="D1317">
        <v>0.79278080518420568</v>
      </c>
      <c r="E1317">
        <v>-0.15461831913541968</v>
      </c>
      <c r="F1317">
        <v>-0.21627882019796993</v>
      </c>
      <c r="G1317">
        <v>-5.8208709835554887E-2</v>
      </c>
      <c r="H1317">
        <v>0</v>
      </c>
    </row>
    <row r="1318" spans="2:8" x14ac:dyDescent="0.45">
      <c r="B1318">
        <v>5.3708596224646375E-2</v>
      </c>
      <c r="C1318">
        <v>-0.79256686550813282</v>
      </c>
      <c r="D1318">
        <v>0.79278080518420568</v>
      </c>
      <c r="E1318">
        <v>-0.15461831913541968</v>
      </c>
      <c r="F1318">
        <v>-0.21627882019796993</v>
      </c>
      <c r="G1318">
        <v>-5.8208709835554887E-2</v>
      </c>
      <c r="H1318">
        <v>0</v>
      </c>
    </row>
    <row r="1319" spans="2:8" x14ac:dyDescent="0.45">
      <c r="B1319">
        <v>0.26000957023623827</v>
      </c>
      <c r="C1319">
        <v>-0.79256686550813282</v>
      </c>
      <c r="D1319">
        <v>0.79278080518420568</v>
      </c>
      <c r="E1319">
        <v>-0.15461831913541968</v>
      </c>
      <c r="F1319">
        <v>-0.21627882019796993</v>
      </c>
      <c r="G1319">
        <v>-5.8208709835554887E-2</v>
      </c>
      <c r="H1319">
        <v>0</v>
      </c>
    </row>
    <row r="1320" spans="2:8" x14ac:dyDescent="0.45">
      <c r="B1320">
        <v>0.672611518259422</v>
      </c>
      <c r="C1320">
        <v>-0.79256686550813282</v>
      </c>
      <c r="D1320">
        <v>0.79278080518420568</v>
      </c>
      <c r="E1320">
        <v>-0.15461831913541968</v>
      </c>
      <c r="F1320">
        <v>-0.21627882019796993</v>
      </c>
      <c r="G1320">
        <v>-5.8208709835554887E-2</v>
      </c>
      <c r="H1320">
        <v>0</v>
      </c>
    </row>
    <row r="1321" spans="2:8" x14ac:dyDescent="0.45">
      <c r="B1321">
        <v>-0.5136190823072313</v>
      </c>
      <c r="C1321">
        <v>-0.79256686550813282</v>
      </c>
      <c r="D1321">
        <v>0.79278080518420568</v>
      </c>
      <c r="E1321">
        <v>-0.15461831913541968</v>
      </c>
      <c r="F1321">
        <v>-0.21627882019796993</v>
      </c>
      <c r="G1321">
        <v>-5.8208709835554887E-2</v>
      </c>
      <c r="H1321">
        <v>0</v>
      </c>
    </row>
    <row r="1322" spans="2:8" x14ac:dyDescent="0.45">
      <c r="B1322">
        <v>0.31158481373913621</v>
      </c>
      <c r="C1322">
        <v>-0.79256686550813282</v>
      </c>
      <c r="D1322">
        <v>0.79278080518420568</v>
      </c>
      <c r="E1322">
        <v>-0.15461831913541968</v>
      </c>
      <c r="F1322">
        <v>-0.21627882019796993</v>
      </c>
      <c r="G1322">
        <v>-5.8208709835554887E-2</v>
      </c>
      <c r="H1322">
        <v>0</v>
      </c>
    </row>
    <row r="1323" spans="2:8" x14ac:dyDescent="0.45">
      <c r="B1323">
        <v>0.20843432673334028</v>
      </c>
      <c r="C1323">
        <v>-0.79256686550813282</v>
      </c>
      <c r="D1323">
        <v>0.79278080518420568</v>
      </c>
      <c r="E1323">
        <v>-0.15461831913541968</v>
      </c>
      <c r="F1323">
        <v>-0.21627882019796993</v>
      </c>
      <c r="G1323">
        <v>-5.8208709835554887E-2</v>
      </c>
      <c r="H1323">
        <v>0</v>
      </c>
    </row>
    <row r="1324" spans="2:8" x14ac:dyDescent="0.45">
      <c r="B1324">
        <v>-2.215602117902864</v>
      </c>
      <c r="C1324">
        <v>-0.79256686550813282</v>
      </c>
      <c r="D1324">
        <v>0.79278080518420568</v>
      </c>
      <c r="E1324">
        <v>-0.15461831913541968</v>
      </c>
      <c r="F1324">
        <v>-0.21627882019796993</v>
      </c>
      <c r="G1324">
        <v>-5.8208709835554887E-2</v>
      </c>
      <c r="H1324">
        <v>0</v>
      </c>
    </row>
    <row r="1325" spans="2:8" x14ac:dyDescent="0.45">
      <c r="B1325">
        <v>-2.0608763873941705</v>
      </c>
      <c r="C1325">
        <v>-0.79256686550813282</v>
      </c>
      <c r="D1325">
        <v>0.79278080518420568</v>
      </c>
      <c r="E1325">
        <v>-0.15461831913541968</v>
      </c>
      <c r="F1325">
        <v>-0.21627882019796993</v>
      </c>
      <c r="G1325">
        <v>-5.8208709835554887E-2</v>
      </c>
      <c r="H1325">
        <v>0</v>
      </c>
    </row>
    <row r="1326" spans="2:8" x14ac:dyDescent="0.45">
      <c r="B1326">
        <v>0.31158481373913621</v>
      </c>
      <c r="C1326">
        <v>-0.79256686550813282</v>
      </c>
      <c r="D1326">
        <v>0.79278080518420568</v>
      </c>
      <c r="E1326">
        <v>-0.15461831913541968</v>
      </c>
      <c r="F1326">
        <v>-0.21627882019796993</v>
      </c>
      <c r="G1326">
        <v>-5.8208709835554887E-2</v>
      </c>
      <c r="H1326">
        <v>0</v>
      </c>
    </row>
    <row r="1327" spans="2:8" x14ac:dyDescent="0.45">
      <c r="B1327">
        <v>-0.61676956931302718</v>
      </c>
      <c r="C1327">
        <v>-0.79256686550813282</v>
      </c>
      <c r="D1327">
        <v>0.79278080518420568</v>
      </c>
      <c r="E1327">
        <v>-0.15461831913541968</v>
      </c>
      <c r="F1327">
        <v>-0.21627882019796993</v>
      </c>
      <c r="G1327">
        <v>-5.8208709835554887E-2</v>
      </c>
      <c r="H1327">
        <v>1</v>
      </c>
    </row>
    <row r="1328" spans="2:8" x14ac:dyDescent="0.45">
      <c r="B1328">
        <v>-0.30731810829563938</v>
      </c>
      <c r="C1328">
        <v>-0.79256686550813282</v>
      </c>
      <c r="D1328">
        <v>0.79278080518420568</v>
      </c>
      <c r="E1328">
        <v>-0.15461831913541968</v>
      </c>
      <c r="F1328">
        <v>-0.21627882019796993</v>
      </c>
      <c r="G1328">
        <v>-5.8208709835554887E-2</v>
      </c>
      <c r="H1328">
        <v>0</v>
      </c>
    </row>
    <row r="1329" spans="2:8" x14ac:dyDescent="0.45">
      <c r="B1329">
        <v>-0.46204383880433331</v>
      </c>
      <c r="C1329">
        <v>-0.79256686550813282</v>
      </c>
      <c r="D1329">
        <v>0.79278080518420568</v>
      </c>
      <c r="E1329">
        <v>-0.15461831913541968</v>
      </c>
      <c r="F1329">
        <v>-0.21627882019796993</v>
      </c>
      <c r="G1329">
        <v>-5.8208709835554887E-2</v>
      </c>
      <c r="H1329">
        <v>0</v>
      </c>
    </row>
    <row r="1330" spans="2:8" x14ac:dyDescent="0.45">
      <c r="B1330">
        <v>-0.56519432581012918</v>
      </c>
      <c r="C1330">
        <v>-0.79256686550813282</v>
      </c>
      <c r="D1330">
        <v>0.79278080518420568</v>
      </c>
      <c r="E1330">
        <v>-0.15461831913541968</v>
      </c>
      <c r="F1330">
        <v>-0.21627882019796993</v>
      </c>
      <c r="G1330">
        <v>-5.8208709835554887E-2</v>
      </c>
      <c r="H1330">
        <v>0</v>
      </c>
    </row>
    <row r="1331" spans="2:8" x14ac:dyDescent="0.45">
      <c r="B1331">
        <v>-4.9441890781149557E-2</v>
      </c>
      <c r="C1331">
        <v>-0.79256686550813282</v>
      </c>
      <c r="D1331">
        <v>0.79278080518420568</v>
      </c>
      <c r="E1331">
        <v>-0.15461831913541968</v>
      </c>
      <c r="F1331">
        <v>-0.21627882019796993</v>
      </c>
      <c r="G1331">
        <v>-5.8208709835554887E-2</v>
      </c>
      <c r="H1331">
        <v>0</v>
      </c>
    </row>
    <row r="1332" spans="2:8" x14ac:dyDescent="0.45">
      <c r="B1332">
        <v>1.2399391967912996</v>
      </c>
      <c r="C1332">
        <v>-0.79256686550813282</v>
      </c>
      <c r="D1332">
        <v>0.79278080518420568</v>
      </c>
      <c r="E1332">
        <v>-0.15461831913541968</v>
      </c>
      <c r="F1332">
        <v>-0.21627882019796993</v>
      </c>
      <c r="G1332">
        <v>6.8869201960288992E-2</v>
      </c>
      <c r="H1332">
        <v>1</v>
      </c>
    </row>
    <row r="1333" spans="2:8" x14ac:dyDescent="0.45">
      <c r="B1333">
        <v>0.41473530074493214</v>
      </c>
      <c r="C1333">
        <v>-0.79256686550813282</v>
      </c>
      <c r="D1333">
        <v>0.79278080518420568</v>
      </c>
      <c r="E1333">
        <v>-0.15461831913541968</v>
      </c>
      <c r="F1333">
        <v>-0.21627882019796993</v>
      </c>
      <c r="G1333">
        <v>6.8869201960288992E-2</v>
      </c>
      <c r="H1333">
        <v>0</v>
      </c>
    </row>
    <row r="1334" spans="2:8" x14ac:dyDescent="0.45">
      <c r="B1334">
        <v>1.8072668753231773</v>
      </c>
      <c r="C1334">
        <v>-0.79256686550813282</v>
      </c>
      <c r="D1334">
        <v>0.79278080518420568</v>
      </c>
      <c r="E1334">
        <v>-0.15461831913541968</v>
      </c>
      <c r="F1334">
        <v>-0.21627882019796993</v>
      </c>
      <c r="G1334">
        <v>6.8869201960288992E-2</v>
      </c>
      <c r="H1334">
        <v>0</v>
      </c>
    </row>
    <row r="1335" spans="2:8" x14ac:dyDescent="0.45">
      <c r="B1335">
        <v>-2.1640268743999664</v>
      </c>
      <c r="C1335">
        <v>-0.79256686550813282</v>
      </c>
      <c r="D1335">
        <v>0.79278080518420568</v>
      </c>
      <c r="E1335">
        <v>-0.15461831913541968</v>
      </c>
      <c r="F1335">
        <v>-0.21627882019796993</v>
      </c>
      <c r="G1335">
        <v>6.8869201960288992E-2</v>
      </c>
      <c r="H1335">
        <v>0</v>
      </c>
    </row>
    <row r="1336" spans="2:8" x14ac:dyDescent="0.45">
      <c r="B1336">
        <v>-0.56519432581012918</v>
      </c>
      <c r="C1336">
        <v>-0.79256686550813282</v>
      </c>
      <c r="D1336">
        <v>0.79278080518420568</v>
      </c>
      <c r="E1336">
        <v>-0.15461831913541968</v>
      </c>
      <c r="F1336">
        <v>-0.21627882019796993</v>
      </c>
      <c r="G1336">
        <v>6.8869201960288992E-2</v>
      </c>
      <c r="H1336">
        <v>0</v>
      </c>
    </row>
    <row r="1337" spans="2:8" x14ac:dyDescent="0.45">
      <c r="B1337">
        <v>1.0336382227797078</v>
      </c>
      <c r="C1337">
        <v>-0.79256686550813282</v>
      </c>
      <c r="D1337">
        <v>0.79278080518420568</v>
      </c>
      <c r="E1337">
        <v>-0.15461831913541968</v>
      </c>
      <c r="F1337">
        <v>-0.21627882019796993</v>
      </c>
      <c r="G1337">
        <v>6.8869201960288992E-2</v>
      </c>
      <c r="H1337">
        <v>0</v>
      </c>
    </row>
    <row r="1338" spans="2:8" x14ac:dyDescent="0.45">
      <c r="B1338">
        <v>-0.92622103033041503</v>
      </c>
      <c r="C1338">
        <v>-0.79256686550813282</v>
      </c>
      <c r="D1338">
        <v>0.79278080518420568</v>
      </c>
      <c r="E1338">
        <v>-0.15461831913541968</v>
      </c>
      <c r="F1338">
        <v>-0.21627882019796993</v>
      </c>
      <c r="G1338">
        <v>6.8869201960288992E-2</v>
      </c>
      <c r="H1338">
        <v>0</v>
      </c>
    </row>
    <row r="1339" spans="2:8" x14ac:dyDescent="0.45">
      <c r="B1339">
        <v>-0.15259237778694548</v>
      </c>
      <c r="C1339">
        <v>-0.79256686550813282</v>
      </c>
      <c r="D1339">
        <v>0.79278080518420568</v>
      </c>
      <c r="E1339">
        <v>-0.15461831913541968</v>
      </c>
      <c r="F1339">
        <v>-0.21627882019796993</v>
      </c>
      <c r="G1339">
        <v>6.8869201960288992E-2</v>
      </c>
      <c r="H1339">
        <v>0</v>
      </c>
    </row>
    <row r="1340" spans="2:8" x14ac:dyDescent="0.45">
      <c r="B1340">
        <v>-0.15259237778694548</v>
      </c>
      <c r="C1340">
        <v>-0.79256686550813282</v>
      </c>
      <c r="D1340">
        <v>0.79278080518420568</v>
      </c>
      <c r="E1340">
        <v>-0.15461831913541968</v>
      </c>
      <c r="F1340">
        <v>-0.21627882019796993</v>
      </c>
      <c r="G1340">
        <v>6.8869201960288992E-2</v>
      </c>
      <c r="H1340">
        <v>0</v>
      </c>
    </row>
    <row r="1341" spans="2:8" x14ac:dyDescent="0.45">
      <c r="B1341">
        <v>1.0336382227797078</v>
      </c>
      <c r="C1341">
        <v>-0.79256686550813282</v>
      </c>
      <c r="D1341">
        <v>0.79278080518420568</v>
      </c>
      <c r="E1341">
        <v>-0.15461831913541968</v>
      </c>
      <c r="F1341">
        <v>-0.21627882019796993</v>
      </c>
      <c r="G1341">
        <v>6.8869201960288992E-2</v>
      </c>
      <c r="H1341">
        <v>0</v>
      </c>
    </row>
    <row r="1342" spans="2:8" x14ac:dyDescent="0.45">
      <c r="B1342">
        <v>-0.25574286479274144</v>
      </c>
      <c r="C1342">
        <v>-0.79256686550813282</v>
      </c>
      <c r="D1342">
        <v>0.79278080518420568</v>
      </c>
      <c r="E1342">
        <v>-0.15461831913541968</v>
      </c>
      <c r="F1342">
        <v>-0.21627882019796993</v>
      </c>
      <c r="G1342">
        <v>6.8869201960288992E-2</v>
      </c>
      <c r="H1342">
        <v>0</v>
      </c>
    </row>
    <row r="1343" spans="2:8" x14ac:dyDescent="0.45">
      <c r="B1343">
        <v>0.93048773577391186</v>
      </c>
      <c r="C1343">
        <v>-0.79256686550813282</v>
      </c>
      <c r="D1343">
        <v>0.79278080518420568</v>
      </c>
      <c r="E1343">
        <v>-0.15461831913541968</v>
      </c>
      <c r="F1343">
        <v>-0.21627882019796993</v>
      </c>
      <c r="G1343">
        <v>6.8869201960288992E-2</v>
      </c>
      <c r="H1343">
        <v>0</v>
      </c>
    </row>
    <row r="1344" spans="2:8" x14ac:dyDescent="0.45">
      <c r="B1344">
        <v>1.0336382227797078</v>
      </c>
      <c r="C1344">
        <v>-0.79256686550813282</v>
      </c>
      <c r="D1344">
        <v>0.79278080518420568</v>
      </c>
      <c r="E1344">
        <v>-0.15461831913541968</v>
      </c>
      <c r="F1344">
        <v>-0.21627882019796993</v>
      </c>
      <c r="G1344">
        <v>6.8869201960288992E-2</v>
      </c>
      <c r="H1344">
        <v>0</v>
      </c>
    </row>
    <row r="1345" spans="2:8" x14ac:dyDescent="0.45">
      <c r="B1345">
        <v>0.31158481373913621</v>
      </c>
      <c r="C1345">
        <v>-0.79256686550813282</v>
      </c>
      <c r="D1345">
        <v>0.79278080518420568</v>
      </c>
      <c r="E1345">
        <v>-0.15461831913541968</v>
      </c>
      <c r="F1345">
        <v>-0.21627882019796993</v>
      </c>
      <c r="G1345">
        <v>6.8869201960288992E-2</v>
      </c>
      <c r="H1345">
        <v>0</v>
      </c>
    </row>
    <row r="1346" spans="2:8" x14ac:dyDescent="0.45">
      <c r="B1346">
        <v>-0.15259237778694548</v>
      </c>
      <c r="C1346">
        <v>-0.79256686550813282</v>
      </c>
      <c r="D1346">
        <v>0.79278080518420568</v>
      </c>
      <c r="E1346">
        <v>-0.15461831913541968</v>
      </c>
      <c r="F1346">
        <v>-0.21627882019796993</v>
      </c>
      <c r="G1346">
        <v>6.8869201960288992E-2</v>
      </c>
      <c r="H1346">
        <v>0</v>
      </c>
    </row>
    <row r="1347" spans="2:8" x14ac:dyDescent="0.45">
      <c r="B1347">
        <v>-0.61676956931302718</v>
      </c>
      <c r="C1347">
        <v>-0.79256686550813282</v>
      </c>
      <c r="D1347">
        <v>0.79278080518420568</v>
      </c>
      <c r="E1347">
        <v>-0.15461831913541968</v>
      </c>
      <c r="F1347">
        <v>-0.21627882019796993</v>
      </c>
      <c r="G1347">
        <v>6.8869201960288992E-2</v>
      </c>
      <c r="H1347">
        <v>0</v>
      </c>
    </row>
    <row r="1348" spans="2:8" x14ac:dyDescent="0.45">
      <c r="B1348">
        <v>-0.10101713428404753</v>
      </c>
      <c r="C1348">
        <v>-0.79256686550813282</v>
      </c>
      <c r="D1348">
        <v>0.79278080518420568</v>
      </c>
      <c r="E1348">
        <v>-0.15461831913541968</v>
      </c>
      <c r="F1348">
        <v>-0.21627882019796993</v>
      </c>
      <c r="G1348">
        <v>6.8869201960288992E-2</v>
      </c>
      <c r="H1348">
        <v>0</v>
      </c>
    </row>
    <row r="1349" spans="2:8" x14ac:dyDescent="0.45">
      <c r="B1349">
        <v>1.7556916318202793</v>
      </c>
      <c r="C1349">
        <v>-0.79256686550813282</v>
      </c>
      <c r="D1349">
        <v>0.79278080518420568</v>
      </c>
      <c r="E1349">
        <v>-0.15461831913541968</v>
      </c>
      <c r="F1349">
        <v>-0.21627882019796993</v>
      </c>
      <c r="G1349">
        <v>6.8869201960288992E-2</v>
      </c>
      <c r="H1349">
        <v>0</v>
      </c>
    </row>
    <row r="1350" spans="2:8" x14ac:dyDescent="0.45">
      <c r="B1350">
        <v>1.1367887097855036</v>
      </c>
      <c r="C1350">
        <v>-0.79256686550813282</v>
      </c>
      <c r="D1350">
        <v>0.79278080518420568</v>
      </c>
      <c r="E1350">
        <v>-0.15461831913541968</v>
      </c>
      <c r="F1350">
        <v>-0.21627882019796993</v>
      </c>
      <c r="G1350">
        <v>6.8869201960288992E-2</v>
      </c>
      <c r="H1350">
        <v>0</v>
      </c>
    </row>
    <row r="1351" spans="2:8" x14ac:dyDescent="0.45">
      <c r="B1351">
        <v>-0.35889335179853737</v>
      </c>
      <c r="C1351">
        <v>-0.79256686550813282</v>
      </c>
      <c r="D1351">
        <v>0.79278080518420568</v>
      </c>
      <c r="E1351">
        <v>-0.15461831913541968</v>
      </c>
      <c r="F1351">
        <v>-0.21627882019796993</v>
      </c>
      <c r="G1351">
        <v>6.8869201960288992E-2</v>
      </c>
      <c r="H1351">
        <v>0</v>
      </c>
    </row>
    <row r="1352" spans="2:8" x14ac:dyDescent="0.45">
      <c r="B1352">
        <v>5.3708596224646375E-2</v>
      </c>
      <c r="C1352">
        <v>-0.79256686550813282</v>
      </c>
      <c r="D1352">
        <v>0.79278080518420568</v>
      </c>
      <c r="E1352">
        <v>-0.15461831913541968</v>
      </c>
      <c r="F1352">
        <v>-0.21627882019796993</v>
      </c>
      <c r="G1352">
        <v>6.8869201960288992E-2</v>
      </c>
      <c r="H1352">
        <v>0</v>
      </c>
    </row>
    <row r="1353" spans="2:8" x14ac:dyDescent="0.45">
      <c r="B1353">
        <v>-4.9441890781149557E-2</v>
      </c>
      <c r="C1353">
        <v>-0.79256686550813282</v>
      </c>
      <c r="D1353">
        <v>0.79278080518420568</v>
      </c>
      <c r="E1353">
        <v>-0.15461831913541968</v>
      </c>
      <c r="F1353">
        <v>-0.21627882019796993</v>
      </c>
      <c r="G1353">
        <v>6.8869201960288992E-2</v>
      </c>
      <c r="H1353">
        <v>0</v>
      </c>
    </row>
    <row r="1354" spans="2:8" x14ac:dyDescent="0.45">
      <c r="B1354">
        <v>0.31158481373913621</v>
      </c>
      <c r="C1354">
        <v>-0.79256686550813282</v>
      </c>
      <c r="D1354">
        <v>0.79278080518420568</v>
      </c>
      <c r="E1354">
        <v>-0.15461831913541968</v>
      </c>
      <c r="F1354">
        <v>-0.21627882019796993</v>
      </c>
      <c r="G1354">
        <v>6.8869201960288992E-2</v>
      </c>
      <c r="H1354">
        <v>0</v>
      </c>
    </row>
    <row r="1355" spans="2:8" x14ac:dyDescent="0.45">
      <c r="B1355">
        <v>0.10528383972754435</v>
      </c>
      <c r="C1355">
        <v>-0.79256686550813282</v>
      </c>
      <c r="D1355">
        <v>0.79278080518420568</v>
      </c>
      <c r="E1355">
        <v>-0.15461831913541968</v>
      </c>
      <c r="F1355">
        <v>-0.21627882019796993</v>
      </c>
      <c r="G1355">
        <v>6.8869201960288992E-2</v>
      </c>
      <c r="H1355">
        <v>0</v>
      </c>
    </row>
    <row r="1356" spans="2:8" x14ac:dyDescent="0.45">
      <c r="B1356">
        <v>-0.30731810829563938</v>
      </c>
      <c r="C1356">
        <v>-0.79256686550813282</v>
      </c>
      <c r="D1356">
        <v>0.79278080518420568</v>
      </c>
      <c r="E1356">
        <v>-0.15461831913541968</v>
      </c>
      <c r="F1356">
        <v>-0.21627882019796993</v>
      </c>
      <c r="G1356">
        <v>6.8869201960288992E-2</v>
      </c>
      <c r="H1356">
        <v>0</v>
      </c>
    </row>
    <row r="1357" spans="2:8" x14ac:dyDescent="0.45">
      <c r="B1357">
        <v>0.87891249227101387</v>
      </c>
      <c r="C1357">
        <v>-0.79256686550813282</v>
      </c>
      <c r="D1357">
        <v>0.79278080518420568</v>
      </c>
      <c r="E1357">
        <v>-0.15461831913541968</v>
      </c>
      <c r="F1357">
        <v>-0.21627882019796993</v>
      </c>
      <c r="G1357">
        <v>6.8869201960288992E-2</v>
      </c>
      <c r="H1357">
        <v>0</v>
      </c>
    </row>
    <row r="1358" spans="2:8" x14ac:dyDescent="0.45">
      <c r="B1358">
        <v>0.98206297927680974</v>
      </c>
      <c r="C1358">
        <v>-0.79256686550813282</v>
      </c>
      <c r="D1358">
        <v>0.79278080518420568</v>
      </c>
      <c r="E1358">
        <v>-0.15461831913541968</v>
      </c>
      <c r="F1358">
        <v>-0.21627882019796993</v>
      </c>
      <c r="G1358">
        <v>6.8869201960288992E-2</v>
      </c>
      <c r="H1358">
        <v>0</v>
      </c>
    </row>
    <row r="1359" spans="2:8" x14ac:dyDescent="0.45">
      <c r="B1359">
        <v>1.0852134662826058</v>
      </c>
      <c r="C1359">
        <v>-0.79256686550813282</v>
      </c>
      <c r="D1359">
        <v>0.79278080518420568</v>
      </c>
      <c r="E1359">
        <v>-0.15461831913541968</v>
      </c>
      <c r="F1359">
        <v>-0.21627882019796993</v>
      </c>
      <c r="G1359">
        <v>6.8869201960288992E-2</v>
      </c>
      <c r="H1359">
        <v>0</v>
      </c>
    </row>
    <row r="1360" spans="2:8" x14ac:dyDescent="0.45">
      <c r="B1360">
        <v>1.0336382227797078</v>
      </c>
      <c r="C1360">
        <v>-0.79256686550813282</v>
      </c>
      <c r="D1360">
        <v>0.79278080518420568</v>
      </c>
      <c r="E1360">
        <v>-0.15461831913541968</v>
      </c>
      <c r="F1360">
        <v>-0.21627882019796993</v>
      </c>
      <c r="G1360">
        <v>6.8869201960288992E-2</v>
      </c>
      <c r="H1360">
        <v>0</v>
      </c>
    </row>
    <row r="1361" spans="2:8" x14ac:dyDescent="0.45">
      <c r="B1361">
        <v>0.98206297927680974</v>
      </c>
      <c r="C1361">
        <v>-0.79256686550813282</v>
      </c>
      <c r="D1361">
        <v>0.79278080518420568</v>
      </c>
      <c r="E1361">
        <v>-0.15461831913541968</v>
      </c>
      <c r="F1361">
        <v>-0.21627882019796993</v>
      </c>
      <c r="G1361">
        <v>6.8869201960288992E-2</v>
      </c>
      <c r="H1361">
        <v>0</v>
      </c>
    </row>
    <row r="1362" spans="2:8" x14ac:dyDescent="0.45">
      <c r="B1362">
        <v>1.0852134662826058</v>
      </c>
      <c r="C1362">
        <v>-0.79256686550813282</v>
      </c>
      <c r="D1362">
        <v>0.79278080518420568</v>
      </c>
      <c r="E1362">
        <v>-0.15461831913541968</v>
      </c>
      <c r="F1362">
        <v>-0.21627882019796993</v>
      </c>
      <c r="G1362">
        <v>6.8869201960288992E-2</v>
      </c>
      <c r="H1362">
        <v>0</v>
      </c>
    </row>
    <row r="1363" spans="2:8" x14ac:dyDescent="0.45">
      <c r="B1363">
        <v>-1.1840972478449048</v>
      </c>
      <c r="C1363">
        <v>-0.79256686550813282</v>
      </c>
      <c r="D1363">
        <v>0.79278080518420568</v>
      </c>
      <c r="E1363">
        <v>-0.15461831913541968</v>
      </c>
      <c r="F1363">
        <v>-0.21627882019796993</v>
      </c>
      <c r="G1363">
        <v>6.8869201960288992E-2</v>
      </c>
      <c r="H1363">
        <v>0</v>
      </c>
    </row>
    <row r="1364" spans="2:8" x14ac:dyDescent="0.45">
      <c r="B1364">
        <v>-0.71992005631882316</v>
      </c>
      <c r="C1364">
        <v>-0.79256686550813282</v>
      </c>
      <c r="D1364">
        <v>0.79278080518420568</v>
      </c>
      <c r="E1364">
        <v>-0.15461831913541968</v>
      </c>
      <c r="F1364">
        <v>-0.21627882019796993</v>
      </c>
      <c r="G1364">
        <v>6.8869201960288992E-2</v>
      </c>
      <c r="H1364">
        <v>0</v>
      </c>
    </row>
    <row r="1365" spans="2:8" x14ac:dyDescent="0.45">
      <c r="B1365">
        <v>1.0852134662826058</v>
      </c>
      <c r="C1365">
        <v>-0.79256686550813282</v>
      </c>
      <c r="D1365">
        <v>0.79278080518420568</v>
      </c>
      <c r="E1365">
        <v>-0.15461831913541968</v>
      </c>
      <c r="F1365">
        <v>-0.21627882019796993</v>
      </c>
      <c r="G1365">
        <v>6.8869201960288992E-2</v>
      </c>
      <c r="H1365">
        <v>0</v>
      </c>
    </row>
    <row r="1366" spans="2:8" x14ac:dyDescent="0.45">
      <c r="B1366">
        <v>1.2915144402941976</v>
      </c>
      <c r="C1366">
        <v>-0.79256686550813282</v>
      </c>
      <c r="D1366">
        <v>0.79278080518420568</v>
      </c>
      <c r="E1366">
        <v>-0.15461831913541968</v>
      </c>
      <c r="F1366">
        <v>-0.21627882019796993</v>
      </c>
      <c r="G1366">
        <v>6.8869201960288992E-2</v>
      </c>
      <c r="H1366">
        <v>0</v>
      </c>
    </row>
    <row r="1367" spans="2:8" x14ac:dyDescent="0.45">
      <c r="B1367">
        <v>1.0852134662826058</v>
      </c>
      <c r="C1367">
        <v>-0.79256686550813282</v>
      </c>
      <c r="D1367">
        <v>0.79278080518420568</v>
      </c>
      <c r="E1367">
        <v>-0.15461831913541968</v>
      </c>
      <c r="F1367">
        <v>-0.21627882019796993</v>
      </c>
      <c r="G1367">
        <v>6.8869201960288992E-2</v>
      </c>
      <c r="H1367">
        <v>0</v>
      </c>
    </row>
    <row r="1368" spans="2:8" x14ac:dyDescent="0.45">
      <c r="B1368">
        <v>-0.15259237778694548</v>
      </c>
      <c r="C1368">
        <v>-0.79256686550813282</v>
      </c>
      <c r="D1368">
        <v>0.79278080518420568</v>
      </c>
      <c r="E1368">
        <v>-0.15461831913541968</v>
      </c>
      <c r="F1368">
        <v>-0.21627882019796993</v>
      </c>
      <c r="G1368">
        <v>6.8869201960288992E-2</v>
      </c>
      <c r="H1368">
        <v>0</v>
      </c>
    </row>
    <row r="1369" spans="2:8" x14ac:dyDescent="0.45">
      <c r="B1369">
        <v>-0.5136190823072313</v>
      </c>
      <c r="C1369">
        <v>-0.79256686550813282</v>
      </c>
      <c r="D1369">
        <v>0.79278080518420568</v>
      </c>
      <c r="E1369">
        <v>-0.15461831913541968</v>
      </c>
      <c r="F1369">
        <v>-0.21627882019796993</v>
      </c>
      <c r="G1369">
        <v>6.8869201960288992E-2</v>
      </c>
      <c r="H1369">
        <v>0</v>
      </c>
    </row>
    <row r="1370" spans="2:8" x14ac:dyDescent="0.45">
      <c r="B1370">
        <v>-1.8030001698796805</v>
      </c>
      <c r="C1370">
        <v>-0.79256686550813282</v>
      </c>
      <c r="D1370">
        <v>0.79278080518420568</v>
      </c>
      <c r="E1370">
        <v>-0.15461831913541968</v>
      </c>
      <c r="F1370">
        <v>-0.21627882019796993</v>
      </c>
      <c r="G1370">
        <v>6.8869201960288992E-2</v>
      </c>
      <c r="H1370">
        <v>0</v>
      </c>
    </row>
    <row r="1371" spans="2:8" x14ac:dyDescent="0.45">
      <c r="B1371">
        <v>-0.61676956931302718</v>
      </c>
      <c r="C1371">
        <v>-0.79256686550813282</v>
      </c>
      <c r="D1371">
        <v>0.79278080518420568</v>
      </c>
      <c r="E1371">
        <v>-0.15461831913541968</v>
      </c>
      <c r="F1371">
        <v>-0.21627882019796993</v>
      </c>
      <c r="G1371">
        <v>6.8869201960288992E-2</v>
      </c>
      <c r="H1371">
        <v>0</v>
      </c>
    </row>
    <row r="1372" spans="2:8" x14ac:dyDescent="0.45">
      <c r="B1372">
        <v>0.15685908323044231</v>
      </c>
      <c r="C1372">
        <v>-0.79256686550813282</v>
      </c>
      <c r="D1372">
        <v>0.79278080518420568</v>
      </c>
      <c r="E1372">
        <v>-0.15461831913541968</v>
      </c>
      <c r="F1372">
        <v>-0.21627882019796993</v>
      </c>
      <c r="G1372">
        <v>6.8869201960288992E-2</v>
      </c>
      <c r="H1372">
        <v>0</v>
      </c>
    </row>
    <row r="1373" spans="2:8" x14ac:dyDescent="0.45">
      <c r="B1373">
        <v>5.3708596224646375E-2</v>
      </c>
      <c r="C1373">
        <v>-0.79256686550813282</v>
      </c>
      <c r="D1373">
        <v>0.79278080518420568</v>
      </c>
      <c r="E1373">
        <v>-0.15461831913541968</v>
      </c>
      <c r="F1373">
        <v>-0.21627882019796993</v>
      </c>
      <c r="G1373">
        <v>6.8869201960288992E-2</v>
      </c>
      <c r="H1373">
        <v>0</v>
      </c>
    </row>
    <row r="1374" spans="2:8" x14ac:dyDescent="0.45">
      <c r="B1374">
        <v>-0.10101713428404753</v>
      </c>
      <c r="C1374">
        <v>-0.79256686550813282</v>
      </c>
      <c r="D1374">
        <v>0.79278080518420568</v>
      </c>
      <c r="E1374">
        <v>-0.15461831913541968</v>
      </c>
      <c r="F1374">
        <v>-0.21627882019796993</v>
      </c>
      <c r="G1374">
        <v>6.8869201960288992E-2</v>
      </c>
      <c r="H1374">
        <v>0</v>
      </c>
    </row>
    <row r="1375" spans="2:8" x14ac:dyDescent="0.45">
      <c r="B1375">
        <v>1.1883639532884016</v>
      </c>
      <c r="C1375">
        <v>-0.79256686550813282</v>
      </c>
      <c r="D1375">
        <v>0.79278080518420568</v>
      </c>
      <c r="E1375">
        <v>-0.15461831913541968</v>
      </c>
      <c r="F1375">
        <v>-0.21627882019796993</v>
      </c>
      <c r="G1375">
        <v>6.8869201960288992E-2</v>
      </c>
      <c r="H1375">
        <v>0</v>
      </c>
    </row>
    <row r="1376" spans="2:8" x14ac:dyDescent="0.45">
      <c r="B1376">
        <v>1.1367887097855036</v>
      </c>
      <c r="C1376">
        <v>-0.79256686550813282</v>
      </c>
      <c r="D1376">
        <v>0.79278080518420568</v>
      </c>
      <c r="E1376">
        <v>-0.15461831913541968</v>
      </c>
      <c r="F1376">
        <v>-0.21627882019796993</v>
      </c>
      <c r="G1376">
        <v>6.8869201960288992E-2</v>
      </c>
      <c r="H1376">
        <v>0</v>
      </c>
    </row>
    <row r="1377" spans="2:8" x14ac:dyDescent="0.45">
      <c r="B1377">
        <v>-0.41046859530143531</v>
      </c>
      <c r="C1377">
        <v>-0.79256686550813282</v>
      </c>
      <c r="D1377">
        <v>0.79278080518420568</v>
      </c>
      <c r="E1377">
        <v>-0.15461831913541968</v>
      </c>
      <c r="F1377">
        <v>-0.21627882019796993</v>
      </c>
      <c r="G1377">
        <v>6.8869201960288992E-2</v>
      </c>
      <c r="H1377">
        <v>0</v>
      </c>
    </row>
    <row r="1378" spans="2:8" x14ac:dyDescent="0.45">
      <c r="B1378">
        <v>1.1367887097855036</v>
      </c>
      <c r="C1378">
        <v>-0.79256686550813282</v>
      </c>
      <c r="D1378">
        <v>0.79278080518420568</v>
      </c>
      <c r="E1378">
        <v>-0.15461831913541968</v>
      </c>
      <c r="F1378">
        <v>-0.21627882019796993</v>
      </c>
      <c r="G1378">
        <v>6.8869201960288992E-2</v>
      </c>
      <c r="H1378">
        <v>0</v>
      </c>
    </row>
    <row r="1379" spans="2:8" x14ac:dyDescent="0.45">
      <c r="B1379">
        <v>1.1883639532884016</v>
      </c>
      <c r="C1379">
        <v>-0.79256686550813282</v>
      </c>
      <c r="D1379">
        <v>0.79278080518420568</v>
      </c>
      <c r="E1379">
        <v>-0.15461831913541968</v>
      </c>
      <c r="F1379">
        <v>-0.21627882019796993</v>
      </c>
      <c r="G1379">
        <v>6.8869201960288992E-2</v>
      </c>
      <c r="H1379">
        <v>0</v>
      </c>
    </row>
    <row r="1380" spans="2:8" x14ac:dyDescent="0.45">
      <c r="B1380">
        <v>1.0852134662826058</v>
      </c>
      <c r="C1380">
        <v>-0.79256686550813282</v>
      </c>
      <c r="D1380">
        <v>0.79278080518420568</v>
      </c>
      <c r="E1380">
        <v>-0.15461831913541968</v>
      </c>
      <c r="F1380">
        <v>-0.21627882019796993</v>
      </c>
      <c r="G1380">
        <v>6.8869201960288992E-2</v>
      </c>
      <c r="H1380">
        <v>0</v>
      </c>
    </row>
    <row r="1381" spans="2:8" x14ac:dyDescent="0.45">
      <c r="B1381">
        <v>1.0336382227797078</v>
      </c>
      <c r="C1381">
        <v>-0.79256686550813282</v>
      </c>
      <c r="D1381">
        <v>0.79278080518420568</v>
      </c>
      <c r="E1381">
        <v>-0.15461831913541968</v>
      </c>
      <c r="F1381">
        <v>-0.21627882019796993</v>
      </c>
      <c r="G1381">
        <v>6.8869201960288992E-2</v>
      </c>
      <c r="H1381">
        <v>0</v>
      </c>
    </row>
    <row r="1382" spans="2:8" x14ac:dyDescent="0.45">
      <c r="B1382">
        <v>-0.5136190823072313</v>
      </c>
      <c r="C1382">
        <v>-0.79256686550813282</v>
      </c>
      <c r="D1382">
        <v>0.79278080518420568</v>
      </c>
      <c r="E1382">
        <v>-0.15461831913541968</v>
      </c>
      <c r="F1382">
        <v>-0.21627882019796993</v>
      </c>
      <c r="G1382">
        <v>6.8869201960288992E-2</v>
      </c>
      <c r="H1382">
        <v>0</v>
      </c>
    </row>
    <row r="1383" spans="2:8" x14ac:dyDescent="0.45">
      <c r="B1383">
        <v>0.98206297927680974</v>
      </c>
      <c r="C1383">
        <v>-0.79256686550813282</v>
      </c>
      <c r="D1383">
        <v>0.79278080518420568</v>
      </c>
      <c r="E1383">
        <v>-0.15461831913541968</v>
      </c>
      <c r="F1383">
        <v>-0.21627882019796993</v>
      </c>
      <c r="G1383">
        <v>6.8869201960288992E-2</v>
      </c>
      <c r="H1383">
        <v>0</v>
      </c>
    </row>
    <row r="1384" spans="2:8" x14ac:dyDescent="0.45">
      <c r="B1384">
        <v>0.46631054424783014</v>
      </c>
      <c r="C1384">
        <v>-0.79256686550813282</v>
      </c>
      <c r="D1384">
        <v>0.79278080518420568</v>
      </c>
      <c r="E1384">
        <v>-0.15461831913541968</v>
      </c>
      <c r="F1384">
        <v>-0.21627882019796993</v>
      </c>
      <c r="G1384">
        <v>6.8869201960288992E-2</v>
      </c>
      <c r="H1384">
        <v>1</v>
      </c>
    </row>
    <row r="1385" spans="2:8" x14ac:dyDescent="0.45">
      <c r="B1385">
        <v>-0.92622103033041503</v>
      </c>
      <c r="C1385">
        <v>-0.79256686550813282</v>
      </c>
      <c r="D1385">
        <v>0.79278080518420568</v>
      </c>
      <c r="E1385">
        <v>-0.15461831913541968</v>
      </c>
      <c r="F1385">
        <v>-0.21627882019796993</v>
      </c>
      <c r="G1385">
        <v>6.8869201960288992E-2</v>
      </c>
      <c r="H1385">
        <v>0</v>
      </c>
    </row>
    <row r="1386" spans="2:8" x14ac:dyDescent="0.45">
      <c r="B1386">
        <v>1.0852134662826058</v>
      </c>
      <c r="C1386">
        <v>-0.79256686550813282</v>
      </c>
      <c r="D1386">
        <v>0.79278080518420568</v>
      </c>
      <c r="E1386">
        <v>-0.15461831913541968</v>
      </c>
      <c r="F1386">
        <v>-0.21627882019796993</v>
      </c>
      <c r="G1386">
        <v>6.8869201960288992E-2</v>
      </c>
      <c r="H1386">
        <v>0</v>
      </c>
    </row>
    <row r="1387" spans="2:8" x14ac:dyDescent="0.45">
      <c r="B1387">
        <v>-0.77149529982172116</v>
      </c>
      <c r="C1387">
        <v>-0.79256686550813282</v>
      </c>
      <c r="D1387">
        <v>0.79278080518420568</v>
      </c>
      <c r="E1387">
        <v>-0.15461831913541968</v>
      </c>
      <c r="F1387">
        <v>-0.21627882019796993</v>
      </c>
      <c r="G1387">
        <v>6.8869201960288992E-2</v>
      </c>
      <c r="H1387">
        <v>0</v>
      </c>
    </row>
    <row r="1388" spans="2:8" x14ac:dyDescent="0.45">
      <c r="B1388">
        <v>-1.8545754133825785</v>
      </c>
      <c r="C1388">
        <v>-0.79256686550813282</v>
      </c>
      <c r="D1388">
        <v>0.79278080518420568</v>
      </c>
      <c r="E1388">
        <v>-0.15461831913541968</v>
      </c>
      <c r="F1388">
        <v>-0.21627882019796993</v>
      </c>
      <c r="G1388">
        <v>6.8869201960288992E-2</v>
      </c>
      <c r="H1388">
        <v>0</v>
      </c>
    </row>
    <row r="1389" spans="2:8" x14ac:dyDescent="0.45">
      <c r="B1389">
        <v>0.46631054424783014</v>
      </c>
      <c r="C1389">
        <v>-0.79256686550813282</v>
      </c>
      <c r="D1389">
        <v>0.79278080518420568</v>
      </c>
      <c r="E1389">
        <v>-0.15461831913541968</v>
      </c>
      <c r="F1389">
        <v>-0.21627882019796993</v>
      </c>
      <c r="G1389">
        <v>6.8869201960288992E-2</v>
      </c>
      <c r="H1389">
        <v>0</v>
      </c>
    </row>
    <row r="1390" spans="2:8" x14ac:dyDescent="0.45">
      <c r="B1390">
        <v>1.1883639532884016</v>
      </c>
      <c r="C1390">
        <v>-0.79256686550813282</v>
      </c>
      <c r="D1390">
        <v>0.79278080518420568</v>
      </c>
      <c r="E1390">
        <v>-0.15461831913541968</v>
      </c>
      <c r="F1390">
        <v>-0.21627882019796993</v>
      </c>
      <c r="G1390">
        <v>6.8869201960288992E-2</v>
      </c>
      <c r="H1390">
        <v>0</v>
      </c>
    </row>
    <row r="1391" spans="2:8" x14ac:dyDescent="0.45">
      <c r="B1391">
        <v>-1.6998496828738845</v>
      </c>
      <c r="C1391">
        <v>-0.79256686550813282</v>
      </c>
      <c r="D1391">
        <v>0.79278080518420568</v>
      </c>
      <c r="E1391">
        <v>-0.15461831913541968</v>
      </c>
      <c r="F1391">
        <v>-0.21627882019796993</v>
      </c>
      <c r="G1391">
        <v>6.8869201960288992E-2</v>
      </c>
      <c r="H1391">
        <v>0</v>
      </c>
    </row>
    <row r="1392" spans="2:8" x14ac:dyDescent="0.45">
      <c r="B1392">
        <v>1.1883639532884016</v>
      </c>
      <c r="C1392">
        <v>-0.79256686550813282</v>
      </c>
      <c r="D1392">
        <v>0.79278080518420568</v>
      </c>
      <c r="E1392">
        <v>-0.15461831913541968</v>
      </c>
      <c r="F1392">
        <v>-0.21627882019796993</v>
      </c>
      <c r="G1392">
        <v>6.8869201960288992E-2</v>
      </c>
      <c r="H1392">
        <v>0</v>
      </c>
    </row>
    <row r="1393" spans="2:8" x14ac:dyDescent="0.45">
      <c r="B1393">
        <v>1.0852134662826058</v>
      </c>
      <c r="C1393">
        <v>-0.79256686550813282</v>
      </c>
      <c r="D1393">
        <v>0.79278080518420568</v>
      </c>
      <c r="E1393">
        <v>-0.15461831913541968</v>
      </c>
      <c r="F1393">
        <v>-0.21627882019796993</v>
      </c>
      <c r="G1393">
        <v>6.8869201960288992E-2</v>
      </c>
      <c r="H1393">
        <v>0</v>
      </c>
    </row>
    <row r="1394" spans="2:8" x14ac:dyDescent="0.45">
      <c r="B1394">
        <v>-0.56519432581012918</v>
      </c>
      <c r="C1394">
        <v>-0.79256686550813282</v>
      </c>
      <c r="D1394">
        <v>0.79278080518420568</v>
      </c>
      <c r="E1394">
        <v>-0.15461831913541968</v>
      </c>
      <c r="F1394">
        <v>-0.21627882019796993</v>
      </c>
      <c r="G1394">
        <v>0.19594711375613286</v>
      </c>
      <c r="H1394">
        <v>1</v>
      </c>
    </row>
    <row r="1395" spans="2:8" x14ac:dyDescent="0.45">
      <c r="B1395">
        <v>-2.5766288224231499</v>
      </c>
      <c r="C1395">
        <v>-0.79256686550813282</v>
      </c>
      <c r="D1395">
        <v>0.79278080518420568</v>
      </c>
      <c r="E1395">
        <v>-0.15461831913541968</v>
      </c>
      <c r="F1395">
        <v>-0.21627882019796993</v>
      </c>
      <c r="G1395">
        <v>0.19594711375613286</v>
      </c>
      <c r="H1395">
        <v>0</v>
      </c>
    </row>
    <row r="1396" spans="2:8" x14ac:dyDescent="0.45">
      <c r="B1396">
        <v>1.3430896837970956</v>
      </c>
      <c r="C1396">
        <v>-0.79256686550813282</v>
      </c>
      <c r="D1396">
        <v>0.79278080518420568</v>
      </c>
      <c r="E1396">
        <v>-0.15461831913541968</v>
      </c>
      <c r="F1396">
        <v>-0.21627882019796993</v>
      </c>
      <c r="G1396">
        <v>0.19594711375613286</v>
      </c>
      <c r="H1396">
        <v>1</v>
      </c>
    </row>
    <row r="1397" spans="2:8" x14ac:dyDescent="0.45">
      <c r="B1397">
        <v>-0.5136190823072313</v>
      </c>
      <c r="C1397">
        <v>-0.79256686550813282</v>
      </c>
      <c r="D1397">
        <v>0.79278080518420568</v>
      </c>
      <c r="E1397">
        <v>-0.15461831913541968</v>
      </c>
      <c r="F1397">
        <v>-0.21627882019796993</v>
      </c>
      <c r="G1397">
        <v>0.19594711375613286</v>
      </c>
      <c r="H1397">
        <v>0</v>
      </c>
    </row>
    <row r="1398" spans="2:8" x14ac:dyDescent="0.45">
      <c r="B1398">
        <v>-0.15259237778694548</v>
      </c>
      <c r="C1398">
        <v>-0.79256686550813282</v>
      </c>
      <c r="D1398">
        <v>0.79278080518420568</v>
      </c>
      <c r="E1398">
        <v>-0.15461831913541968</v>
      </c>
      <c r="F1398">
        <v>-0.21627882019796993</v>
      </c>
      <c r="G1398">
        <v>0.19594711375613286</v>
      </c>
      <c r="H1398">
        <v>0</v>
      </c>
    </row>
    <row r="1399" spans="2:8" x14ac:dyDescent="0.45">
      <c r="B1399">
        <v>-0.25574286479274144</v>
      </c>
      <c r="C1399">
        <v>-0.79256686550813282</v>
      </c>
      <c r="D1399">
        <v>0.79278080518420568</v>
      </c>
      <c r="E1399">
        <v>-0.15461831913541968</v>
      </c>
      <c r="F1399">
        <v>-0.21627882019796993</v>
      </c>
      <c r="G1399">
        <v>0.19594711375613286</v>
      </c>
      <c r="H1399">
        <v>0</v>
      </c>
    </row>
    <row r="1400" spans="2:8" x14ac:dyDescent="0.45">
      <c r="B1400">
        <v>2.1333527217484104E-3</v>
      </c>
      <c r="C1400">
        <v>-0.79256686550813282</v>
      </c>
      <c r="D1400">
        <v>0.79278080518420568</v>
      </c>
      <c r="E1400">
        <v>-0.15461831913541968</v>
      </c>
      <c r="F1400">
        <v>-0.21627882019796993</v>
      </c>
      <c r="G1400">
        <v>0.19594711375613286</v>
      </c>
      <c r="H1400">
        <v>0</v>
      </c>
    </row>
    <row r="1401" spans="2:8" x14ac:dyDescent="0.45">
      <c r="B1401">
        <v>1.2915144402941976</v>
      </c>
      <c r="C1401">
        <v>-0.79256686550813282</v>
      </c>
      <c r="D1401">
        <v>0.79278080518420568</v>
      </c>
      <c r="E1401">
        <v>-0.15461831913541968</v>
      </c>
      <c r="F1401">
        <v>-0.21627882019796993</v>
      </c>
      <c r="G1401">
        <v>0.19594711375613286</v>
      </c>
      <c r="H1401">
        <v>0</v>
      </c>
    </row>
    <row r="1402" spans="2:8" x14ac:dyDescent="0.45">
      <c r="B1402">
        <v>1.2915144402941976</v>
      </c>
      <c r="C1402">
        <v>-0.79256686550813282</v>
      </c>
      <c r="D1402">
        <v>0.79278080518420568</v>
      </c>
      <c r="E1402">
        <v>-0.15461831913541968</v>
      </c>
      <c r="F1402">
        <v>-0.21627882019796993</v>
      </c>
      <c r="G1402">
        <v>0.19594711375613286</v>
      </c>
      <c r="H1402">
        <v>0</v>
      </c>
    </row>
    <row r="1403" spans="2:8" x14ac:dyDescent="0.45">
      <c r="B1403">
        <v>1.2399391967912996</v>
      </c>
      <c r="C1403">
        <v>-0.79256686550813282</v>
      </c>
      <c r="D1403">
        <v>0.79278080518420568</v>
      </c>
      <c r="E1403">
        <v>-0.15461831913541968</v>
      </c>
      <c r="F1403">
        <v>-0.21627882019796993</v>
      </c>
      <c r="G1403">
        <v>0.19594711375613286</v>
      </c>
      <c r="H1403">
        <v>0</v>
      </c>
    </row>
    <row r="1404" spans="2:8" x14ac:dyDescent="0.45">
      <c r="B1404">
        <v>-0.30731810829563938</v>
      </c>
      <c r="C1404">
        <v>-0.79256686550813282</v>
      </c>
      <c r="D1404">
        <v>0.79278080518420568</v>
      </c>
      <c r="E1404">
        <v>-0.15461831913541968</v>
      </c>
      <c r="F1404">
        <v>-0.21627882019796993</v>
      </c>
      <c r="G1404">
        <v>0.19594711375613286</v>
      </c>
      <c r="H1404">
        <v>1</v>
      </c>
    </row>
    <row r="1405" spans="2:8" x14ac:dyDescent="0.45">
      <c r="B1405">
        <v>1.2915144402941976</v>
      </c>
      <c r="C1405">
        <v>-0.79256686550813282</v>
      </c>
      <c r="D1405">
        <v>0.79278080518420568</v>
      </c>
      <c r="E1405">
        <v>-0.15461831913541968</v>
      </c>
      <c r="F1405">
        <v>-0.21627882019796993</v>
      </c>
      <c r="G1405">
        <v>0.19594711375613286</v>
      </c>
      <c r="H1405">
        <v>0</v>
      </c>
    </row>
    <row r="1406" spans="2:8" x14ac:dyDescent="0.45">
      <c r="B1406">
        <v>0.31158481373913621</v>
      </c>
      <c r="C1406">
        <v>-0.79256686550813282</v>
      </c>
      <c r="D1406">
        <v>0.79278080518420568</v>
      </c>
      <c r="E1406">
        <v>-0.15461831913541968</v>
      </c>
      <c r="F1406">
        <v>-0.21627882019796993</v>
      </c>
      <c r="G1406">
        <v>0.19594711375613286</v>
      </c>
      <c r="H1406">
        <v>0</v>
      </c>
    </row>
    <row r="1407" spans="2:8" x14ac:dyDescent="0.45">
      <c r="B1407">
        <v>-0.5136190823072313</v>
      </c>
      <c r="C1407">
        <v>-0.79256686550813282</v>
      </c>
      <c r="D1407">
        <v>0.79278080518420568</v>
      </c>
      <c r="E1407">
        <v>-0.15461831913541968</v>
      </c>
      <c r="F1407">
        <v>-0.21627882019796993</v>
      </c>
      <c r="G1407">
        <v>0.19594711375613286</v>
      </c>
      <c r="H1407">
        <v>0</v>
      </c>
    </row>
    <row r="1408" spans="2:8" x14ac:dyDescent="0.45">
      <c r="B1408">
        <v>-0.66834481281592517</v>
      </c>
      <c r="C1408">
        <v>-0.79256686550813282</v>
      </c>
      <c r="D1408">
        <v>0.79278080518420568</v>
      </c>
      <c r="E1408">
        <v>-0.15461831913541968</v>
      </c>
      <c r="F1408">
        <v>-0.21627882019796993</v>
      </c>
      <c r="G1408">
        <v>0.19594711375613286</v>
      </c>
      <c r="H1408">
        <v>0</v>
      </c>
    </row>
    <row r="1409" spans="2:8" x14ac:dyDescent="0.45">
      <c r="B1409">
        <v>2.1333527217484104E-3</v>
      </c>
      <c r="C1409">
        <v>-0.79256686550813282</v>
      </c>
      <c r="D1409">
        <v>0.79278080518420568</v>
      </c>
      <c r="E1409">
        <v>-0.15461831913541968</v>
      </c>
      <c r="F1409">
        <v>-0.21627882019796993</v>
      </c>
      <c r="G1409">
        <v>0.19594711375613286</v>
      </c>
      <c r="H1409">
        <v>0</v>
      </c>
    </row>
    <row r="1410" spans="2:8" x14ac:dyDescent="0.45">
      <c r="B1410">
        <v>1.0336382227797078</v>
      </c>
      <c r="C1410">
        <v>-0.79256686550813282</v>
      </c>
      <c r="D1410">
        <v>0.79278080518420568</v>
      </c>
      <c r="E1410">
        <v>-0.15461831913541968</v>
      </c>
      <c r="F1410">
        <v>-0.21627882019796993</v>
      </c>
      <c r="G1410">
        <v>0.19594711375613286</v>
      </c>
      <c r="H1410">
        <v>0</v>
      </c>
    </row>
    <row r="1411" spans="2:8" x14ac:dyDescent="0.45">
      <c r="B1411">
        <v>-0.46204383880433331</v>
      </c>
      <c r="C1411">
        <v>-0.79256686550813282</v>
      </c>
      <c r="D1411">
        <v>0.79278080518420568</v>
      </c>
      <c r="E1411">
        <v>-0.15461831913541968</v>
      </c>
      <c r="F1411">
        <v>-0.21627882019796993</v>
      </c>
      <c r="G1411">
        <v>0.19594711375613286</v>
      </c>
      <c r="H1411">
        <v>1</v>
      </c>
    </row>
    <row r="1412" spans="2:8" x14ac:dyDescent="0.45">
      <c r="B1412">
        <v>-0.56519432581012918</v>
      </c>
      <c r="C1412">
        <v>-0.79256686550813282</v>
      </c>
      <c r="D1412">
        <v>0.79278080518420568</v>
      </c>
      <c r="E1412">
        <v>-0.15461831913541968</v>
      </c>
      <c r="F1412">
        <v>-0.21627882019796993</v>
      </c>
      <c r="G1412">
        <v>0.19594711375613286</v>
      </c>
      <c r="H1412">
        <v>0</v>
      </c>
    </row>
    <row r="1413" spans="2:8" x14ac:dyDescent="0.45">
      <c r="B1413">
        <v>-1.2872477348507008</v>
      </c>
      <c r="C1413">
        <v>-0.79256686550813282</v>
      </c>
      <c r="D1413">
        <v>0.79278080518420568</v>
      </c>
      <c r="E1413">
        <v>-0.15461831913541968</v>
      </c>
      <c r="F1413">
        <v>-0.21627882019796993</v>
      </c>
      <c r="G1413">
        <v>0.19594711375613286</v>
      </c>
      <c r="H1413">
        <v>0</v>
      </c>
    </row>
    <row r="1414" spans="2:8" x14ac:dyDescent="0.45">
      <c r="B1414">
        <v>-0.35889335179853737</v>
      </c>
      <c r="C1414">
        <v>-0.79256686550813282</v>
      </c>
      <c r="D1414">
        <v>0.79278080518420568</v>
      </c>
      <c r="E1414">
        <v>-0.15461831913541968</v>
      </c>
      <c r="F1414">
        <v>-0.21627882019796993</v>
      </c>
      <c r="G1414">
        <v>0.19594711375613286</v>
      </c>
      <c r="H1414">
        <v>1</v>
      </c>
    </row>
    <row r="1415" spans="2:8" x14ac:dyDescent="0.45">
      <c r="B1415">
        <v>-0.30731810829563938</v>
      </c>
      <c r="C1415">
        <v>-0.79256686550813282</v>
      </c>
      <c r="D1415">
        <v>0.79278080518420568</v>
      </c>
      <c r="E1415">
        <v>-0.15461831913541968</v>
      </c>
      <c r="F1415">
        <v>-0.21627882019796993</v>
      </c>
      <c r="G1415">
        <v>0.19594711375613286</v>
      </c>
      <c r="H1415">
        <v>0</v>
      </c>
    </row>
    <row r="1416" spans="2:8" x14ac:dyDescent="0.45">
      <c r="B1416">
        <v>1.0852134662826058</v>
      </c>
      <c r="C1416">
        <v>-0.79256686550813282</v>
      </c>
      <c r="D1416">
        <v>0.79278080518420568</v>
      </c>
      <c r="E1416">
        <v>-0.15461831913541968</v>
      </c>
      <c r="F1416">
        <v>-0.21627882019796993</v>
      </c>
      <c r="G1416">
        <v>0.19594711375613286</v>
      </c>
      <c r="H1416">
        <v>0</v>
      </c>
    </row>
    <row r="1417" spans="2:8" x14ac:dyDescent="0.45">
      <c r="B1417">
        <v>1.0336382227797078</v>
      </c>
      <c r="C1417">
        <v>-0.79256686550813282</v>
      </c>
      <c r="D1417">
        <v>0.79278080518420568</v>
      </c>
      <c r="E1417">
        <v>-0.15461831913541968</v>
      </c>
      <c r="F1417">
        <v>-0.21627882019796993</v>
      </c>
      <c r="G1417">
        <v>0.19594711375613286</v>
      </c>
      <c r="H1417">
        <v>1</v>
      </c>
    </row>
    <row r="1418" spans="2:8" x14ac:dyDescent="0.45">
      <c r="B1418">
        <v>1.0852134662826058</v>
      </c>
      <c r="C1418">
        <v>-0.79256686550813282</v>
      </c>
      <c r="D1418">
        <v>0.79278080518420568</v>
      </c>
      <c r="E1418">
        <v>-0.15461831913541968</v>
      </c>
      <c r="F1418">
        <v>-0.21627882019796993</v>
      </c>
      <c r="G1418">
        <v>0.19594711375613286</v>
      </c>
      <c r="H1418">
        <v>0</v>
      </c>
    </row>
    <row r="1419" spans="2:8" x14ac:dyDescent="0.45">
      <c r="B1419">
        <v>-1.1840972478449048</v>
      </c>
      <c r="C1419">
        <v>-0.79256686550813282</v>
      </c>
      <c r="D1419">
        <v>0.79278080518420568</v>
      </c>
      <c r="E1419">
        <v>-0.15461831913541968</v>
      </c>
      <c r="F1419">
        <v>-0.21627882019796993</v>
      </c>
      <c r="G1419">
        <v>0.19594711375613286</v>
      </c>
      <c r="H1419">
        <v>1</v>
      </c>
    </row>
    <row r="1420" spans="2:8" x14ac:dyDescent="0.45">
      <c r="B1420">
        <v>-4.9441890781149557E-2</v>
      </c>
      <c r="C1420">
        <v>-0.79256686550813282</v>
      </c>
      <c r="D1420">
        <v>0.79278080518420568</v>
      </c>
      <c r="E1420">
        <v>-0.15461831913541968</v>
      </c>
      <c r="F1420">
        <v>-0.21627882019796993</v>
      </c>
      <c r="G1420">
        <v>0.19594711375613286</v>
      </c>
      <c r="H1420">
        <v>0</v>
      </c>
    </row>
    <row r="1421" spans="2:8" x14ac:dyDescent="0.45">
      <c r="B1421">
        <v>1.0852134662826058</v>
      </c>
      <c r="C1421">
        <v>-0.79256686550813282</v>
      </c>
      <c r="D1421">
        <v>0.79278080518420568</v>
      </c>
      <c r="E1421">
        <v>-0.15461831913541968</v>
      </c>
      <c r="F1421">
        <v>-0.21627882019796993</v>
      </c>
      <c r="G1421">
        <v>0.19594711375613286</v>
      </c>
      <c r="H1421">
        <v>0</v>
      </c>
    </row>
    <row r="1422" spans="2:8" x14ac:dyDescent="0.45">
      <c r="B1422">
        <v>0.26000957023623827</v>
      </c>
      <c r="C1422">
        <v>-0.79256686550813282</v>
      </c>
      <c r="D1422">
        <v>0.79278080518420568</v>
      </c>
      <c r="E1422">
        <v>-0.15461831913541968</v>
      </c>
      <c r="F1422">
        <v>-0.21627882019796993</v>
      </c>
      <c r="G1422">
        <v>0.19594711375613286</v>
      </c>
      <c r="H1422">
        <v>0</v>
      </c>
    </row>
    <row r="1423" spans="2:8" x14ac:dyDescent="0.45">
      <c r="B1423">
        <v>0.26000957023623827</v>
      </c>
      <c r="C1423">
        <v>-0.79256686550813282</v>
      </c>
      <c r="D1423">
        <v>0.79278080518420568</v>
      </c>
      <c r="E1423">
        <v>-0.15461831913541968</v>
      </c>
      <c r="F1423">
        <v>-0.21627882019796993</v>
      </c>
      <c r="G1423">
        <v>0.19594711375613286</v>
      </c>
      <c r="H1423">
        <v>1</v>
      </c>
    </row>
    <row r="1424" spans="2:8" x14ac:dyDescent="0.45">
      <c r="B1424">
        <v>1.0852134662826058</v>
      </c>
      <c r="C1424">
        <v>-0.79256686550813282</v>
      </c>
      <c r="D1424">
        <v>0.79278080518420568</v>
      </c>
      <c r="E1424">
        <v>-0.15461831913541968</v>
      </c>
      <c r="F1424">
        <v>-0.21627882019796993</v>
      </c>
      <c r="G1424">
        <v>0.19594711375613286</v>
      </c>
      <c r="H1424">
        <v>1</v>
      </c>
    </row>
    <row r="1425" spans="2:8" x14ac:dyDescent="0.45">
      <c r="B1425">
        <v>0.93048773577391186</v>
      </c>
      <c r="C1425">
        <v>-0.79256686550813282</v>
      </c>
      <c r="D1425">
        <v>0.79278080518420568</v>
      </c>
      <c r="E1425">
        <v>-0.15461831913541968</v>
      </c>
      <c r="F1425">
        <v>-0.21627882019796993</v>
      </c>
      <c r="G1425">
        <v>0.19594711375613286</v>
      </c>
      <c r="H1425">
        <v>0</v>
      </c>
    </row>
    <row r="1426" spans="2:8" x14ac:dyDescent="0.45">
      <c r="B1426">
        <v>1.2399391967912996</v>
      </c>
      <c r="C1426">
        <v>-0.79256686550813282</v>
      </c>
      <c r="D1426">
        <v>0.79278080518420568</v>
      </c>
      <c r="E1426">
        <v>-0.15461831913541968</v>
      </c>
      <c r="F1426">
        <v>-0.21627882019796993</v>
      </c>
      <c r="G1426">
        <v>0.19594711375613286</v>
      </c>
      <c r="H1426">
        <v>1</v>
      </c>
    </row>
    <row r="1427" spans="2:8" x14ac:dyDescent="0.45">
      <c r="B1427">
        <v>1.0852134662826058</v>
      </c>
      <c r="C1427">
        <v>-0.79256686550813282</v>
      </c>
      <c r="D1427">
        <v>0.79278080518420568</v>
      </c>
      <c r="E1427">
        <v>-0.15461831913541968</v>
      </c>
      <c r="F1427">
        <v>-0.21627882019796993</v>
      </c>
      <c r="G1427">
        <v>0.19594711375613286</v>
      </c>
      <c r="H1427">
        <v>1</v>
      </c>
    </row>
    <row r="1428" spans="2:8" x14ac:dyDescent="0.45">
      <c r="B1428">
        <v>1.2399391967912996</v>
      </c>
      <c r="C1428">
        <v>-0.79256686550813282</v>
      </c>
      <c r="D1428">
        <v>0.79278080518420568</v>
      </c>
      <c r="E1428">
        <v>-0.15461831913541968</v>
      </c>
      <c r="F1428">
        <v>-0.21627882019796993</v>
      </c>
      <c r="G1428">
        <v>0.19594711375613286</v>
      </c>
      <c r="H1428">
        <v>0</v>
      </c>
    </row>
    <row r="1429" spans="2:8" x14ac:dyDescent="0.45">
      <c r="B1429">
        <v>-0.35889335179853737</v>
      </c>
      <c r="C1429">
        <v>-0.79256686550813282</v>
      </c>
      <c r="D1429">
        <v>0.79278080518420568</v>
      </c>
      <c r="E1429">
        <v>-0.15461831913541968</v>
      </c>
      <c r="F1429">
        <v>-0.21627882019796993</v>
      </c>
      <c r="G1429">
        <v>0.19594711375613286</v>
      </c>
      <c r="H1429">
        <v>0</v>
      </c>
    </row>
    <row r="1430" spans="2:8" x14ac:dyDescent="0.45">
      <c r="B1430">
        <v>1.1367887097855036</v>
      </c>
      <c r="C1430">
        <v>-0.79256686550813282</v>
      </c>
      <c r="D1430">
        <v>0.79278080518420568</v>
      </c>
      <c r="E1430">
        <v>-0.15461831913541968</v>
      </c>
      <c r="F1430">
        <v>-0.21627882019796993</v>
      </c>
      <c r="G1430">
        <v>0.19594711375613286</v>
      </c>
      <c r="H1430">
        <v>0</v>
      </c>
    </row>
    <row r="1431" spans="2:8" x14ac:dyDescent="0.45">
      <c r="B1431">
        <v>0.98206297927680974</v>
      </c>
      <c r="C1431">
        <v>-0.79256686550813282</v>
      </c>
      <c r="D1431">
        <v>0.79278080518420568</v>
      </c>
      <c r="E1431">
        <v>-0.15461831913541968</v>
      </c>
      <c r="F1431">
        <v>-0.21627882019796993</v>
      </c>
      <c r="G1431">
        <v>0.19594711375613286</v>
      </c>
      <c r="H1431">
        <v>0</v>
      </c>
    </row>
    <row r="1432" spans="2:8" x14ac:dyDescent="0.45">
      <c r="B1432">
        <v>1.0336382227797078</v>
      </c>
      <c r="C1432">
        <v>-0.79256686550813282</v>
      </c>
      <c r="D1432">
        <v>0.79278080518420568</v>
      </c>
      <c r="E1432">
        <v>-0.15461831913541968</v>
      </c>
      <c r="F1432">
        <v>-0.21627882019796993</v>
      </c>
      <c r="G1432">
        <v>0.19594711375613286</v>
      </c>
      <c r="H1432">
        <v>1</v>
      </c>
    </row>
    <row r="1433" spans="2:8" x14ac:dyDescent="0.45">
      <c r="B1433">
        <v>1.2399391967912996</v>
      </c>
      <c r="C1433">
        <v>-0.79256686550813282</v>
      </c>
      <c r="D1433">
        <v>0.79278080518420568</v>
      </c>
      <c r="E1433">
        <v>-0.15461831913541968</v>
      </c>
      <c r="F1433">
        <v>-0.21627882019796993</v>
      </c>
      <c r="G1433">
        <v>0.19594711375613286</v>
      </c>
      <c r="H1433">
        <v>0</v>
      </c>
    </row>
    <row r="1434" spans="2:8" x14ac:dyDescent="0.45">
      <c r="B1434">
        <v>2.1333527217484104E-3</v>
      </c>
      <c r="C1434">
        <v>-0.79256686550813282</v>
      </c>
      <c r="D1434">
        <v>0.79278080518420568</v>
      </c>
      <c r="E1434">
        <v>-0.15461831913541968</v>
      </c>
      <c r="F1434">
        <v>-0.21627882019796993</v>
      </c>
      <c r="G1434">
        <v>0.19594711375613286</v>
      </c>
      <c r="H1434">
        <v>0</v>
      </c>
    </row>
    <row r="1435" spans="2:8" x14ac:dyDescent="0.45">
      <c r="B1435">
        <v>0.87891249227101387</v>
      </c>
      <c r="C1435">
        <v>-0.79256686550813282</v>
      </c>
      <c r="D1435">
        <v>0.79278080518420568</v>
      </c>
      <c r="E1435">
        <v>-0.15461831913541968</v>
      </c>
      <c r="F1435">
        <v>-0.21627882019796993</v>
      </c>
      <c r="G1435">
        <v>0.19594711375613286</v>
      </c>
      <c r="H1435">
        <v>0</v>
      </c>
    </row>
    <row r="1436" spans="2:8" x14ac:dyDescent="0.45">
      <c r="B1436">
        <v>1.1367887097855036</v>
      </c>
      <c r="C1436">
        <v>-0.79256686550813282</v>
      </c>
      <c r="D1436">
        <v>0.79278080518420568</v>
      </c>
      <c r="E1436">
        <v>-0.15461831913541968</v>
      </c>
      <c r="F1436">
        <v>-0.21627882019796993</v>
      </c>
      <c r="G1436">
        <v>0.19594711375613286</v>
      </c>
      <c r="H1436">
        <v>0</v>
      </c>
    </row>
    <row r="1437" spans="2:8" x14ac:dyDescent="0.45">
      <c r="B1437">
        <v>1.2915144402941976</v>
      </c>
      <c r="C1437">
        <v>-0.79256686550813282</v>
      </c>
      <c r="D1437">
        <v>0.79278080518420568</v>
      </c>
      <c r="E1437">
        <v>-0.15461831913541968</v>
      </c>
      <c r="F1437">
        <v>-0.21627882019796993</v>
      </c>
      <c r="G1437">
        <v>0.19594711375613286</v>
      </c>
      <c r="H1437">
        <v>0</v>
      </c>
    </row>
    <row r="1438" spans="2:8" x14ac:dyDescent="0.45">
      <c r="B1438">
        <v>1.0336382227797078</v>
      </c>
      <c r="C1438">
        <v>-0.79256686550813282</v>
      </c>
      <c r="D1438">
        <v>0.79278080518420568</v>
      </c>
      <c r="E1438">
        <v>-0.15461831913541968</v>
      </c>
      <c r="F1438">
        <v>-0.21627882019796993</v>
      </c>
      <c r="G1438">
        <v>0.19594711375613286</v>
      </c>
      <c r="H1438">
        <v>0</v>
      </c>
    </row>
    <row r="1439" spans="2:8" x14ac:dyDescent="0.45">
      <c r="B1439">
        <v>0.26000957023623827</v>
      </c>
      <c r="C1439">
        <v>-0.79256686550813282</v>
      </c>
      <c r="D1439">
        <v>0.79278080518420568</v>
      </c>
      <c r="E1439">
        <v>-0.15461831913541968</v>
      </c>
      <c r="F1439">
        <v>-0.21627882019796993</v>
      </c>
      <c r="G1439">
        <v>0.19594711375613286</v>
      </c>
      <c r="H1439">
        <v>0</v>
      </c>
    </row>
    <row r="1440" spans="2:8" x14ac:dyDescent="0.45">
      <c r="B1440">
        <v>-0.10101713428404753</v>
      </c>
      <c r="C1440">
        <v>-0.79256686550813282</v>
      </c>
      <c r="D1440">
        <v>0.79278080518420568</v>
      </c>
      <c r="E1440">
        <v>-0.15461831913541968</v>
      </c>
      <c r="F1440">
        <v>-0.21627882019796993</v>
      </c>
      <c r="G1440">
        <v>0.19594711375613286</v>
      </c>
      <c r="H1440">
        <v>0</v>
      </c>
    </row>
    <row r="1441" spans="2:8" x14ac:dyDescent="0.45">
      <c r="B1441">
        <v>1.2399391967912996</v>
      </c>
      <c r="C1441">
        <v>-0.79256686550813282</v>
      </c>
      <c r="D1441">
        <v>0.79278080518420568</v>
      </c>
      <c r="E1441">
        <v>-0.15461831913541968</v>
      </c>
      <c r="F1441">
        <v>-0.21627882019796993</v>
      </c>
      <c r="G1441">
        <v>0.19594711375613286</v>
      </c>
      <c r="H1441">
        <v>0</v>
      </c>
    </row>
    <row r="1442" spans="2:8" x14ac:dyDescent="0.45">
      <c r="B1442">
        <v>-0.5136190823072313</v>
      </c>
      <c r="C1442">
        <v>-0.79256686550813282</v>
      </c>
      <c r="D1442">
        <v>0.79278080518420568</v>
      </c>
      <c r="E1442">
        <v>-0.15461831913541968</v>
      </c>
      <c r="F1442">
        <v>-0.21627882019796993</v>
      </c>
      <c r="G1442">
        <v>0.19594711375613286</v>
      </c>
      <c r="H1442">
        <v>1</v>
      </c>
    </row>
    <row r="1443" spans="2:8" x14ac:dyDescent="0.45">
      <c r="B1443">
        <v>1.7041163883173813</v>
      </c>
      <c r="C1443">
        <v>-0.79256686550813282</v>
      </c>
      <c r="D1443">
        <v>0.79278080518420568</v>
      </c>
      <c r="E1443">
        <v>-0.15461831913541968</v>
      </c>
      <c r="F1443">
        <v>-0.21627882019796993</v>
      </c>
      <c r="G1443">
        <v>0.19594711375613286</v>
      </c>
      <c r="H1443">
        <v>0</v>
      </c>
    </row>
    <row r="1444" spans="2:8" x14ac:dyDescent="0.45">
      <c r="B1444">
        <v>1.2915144402941976</v>
      </c>
      <c r="C1444">
        <v>-0.79256686550813282</v>
      </c>
      <c r="D1444">
        <v>0.79278080518420568</v>
      </c>
      <c r="E1444">
        <v>-0.15461831913541968</v>
      </c>
      <c r="F1444">
        <v>-0.21627882019796993</v>
      </c>
      <c r="G1444">
        <v>0.19594711375613286</v>
      </c>
      <c r="H1444">
        <v>0</v>
      </c>
    </row>
    <row r="1445" spans="2:8" x14ac:dyDescent="0.45">
      <c r="B1445">
        <v>-0.92622103033041503</v>
      </c>
      <c r="C1445">
        <v>-0.79256686550813282</v>
      </c>
      <c r="D1445">
        <v>0.79278080518420568</v>
      </c>
      <c r="E1445">
        <v>-0.15461831913541968</v>
      </c>
      <c r="F1445">
        <v>-0.21627882019796993</v>
      </c>
      <c r="G1445">
        <v>0.19594711375613286</v>
      </c>
      <c r="H1445">
        <v>0</v>
      </c>
    </row>
    <row r="1446" spans="2:8" x14ac:dyDescent="0.45">
      <c r="B1446">
        <v>1.1367887097855036</v>
      </c>
      <c r="C1446">
        <v>-0.79256686550813282</v>
      </c>
      <c r="D1446">
        <v>0.79278080518420568</v>
      </c>
      <c r="E1446">
        <v>-0.15461831913541968</v>
      </c>
      <c r="F1446">
        <v>-0.21627882019796993</v>
      </c>
      <c r="G1446">
        <v>0.19594711375613286</v>
      </c>
      <c r="H1446">
        <v>0</v>
      </c>
    </row>
    <row r="1447" spans="2:8" x14ac:dyDescent="0.45">
      <c r="B1447">
        <v>-0.5136190823072313</v>
      </c>
      <c r="C1447">
        <v>-0.79256686550813282</v>
      </c>
      <c r="D1447">
        <v>0.79278080518420568</v>
      </c>
      <c r="E1447">
        <v>-0.15461831913541968</v>
      </c>
      <c r="F1447">
        <v>-0.21627882019796993</v>
      </c>
      <c r="G1447">
        <v>0.19594711375613286</v>
      </c>
      <c r="H1447">
        <v>0</v>
      </c>
    </row>
    <row r="1448" spans="2:8" x14ac:dyDescent="0.45">
      <c r="B1448">
        <v>1.2915144402941976</v>
      </c>
      <c r="C1448">
        <v>-0.79256686550813282</v>
      </c>
      <c r="D1448">
        <v>0.79278080518420568</v>
      </c>
      <c r="E1448">
        <v>-0.15461831913541968</v>
      </c>
      <c r="F1448">
        <v>-0.21627882019796993</v>
      </c>
      <c r="G1448">
        <v>0.19594711375613286</v>
      </c>
      <c r="H1448">
        <v>0</v>
      </c>
    </row>
    <row r="1449" spans="2:8" x14ac:dyDescent="0.45">
      <c r="B1449">
        <v>-1.029371517336211</v>
      </c>
      <c r="C1449">
        <v>-0.79256686550813282</v>
      </c>
      <c r="D1449">
        <v>0.79278080518420568</v>
      </c>
      <c r="E1449">
        <v>-0.15461831913541968</v>
      </c>
      <c r="F1449">
        <v>-0.21627882019796993</v>
      </c>
      <c r="G1449">
        <v>0.19594711375613286</v>
      </c>
      <c r="H1449">
        <v>0</v>
      </c>
    </row>
    <row r="1450" spans="2:8" x14ac:dyDescent="0.45">
      <c r="B1450">
        <v>-1.4419734653593947</v>
      </c>
      <c r="C1450">
        <v>-0.79256686550813282</v>
      </c>
      <c r="D1450">
        <v>0.79278080518420568</v>
      </c>
      <c r="E1450">
        <v>-0.15461831913541968</v>
      </c>
      <c r="F1450">
        <v>-0.21627882019796993</v>
      </c>
      <c r="G1450">
        <v>0.32302502555197676</v>
      </c>
      <c r="H1450">
        <v>0</v>
      </c>
    </row>
    <row r="1451" spans="2:8" x14ac:dyDescent="0.45">
      <c r="B1451">
        <v>-1.6482744393709865</v>
      </c>
      <c r="C1451">
        <v>-0.79256686550813282</v>
      </c>
      <c r="D1451">
        <v>0.79278080518420568</v>
      </c>
      <c r="E1451">
        <v>-0.15461831913541968</v>
      </c>
      <c r="F1451">
        <v>-0.21627882019796993</v>
      </c>
      <c r="G1451">
        <v>0.32302502555197676</v>
      </c>
      <c r="H1451">
        <v>0</v>
      </c>
    </row>
    <row r="1452" spans="2:8" x14ac:dyDescent="0.45">
      <c r="B1452">
        <v>-2.1640268743999664</v>
      </c>
      <c r="C1452">
        <v>-0.79256686550813282</v>
      </c>
      <c r="D1452">
        <v>0.79278080518420568</v>
      </c>
      <c r="E1452">
        <v>-0.15461831913541968</v>
      </c>
      <c r="F1452">
        <v>-0.21627882019796993</v>
      </c>
      <c r="G1452">
        <v>0.32302502555197676</v>
      </c>
      <c r="H1452">
        <v>0</v>
      </c>
    </row>
    <row r="1453" spans="2:8" x14ac:dyDescent="0.45">
      <c r="B1453">
        <v>-2.0608763873941705</v>
      </c>
      <c r="C1453">
        <v>-0.79256686550813282</v>
      </c>
      <c r="D1453">
        <v>0.79278080518420568</v>
      </c>
      <c r="E1453">
        <v>-0.15461831913541968</v>
      </c>
      <c r="F1453">
        <v>-0.21627882019796993</v>
      </c>
      <c r="G1453">
        <v>0.32302502555197676</v>
      </c>
      <c r="H1453">
        <v>0</v>
      </c>
    </row>
    <row r="1454" spans="2:8" x14ac:dyDescent="0.45">
      <c r="B1454">
        <v>-2.215602117902864</v>
      </c>
      <c r="C1454">
        <v>-0.79256686550813282</v>
      </c>
      <c r="D1454">
        <v>0.79278080518420568</v>
      </c>
      <c r="E1454">
        <v>-0.15461831913541968</v>
      </c>
      <c r="F1454">
        <v>-0.21627882019796993</v>
      </c>
      <c r="G1454">
        <v>0.32302502555197676</v>
      </c>
      <c r="H1454">
        <v>0</v>
      </c>
    </row>
    <row r="1455" spans="2:8" x14ac:dyDescent="0.45">
      <c r="B1455">
        <v>-2.421903091914456</v>
      </c>
      <c r="C1455">
        <v>-0.79256686550813282</v>
      </c>
      <c r="D1455">
        <v>0.79278080518420568</v>
      </c>
      <c r="E1455">
        <v>-0.15461831913541968</v>
      </c>
      <c r="F1455">
        <v>-0.21627882019796993</v>
      </c>
      <c r="G1455">
        <v>0.32302502555197676</v>
      </c>
      <c r="H1455">
        <v>0</v>
      </c>
    </row>
    <row r="1456" spans="2:8" x14ac:dyDescent="0.45">
      <c r="B1456">
        <v>-1.7514249263767825</v>
      </c>
      <c r="C1456">
        <v>-0.79256686550813282</v>
      </c>
      <c r="D1456">
        <v>0.79278080518420568</v>
      </c>
      <c r="E1456">
        <v>-0.15461831913541968</v>
      </c>
      <c r="F1456">
        <v>-0.21627882019796993</v>
      </c>
      <c r="G1456">
        <v>0.32302502555197676</v>
      </c>
      <c r="H1456">
        <v>0</v>
      </c>
    </row>
    <row r="1457" spans="2:8" x14ac:dyDescent="0.45">
      <c r="B1457">
        <v>-2.31875260490866</v>
      </c>
      <c r="C1457">
        <v>-0.79256686550813282</v>
      </c>
      <c r="D1457">
        <v>0.79278080518420568</v>
      </c>
      <c r="E1457">
        <v>-0.15461831913541968</v>
      </c>
      <c r="F1457">
        <v>-0.21627882019796993</v>
      </c>
      <c r="G1457">
        <v>0.32302502555197676</v>
      </c>
      <c r="H1457">
        <v>0</v>
      </c>
    </row>
    <row r="1458" spans="2:8" x14ac:dyDescent="0.45">
      <c r="B1458">
        <v>-2.0608763873941705</v>
      </c>
      <c r="C1458">
        <v>-0.79256686550813282</v>
      </c>
      <c r="D1458">
        <v>0.79278080518420568</v>
      </c>
      <c r="E1458">
        <v>-0.15461831913541968</v>
      </c>
      <c r="F1458">
        <v>-0.21627882019796993</v>
      </c>
      <c r="G1458">
        <v>0.32302502555197676</v>
      </c>
      <c r="H1458">
        <v>0</v>
      </c>
    </row>
    <row r="1459" spans="2:8" x14ac:dyDescent="0.45">
      <c r="B1459">
        <v>-1.4935487088622927</v>
      </c>
      <c r="C1459">
        <v>-0.79256686550813282</v>
      </c>
      <c r="D1459">
        <v>0.79278080518420568</v>
      </c>
      <c r="E1459">
        <v>-0.15461831913541968</v>
      </c>
      <c r="F1459">
        <v>-0.21627882019796993</v>
      </c>
      <c r="G1459">
        <v>0.32302502555197676</v>
      </c>
      <c r="H1459">
        <v>0</v>
      </c>
    </row>
    <row r="1460" spans="2:8" x14ac:dyDescent="0.45">
      <c r="B1460">
        <v>-2.525053578920252</v>
      </c>
      <c r="C1460">
        <v>-0.79256686550813282</v>
      </c>
      <c r="D1460">
        <v>0.79278080518420568</v>
      </c>
      <c r="E1460">
        <v>-0.15461831913541968</v>
      </c>
      <c r="F1460">
        <v>-0.21627882019796993</v>
      </c>
      <c r="G1460">
        <v>0.32302502555197676</v>
      </c>
      <c r="H1460">
        <v>0</v>
      </c>
    </row>
    <row r="1461" spans="2:8" x14ac:dyDescent="0.45">
      <c r="B1461">
        <v>-2.31875260490866</v>
      </c>
      <c r="C1461">
        <v>-0.79256686550813282</v>
      </c>
      <c r="D1461">
        <v>0.79278080518420568</v>
      </c>
      <c r="E1461">
        <v>-0.15461831913541968</v>
      </c>
      <c r="F1461">
        <v>-0.21627882019796993</v>
      </c>
      <c r="G1461">
        <v>0.32302502555197676</v>
      </c>
      <c r="H1461">
        <v>0</v>
      </c>
    </row>
    <row r="1462" spans="2:8" x14ac:dyDescent="0.45">
      <c r="B1462">
        <v>2.1333527217484104E-3</v>
      </c>
      <c r="C1462">
        <v>-0.79256686550813282</v>
      </c>
      <c r="D1462">
        <v>0.79278080518420568</v>
      </c>
      <c r="E1462">
        <v>-0.15461831913541968</v>
      </c>
      <c r="F1462">
        <v>-0.21627882019796993</v>
      </c>
      <c r="G1462">
        <v>0.32302502555197676</v>
      </c>
      <c r="H1462">
        <v>0</v>
      </c>
    </row>
    <row r="1463" spans="2:8" x14ac:dyDescent="0.45">
      <c r="B1463">
        <v>0.20843432673334028</v>
      </c>
      <c r="C1463">
        <v>-0.79256686550813282</v>
      </c>
      <c r="D1463">
        <v>0.79278080518420568</v>
      </c>
      <c r="E1463">
        <v>-0.15461831913541968</v>
      </c>
      <c r="F1463">
        <v>-0.21627882019796993</v>
      </c>
      <c r="G1463">
        <v>0.32302502555197676</v>
      </c>
      <c r="H1463">
        <v>0</v>
      </c>
    </row>
    <row r="1464" spans="2:8" x14ac:dyDescent="0.45">
      <c r="B1464">
        <v>1.2915144402941976</v>
      </c>
      <c r="C1464">
        <v>-0.79256686550813282</v>
      </c>
      <c r="D1464">
        <v>0.79278080518420568</v>
      </c>
      <c r="E1464">
        <v>-0.15461831913541968</v>
      </c>
      <c r="F1464">
        <v>-0.21627882019796993</v>
      </c>
      <c r="G1464">
        <v>0.32302502555197676</v>
      </c>
      <c r="H1464">
        <v>0</v>
      </c>
    </row>
    <row r="1465" spans="2:8" x14ac:dyDescent="0.45">
      <c r="B1465">
        <v>1.1883639532884016</v>
      </c>
      <c r="C1465">
        <v>-0.79256686550813282</v>
      </c>
      <c r="D1465">
        <v>0.79278080518420568</v>
      </c>
      <c r="E1465">
        <v>-0.15461831913541968</v>
      </c>
      <c r="F1465">
        <v>-0.21627882019796993</v>
      </c>
      <c r="G1465">
        <v>0.32302502555197676</v>
      </c>
      <c r="H1465">
        <v>0</v>
      </c>
    </row>
    <row r="1466" spans="2:8" x14ac:dyDescent="0.45">
      <c r="B1466">
        <v>1.2915144402941976</v>
      </c>
      <c r="C1466">
        <v>-0.79256686550813282</v>
      </c>
      <c r="D1466">
        <v>0.79278080518420568</v>
      </c>
      <c r="E1466">
        <v>-0.15461831913541968</v>
      </c>
      <c r="F1466">
        <v>-0.21627882019796993</v>
      </c>
      <c r="G1466">
        <v>0.32302502555197676</v>
      </c>
      <c r="H1466">
        <v>0</v>
      </c>
    </row>
    <row r="1467" spans="2:8" x14ac:dyDescent="0.45">
      <c r="B1467">
        <v>1.1367887097855036</v>
      </c>
      <c r="C1467">
        <v>-0.79256686550813282</v>
      </c>
      <c r="D1467">
        <v>0.79278080518420568</v>
      </c>
      <c r="E1467">
        <v>-0.15461831913541968</v>
      </c>
      <c r="F1467">
        <v>-0.21627882019796993</v>
      </c>
      <c r="G1467">
        <v>0.32302502555197676</v>
      </c>
      <c r="H1467">
        <v>0</v>
      </c>
    </row>
    <row r="1468" spans="2:8" x14ac:dyDescent="0.45">
      <c r="B1468">
        <v>-0.77149529982172116</v>
      </c>
      <c r="C1468">
        <v>-0.79256686550813282</v>
      </c>
      <c r="D1468">
        <v>0.79278080518420568</v>
      </c>
      <c r="E1468">
        <v>-0.15461831913541968</v>
      </c>
      <c r="F1468">
        <v>-0.21627882019796993</v>
      </c>
      <c r="G1468">
        <v>0.32302502555197676</v>
      </c>
      <c r="H1468">
        <v>1</v>
      </c>
    </row>
    <row r="1469" spans="2:8" x14ac:dyDescent="0.45">
      <c r="B1469">
        <v>0.10528383972754435</v>
      </c>
      <c r="C1469">
        <v>-0.79256686550813282</v>
      </c>
      <c r="D1469">
        <v>0.79278080518420568</v>
      </c>
      <c r="E1469">
        <v>-0.15461831913541968</v>
      </c>
      <c r="F1469">
        <v>-0.21627882019796993</v>
      </c>
      <c r="G1469">
        <v>0.32302502555197676</v>
      </c>
      <c r="H1469">
        <v>0</v>
      </c>
    </row>
    <row r="1470" spans="2:8" x14ac:dyDescent="0.45">
      <c r="B1470">
        <v>-0.56519432581012918</v>
      </c>
      <c r="C1470">
        <v>-0.79256686550813282</v>
      </c>
      <c r="D1470">
        <v>0.79278080518420568</v>
      </c>
      <c r="E1470">
        <v>-0.15461831913541968</v>
      </c>
      <c r="F1470">
        <v>-0.21627882019796993</v>
      </c>
      <c r="G1470">
        <v>0.32302502555197676</v>
      </c>
      <c r="H1470">
        <v>0</v>
      </c>
    </row>
    <row r="1471" spans="2:8" x14ac:dyDescent="0.45">
      <c r="B1471">
        <v>0.93048773577391186</v>
      </c>
      <c r="C1471">
        <v>-0.79256686550813282</v>
      </c>
      <c r="D1471">
        <v>0.79278080518420568</v>
      </c>
      <c r="E1471">
        <v>-0.15461831913541968</v>
      </c>
      <c r="F1471">
        <v>-0.21627882019796993</v>
      </c>
      <c r="G1471">
        <v>0.32302502555197676</v>
      </c>
      <c r="H1471">
        <v>0</v>
      </c>
    </row>
    <row r="1472" spans="2:8" x14ac:dyDescent="0.45">
      <c r="B1472">
        <v>0.51788578775072813</v>
      </c>
      <c r="C1472">
        <v>-0.79256686550813282</v>
      </c>
      <c r="D1472">
        <v>0.79278080518420568</v>
      </c>
      <c r="E1472">
        <v>-0.15461831913541968</v>
      </c>
      <c r="F1472">
        <v>-0.21627882019796993</v>
      </c>
      <c r="G1472">
        <v>0.32302502555197676</v>
      </c>
      <c r="H1472">
        <v>1</v>
      </c>
    </row>
    <row r="1473" spans="2:8" x14ac:dyDescent="0.45">
      <c r="B1473">
        <v>0.98206297927680974</v>
      </c>
      <c r="C1473">
        <v>-0.79256686550813282</v>
      </c>
      <c r="D1473">
        <v>0.79278080518420568</v>
      </c>
      <c r="E1473">
        <v>-0.15461831913541968</v>
      </c>
      <c r="F1473">
        <v>-0.21627882019796993</v>
      </c>
      <c r="G1473">
        <v>0.32302502555197676</v>
      </c>
      <c r="H1473">
        <v>0</v>
      </c>
    </row>
    <row r="1474" spans="2:8" x14ac:dyDescent="0.45">
      <c r="B1474">
        <v>-0.77149529982172116</v>
      </c>
      <c r="C1474">
        <v>-0.79256686550813282</v>
      </c>
      <c r="D1474">
        <v>0.79278080518420568</v>
      </c>
      <c r="E1474">
        <v>-0.15461831913541968</v>
      </c>
      <c r="F1474">
        <v>-0.21627882019796993</v>
      </c>
      <c r="G1474">
        <v>0.32302502555197676</v>
      </c>
      <c r="H1474">
        <v>0</v>
      </c>
    </row>
    <row r="1475" spans="2:8" x14ac:dyDescent="0.45">
      <c r="B1475">
        <v>-0.66834481281592517</v>
      </c>
      <c r="C1475">
        <v>-0.79256686550813282</v>
      </c>
      <c r="D1475">
        <v>0.79278080518420568</v>
      </c>
      <c r="E1475">
        <v>-0.15461831913541968</v>
      </c>
      <c r="F1475">
        <v>-0.21627882019796993</v>
      </c>
      <c r="G1475">
        <v>0.32302502555197676</v>
      </c>
      <c r="H1475">
        <v>1</v>
      </c>
    </row>
    <row r="1476" spans="2:8" x14ac:dyDescent="0.45">
      <c r="B1476">
        <v>0.672611518259422</v>
      </c>
      <c r="C1476">
        <v>-0.79256686550813282</v>
      </c>
      <c r="D1476">
        <v>0.79278080518420568</v>
      </c>
      <c r="E1476">
        <v>-0.15461831913541968</v>
      </c>
      <c r="F1476">
        <v>-0.21627882019796993</v>
      </c>
      <c r="G1476">
        <v>0.32302502555197676</v>
      </c>
      <c r="H1476">
        <v>0</v>
      </c>
    </row>
    <row r="1477" spans="2:8" x14ac:dyDescent="0.45">
      <c r="B1477">
        <v>0.77576200526521788</v>
      </c>
      <c r="C1477">
        <v>-0.79256686550813282</v>
      </c>
      <c r="D1477">
        <v>0.79278080518420568</v>
      </c>
      <c r="E1477">
        <v>-0.15461831913541968</v>
      </c>
      <c r="F1477">
        <v>-0.21627882019796993</v>
      </c>
      <c r="G1477">
        <v>0.32302502555197676</v>
      </c>
      <c r="H1477">
        <v>0</v>
      </c>
    </row>
    <row r="1478" spans="2:8" x14ac:dyDescent="0.45">
      <c r="B1478">
        <v>1.1883639532884016</v>
      </c>
      <c r="C1478">
        <v>-0.79256686550813282</v>
      </c>
      <c r="D1478">
        <v>0.79278080518420568</v>
      </c>
      <c r="E1478">
        <v>-0.15461831913541968</v>
      </c>
      <c r="F1478">
        <v>-0.21627882019796993</v>
      </c>
      <c r="G1478">
        <v>0.32302502555197676</v>
      </c>
      <c r="H1478">
        <v>0</v>
      </c>
    </row>
    <row r="1479" spans="2:8" x14ac:dyDescent="0.45">
      <c r="B1479">
        <v>-0.61676956931302718</v>
      </c>
      <c r="C1479">
        <v>-0.79256686550813282</v>
      </c>
      <c r="D1479">
        <v>0.79278080518420568</v>
      </c>
      <c r="E1479">
        <v>-0.15461831913541968</v>
      </c>
      <c r="F1479">
        <v>-0.21627882019796993</v>
      </c>
      <c r="G1479">
        <v>0.32302502555197676</v>
      </c>
      <c r="H1479">
        <v>0</v>
      </c>
    </row>
    <row r="1480" spans="2:8" x14ac:dyDescent="0.45">
      <c r="B1480">
        <v>-0.77149529982172116</v>
      </c>
      <c r="C1480">
        <v>-0.79256686550813282</v>
      </c>
      <c r="D1480">
        <v>0.79278080518420568</v>
      </c>
      <c r="E1480">
        <v>-0.15461831913541968</v>
      </c>
      <c r="F1480">
        <v>-0.21627882019796993</v>
      </c>
      <c r="G1480">
        <v>0.32302502555197676</v>
      </c>
      <c r="H1480">
        <v>0</v>
      </c>
    </row>
    <row r="1481" spans="2:8" x14ac:dyDescent="0.45">
      <c r="B1481">
        <v>1.2399391967912996</v>
      </c>
      <c r="C1481">
        <v>-0.79256686550813282</v>
      </c>
      <c r="D1481">
        <v>0.79278080518420568</v>
      </c>
      <c r="E1481">
        <v>-0.15461831913541968</v>
      </c>
      <c r="F1481">
        <v>-0.21627882019796993</v>
      </c>
      <c r="G1481">
        <v>0.32302502555197676</v>
      </c>
      <c r="H1481">
        <v>0</v>
      </c>
    </row>
    <row r="1482" spans="2:8" x14ac:dyDescent="0.45">
      <c r="B1482">
        <v>0.26000957023623827</v>
      </c>
      <c r="C1482">
        <v>-0.79256686550813282</v>
      </c>
      <c r="D1482">
        <v>0.79278080518420568</v>
      </c>
      <c r="E1482">
        <v>-0.15461831913541968</v>
      </c>
      <c r="F1482">
        <v>-0.21627882019796993</v>
      </c>
      <c r="G1482">
        <v>0.32302502555197676</v>
      </c>
      <c r="H1482">
        <v>1</v>
      </c>
    </row>
    <row r="1483" spans="2:8" x14ac:dyDescent="0.45">
      <c r="B1483">
        <v>0.98206297927680974</v>
      </c>
      <c r="C1483">
        <v>-0.79256686550813282</v>
      </c>
      <c r="D1483">
        <v>0.79278080518420568</v>
      </c>
      <c r="E1483">
        <v>-0.15461831913541968</v>
      </c>
      <c r="F1483">
        <v>-0.21627882019796993</v>
      </c>
      <c r="G1483">
        <v>0.32302502555197676</v>
      </c>
      <c r="H1483">
        <v>1</v>
      </c>
    </row>
    <row r="1484" spans="2:8" x14ac:dyDescent="0.45">
      <c r="B1484">
        <v>1.2399391967912996</v>
      </c>
      <c r="C1484">
        <v>-0.79256686550813282</v>
      </c>
      <c r="D1484">
        <v>0.79278080518420568</v>
      </c>
      <c r="E1484">
        <v>-0.15461831913541968</v>
      </c>
      <c r="F1484">
        <v>-0.21627882019796993</v>
      </c>
      <c r="G1484">
        <v>0.32302502555197676</v>
      </c>
      <c r="H1484">
        <v>0</v>
      </c>
    </row>
    <row r="1485" spans="2:8" x14ac:dyDescent="0.45">
      <c r="B1485">
        <v>-0.41046859530143531</v>
      </c>
      <c r="C1485">
        <v>-0.79256686550813282</v>
      </c>
      <c r="D1485">
        <v>0.79278080518420568</v>
      </c>
      <c r="E1485">
        <v>-0.15461831913541968</v>
      </c>
      <c r="F1485">
        <v>-0.21627882019796993</v>
      </c>
      <c r="G1485">
        <v>0.32302502555197676</v>
      </c>
      <c r="H1485">
        <v>0</v>
      </c>
    </row>
    <row r="1486" spans="2:8" x14ac:dyDescent="0.45">
      <c r="B1486">
        <v>-0.10101713428404753</v>
      </c>
      <c r="C1486">
        <v>-0.79256686550813282</v>
      </c>
      <c r="D1486">
        <v>0.79278080518420568</v>
      </c>
      <c r="E1486">
        <v>-0.15461831913541968</v>
      </c>
      <c r="F1486">
        <v>-0.21627882019796993</v>
      </c>
      <c r="G1486">
        <v>0.32302502555197676</v>
      </c>
      <c r="H1486">
        <v>0</v>
      </c>
    </row>
    <row r="1487" spans="2:8" x14ac:dyDescent="0.45">
      <c r="B1487">
        <v>1.2915144402941976</v>
      </c>
      <c r="C1487">
        <v>-0.79256686550813282</v>
      </c>
      <c r="D1487">
        <v>0.79278080518420568</v>
      </c>
      <c r="E1487">
        <v>-0.15461831913541968</v>
      </c>
      <c r="F1487">
        <v>-0.21627882019796993</v>
      </c>
      <c r="G1487">
        <v>0.32302502555197676</v>
      </c>
      <c r="H1487">
        <v>0</v>
      </c>
    </row>
    <row r="1488" spans="2:8" x14ac:dyDescent="0.45">
      <c r="B1488">
        <v>-0.41046859530143531</v>
      </c>
      <c r="C1488">
        <v>-0.79256686550813282</v>
      </c>
      <c r="D1488">
        <v>0.79278080518420568</v>
      </c>
      <c r="E1488">
        <v>-0.15461831913541968</v>
      </c>
      <c r="F1488">
        <v>-0.21627882019796993</v>
      </c>
      <c r="G1488">
        <v>0.32302502555197676</v>
      </c>
      <c r="H1488">
        <v>0</v>
      </c>
    </row>
    <row r="1489" spans="2:8" x14ac:dyDescent="0.45">
      <c r="B1489">
        <v>1.0336382227797078</v>
      </c>
      <c r="C1489">
        <v>-0.79256686550813282</v>
      </c>
      <c r="D1489">
        <v>0.79278080518420568</v>
      </c>
      <c r="E1489">
        <v>-0.15461831913541968</v>
      </c>
      <c r="F1489">
        <v>-0.21627882019796993</v>
      </c>
      <c r="G1489">
        <v>0.32302502555197676</v>
      </c>
      <c r="H1489">
        <v>0</v>
      </c>
    </row>
    <row r="1490" spans="2:8" x14ac:dyDescent="0.45">
      <c r="B1490">
        <v>1.0336382227797078</v>
      </c>
      <c r="C1490">
        <v>-0.79256686550813282</v>
      </c>
      <c r="D1490">
        <v>0.79278080518420568</v>
      </c>
      <c r="E1490">
        <v>-0.15461831913541968</v>
      </c>
      <c r="F1490">
        <v>-0.21627882019796993</v>
      </c>
      <c r="G1490">
        <v>0.32302502555197676</v>
      </c>
      <c r="H1490">
        <v>0</v>
      </c>
    </row>
    <row r="1491" spans="2:8" x14ac:dyDescent="0.45">
      <c r="B1491">
        <v>1.2915144402941976</v>
      </c>
      <c r="C1491">
        <v>-0.79256686550813282</v>
      </c>
      <c r="D1491">
        <v>0.79278080518420568</v>
      </c>
      <c r="E1491">
        <v>-0.15461831913541968</v>
      </c>
      <c r="F1491">
        <v>-0.21627882019796993</v>
      </c>
      <c r="G1491">
        <v>0.32302502555197676</v>
      </c>
      <c r="H1491">
        <v>1</v>
      </c>
    </row>
    <row r="1492" spans="2:8" x14ac:dyDescent="0.45">
      <c r="B1492">
        <v>-1.2872477348507008</v>
      </c>
      <c r="C1492">
        <v>-0.79256686550813282</v>
      </c>
      <c r="D1492">
        <v>0.79278080518420568</v>
      </c>
      <c r="E1492">
        <v>-0.15461831913541968</v>
      </c>
      <c r="F1492">
        <v>-0.21627882019796993</v>
      </c>
      <c r="G1492">
        <v>0.32302502555197676</v>
      </c>
      <c r="H1492">
        <v>0</v>
      </c>
    </row>
    <row r="1493" spans="2:8" x14ac:dyDescent="0.45">
      <c r="B1493">
        <v>1.1883639532884016</v>
      </c>
      <c r="C1493">
        <v>-0.79256686550813282</v>
      </c>
      <c r="D1493">
        <v>0.79278080518420568</v>
      </c>
      <c r="E1493">
        <v>-0.15461831913541968</v>
      </c>
      <c r="F1493">
        <v>-0.21627882019796993</v>
      </c>
      <c r="G1493">
        <v>0.32302502555197676</v>
      </c>
      <c r="H1493">
        <v>0</v>
      </c>
    </row>
    <row r="1494" spans="2:8" x14ac:dyDescent="0.45">
      <c r="B1494">
        <v>1.2399391967912996</v>
      </c>
      <c r="C1494">
        <v>-0.79256686550813282</v>
      </c>
      <c r="D1494">
        <v>0.79278080518420568</v>
      </c>
      <c r="E1494">
        <v>-0.15461831913541968</v>
      </c>
      <c r="F1494">
        <v>-0.21627882019796993</v>
      </c>
      <c r="G1494">
        <v>0.32302502555197676</v>
      </c>
      <c r="H1494">
        <v>0</v>
      </c>
    </row>
    <row r="1495" spans="2:8" x14ac:dyDescent="0.45">
      <c r="B1495">
        <v>1.2399391967912996</v>
      </c>
      <c r="C1495">
        <v>-0.79256686550813282</v>
      </c>
      <c r="D1495">
        <v>0.79278080518420568</v>
      </c>
      <c r="E1495">
        <v>-0.15461831913541968</v>
      </c>
      <c r="F1495">
        <v>-0.21627882019796993</v>
      </c>
      <c r="G1495">
        <v>0.32302502555197676</v>
      </c>
      <c r="H1495">
        <v>1</v>
      </c>
    </row>
    <row r="1496" spans="2:8" x14ac:dyDescent="0.45">
      <c r="B1496">
        <v>1.0336382227797078</v>
      </c>
      <c r="C1496">
        <v>-0.79256686550813282</v>
      </c>
      <c r="D1496">
        <v>0.79278080518420568</v>
      </c>
      <c r="E1496">
        <v>-0.15461831913541968</v>
      </c>
      <c r="F1496">
        <v>-0.21627882019796993</v>
      </c>
      <c r="G1496">
        <v>0.32302502555197676</v>
      </c>
      <c r="H1496">
        <v>0</v>
      </c>
    </row>
    <row r="1497" spans="2:8" x14ac:dyDescent="0.45">
      <c r="B1497">
        <v>0.98206297927680974</v>
      </c>
      <c r="C1497">
        <v>-0.79256686550813282</v>
      </c>
      <c r="D1497">
        <v>0.79278080518420568</v>
      </c>
      <c r="E1497">
        <v>-0.15461831913541968</v>
      </c>
      <c r="F1497">
        <v>-0.21627882019796993</v>
      </c>
      <c r="G1497">
        <v>0.32302502555197676</v>
      </c>
      <c r="H1497">
        <v>0</v>
      </c>
    </row>
    <row r="1498" spans="2:8" x14ac:dyDescent="0.45">
      <c r="B1498">
        <v>0.93048773577391186</v>
      </c>
      <c r="C1498">
        <v>-0.79256686550813282</v>
      </c>
      <c r="D1498">
        <v>0.79278080518420568</v>
      </c>
      <c r="E1498">
        <v>-0.15461831913541968</v>
      </c>
      <c r="F1498">
        <v>-0.21627882019796993</v>
      </c>
      <c r="G1498">
        <v>0.32302502555197676</v>
      </c>
      <c r="H1498">
        <v>0</v>
      </c>
    </row>
    <row r="1499" spans="2:8" x14ac:dyDescent="0.45">
      <c r="B1499">
        <v>1.2399391967912996</v>
      </c>
      <c r="C1499">
        <v>-0.79256686550813282</v>
      </c>
      <c r="D1499">
        <v>0.79278080518420568</v>
      </c>
      <c r="E1499">
        <v>-0.15461831913541968</v>
      </c>
      <c r="F1499">
        <v>-0.21627882019796993</v>
      </c>
      <c r="G1499">
        <v>0.32302502555197676</v>
      </c>
      <c r="H1499">
        <v>0</v>
      </c>
    </row>
    <row r="1500" spans="2:8" x14ac:dyDescent="0.45">
      <c r="B1500">
        <v>1.1367887097855036</v>
      </c>
      <c r="C1500">
        <v>-0.79256686550813282</v>
      </c>
      <c r="D1500">
        <v>0.79278080518420568</v>
      </c>
      <c r="E1500">
        <v>-0.15461831913541968</v>
      </c>
      <c r="F1500">
        <v>-0.21627882019796993</v>
      </c>
      <c r="G1500">
        <v>0.32302502555197676</v>
      </c>
      <c r="H1500">
        <v>0</v>
      </c>
    </row>
    <row r="1501" spans="2:8" x14ac:dyDescent="0.45">
      <c r="B1501">
        <v>0.15685908323044231</v>
      </c>
      <c r="C1501">
        <v>-0.79256686550813282</v>
      </c>
      <c r="D1501">
        <v>0.79278080518420568</v>
      </c>
      <c r="E1501">
        <v>-0.15461831913541968</v>
      </c>
      <c r="F1501">
        <v>-0.21627882019796993</v>
      </c>
      <c r="G1501">
        <v>0.32302502555197676</v>
      </c>
      <c r="H1501">
        <v>0</v>
      </c>
    </row>
    <row r="1502" spans="2:8" x14ac:dyDescent="0.45">
      <c r="B1502">
        <v>1.0336382227797078</v>
      </c>
      <c r="C1502">
        <v>-0.79256686550813282</v>
      </c>
      <c r="D1502">
        <v>0.79278080518420568</v>
      </c>
      <c r="E1502">
        <v>-0.15461831913541968</v>
      </c>
      <c r="F1502">
        <v>-0.21627882019796993</v>
      </c>
      <c r="G1502">
        <v>0.32302502555197676</v>
      </c>
      <c r="H1502">
        <v>0</v>
      </c>
    </row>
    <row r="1503" spans="2:8" x14ac:dyDescent="0.45">
      <c r="B1503">
        <v>-1.029371517336211</v>
      </c>
      <c r="C1503">
        <v>-0.79256686550813282</v>
      </c>
      <c r="D1503">
        <v>0.79278080518420568</v>
      </c>
      <c r="E1503">
        <v>-0.15461831913541968</v>
      </c>
      <c r="F1503">
        <v>-0.21627882019796993</v>
      </c>
      <c r="G1503">
        <v>0.32302502555197676</v>
      </c>
      <c r="H1503">
        <v>0</v>
      </c>
    </row>
    <row r="1504" spans="2:8" x14ac:dyDescent="0.45">
      <c r="B1504">
        <v>-1.8545754133825785</v>
      </c>
      <c r="C1504">
        <v>-0.79256686550813282</v>
      </c>
      <c r="D1504">
        <v>0.79278080518420568</v>
      </c>
      <c r="E1504">
        <v>-0.15461831913541968</v>
      </c>
      <c r="F1504">
        <v>-0.21627882019796993</v>
      </c>
      <c r="G1504">
        <v>0.32302502555197676</v>
      </c>
      <c r="H1504">
        <v>0</v>
      </c>
    </row>
    <row r="1505" spans="2:8" x14ac:dyDescent="0.45">
      <c r="B1505">
        <v>0.82733724876811587</v>
      </c>
      <c r="C1505">
        <v>-0.79256686550813282</v>
      </c>
      <c r="D1505">
        <v>0.79278080518420568</v>
      </c>
      <c r="E1505">
        <v>-0.15461831913541968</v>
      </c>
      <c r="F1505">
        <v>-0.21627882019796993</v>
      </c>
      <c r="G1505">
        <v>0.32302502555197676</v>
      </c>
      <c r="H1505">
        <v>0</v>
      </c>
    </row>
    <row r="1506" spans="2:8" x14ac:dyDescent="0.45">
      <c r="B1506">
        <v>0.51788578775072813</v>
      </c>
      <c r="C1506">
        <v>-0.79256686550813282</v>
      </c>
      <c r="D1506">
        <v>0.79278080518420568</v>
      </c>
      <c r="E1506">
        <v>-0.15461831913541968</v>
      </c>
      <c r="F1506">
        <v>-0.21627882019796993</v>
      </c>
      <c r="G1506">
        <v>0.32302502555197676</v>
      </c>
      <c r="H1506">
        <v>1</v>
      </c>
    </row>
    <row r="1507" spans="2:8" x14ac:dyDescent="0.45">
      <c r="B1507">
        <v>-2.0093011438912725</v>
      </c>
      <c r="C1507">
        <v>-0.79256686550813282</v>
      </c>
      <c r="D1507">
        <v>0.79278080518420568</v>
      </c>
      <c r="E1507">
        <v>-0.15461831913541968</v>
      </c>
      <c r="F1507">
        <v>-0.21627882019796993</v>
      </c>
      <c r="G1507">
        <v>0.45010293734782064</v>
      </c>
      <c r="H1507">
        <v>0</v>
      </c>
    </row>
    <row r="1508" spans="2:8" x14ac:dyDescent="0.45">
      <c r="B1508">
        <v>-2.1124516308970684</v>
      </c>
      <c r="C1508">
        <v>-0.79256686550813282</v>
      </c>
      <c r="D1508">
        <v>0.79278080518420568</v>
      </c>
      <c r="E1508">
        <v>-0.15461831913541968</v>
      </c>
      <c r="F1508">
        <v>-0.21627882019796993</v>
      </c>
      <c r="G1508">
        <v>0.45010293734782064</v>
      </c>
      <c r="H1508">
        <v>0</v>
      </c>
    </row>
    <row r="1509" spans="2:8" x14ac:dyDescent="0.45">
      <c r="B1509">
        <v>-1.6482744393709865</v>
      </c>
      <c r="C1509">
        <v>-0.79256686550813282</v>
      </c>
      <c r="D1509">
        <v>0.79278080518420568</v>
      </c>
      <c r="E1509">
        <v>-0.15461831913541968</v>
      </c>
      <c r="F1509">
        <v>-0.21627882019796993</v>
      </c>
      <c r="G1509">
        <v>0.45010293734782064</v>
      </c>
      <c r="H1509">
        <v>0</v>
      </c>
    </row>
    <row r="1510" spans="2:8" x14ac:dyDescent="0.45">
      <c r="B1510">
        <v>-2.215602117902864</v>
      </c>
      <c r="C1510">
        <v>-0.79256686550813282</v>
      </c>
      <c r="D1510">
        <v>0.79278080518420568</v>
      </c>
      <c r="E1510">
        <v>-0.15461831913541968</v>
      </c>
      <c r="F1510">
        <v>-0.21627882019796993</v>
      </c>
      <c r="G1510">
        <v>0.45010293734782064</v>
      </c>
      <c r="H1510">
        <v>0</v>
      </c>
    </row>
    <row r="1511" spans="2:8" x14ac:dyDescent="0.45">
      <c r="B1511">
        <v>-1.6998496828738845</v>
      </c>
      <c r="C1511">
        <v>-0.79256686550813282</v>
      </c>
      <c r="D1511">
        <v>0.79278080518420568</v>
      </c>
      <c r="E1511">
        <v>-0.15461831913541968</v>
      </c>
      <c r="F1511">
        <v>-0.21627882019796993</v>
      </c>
      <c r="G1511">
        <v>0.45010293734782064</v>
      </c>
      <c r="H1511">
        <v>0</v>
      </c>
    </row>
    <row r="1512" spans="2:8" x14ac:dyDescent="0.45">
      <c r="B1512">
        <v>-1.6998496828738845</v>
      </c>
      <c r="C1512">
        <v>-0.79256686550813282</v>
      </c>
      <c r="D1512">
        <v>0.79278080518420568</v>
      </c>
      <c r="E1512">
        <v>-0.15461831913541968</v>
      </c>
      <c r="F1512">
        <v>-0.21627882019796993</v>
      </c>
      <c r="G1512">
        <v>0.45010293734782064</v>
      </c>
      <c r="H1512">
        <v>0</v>
      </c>
    </row>
    <row r="1513" spans="2:8" x14ac:dyDescent="0.45">
      <c r="B1513">
        <v>-0.15259237778694548</v>
      </c>
      <c r="C1513">
        <v>-0.79256686550813282</v>
      </c>
      <c r="D1513">
        <v>0.79278080518420568</v>
      </c>
      <c r="E1513">
        <v>-0.15461831913541968</v>
      </c>
      <c r="F1513">
        <v>-0.21627882019796993</v>
      </c>
      <c r="G1513">
        <v>0.45010293734782064</v>
      </c>
      <c r="H1513">
        <v>0</v>
      </c>
    </row>
    <row r="1514" spans="2:8" x14ac:dyDescent="0.45">
      <c r="B1514">
        <v>-0.61676956931302718</v>
      </c>
      <c r="C1514">
        <v>-0.79256686550813282</v>
      </c>
      <c r="D1514">
        <v>0.79278080518420568</v>
      </c>
      <c r="E1514">
        <v>-0.15461831913541968</v>
      </c>
      <c r="F1514">
        <v>-0.21627882019796993</v>
      </c>
      <c r="G1514">
        <v>0.45010293734782064</v>
      </c>
      <c r="H1514">
        <v>0</v>
      </c>
    </row>
    <row r="1515" spans="2:8" x14ac:dyDescent="0.45">
      <c r="B1515">
        <v>-0.20416762128984345</v>
      </c>
      <c r="C1515">
        <v>-0.79256686550813282</v>
      </c>
      <c r="D1515">
        <v>0.79278080518420568</v>
      </c>
      <c r="E1515">
        <v>-0.15461831913541968</v>
      </c>
      <c r="F1515">
        <v>-0.21627882019796993</v>
      </c>
      <c r="G1515">
        <v>0.45010293734782064</v>
      </c>
      <c r="H1515">
        <v>0</v>
      </c>
    </row>
    <row r="1516" spans="2:8" x14ac:dyDescent="0.45">
      <c r="B1516">
        <v>-0.77149529982172116</v>
      </c>
      <c r="C1516">
        <v>-0.79256686550813282</v>
      </c>
      <c r="D1516">
        <v>0.79278080518420568</v>
      </c>
      <c r="E1516">
        <v>-0.15461831913541968</v>
      </c>
      <c r="F1516">
        <v>-0.21627882019796993</v>
      </c>
      <c r="G1516">
        <v>0.45010293734782064</v>
      </c>
      <c r="H1516">
        <v>0</v>
      </c>
    </row>
    <row r="1517" spans="2:8" x14ac:dyDescent="0.45">
      <c r="B1517">
        <v>-1.2872477348507008</v>
      </c>
      <c r="C1517">
        <v>-0.79256686550813282</v>
      </c>
      <c r="D1517">
        <v>0.79278080518420568</v>
      </c>
      <c r="E1517">
        <v>-0.15461831913541968</v>
      </c>
      <c r="F1517">
        <v>-0.21627882019796993</v>
      </c>
      <c r="G1517">
        <v>0.45010293734782064</v>
      </c>
      <c r="H1517">
        <v>0</v>
      </c>
    </row>
    <row r="1518" spans="2:8" x14ac:dyDescent="0.45">
      <c r="B1518">
        <v>0.93048773577391186</v>
      </c>
      <c r="C1518">
        <v>-0.79256686550813282</v>
      </c>
      <c r="D1518">
        <v>0.79278080518420568</v>
      </c>
      <c r="E1518">
        <v>-0.15461831913541968</v>
      </c>
      <c r="F1518">
        <v>-0.21627882019796993</v>
      </c>
      <c r="G1518">
        <v>0.45010293734782064</v>
      </c>
      <c r="H1518">
        <v>0</v>
      </c>
    </row>
    <row r="1519" spans="2:8" x14ac:dyDescent="0.45">
      <c r="B1519">
        <v>-2.0093011438912725</v>
      </c>
      <c r="C1519">
        <v>-0.79256686550813282</v>
      </c>
      <c r="D1519">
        <v>0.79278080518420568</v>
      </c>
      <c r="E1519">
        <v>-0.15461831913541968</v>
      </c>
      <c r="F1519">
        <v>-0.21627882019796993</v>
      </c>
      <c r="G1519">
        <v>0.45010293734782064</v>
      </c>
      <c r="H1519">
        <v>0</v>
      </c>
    </row>
    <row r="1520" spans="2:8" x14ac:dyDescent="0.45">
      <c r="B1520">
        <v>-0.5136190823072313</v>
      </c>
      <c r="C1520">
        <v>-0.79256686550813282</v>
      </c>
      <c r="D1520">
        <v>0.79278080518420568</v>
      </c>
      <c r="E1520">
        <v>-0.15461831913541968</v>
      </c>
      <c r="F1520">
        <v>-0.21627882019796993</v>
      </c>
      <c r="G1520">
        <v>0.45010293734782064</v>
      </c>
      <c r="H1520">
        <v>0</v>
      </c>
    </row>
    <row r="1521" spans="2:8" x14ac:dyDescent="0.45">
      <c r="B1521">
        <v>-2.0608763873941705</v>
      </c>
      <c r="C1521">
        <v>-0.79256686550813282</v>
      </c>
      <c r="D1521">
        <v>0.79278080518420568</v>
      </c>
      <c r="E1521">
        <v>-0.15461831913541968</v>
      </c>
      <c r="F1521">
        <v>-0.21627882019796993</v>
      </c>
      <c r="G1521">
        <v>0.45010293734782064</v>
      </c>
      <c r="H1521">
        <v>0</v>
      </c>
    </row>
    <row r="1522" spans="2:8" x14ac:dyDescent="0.45">
      <c r="B1522">
        <v>1.1367887097855036</v>
      </c>
      <c r="C1522">
        <v>-0.79256686550813282</v>
      </c>
      <c r="D1522">
        <v>0.79278080518420568</v>
      </c>
      <c r="E1522">
        <v>-0.15461831913541968</v>
      </c>
      <c r="F1522">
        <v>-0.21627882019796993</v>
      </c>
      <c r="G1522">
        <v>0.45010293734782064</v>
      </c>
      <c r="H1522">
        <v>0</v>
      </c>
    </row>
    <row r="1523" spans="2:8" x14ac:dyDescent="0.45">
      <c r="B1523">
        <v>-1.1325220043420068</v>
      </c>
      <c r="C1523">
        <v>-0.79256686550813282</v>
      </c>
      <c r="D1523">
        <v>0.79278080518420568</v>
      </c>
      <c r="E1523">
        <v>-0.15461831913541968</v>
      </c>
      <c r="F1523">
        <v>-0.21627882019796993</v>
      </c>
      <c r="G1523">
        <v>0.45010293734782064</v>
      </c>
      <c r="H1523">
        <v>0</v>
      </c>
    </row>
    <row r="1524" spans="2:8" x14ac:dyDescent="0.45">
      <c r="B1524">
        <v>-0.25574286479274144</v>
      </c>
      <c r="C1524">
        <v>-0.79256686550813282</v>
      </c>
      <c r="D1524">
        <v>0.79278080518420568</v>
      </c>
      <c r="E1524">
        <v>-0.15461831913541968</v>
      </c>
      <c r="F1524">
        <v>-0.21627882019796993</v>
      </c>
      <c r="G1524">
        <v>0.45010293734782064</v>
      </c>
      <c r="H1524">
        <v>0</v>
      </c>
    </row>
    <row r="1525" spans="2:8" x14ac:dyDescent="0.45">
      <c r="B1525">
        <v>-0.92622103033041503</v>
      </c>
      <c r="C1525">
        <v>-0.79256686550813282</v>
      </c>
      <c r="D1525">
        <v>0.79278080518420568</v>
      </c>
      <c r="E1525">
        <v>-0.15461831913541968</v>
      </c>
      <c r="F1525">
        <v>-0.21627882019796993</v>
      </c>
      <c r="G1525">
        <v>0.45010293734782064</v>
      </c>
      <c r="H1525">
        <v>0</v>
      </c>
    </row>
    <row r="1526" spans="2:8" x14ac:dyDescent="0.45">
      <c r="B1526">
        <v>1.0336382227797078</v>
      </c>
      <c r="C1526">
        <v>-0.79256686550813282</v>
      </c>
      <c r="D1526">
        <v>0.79278080518420568</v>
      </c>
      <c r="E1526">
        <v>-0.15461831913541968</v>
      </c>
      <c r="F1526">
        <v>-0.21627882019796993</v>
      </c>
      <c r="G1526">
        <v>0.45010293734782064</v>
      </c>
      <c r="H1526">
        <v>0</v>
      </c>
    </row>
    <row r="1527" spans="2:8" x14ac:dyDescent="0.45">
      <c r="B1527">
        <v>1.0852134662826058</v>
      </c>
      <c r="C1527">
        <v>-0.79256686550813282</v>
      </c>
      <c r="D1527">
        <v>0.79278080518420568</v>
      </c>
      <c r="E1527">
        <v>-0.15461831913541968</v>
      </c>
      <c r="F1527">
        <v>-0.21627882019796993</v>
      </c>
      <c r="G1527">
        <v>0.45010293734782064</v>
      </c>
      <c r="H1527">
        <v>1</v>
      </c>
    </row>
    <row r="1528" spans="2:8" x14ac:dyDescent="0.45">
      <c r="B1528">
        <v>1.1367887097855036</v>
      </c>
      <c r="C1528">
        <v>-0.79256686550813282</v>
      </c>
      <c r="D1528">
        <v>0.79278080518420568</v>
      </c>
      <c r="E1528">
        <v>-0.15461831913541968</v>
      </c>
      <c r="F1528">
        <v>-0.21627882019796993</v>
      </c>
      <c r="G1528">
        <v>0.45010293734782064</v>
      </c>
      <c r="H1528">
        <v>0</v>
      </c>
    </row>
    <row r="1529" spans="2:8" x14ac:dyDescent="0.45">
      <c r="B1529">
        <v>1.0336382227797078</v>
      </c>
      <c r="C1529">
        <v>-0.79256686550813282</v>
      </c>
      <c r="D1529">
        <v>0.79278080518420568</v>
      </c>
      <c r="E1529">
        <v>-0.15461831913541968</v>
      </c>
      <c r="F1529">
        <v>-0.21627882019796993</v>
      </c>
      <c r="G1529">
        <v>0.45010293734782064</v>
      </c>
      <c r="H1529">
        <v>0</v>
      </c>
    </row>
    <row r="1530" spans="2:8" x14ac:dyDescent="0.45">
      <c r="B1530">
        <v>-0.35889335179853737</v>
      </c>
      <c r="C1530">
        <v>-0.79256686550813282</v>
      </c>
      <c r="D1530">
        <v>0.79278080518420568</v>
      </c>
      <c r="E1530">
        <v>-0.15461831913541968</v>
      </c>
      <c r="F1530">
        <v>-0.21627882019796993</v>
      </c>
      <c r="G1530">
        <v>0.45010293734782064</v>
      </c>
      <c r="H1530">
        <v>0</v>
      </c>
    </row>
    <row r="1531" spans="2:8" x14ac:dyDescent="0.45">
      <c r="B1531">
        <v>1.0336382227797078</v>
      </c>
      <c r="C1531">
        <v>-0.79256686550813282</v>
      </c>
      <c r="D1531">
        <v>0.79278080518420568</v>
      </c>
      <c r="E1531">
        <v>-0.15461831913541968</v>
      </c>
      <c r="F1531">
        <v>-0.21627882019796993</v>
      </c>
      <c r="G1531">
        <v>0.45010293734782064</v>
      </c>
      <c r="H1531">
        <v>0</v>
      </c>
    </row>
    <row r="1532" spans="2:8" x14ac:dyDescent="0.45">
      <c r="B1532">
        <v>-1.8030001698796805</v>
      </c>
      <c r="C1532">
        <v>-0.79256686550813282</v>
      </c>
      <c r="D1532">
        <v>0.79278080518420568</v>
      </c>
      <c r="E1532">
        <v>-0.15461831913541968</v>
      </c>
      <c r="F1532">
        <v>-0.21627882019796993</v>
      </c>
      <c r="G1532">
        <v>0.45010293734782064</v>
      </c>
      <c r="H1532">
        <v>0</v>
      </c>
    </row>
    <row r="1533" spans="2:8" x14ac:dyDescent="0.45">
      <c r="B1533">
        <v>1.2915144402941976</v>
      </c>
      <c r="C1533">
        <v>-0.79256686550813282</v>
      </c>
      <c r="D1533">
        <v>0.79278080518420568</v>
      </c>
      <c r="E1533">
        <v>-0.15461831913541968</v>
      </c>
      <c r="F1533">
        <v>-0.21627882019796993</v>
      </c>
      <c r="G1533">
        <v>0.45010293734782064</v>
      </c>
      <c r="H1533">
        <v>0</v>
      </c>
    </row>
    <row r="1534" spans="2:8" x14ac:dyDescent="0.45">
      <c r="B1534">
        <v>-0.35889335179853737</v>
      </c>
      <c r="C1534">
        <v>-0.79256686550813282</v>
      </c>
      <c r="D1534">
        <v>0.79278080518420568</v>
      </c>
      <c r="E1534">
        <v>-0.15461831913541968</v>
      </c>
      <c r="F1534">
        <v>-0.21627882019796993</v>
      </c>
      <c r="G1534">
        <v>0.45010293734782064</v>
      </c>
      <c r="H1534">
        <v>0</v>
      </c>
    </row>
    <row r="1535" spans="2:8" x14ac:dyDescent="0.45">
      <c r="B1535">
        <v>-0.41046859530143531</v>
      </c>
      <c r="C1535">
        <v>-0.79256686550813282</v>
      </c>
      <c r="D1535">
        <v>0.79278080518420568</v>
      </c>
      <c r="E1535">
        <v>-0.15461831913541968</v>
      </c>
      <c r="F1535">
        <v>-0.21627882019796993</v>
      </c>
      <c r="G1535">
        <v>0.45010293734782064</v>
      </c>
      <c r="H1535">
        <v>0</v>
      </c>
    </row>
    <row r="1536" spans="2:8" x14ac:dyDescent="0.45">
      <c r="B1536">
        <v>-1.8030001698796805</v>
      </c>
      <c r="C1536">
        <v>-0.79256686550813282</v>
      </c>
      <c r="D1536">
        <v>0.79278080518420568</v>
      </c>
      <c r="E1536">
        <v>-0.15461831913541968</v>
      </c>
      <c r="F1536">
        <v>-0.21627882019796993</v>
      </c>
      <c r="G1536">
        <v>0.45010293734782064</v>
      </c>
      <c r="H1536">
        <v>0</v>
      </c>
    </row>
    <row r="1537" spans="2:8" x14ac:dyDescent="0.45">
      <c r="B1537">
        <v>2.1333527217484104E-3</v>
      </c>
      <c r="C1537">
        <v>-0.79256686550813282</v>
      </c>
      <c r="D1537">
        <v>0.79278080518420568</v>
      </c>
      <c r="E1537">
        <v>-0.15461831913541968</v>
      </c>
      <c r="F1537">
        <v>-0.21627882019796993</v>
      </c>
      <c r="G1537">
        <v>0.45010293734782064</v>
      </c>
      <c r="H1537">
        <v>1</v>
      </c>
    </row>
    <row r="1538" spans="2:8" x14ac:dyDescent="0.45">
      <c r="B1538">
        <v>1.1367887097855036</v>
      </c>
      <c r="C1538">
        <v>-0.79256686550813282</v>
      </c>
      <c r="D1538">
        <v>0.79278080518420568</v>
      </c>
      <c r="E1538">
        <v>-0.15461831913541968</v>
      </c>
      <c r="F1538">
        <v>-0.21627882019796993</v>
      </c>
      <c r="G1538">
        <v>0.45010293734782064</v>
      </c>
      <c r="H1538">
        <v>0</v>
      </c>
    </row>
    <row r="1539" spans="2:8" x14ac:dyDescent="0.45">
      <c r="B1539">
        <v>-0.61676956931302718</v>
      </c>
      <c r="C1539">
        <v>-0.79256686550813282</v>
      </c>
      <c r="D1539">
        <v>0.79278080518420568</v>
      </c>
      <c r="E1539">
        <v>-0.15461831913541968</v>
      </c>
      <c r="F1539">
        <v>-0.21627882019796993</v>
      </c>
      <c r="G1539">
        <v>0.45010293734782064</v>
      </c>
      <c r="H1539">
        <v>0</v>
      </c>
    </row>
    <row r="1540" spans="2:8" x14ac:dyDescent="0.45">
      <c r="B1540">
        <v>-1.3388229783535988</v>
      </c>
      <c r="C1540">
        <v>-0.79256686550813282</v>
      </c>
      <c r="D1540">
        <v>0.79278080518420568</v>
      </c>
      <c r="E1540">
        <v>-0.15461831913541968</v>
      </c>
      <c r="F1540">
        <v>-0.21627882019796993</v>
      </c>
      <c r="G1540">
        <v>0.45010293734782064</v>
      </c>
      <c r="H1540">
        <v>0</v>
      </c>
    </row>
    <row r="1541" spans="2:8" x14ac:dyDescent="0.45">
      <c r="B1541">
        <v>1.3946649272999936</v>
      </c>
      <c r="C1541">
        <v>-0.79256686550813282</v>
      </c>
      <c r="D1541">
        <v>0.79278080518420568</v>
      </c>
      <c r="E1541">
        <v>-0.15461831913541968</v>
      </c>
      <c r="F1541">
        <v>-0.21627882019796993</v>
      </c>
      <c r="G1541">
        <v>0.45010293734782064</v>
      </c>
      <c r="H1541">
        <v>1</v>
      </c>
    </row>
    <row r="1542" spans="2:8" x14ac:dyDescent="0.45">
      <c r="B1542">
        <v>1.2399391967912996</v>
      </c>
      <c r="C1542">
        <v>-0.79256686550813282</v>
      </c>
      <c r="D1542">
        <v>0.79278080518420568</v>
      </c>
      <c r="E1542">
        <v>-0.15461831913541968</v>
      </c>
      <c r="F1542">
        <v>-0.21627882019796993</v>
      </c>
      <c r="G1542">
        <v>0.45010293734782064</v>
      </c>
      <c r="H1542">
        <v>0</v>
      </c>
    </row>
    <row r="1543" spans="2:8" x14ac:dyDescent="0.45">
      <c r="B1543">
        <v>1.3430896837970956</v>
      </c>
      <c r="C1543">
        <v>-0.79256686550813282</v>
      </c>
      <c r="D1543">
        <v>0.79278080518420568</v>
      </c>
      <c r="E1543">
        <v>-0.15461831913541968</v>
      </c>
      <c r="F1543">
        <v>-0.21627882019796993</v>
      </c>
      <c r="G1543">
        <v>0.45010293734782064</v>
      </c>
      <c r="H1543">
        <v>0</v>
      </c>
    </row>
    <row r="1544" spans="2:8" x14ac:dyDescent="0.45">
      <c r="B1544">
        <v>-0.25574286479274144</v>
      </c>
      <c r="C1544">
        <v>-0.79256686550813282</v>
      </c>
      <c r="D1544">
        <v>0.79278080518420568</v>
      </c>
      <c r="E1544">
        <v>-0.15461831913541968</v>
      </c>
      <c r="F1544">
        <v>-0.21627882019796993</v>
      </c>
      <c r="G1544">
        <v>0.45010293734782064</v>
      </c>
      <c r="H1544">
        <v>0</v>
      </c>
    </row>
    <row r="1545" spans="2:8" x14ac:dyDescent="0.45">
      <c r="B1545">
        <v>1.1367887097855036</v>
      </c>
      <c r="C1545">
        <v>-0.79256686550813282</v>
      </c>
      <c r="D1545">
        <v>0.79278080518420568</v>
      </c>
      <c r="E1545">
        <v>-0.15461831913541968</v>
      </c>
      <c r="F1545">
        <v>-0.21627882019796993</v>
      </c>
      <c r="G1545">
        <v>0.45010293734782064</v>
      </c>
      <c r="H1545">
        <v>0</v>
      </c>
    </row>
    <row r="1546" spans="2:8" x14ac:dyDescent="0.45">
      <c r="B1546">
        <v>1.2915144402941976</v>
      </c>
      <c r="C1546">
        <v>-0.79256686550813282</v>
      </c>
      <c r="D1546">
        <v>0.79278080518420568</v>
      </c>
      <c r="E1546">
        <v>-0.15461831913541968</v>
      </c>
      <c r="F1546">
        <v>-0.21627882019796993</v>
      </c>
      <c r="G1546">
        <v>0.45010293734782064</v>
      </c>
      <c r="H1546">
        <v>1</v>
      </c>
    </row>
    <row r="1547" spans="2:8" x14ac:dyDescent="0.45">
      <c r="B1547">
        <v>-0.87464578682751704</v>
      </c>
      <c r="C1547">
        <v>-0.79256686550813282</v>
      </c>
      <c r="D1547">
        <v>0.79278080518420568</v>
      </c>
      <c r="E1547">
        <v>-0.15461831913541968</v>
      </c>
      <c r="F1547">
        <v>-0.21627882019796993</v>
      </c>
      <c r="G1547">
        <v>0.45010293734782064</v>
      </c>
      <c r="H1547">
        <v>0</v>
      </c>
    </row>
    <row r="1548" spans="2:8" x14ac:dyDescent="0.45">
      <c r="B1548">
        <v>1.1883639532884016</v>
      </c>
      <c r="C1548">
        <v>-0.79256686550813282</v>
      </c>
      <c r="D1548">
        <v>0.79278080518420568</v>
      </c>
      <c r="E1548">
        <v>-0.15461831913541968</v>
      </c>
      <c r="F1548">
        <v>-0.21627882019796993</v>
      </c>
      <c r="G1548">
        <v>0.45010293734782064</v>
      </c>
      <c r="H1548">
        <v>1</v>
      </c>
    </row>
    <row r="1549" spans="2:8" x14ac:dyDescent="0.45">
      <c r="B1549">
        <v>-2.31875260490866</v>
      </c>
      <c r="C1549">
        <v>-0.79256686550813282</v>
      </c>
      <c r="D1549">
        <v>0.79278080518420568</v>
      </c>
      <c r="E1549">
        <v>-0.15461831913541968</v>
      </c>
      <c r="F1549">
        <v>-0.21627882019796993</v>
      </c>
      <c r="G1549">
        <v>0.45010293734782064</v>
      </c>
      <c r="H1549">
        <v>0</v>
      </c>
    </row>
    <row r="1550" spans="2:8" x14ac:dyDescent="0.45">
      <c r="B1550">
        <v>-2.215602117902864</v>
      </c>
      <c r="C1550">
        <v>-0.79256686550813282</v>
      </c>
      <c r="D1550">
        <v>0.79278080518420568</v>
      </c>
      <c r="E1550">
        <v>-0.15461831913541968</v>
      </c>
      <c r="F1550">
        <v>-0.21627882019796993</v>
      </c>
      <c r="G1550">
        <v>0.45010293734782064</v>
      </c>
      <c r="H1550">
        <v>0</v>
      </c>
    </row>
    <row r="1551" spans="2:8" x14ac:dyDescent="0.45">
      <c r="B1551">
        <v>-2.215602117902864</v>
      </c>
      <c r="C1551">
        <v>-0.79256686550813282</v>
      </c>
      <c r="D1551">
        <v>0.79278080518420568</v>
      </c>
      <c r="E1551">
        <v>-0.15461831913541968</v>
      </c>
      <c r="F1551">
        <v>-0.21627882019796993</v>
      </c>
      <c r="G1551">
        <v>0.45010293734782064</v>
      </c>
      <c r="H1551">
        <v>0</v>
      </c>
    </row>
    <row r="1552" spans="2:8" x14ac:dyDescent="0.45">
      <c r="B1552">
        <v>1.3430896837970956</v>
      </c>
      <c r="C1552">
        <v>-0.79256686550813282</v>
      </c>
      <c r="D1552">
        <v>0.79278080518420568</v>
      </c>
      <c r="E1552">
        <v>-0.15461831913541968</v>
      </c>
      <c r="F1552">
        <v>-0.21627882019796993</v>
      </c>
      <c r="G1552">
        <v>0.45010293734782064</v>
      </c>
      <c r="H1552">
        <v>0</v>
      </c>
    </row>
    <row r="1553" spans="2:8" x14ac:dyDescent="0.45">
      <c r="B1553">
        <v>1.1883639532884016</v>
      </c>
      <c r="C1553">
        <v>-0.79256686550813282</v>
      </c>
      <c r="D1553">
        <v>0.79278080518420568</v>
      </c>
      <c r="E1553">
        <v>-0.15461831913541968</v>
      </c>
      <c r="F1553">
        <v>-0.21627882019796993</v>
      </c>
      <c r="G1553">
        <v>0.45010293734782064</v>
      </c>
      <c r="H1553">
        <v>0</v>
      </c>
    </row>
    <row r="1554" spans="2:8" x14ac:dyDescent="0.45">
      <c r="B1554">
        <v>-1.2356724913478028</v>
      </c>
      <c r="C1554">
        <v>-0.79256686550813282</v>
      </c>
      <c r="D1554">
        <v>0.79278080518420568</v>
      </c>
      <c r="E1554">
        <v>-0.15461831913541968</v>
      </c>
      <c r="F1554">
        <v>-0.21627882019796993</v>
      </c>
      <c r="G1554">
        <v>0.45010293734782064</v>
      </c>
      <c r="H1554">
        <v>0</v>
      </c>
    </row>
    <row r="1555" spans="2:8" x14ac:dyDescent="0.45">
      <c r="B1555">
        <v>-1.9061506568854765</v>
      </c>
      <c r="C1555">
        <v>-0.79256686550813282</v>
      </c>
      <c r="D1555">
        <v>0.79278080518420568</v>
      </c>
      <c r="E1555">
        <v>-0.15461831913541968</v>
      </c>
      <c r="F1555">
        <v>-0.21627882019796993</v>
      </c>
      <c r="G1555">
        <v>0.57718084914366452</v>
      </c>
      <c r="H1555">
        <v>0</v>
      </c>
    </row>
    <row r="1556" spans="2:8" x14ac:dyDescent="0.45">
      <c r="B1556">
        <v>-1.1325220043420068</v>
      </c>
      <c r="C1556">
        <v>-0.79256686550813282</v>
      </c>
      <c r="D1556">
        <v>0.79278080518420568</v>
      </c>
      <c r="E1556">
        <v>-0.15461831913541968</v>
      </c>
      <c r="F1556">
        <v>-0.21627882019796993</v>
      </c>
      <c r="G1556">
        <v>0.57718084914366452</v>
      </c>
      <c r="H1556">
        <v>0</v>
      </c>
    </row>
    <row r="1557" spans="2:8" x14ac:dyDescent="0.45">
      <c r="B1557">
        <v>1.1883639532884016</v>
      </c>
      <c r="C1557">
        <v>-0.79256686550813282</v>
      </c>
      <c r="D1557">
        <v>0.79278080518420568</v>
      </c>
      <c r="E1557">
        <v>-0.15461831913541968</v>
      </c>
      <c r="F1557">
        <v>-0.21627882019796993</v>
      </c>
      <c r="G1557">
        <v>0.57718084914366452</v>
      </c>
      <c r="H1557">
        <v>0</v>
      </c>
    </row>
    <row r="1558" spans="2:8" x14ac:dyDescent="0.45">
      <c r="B1558">
        <v>1.1367887097855036</v>
      </c>
      <c r="C1558">
        <v>-0.79256686550813282</v>
      </c>
      <c r="D1558">
        <v>0.79278080518420568</v>
      </c>
      <c r="E1558">
        <v>-0.15461831913541968</v>
      </c>
      <c r="F1558">
        <v>-0.21627882019796993</v>
      </c>
      <c r="G1558">
        <v>0.57718084914366452</v>
      </c>
      <c r="H1558">
        <v>0</v>
      </c>
    </row>
    <row r="1559" spans="2:8" x14ac:dyDescent="0.45">
      <c r="B1559">
        <v>-0.41046859530143531</v>
      </c>
      <c r="C1559">
        <v>-0.79256686550813282</v>
      </c>
      <c r="D1559">
        <v>0.79278080518420568</v>
      </c>
      <c r="E1559">
        <v>-0.15461831913541968</v>
      </c>
      <c r="F1559">
        <v>-0.21627882019796993</v>
      </c>
      <c r="G1559">
        <v>0.57718084914366452</v>
      </c>
      <c r="H1559">
        <v>0</v>
      </c>
    </row>
    <row r="1560" spans="2:8" x14ac:dyDescent="0.45">
      <c r="B1560">
        <v>-2.473478335417354</v>
      </c>
      <c r="C1560">
        <v>-0.79256686550813282</v>
      </c>
      <c r="D1560">
        <v>0.79278080518420568</v>
      </c>
      <c r="E1560">
        <v>-0.15461831913541968</v>
      </c>
      <c r="F1560">
        <v>-0.21627882019796993</v>
      </c>
      <c r="G1560">
        <v>0.57718084914366452</v>
      </c>
      <c r="H1560">
        <v>0</v>
      </c>
    </row>
    <row r="1561" spans="2:8" x14ac:dyDescent="0.45">
      <c r="B1561">
        <v>-2.473478335417354</v>
      </c>
      <c r="C1561">
        <v>-0.79256686550813282</v>
      </c>
      <c r="D1561">
        <v>0.79278080518420568</v>
      </c>
      <c r="E1561">
        <v>-0.15461831913541968</v>
      </c>
      <c r="F1561">
        <v>-0.21627882019796993</v>
      </c>
      <c r="G1561">
        <v>0.57718084914366452</v>
      </c>
      <c r="H1561">
        <v>0</v>
      </c>
    </row>
    <row r="1562" spans="2:8" x14ac:dyDescent="0.45">
      <c r="B1562">
        <v>-1.9061506568854765</v>
      </c>
      <c r="C1562">
        <v>-0.79256686550813282</v>
      </c>
      <c r="D1562">
        <v>0.79278080518420568</v>
      </c>
      <c r="E1562">
        <v>-0.15461831913541968</v>
      </c>
      <c r="F1562">
        <v>-0.21627882019796993</v>
      </c>
      <c r="G1562">
        <v>0.57718084914366452</v>
      </c>
      <c r="H1562">
        <v>0</v>
      </c>
    </row>
    <row r="1563" spans="2:8" x14ac:dyDescent="0.45">
      <c r="B1563">
        <v>-0.56519432581012918</v>
      </c>
      <c r="C1563">
        <v>-0.79256686550813282</v>
      </c>
      <c r="D1563">
        <v>0.79278080518420568</v>
      </c>
      <c r="E1563">
        <v>-0.15461831913541968</v>
      </c>
      <c r="F1563">
        <v>-0.21627882019796993</v>
      </c>
      <c r="G1563">
        <v>0.57718084914366452</v>
      </c>
      <c r="H1563">
        <v>0</v>
      </c>
    </row>
    <row r="1564" spans="2:8" x14ac:dyDescent="0.45">
      <c r="B1564">
        <v>-1.2872477348507008</v>
      </c>
      <c r="C1564">
        <v>-0.79256686550813282</v>
      </c>
      <c r="D1564">
        <v>0.79278080518420568</v>
      </c>
      <c r="E1564">
        <v>-0.15461831913541968</v>
      </c>
      <c r="F1564">
        <v>-0.21627882019796993</v>
      </c>
      <c r="G1564">
        <v>0.57718084914366452</v>
      </c>
      <c r="H1564">
        <v>0</v>
      </c>
    </row>
    <row r="1565" spans="2:8" x14ac:dyDescent="0.45">
      <c r="B1565">
        <v>-0.46204383880433331</v>
      </c>
      <c r="C1565">
        <v>-0.79256686550813282</v>
      </c>
      <c r="D1565">
        <v>0.79278080518420568</v>
      </c>
      <c r="E1565">
        <v>-0.15461831913541968</v>
      </c>
      <c r="F1565">
        <v>-0.21627882019796993</v>
      </c>
      <c r="G1565">
        <v>0.57718084914366452</v>
      </c>
      <c r="H1565">
        <v>0</v>
      </c>
    </row>
    <row r="1566" spans="2:8" x14ac:dyDescent="0.45">
      <c r="B1566">
        <v>-0.30731810829563938</v>
      </c>
      <c r="C1566">
        <v>-0.79256686550813282</v>
      </c>
      <c r="D1566">
        <v>0.79278080518420568</v>
      </c>
      <c r="E1566">
        <v>-0.15461831913541968</v>
      </c>
      <c r="F1566">
        <v>-0.21627882019796993</v>
      </c>
      <c r="G1566">
        <v>0.57718084914366452</v>
      </c>
      <c r="H1566">
        <v>0</v>
      </c>
    </row>
    <row r="1567" spans="2:8" x14ac:dyDescent="0.45">
      <c r="B1567">
        <v>0.98206297927680974</v>
      </c>
      <c r="C1567">
        <v>-0.79256686550813282</v>
      </c>
      <c r="D1567">
        <v>0.79278080518420568</v>
      </c>
      <c r="E1567">
        <v>-0.15461831913541968</v>
      </c>
      <c r="F1567">
        <v>-0.21627882019796993</v>
      </c>
      <c r="G1567">
        <v>0.57718084914366452</v>
      </c>
      <c r="H1567">
        <v>0</v>
      </c>
    </row>
    <row r="1568" spans="2:8" x14ac:dyDescent="0.45">
      <c r="B1568">
        <v>0.98206297927680974</v>
      </c>
      <c r="C1568">
        <v>-0.79256686550813282</v>
      </c>
      <c r="D1568">
        <v>0.79278080518420568</v>
      </c>
      <c r="E1568">
        <v>-0.15461831913541968</v>
      </c>
      <c r="F1568">
        <v>-0.21627882019796993</v>
      </c>
      <c r="G1568">
        <v>0.57718084914366452</v>
      </c>
      <c r="H1568">
        <v>0</v>
      </c>
    </row>
    <row r="1569" spans="2:8" x14ac:dyDescent="0.45">
      <c r="B1569">
        <v>-0.56519432581012918</v>
      </c>
      <c r="C1569">
        <v>-0.79256686550813282</v>
      </c>
      <c r="D1569">
        <v>0.79278080518420568</v>
      </c>
      <c r="E1569">
        <v>-0.15461831913541968</v>
      </c>
      <c r="F1569">
        <v>-0.21627882019796993</v>
      </c>
      <c r="G1569">
        <v>0.57718084914366452</v>
      </c>
      <c r="H1569">
        <v>0</v>
      </c>
    </row>
    <row r="1570" spans="2:8" x14ac:dyDescent="0.45">
      <c r="B1570">
        <v>1.1883639532884016</v>
      </c>
      <c r="C1570">
        <v>-0.79256686550813282</v>
      </c>
      <c r="D1570">
        <v>0.79278080518420568</v>
      </c>
      <c r="E1570">
        <v>-0.15461831913541968</v>
      </c>
      <c r="F1570">
        <v>-0.21627882019796993</v>
      </c>
      <c r="G1570">
        <v>0.57718084914366452</v>
      </c>
      <c r="H1570">
        <v>0</v>
      </c>
    </row>
    <row r="1571" spans="2:8" x14ac:dyDescent="0.45">
      <c r="B1571">
        <v>-0.5136190823072313</v>
      </c>
      <c r="C1571">
        <v>-0.79256686550813282</v>
      </c>
      <c r="D1571">
        <v>0.79278080518420568</v>
      </c>
      <c r="E1571">
        <v>-0.15461831913541968</v>
      </c>
      <c r="F1571">
        <v>-0.21627882019796993</v>
      </c>
      <c r="G1571">
        <v>0.57718084914366452</v>
      </c>
      <c r="H1571">
        <v>0</v>
      </c>
    </row>
    <row r="1572" spans="2:8" x14ac:dyDescent="0.45">
      <c r="B1572">
        <v>1.1367887097855036</v>
      </c>
      <c r="C1572">
        <v>-0.79256686550813282</v>
      </c>
      <c r="D1572">
        <v>0.79278080518420568</v>
      </c>
      <c r="E1572">
        <v>-0.15461831913541968</v>
      </c>
      <c r="F1572">
        <v>-0.21627882019796993</v>
      </c>
      <c r="G1572">
        <v>0.57718084914366452</v>
      </c>
      <c r="H1572">
        <v>0</v>
      </c>
    </row>
    <row r="1573" spans="2:8" x14ac:dyDescent="0.45">
      <c r="B1573">
        <v>-0.71992005631882316</v>
      </c>
      <c r="C1573">
        <v>-0.79256686550813282</v>
      </c>
      <c r="D1573">
        <v>0.79278080518420568</v>
      </c>
      <c r="E1573">
        <v>-0.15461831913541968</v>
      </c>
      <c r="F1573">
        <v>-0.21627882019796993</v>
      </c>
      <c r="G1573">
        <v>0.57718084914366452</v>
      </c>
      <c r="H1573">
        <v>0</v>
      </c>
    </row>
    <row r="1574" spans="2:8" x14ac:dyDescent="0.45">
      <c r="B1574">
        <v>-2.370327848411558</v>
      </c>
      <c r="C1574">
        <v>-0.79256686550813282</v>
      </c>
      <c r="D1574">
        <v>0.79278080518420568</v>
      </c>
      <c r="E1574">
        <v>-0.15461831913541968</v>
      </c>
      <c r="F1574">
        <v>-0.21627882019796993</v>
      </c>
      <c r="G1574">
        <v>0.57718084914366452</v>
      </c>
      <c r="H1574">
        <v>0</v>
      </c>
    </row>
    <row r="1575" spans="2:8" x14ac:dyDescent="0.45">
      <c r="B1575">
        <v>-1.2356724913478028</v>
      </c>
      <c r="C1575">
        <v>-0.79256686550813282</v>
      </c>
      <c r="D1575">
        <v>0.79278080518420568</v>
      </c>
      <c r="E1575">
        <v>-0.15461831913541968</v>
      </c>
      <c r="F1575">
        <v>-0.21627882019796993</v>
      </c>
      <c r="G1575">
        <v>0.57718084914366452</v>
      </c>
      <c r="H1575">
        <v>0</v>
      </c>
    </row>
    <row r="1576" spans="2:8" x14ac:dyDescent="0.45">
      <c r="B1576">
        <v>1.1367887097855036</v>
      </c>
      <c r="C1576">
        <v>-0.79256686550813282</v>
      </c>
      <c r="D1576">
        <v>0.79278080518420568</v>
      </c>
      <c r="E1576">
        <v>-0.15461831913541968</v>
      </c>
      <c r="F1576">
        <v>-0.21627882019796993</v>
      </c>
      <c r="G1576">
        <v>0.70425876093950834</v>
      </c>
      <c r="H1576">
        <v>0</v>
      </c>
    </row>
    <row r="1577" spans="2:8" x14ac:dyDescent="0.45">
      <c r="B1577">
        <v>1.3946649272999936</v>
      </c>
      <c r="C1577">
        <v>-0.79256686550813282</v>
      </c>
      <c r="D1577">
        <v>0.79278080518420568</v>
      </c>
      <c r="E1577">
        <v>-0.15461831913541968</v>
      </c>
      <c r="F1577">
        <v>-0.21627882019796993</v>
      </c>
      <c r="G1577">
        <v>0.70425876093950834</v>
      </c>
      <c r="H1577">
        <v>0</v>
      </c>
    </row>
    <row r="1578" spans="2:8" x14ac:dyDescent="0.45">
      <c r="B1578">
        <v>-1.029371517336211</v>
      </c>
      <c r="C1578">
        <v>-0.79256686550813282</v>
      </c>
      <c r="D1578">
        <v>0.79278080518420568</v>
      </c>
      <c r="E1578">
        <v>-0.15461831913541968</v>
      </c>
      <c r="F1578">
        <v>-0.21627882019796993</v>
      </c>
      <c r="G1578">
        <v>0.70425876093950834</v>
      </c>
      <c r="H1578">
        <v>0</v>
      </c>
    </row>
    <row r="1579" spans="2:8" x14ac:dyDescent="0.45">
      <c r="B1579">
        <v>-0.35889335179853737</v>
      </c>
      <c r="C1579">
        <v>-0.79256686550813282</v>
      </c>
      <c r="D1579">
        <v>0.79278080518420568</v>
      </c>
      <c r="E1579">
        <v>-0.15461831913541968</v>
      </c>
      <c r="F1579">
        <v>-0.21627882019796993</v>
      </c>
      <c r="G1579">
        <v>0.70425876093950834</v>
      </c>
      <c r="H1579">
        <v>0</v>
      </c>
    </row>
    <row r="1580" spans="2:8" x14ac:dyDescent="0.45">
      <c r="B1580">
        <v>5.3708596224646375E-2</v>
      </c>
      <c r="C1580">
        <v>-0.79256686550813282</v>
      </c>
      <c r="D1580">
        <v>0.79278080518420568</v>
      </c>
      <c r="E1580">
        <v>-0.15461831913541968</v>
      </c>
      <c r="F1580">
        <v>-0.21627882019796993</v>
      </c>
      <c r="G1580">
        <v>0.70425876093950834</v>
      </c>
      <c r="H1580">
        <v>0</v>
      </c>
    </row>
    <row r="1581" spans="2:8" x14ac:dyDescent="0.45">
      <c r="B1581">
        <v>2.1333527217484104E-3</v>
      </c>
      <c r="C1581">
        <v>-0.79256686550813282</v>
      </c>
      <c r="D1581">
        <v>0.79278080518420568</v>
      </c>
      <c r="E1581">
        <v>-0.15461831913541968</v>
      </c>
      <c r="F1581">
        <v>-0.21627882019796993</v>
      </c>
      <c r="G1581">
        <v>0.70425876093950834</v>
      </c>
      <c r="H1581">
        <v>0</v>
      </c>
    </row>
    <row r="1582" spans="2:8" x14ac:dyDescent="0.45">
      <c r="B1582">
        <v>-0.71992005631882316</v>
      </c>
      <c r="C1582">
        <v>-0.79256686550813282</v>
      </c>
      <c r="D1582">
        <v>0.79278080518420568</v>
      </c>
      <c r="E1582">
        <v>-0.15461831913541968</v>
      </c>
      <c r="F1582">
        <v>-0.21627882019796993</v>
      </c>
      <c r="G1582">
        <v>0.70425876093950834</v>
      </c>
      <c r="H1582">
        <v>0</v>
      </c>
    </row>
    <row r="1583" spans="2:8" x14ac:dyDescent="0.45">
      <c r="B1583">
        <v>1.2399391967912996</v>
      </c>
      <c r="C1583">
        <v>-0.79256686550813282</v>
      </c>
      <c r="D1583">
        <v>0.79278080518420568</v>
      </c>
      <c r="E1583">
        <v>-0.15461831913541968</v>
      </c>
      <c r="F1583">
        <v>-0.21627882019796993</v>
      </c>
      <c r="G1583">
        <v>0.70425876093950834</v>
      </c>
      <c r="H1583">
        <v>0</v>
      </c>
    </row>
    <row r="1584" spans="2:8" x14ac:dyDescent="0.45">
      <c r="B1584">
        <v>1.3430896837970956</v>
      </c>
      <c r="C1584">
        <v>-0.79256686550813282</v>
      </c>
      <c r="D1584">
        <v>0.79278080518420568</v>
      </c>
      <c r="E1584">
        <v>-0.15461831913541968</v>
      </c>
      <c r="F1584">
        <v>-0.21627882019796993</v>
      </c>
      <c r="G1584">
        <v>0.70425876093950834</v>
      </c>
      <c r="H1584">
        <v>0</v>
      </c>
    </row>
    <row r="1585" spans="2:8" x14ac:dyDescent="0.45">
      <c r="B1585">
        <v>-1.2356724913478028</v>
      </c>
      <c r="C1585">
        <v>-0.79256686550813282</v>
      </c>
      <c r="D1585">
        <v>0.79278080518420568</v>
      </c>
      <c r="E1585">
        <v>-0.15461831913541968</v>
      </c>
      <c r="F1585">
        <v>-0.21627882019796993</v>
      </c>
      <c r="G1585">
        <v>0.70425876093950834</v>
      </c>
      <c r="H1585">
        <v>0</v>
      </c>
    </row>
    <row r="1586" spans="2:8" x14ac:dyDescent="0.45">
      <c r="B1586">
        <v>1.0852134662826058</v>
      </c>
      <c r="C1586">
        <v>-0.79256686550813282</v>
      </c>
      <c r="D1586">
        <v>0.79278080518420568</v>
      </c>
      <c r="E1586">
        <v>-0.15461831913541968</v>
      </c>
      <c r="F1586">
        <v>-0.21627882019796993</v>
      </c>
      <c r="G1586">
        <v>0.70425876093950834</v>
      </c>
      <c r="H1586">
        <v>0</v>
      </c>
    </row>
    <row r="1587" spans="2:8" x14ac:dyDescent="0.45">
      <c r="B1587">
        <v>-0.92622103033041503</v>
      </c>
      <c r="C1587">
        <v>-0.79256686550813282</v>
      </c>
      <c r="D1587">
        <v>0.79278080518420568</v>
      </c>
      <c r="E1587">
        <v>-0.15461831913541968</v>
      </c>
      <c r="F1587">
        <v>-0.21627882019796993</v>
      </c>
      <c r="G1587">
        <v>0.70425876093950834</v>
      </c>
      <c r="H1587">
        <v>0</v>
      </c>
    </row>
    <row r="1588" spans="2:8" x14ac:dyDescent="0.45">
      <c r="B1588">
        <v>-1.1325220043420068</v>
      </c>
      <c r="C1588">
        <v>-0.79256686550813282</v>
      </c>
      <c r="D1588">
        <v>0.79278080518420568</v>
      </c>
      <c r="E1588">
        <v>-0.15461831913541968</v>
      </c>
      <c r="F1588">
        <v>-0.21627882019796993</v>
      </c>
      <c r="G1588">
        <v>0.70425876093950834</v>
      </c>
      <c r="H1588">
        <v>0</v>
      </c>
    </row>
    <row r="1589" spans="2:8" x14ac:dyDescent="0.45">
      <c r="B1589">
        <v>-0.35889335179853737</v>
      </c>
      <c r="C1589">
        <v>-0.79256686550813282</v>
      </c>
      <c r="D1589">
        <v>0.79278080518420568</v>
      </c>
      <c r="E1589">
        <v>-0.15461831913541968</v>
      </c>
      <c r="F1589">
        <v>-0.21627882019796993</v>
      </c>
      <c r="G1589">
        <v>0.70425876093950834</v>
      </c>
      <c r="H1589">
        <v>0</v>
      </c>
    </row>
    <row r="1590" spans="2:8" x14ac:dyDescent="0.45">
      <c r="B1590">
        <v>0.15685908323044231</v>
      </c>
      <c r="C1590">
        <v>-0.79256686550813282</v>
      </c>
      <c r="D1590">
        <v>0.79278080518420568</v>
      </c>
      <c r="E1590">
        <v>-0.15461831913541968</v>
      </c>
      <c r="F1590">
        <v>-0.21627882019796993</v>
      </c>
      <c r="G1590">
        <v>0.70425876093950834</v>
      </c>
      <c r="H1590">
        <v>0</v>
      </c>
    </row>
    <row r="1591" spans="2:8" x14ac:dyDescent="0.45">
      <c r="B1591">
        <v>1.2915144402941976</v>
      </c>
      <c r="C1591">
        <v>-0.79256686550813282</v>
      </c>
      <c r="D1591">
        <v>0.79278080518420568</v>
      </c>
      <c r="E1591">
        <v>-0.15461831913541968</v>
      </c>
      <c r="F1591">
        <v>-0.21627882019796993</v>
      </c>
      <c r="G1591">
        <v>0.70425876093950834</v>
      </c>
      <c r="H1591">
        <v>0</v>
      </c>
    </row>
    <row r="1592" spans="2:8" x14ac:dyDescent="0.45">
      <c r="B1592">
        <v>1.6525411448144833</v>
      </c>
      <c r="C1592">
        <v>-0.79256686550813282</v>
      </c>
      <c r="D1592">
        <v>0.79278080518420568</v>
      </c>
      <c r="E1592">
        <v>-0.15461831913541968</v>
      </c>
      <c r="F1592">
        <v>-0.21627882019796993</v>
      </c>
      <c r="G1592">
        <v>0.83133667273535228</v>
      </c>
      <c r="H1592">
        <v>0</v>
      </c>
    </row>
    <row r="1593" spans="2:8" x14ac:dyDescent="0.45">
      <c r="B1593">
        <v>0.10528383972754435</v>
      </c>
      <c r="C1593">
        <v>-0.79256686550813282</v>
      </c>
      <c r="D1593">
        <v>0.79278080518420568</v>
      </c>
      <c r="E1593">
        <v>-0.15461831913541968</v>
      </c>
      <c r="F1593">
        <v>-0.21627882019796993</v>
      </c>
      <c r="G1593">
        <v>0.83133667273535228</v>
      </c>
      <c r="H1593">
        <v>0</v>
      </c>
    </row>
    <row r="1594" spans="2:8" x14ac:dyDescent="0.45">
      <c r="B1594">
        <v>0.72418676176232</v>
      </c>
      <c r="C1594">
        <v>-0.79256686550813282</v>
      </c>
      <c r="D1594">
        <v>0.79278080518420568</v>
      </c>
      <c r="E1594">
        <v>-0.15461831913541968</v>
      </c>
      <c r="F1594">
        <v>-0.21627882019796993</v>
      </c>
      <c r="G1594">
        <v>0.83133667273535228</v>
      </c>
      <c r="H1594">
        <v>0</v>
      </c>
    </row>
    <row r="1595" spans="2:8" x14ac:dyDescent="0.45">
      <c r="B1595">
        <v>-0.61676956931302718</v>
      </c>
      <c r="C1595">
        <v>-0.79256686550813282</v>
      </c>
      <c r="D1595">
        <v>0.79278080518420568</v>
      </c>
      <c r="E1595">
        <v>-0.15461831913541968</v>
      </c>
      <c r="F1595">
        <v>-0.21627882019796993</v>
      </c>
      <c r="G1595">
        <v>0.83133667273535228</v>
      </c>
      <c r="H1595">
        <v>0</v>
      </c>
    </row>
    <row r="1596" spans="2:8" x14ac:dyDescent="0.45">
      <c r="B1596">
        <v>0.15685908323044231</v>
      </c>
      <c r="C1596">
        <v>-0.79256686550813282</v>
      </c>
      <c r="D1596">
        <v>0.79278080518420568</v>
      </c>
      <c r="E1596">
        <v>-0.15461831913541968</v>
      </c>
      <c r="F1596">
        <v>-0.21627882019796993</v>
      </c>
      <c r="G1596">
        <v>0.83133667273535228</v>
      </c>
      <c r="H1596">
        <v>0</v>
      </c>
    </row>
    <row r="1597" spans="2:8" x14ac:dyDescent="0.45">
      <c r="B1597">
        <v>5.3708596224646375E-2</v>
      </c>
      <c r="C1597">
        <v>-0.79256686550813282</v>
      </c>
      <c r="D1597">
        <v>0.79278080518420568</v>
      </c>
      <c r="E1597">
        <v>-0.15461831913541968</v>
      </c>
      <c r="F1597">
        <v>-0.21627882019796993</v>
      </c>
      <c r="G1597">
        <v>0.83133667273535228</v>
      </c>
      <c r="H1597">
        <v>0</v>
      </c>
    </row>
    <row r="1598" spans="2:8" x14ac:dyDescent="0.45">
      <c r="B1598">
        <v>-1.3903982218564968</v>
      </c>
      <c r="C1598">
        <v>-0.79256686550813282</v>
      </c>
      <c r="D1598">
        <v>0.79278080518420568</v>
      </c>
      <c r="E1598">
        <v>-0.15461831913541968</v>
      </c>
      <c r="F1598">
        <v>-0.21627882019796993</v>
      </c>
      <c r="G1598">
        <v>0.83133667273535228</v>
      </c>
      <c r="H1598">
        <v>0</v>
      </c>
    </row>
    <row r="1599" spans="2:8" x14ac:dyDescent="0.45">
      <c r="B1599">
        <v>-2.1124516308970684</v>
      </c>
      <c r="C1599">
        <v>-0.79256686550813282</v>
      </c>
      <c r="D1599">
        <v>0.79278080518420568</v>
      </c>
      <c r="E1599">
        <v>-0.15461831913541968</v>
      </c>
      <c r="F1599">
        <v>-0.21627882019796993</v>
      </c>
      <c r="G1599">
        <v>0.83133667273535228</v>
      </c>
      <c r="H1599">
        <v>0</v>
      </c>
    </row>
    <row r="1600" spans="2:8" x14ac:dyDescent="0.45">
      <c r="B1600">
        <v>-1.2872477348507008</v>
      </c>
      <c r="C1600">
        <v>-0.79256686550813282</v>
      </c>
      <c r="D1600">
        <v>0.79278080518420568</v>
      </c>
      <c r="E1600">
        <v>-0.15461831913541968</v>
      </c>
      <c r="F1600">
        <v>-0.21627882019796993</v>
      </c>
      <c r="G1600">
        <v>0.83133667273535228</v>
      </c>
      <c r="H1600">
        <v>0</v>
      </c>
    </row>
    <row r="1601" spans="2:8" x14ac:dyDescent="0.45">
      <c r="B1601">
        <v>-2.215602117902864</v>
      </c>
      <c r="C1601">
        <v>-0.79256686550813282</v>
      </c>
      <c r="D1601">
        <v>0.79278080518420568</v>
      </c>
      <c r="E1601">
        <v>-0.15461831913541968</v>
      </c>
      <c r="F1601">
        <v>-0.21627882019796993</v>
      </c>
      <c r="G1601">
        <v>0.9584145845311961</v>
      </c>
      <c r="H1601">
        <v>0</v>
      </c>
    </row>
    <row r="1602" spans="2:8" x14ac:dyDescent="0.45">
      <c r="B1602">
        <v>-1.9061506568854765</v>
      </c>
      <c r="C1602">
        <v>-0.79256686550813282</v>
      </c>
      <c r="D1602">
        <v>0.79278080518420568</v>
      </c>
      <c r="E1602">
        <v>-0.15461831913541968</v>
      </c>
      <c r="F1602">
        <v>-0.21627882019796993</v>
      </c>
      <c r="G1602">
        <v>0.9584145845311961</v>
      </c>
      <c r="H1602">
        <v>0</v>
      </c>
    </row>
    <row r="1603" spans="2:8" x14ac:dyDescent="0.45">
      <c r="B1603">
        <v>-2.31875260490866</v>
      </c>
      <c r="C1603">
        <v>-0.79256686550813282</v>
      </c>
      <c r="D1603">
        <v>0.79278080518420568</v>
      </c>
      <c r="E1603">
        <v>-0.15461831913541968</v>
      </c>
      <c r="F1603">
        <v>-0.21627882019796993</v>
      </c>
      <c r="G1603">
        <v>0.9584145845311961</v>
      </c>
      <c r="H1603">
        <v>0</v>
      </c>
    </row>
    <row r="1604" spans="2:8" x14ac:dyDescent="0.45">
      <c r="B1604">
        <v>-2.1124516308970684</v>
      </c>
      <c r="C1604">
        <v>-0.79256686550813282</v>
      </c>
      <c r="D1604">
        <v>0.79278080518420568</v>
      </c>
      <c r="E1604">
        <v>-0.15461831913541968</v>
      </c>
      <c r="F1604">
        <v>-0.21627882019796993</v>
      </c>
      <c r="G1604">
        <v>0.9584145845311961</v>
      </c>
      <c r="H1604">
        <v>0</v>
      </c>
    </row>
    <row r="1605" spans="2:8" x14ac:dyDescent="0.45">
      <c r="B1605">
        <v>-3.0408060139492319</v>
      </c>
      <c r="C1605">
        <v>-0.79256686550813282</v>
      </c>
      <c r="D1605">
        <v>0.79278080518420568</v>
      </c>
      <c r="E1605">
        <v>-0.15461831913541968</v>
      </c>
      <c r="F1605">
        <v>-0.21627882019796993</v>
      </c>
      <c r="G1605">
        <v>0.9584145845311961</v>
      </c>
      <c r="H1605">
        <v>0</v>
      </c>
    </row>
    <row r="1606" spans="2:8" x14ac:dyDescent="0.45">
      <c r="B1606">
        <v>-2.267177361405762</v>
      </c>
      <c r="C1606">
        <v>-0.79256686550813282</v>
      </c>
      <c r="D1606">
        <v>0.79278080518420568</v>
      </c>
      <c r="E1606">
        <v>-0.15461831913541968</v>
      </c>
      <c r="F1606">
        <v>-0.21627882019796993</v>
      </c>
      <c r="G1606">
        <v>0.9584145845311961</v>
      </c>
      <c r="H1606">
        <v>0</v>
      </c>
    </row>
    <row r="1607" spans="2:8" x14ac:dyDescent="0.45">
      <c r="B1607">
        <v>0.51788578775072813</v>
      </c>
      <c r="C1607">
        <v>-0.79256686550813282</v>
      </c>
      <c r="D1607">
        <v>0.79278080518420568</v>
      </c>
      <c r="E1607">
        <v>-0.15461831913541968</v>
      </c>
      <c r="F1607">
        <v>-0.21627882019796993</v>
      </c>
      <c r="G1607">
        <v>0.9584145845311961</v>
      </c>
      <c r="H1607">
        <v>0</v>
      </c>
    </row>
    <row r="1608" spans="2:8" x14ac:dyDescent="0.45">
      <c r="B1608">
        <v>2.2714440668492588</v>
      </c>
      <c r="C1608">
        <v>-0.79256686550813282</v>
      </c>
      <c r="D1608">
        <v>0.79278080518420568</v>
      </c>
      <c r="E1608">
        <v>-0.15461831913541968</v>
      </c>
      <c r="F1608">
        <v>-0.21627882019796993</v>
      </c>
      <c r="G1608">
        <v>0.9584145845311961</v>
      </c>
      <c r="H1608">
        <v>0</v>
      </c>
    </row>
    <row r="1609" spans="2:8" x14ac:dyDescent="0.45">
      <c r="B1609">
        <v>-0.10101713428404753</v>
      </c>
      <c r="C1609">
        <v>-0.79256686550813282</v>
      </c>
      <c r="D1609">
        <v>0.79278080518420568</v>
      </c>
      <c r="E1609">
        <v>-0.15461831913541968</v>
      </c>
      <c r="F1609">
        <v>-0.21627882019796993</v>
      </c>
      <c r="G1609">
        <v>0.9584145845311961</v>
      </c>
      <c r="H1609">
        <v>0</v>
      </c>
    </row>
    <row r="1610" spans="2:8" x14ac:dyDescent="0.45">
      <c r="B1610">
        <v>0.98206297927680974</v>
      </c>
      <c r="C1610">
        <v>-0.79256686550813282</v>
      </c>
      <c r="D1610">
        <v>0.79278080518420568</v>
      </c>
      <c r="E1610">
        <v>-0.15461831913541968</v>
      </c>
      <c r="F1610">
        <v>-0.21627882019796993</v>
      </c>
      <c r="G1610">
        <v>0.9584145845311961</v>
      </c>
      <c r="H1610">
        <v>0</v>
      </c>
    </row>
    <row r="1611" spans="2:8" x14ac:dyDescent="0.45">
      <c r="B1611">
        <v>-1.4935487088622927</v>
      </c>
      <c r="C1611">
        <v>-0.79256686550813282</v>
      </c>
      <c r="D1611">
        <v>0.79278080518420568</v>
      </c>
      <c r="E1611">
        <v>-0.15461831913541968</v>
      </c>
      <c r="F1611">
        <v>-0.21627882019796993</v>
      </c>
      <c r="G1611">
        <v>0.9584145845311961</v>
      </c>
      <c r="H1611">
        <v>0</v>
      </c>
    </row>
    <row r="1612" spans="2:8" x14ac:dyDescent="0.45">
      <c r="B1612">
        <v>-1.4419734653593947</v>
      </c>
      <c r="C1612">
        <v>-0.79256686550813282</v>
      </c>
      <c r="D1612">
        <v>0.79278080518420568</v>
      </c>
      <c r="E1612">
        <v>-0.15461831913541968</v>
      </c>
      <c r="F1612">
        <v>-0.21627882019796993</v>
      </c>
      <c r="G1612">
        <v>1.08549249632704</v>
      </c>
      <c r="H1612">
        <v>0</v>
      </c>
    </row>
    <row r="1613" spans="2:8" x14ac:dyDescent="0.45">
      <c r="B1613">
        <v>1.1367887097855036</v>
      </c>
      <c r="C1613">
        <v>-0.79256686550813282</v>
      </c>
      <c r="D1613">
        <v>0.79278080518420568</v>
      </c>
      <c r="E1613">
        <v>-0.15461831913541968</v>
      </c>
      <c r="F1613">
        <v>-0.21627882019796993</v>
      </c>
      <c r="G1613">
        <v>1.08549249632704</v>
      </c>
      <c r="H1613">
        <v>0</v>
      </c>
    </row>
    <row r="1614" spans="2:8" x14ac:dyDescent="0.45">
      <c r="B1614">
        <v>-0.66834481281592517</v>
      </c>
      <c r="C1614">
        <v>-0.79256686550813282</v>
      </c>
      <c r="D1614">
        <v>0.79278080518420568</v>
      </c>
      <c r="E1614">
        <v>-0.15461831913541968</v>
      </c>
      <c r="F1614">
        <v>-0.21627882019796993</v>
      </c>
      <c r="G1614">
        <v>1.08549249632704</v>
      </c>
      <c r="H1614">
        <v>0</v>
      </c>
    </row>
    <row r="1615" spans="2:8" x14ac:dyDescent="0.45">
      <c r="B1615">
        <v>-0.61676956931302718</v>
      </c>
      <c r="C1615">
        <v>-0.79256686550813282</v>
      </c>
      <c r="D1615">
        <v>0.79278080518420568</v>
      </c>
      <c r="E1615">
        <v>-0.15461831913541968</v>
      </c>
      <c r="F1615">
        <v>-0.21627882019796993</v>
      </c>
      <c r="G1615">
        <v>1.08549249632704</v>
      </c>
      <c r="H1615">
        <v>0</v>
      </c>
    </row>
    <row r="1616" spans="2:8" x14ac:dyDescent="0.45">
      <c r="B1616">
        <v>-1.8545754133825785</v>
      </c>
      <c r="C1616">
        <v>-0.79256686550813282</v>
      </c>
      <c r="D1616">
        <v>0.79278080518420568</v>
      </c>
      <c r="E1616">
        <v>-0.15461831913541968</v>
      </c>
      <c r="F1616">
        <v>-0.21627882019796993</v>
      </c>
      <c r="G1616">
        <v>-0.18528662163139878</v>
      </c>
      <c r="H1616">
        <v>0</v>
      </c>
    </row>
    <row r="1617" spans="2:8" x14ac:dyDescent="0.45">
      <c r="B1617">
        <v>-2.215602117902864</v>
      </c>
      <c r="C1617">
        <v>-0.79256686550813282</v>
      </c>
      <c r="D1617">
        <v>0.79278080518420568</v>
      </c>
      <c r="E1617">
        <v>-0.15461831913541968</v>
      </c>
      <c r="F1617">
        <v>-0.21627882019796993</v>
      </c>
      <c r="G1617">
        <v>1.2125704081228839</v>
      </c>
      <c r="H1617">
        <v>0</v>
      </c>
    </row>
    <row r="1618" spans="2:8" x14ac:dyDescent="0.45">
      <c r="B1618">
        <v>-2.1640268743999664</v>
      </c>
      <c r="C1618">
        <v>-0.79256686550813282</v>
      </c>
      <c r="D1618">
        <v>0.79278080518420568</v>
      </c>
      <c r="E1618">
        <v>-0.15461831913541968</v>
      </c>
      <c r="F1618">
        <v>-0.21627882019796993</v>
      </c>
      <c r="G1618">
        <v>1.3396483199187277</v>
      </c>
      <c r="H1618">
        <v>0</v>
      </c>
    </row>
    <row r="1619" spans="2:8" x14ac:dyDescent="0.45">
      <c r="B1619">
        <v>0.15685908323044231</v>
      </c>
      <c r="C1619">
        <v>-0.79256686550813282</v>
      </c>
      <c r="D1619">
        <v>0.79278080518420568</v>
      </c>
      <c r="E1619">
        <v>-0.15461831913541968</v>
      </c>
      <c r="F1619">
        <v>-0.21627882019796993</v>
      </c>
      <c r="G1619">
        <v>1.3396483199187277</v>
      </c>
      <c r="H1619">
        <v>0</v>
      </c>
    </row>
    <row r="1620" spans="2:8" x14ac:dyDescent="0.45">
      <c r="B1620">
        <v>-1.9577259003883745</v>
      </c>
      <c r="C1620">
        <v>-0.79256686550813282</v>
      </c>
      <c r="D1620">
        <v>0.79278080518420568</v>
      </c>
      <c r="E1620">
        <v>-0.15461831913541968</v>
      </c>
      <c r="F1620">
        <v>-0.21627882019796993</v>
      </c>
      <c r="G1620">
        <v>1.4667262317145717</v>
      </c>
      <c r="H1620">
        <v>0</v>
      </c>
    </row>
    <row r="1621" spans="2:8" x14ac:dyDescent="0.45">
      <c r="B1621">
        <v>-0.92622103033041503</v>
      </c>
      <c r="C1621">
        <v>-0.79256686550813282</v>
      </c>
      <c r="D1621">
        <v>0.79278080518420568</v>
      </c>
      <c r="E1621">
        <v>-0.15461831913541968</v>
      </c>
      <c r="F1621">
        <v>-0.21627882019796993</v>
      </c>
      <c r="G1621">
        <v>1.4667262317145717</v>
      </c>
      <c r="H1621">
        <v>0</v>
      </c>
    </row>
    <row r="1622" spans="2:8" x14ac:dyDescent="0.45">
      <c r="B1622">
        <v>0.72418676176232</v>
      </c>
      <c r="C1622">
        <v>-0.79256686550813282</v>
      </c>
      <c r="D1622">
        <v>0.79278080518420568</v>
      </c>
      <c r="E1622">
        <v>-0.15461831913541968</v>
      </c>
      <c r="F1622">
        <v>-0.21627882019796993</v>
      </c>
      <c r="G1622">
        <v>1.4667262317145717</v>
      </c>
      <c r="H1622">
        <v>0</v>
      </c>
    </row>
    <row r="1623" spans="2:8" x14ac:dyDescent="0.45">
      <c r="B1623">
        <v>-1.2872477348507008</v>
      </c>
      <c r="C1623">
        <v>-0.79256686550813282</v>
      </c>
      <c r="D1623">
        <v>0.79278080518420568</v>
      </c>
      <c r="E1623">
        <v>-0.15461831913541968</v>
      </c>
      <c r="F1623">
        <v>-0.21627882019796993</v>
      </c>
      <c r="G1623">
        <v>1.4667262317145717</v>
      </c>
      <c r="H1623">
        <v>0</v>
      </c>
    </row>
    <row r="1624" spans="2:8" x14ac:dyDescent="0.45">
      <c r="B1624">
        <v>-1.3903982218564968</v>
      </c>
      <c r="C1624">
        <v>-0.79256686550813282</v>
      </c>
      <c r="D1624">
        <v>0.79278080518420568</v>
      </c>
      <c r="E1624">
        <v>-0.15461831913541968</v>
      </c>
      <c r="F1624">
        <v>-0.21627882019796993</v>
      </c>
      <c r="G1624">
        <v>1.5938041435104155</v>
      </c>
      <c r="H1624">
        <v>0</v>
      </c>
    </row>
    <row r="1625" spans="2:8" x14ac:dyDescent="0.45">
      <c r="B1625">
        <v>-0.61676956931302718</v>
      </c>
      <c r="C1625">
        <v>-0.79256686550813282</v>
      </c>
      <c r="D1625">
        <v>0.79278080518420568</v>
      </c>
      <c r="E1625">
        <v>-0.15461831913541968</v>
      </c>
      <c r="F1625">
        <v>-0.21627882019796993</v>
      </c>
      <c r="G1625">
        <v>1.5938041435104155</v>
      </c>
      <c r="H1625">
        <v>0</v>
      </c>
    </row>
    <row r="1626" spans="2:8" x14ac:dyDescent="0.45">
      <c r="B1626">
        <v>-0.35889335179853737</v>
      </c>
      <c r="C1626">
        <v>-0.79256686550813282</v>
      </c>
      <c r="D1626">
        <v>0.79278080518420568</v>
      </c>
      <c r="E1626">
        <v>-0.15461831913541968</v>
      </c>
      <c r="F1626">
        <v>-0.21627882019796993</v>
      </c>
      <c r="G1626">
        <v>1.5938041435104155</v>
      </c>
      <c r="H1626">
        <v>0</v>
      </c>
    </row>
    <row r="1627" spans="2:8" x14ac:dyDescent="0.45">
      <c r="B1627">
        <v>-1.9061506568854765</v>
      </c>
      <c r="C1627">
        <v>-0.79256686550813282</v>
      </c>
      <c r="D1627">
        <v>0.79278080518420568</v>
      </c>
      <c r="E1627">
        <v>-0.15461831913541968</v>
      </c>
      <c r="F1627">
        <v>-0.21627882019796993</v>
      </c>
      <c r="G1627">
        <v>1.5938041435104155</v>
      </c>
      <c r="H1627">
        <v>0</v>
      </c>
    </row>
    <row r="1628" spans="2:8" x14ac:dyDescent="0.45">
      <c r="B1628">
        <v>-2.421903091914456</v>
      </c>
      <c r="C1628">
        <v>-0.79256686550813282</v>
      </c>
      <c r="D1628">
        <v>0.79278080518420568</v>
      </c>
      <c r="E1628">
        <v>-0.15461831913541968</v>
      </c>
      <c r="F1628">
        <v>-0.21627882019796993</v>
      </c>
      <c r="G1628">
        <v>1.5938041435104155</v>
      </c>
      <c r="H1628">
        <v>0</v>
      </c>
    </row>
    <row r="1629" spans="2:8" x14ac:dyDescent="0.45">
      <c r="B1629">
        <v>-1.2872477348507008</v>
      </c>
      <c r="C1629">
        <v>-0.79256686550813282</v>
      </c>
      <c r="D1629">
        <v>0.79278080518420568</v>
      </c>
      <c r="E1629">
        <v>-0.15461831913541968</v>
      </c>
      <c r="F1629">
        <v>-0.21627882019796993</v>
      </c>
      <c r="G1629">
        <v>1.7208820553062594</v>
      </c>
      <c r="H1629">
        <v>0</v>
      </c>
    </row>
    <row r="1630" spans="2:8" x14ac:dyDescent="0.45">
      <c r="B1630">
        <v>-1.3388229783535988</v>
      </c>
      <c r="C1630">
        <v>-0.79256686550813282</v>
      </c>
      <c r="D1630">
        <v>0.79278080518420568</v>
      </c>
      <c r="E1630">
        <v>-0.15461831913541968</v>
      </c>
      <c r="F1630">
        <v>-0.21627882019796993</v>
      </c>
      <c r="G1630">
        <v>1.5938041435104155</v>
      </c>
      <c r="H1630">
        <v>0</v>
      </c>
    </row>
    <row r="1631" spans="2:8" x14ac:dyDescent="0.45">
      <c r="B1631">
        <v>-1.3388229783535988</v>
      </c>
      <c r="C1631">
        <v>-0.79256686550813282</v>
      </c>
      <c r="D1631">
        <v>0.79278080518420568</v>
      </c>
      <c r="E1631">
        <v>-0.15461831913541968</v>
      </c>
      <c r="F1631">
        <v>-0.21627882019796993</v>
      </c>
      <c r="G1631">
        <v>1.7208820553062594</v>
      </c>
      <c r="H1631">
        <v>0</v>
      </c>
    </row>
    <row r="1632" spans="2:8" x14ac:dyDescent="0.45">
      <c r="B1632">
        <v>-1.8545754133825785</v>
      </c>
      <c r="C1632">
        <v>-0.79256686550813282</v>
      </c>
      <c r="D1632">
        <v>0.79278080518420568</v>
      </c>
      <c r="E1632">
        <v>-0.15461831913541968</v>
      </c>
      <c r="F1632">
        <v>-0.21627882019796993</v>
      </c>
      <c r="G1632">
        <v>1.7208820553062594</v>
      </c>
      <c r="H1632">
        <v>0</v>
      </c>
    </row>
    <row r="1633" spans="2:8" x14ac:dyDescent="0.45">
      <c r="B1633">
        <v>-0.30731810829563938</v>
      </c>
      <c r="C1633">
        <v>-0.79256686550813282</v>
      </c>
      <c r="D1633">
        <v>0.79278080518420568</v>
      </c>
      <c r="E1633">
        <v>-0.15461831913541968</v>
      </c>
      <c r="F1633">
        <v>-0.21627882019796993</v>
      </c>
      <c r="G1633">
        <v>1.8479599671021034</v>
      </c>
      <c r="H1633">
        <v>0</v>
      </c>
    </row>
    <row r="1634" spans="2:8" x14ac:dyDescent="0.45">
      <c r="B1634">
        <v>-2.215602117902864</v>
      </c>
      <c r="C1634">
        <v>-0.79256686550813282</v>
      </c>
      <c r="D1634">
        <v>0.79278080518420568</v>
      </c>
      <c r="E1634">
        <v>-0.15461831913541968</v>
      </c>
      <c r="F1634">
        <v>-0.21627882019796993</v>
      </c>
      <c r="G1634">
        <v>1.8479599671021034</v>
      </c>
      <c r="H1634">
        <v>0</v>
      </c>
    </row>
    <row r="1635" spans="2:8" x14ac:dyDescent="0.45">
      <c r="B1635">
        <v>0.56946103125362602</v>
      </c>
      <c r="C1635">
        <v>-0.79256686550813282</v>
      </c>
      <c r="D1635">
        <v>0.79278080518420568</v>
      </c>
      <c r="E1635">
        <v>-0.15461831913541968</v>
      </c>
      <c r="F1635">
        <v>-0.21627882019796993</v>
      </c>
      <c r="G1635">
        <v>1.8479599671021034</v>
      </c>
      <c r="H1635">
        <v>0</v>
      </c>
    </row>
    <row r="1636" spans="2:8" x14ac:dyDescent="0.45">
      <c r="B1636">
        <v>-0.97779627383331302</v>
      </c>
      <c r="C1636">
        <v>-0.79256686550813282</v>
      </c>
      <c r="D1636">
        <v>0.79278080518420568</v>
      </c>
      <c r="E1636">
        <v>-0.15461831913541968</v>
      </c>
      <c r="F1636">
        <v>-0.21627882019796993</v>
      </c>
      <c r="G1636">
        <v>1.8479599671021034</v>
      </c>
      <c r="H1636">
        <v>0</v>
      </c>
    </row>
    <row r="1637" spans="2:8" x14ac:dyDescent="0.45">
      <c r="B1637">
        <v>-0.61676956931302718</v>
      </c>
      <c r="C1637">
        <v>-0.79256686550813282</v>
      </c>
      <c r="D1637">
        <v>0.79278080518420568</v>
      </c>
      <c r="E1637">
        <v>-0.15461831913541968</v>
      </c>
      <c r="F1637">
        <v>-0.21627882019796993</v>
      </c>
      <c r="G1637">
        <v>1.8479599671021034</v>
      </c>
      <c r="H1637">
        <v>0</v>
      </c>
    </row>
    <row r="1638" spans="2:8" x14ac:dyDescent="0.45">
      <c r="B1638">
        <v>1.1883639532884016</v>
      </c>
      <c r="C1638">
        <v>-0.75316630721233202</v>
      </c>
      <c r="D1638">
        <v>1.3556333605290904</v>
      </c>
      <c r="E1638">
        <v>-0.15461831913541968</v>
      </c>
      <c r="F1638">
        <v>0.52005624232501502</v>
      </c>
      <c r="G1638">
        <v>-1.2019099159981499</v>
      </c>
      <c r="H1638">
        <v>0</v>
      </c>
    </row>
    <row r="1639" spans="2:8" x14ac:dyDescent="0.45">
      <c r="B1639">
        <v>0.26000957023623827</v>
      </c>
      <c r="C1639">
        <v>-0.75316630721233202</v>
      </c>
      <c r="D1639">
        <v>1.3556333605290904</v>
      </c>
      <c r="E1639">
        <v>-0.15461831913541968</v>
      </c>
      <c r="F1639">
        <v>0.52005624232501502</v>
      </c>
      <c r="G1639">
        <v>-1.2019099159981499</v>
      </c>
      <c r="H1639">
        <v>0</v>
      </c>
    </row>
    <row r="1640" spans="2:8" x14ac:dyDescent="0.45">
      <c r="B1640">
        <v>1.0852134662826058</v>
      </c>
      <c r="C1640">
        <v>-0.75316630721233202</v>
      </c>
      <c r="D1640">
        <v>1.3556333605290904</v>
      </c>
      <c r="E1640">
        <v>-0.15461831913541968</v>
      </c>
      <c r="F1640">
        <v>0.52005624232501502</v>
      </c>
      <c r="G1640">
        <v>-1.2019099159981499</v>
      </c>
      <c r="H1640">
        <v>0</v>
      </c>
    </row>
    <row r="1641" spans="2:8" x14ac:dyDescent="0.45">
      <c r="B1641">
        <v>-0.25574286479274144</v>
      </c>
      <c r="C1641">
        <v>-0.75316630721233202</v>
      </c>
      <c r="D1641">
        <v>1.3556333605290904</v>
      </c>
      <c r="E1641">
        <v>-0.15461831913541968</v>
      </c>
      <c r="F1641">
        <v>0.52005624232501502</v>
      </c>
      <c r="G1641">
        <v>-0.94775409240646202</v>
      </c>
      <c r="H1641">
        <v>0</v>
      </c>
    </row>
    <row r="1642" spans="2:8" x14ac:dyDescent="0.45">
      <c r="B1642">
        <v>2.1333527217484104E-3</v>
      </c>
      <c r="C1642">
        <v>-0.75316630721233202</v>
      </c>
      <c r="D1642">
        <v>1.3556333605290904</v>
      </c>
      <c r="E1642">
        <v>-0.15461831913541968</v>
      </c>
      <c r="F1642">
        <v>0.52005624232501502</v>
      </c>
      <c r="G1642">
        <v>-0.94775409240646202</v>
      </c>
      <c r="H1642">
        <v>0</v>
      </c>
    </row>
    <row r="1643" spans="2:8" x14ac:dyDescent="0.45">
      <c r="B1643">
        <v>0.93048773577391186</v>
      </c>
      <c r="C1643">
        <v>-0.75316630721233202</v>
      </c>
      <c r="D1643">
        <v>1.3556333605290904</v>
      </c>
      <c r="E1643">
        <v>-0.15461831913541968</v>
      </c>
      <c r="F1643">
        <v>0.52005624232501502</v>
      </c>
      <c r="G1643">
        <v>-0.8206761806106182</v>
      </c>
      <c r="H1643">
        <v>0</v>
      </c>
    </row>
    <row r="1644" spans="2:8" x14ac:dyDescent="0.45">
      <c r="B1644">
        <v>-0.30731810829563938</v>
      </c>
      <c r="C1644">
        <v>-0.75316630721233202</v>
      </c>
      <c r="D1644">
        <v>1.3556333605290904</v>
      </c>
      <c r="E1644">
        <v>-0.15461831913541968</v>
      </c>
      <c r="F1644">
        <v>0.52005624232501502</v>
      </c>
      <c r="G1644">
        <v>-0.8206761806106182</v>
      </c>
      <c r="H1644">
        <v>0</v>
      </c>
    </row>
    <row r="1645" spans="2:8" x14ac:dyDescent="0.45">
      <c r="B1645">
        <v>0.672611518259422</v>
      </c>
      <c r="C1645">
        <v>-0.75316630721233202</v>
      </c>
      <c r="D1645">
        <v>1.3556333605290904</v>
      </c>
      <c r="E1645">
        <v>-0.15461831913541968</v>
      </c>
      <c r="F1645">
        <v>0.52005624232501502</v>
      </c>
      <c r="G1645">
        <v>-0.8206761806106182</v>
      </c>
      <c r="H1645">
        <v>1</v>
      </c>
    </row>
    <row r="1646" spans="2:8" x14ac:dyDescent="0.45">
      <c r="B1646">
        <v>0.10528383972754435</v>
      </c>
      <c r="C1646">
        <v>-0.75316630721233202</v>
      </c>
      <c r="D1646">
        <v>1.3556333605290904</v>
      </c>
      <c r="E1646">
        <v>-0.15461831913541968</v>
      </c>
      <c r="F1646">
        <v>0.52005624232501502</v>
      </c>
      <c r="G1646">
        <v>-0.56652035701893044</v>
      </c>
      <c r="H1646">
        <v>0</v>
      </c>
    </row>
    <row r="1647" spans="2:8" x14ac:dyDescent="0.45">
      <c r="B1647">
        <v>-2.0093011438912725</v>
      </c>
      <c r="C1647">
        <v>-0.75316630721233202</v>
      </c>
      <c r="D1647">
        <v>1.3556333605290904</v>
      </c>
      <c r="E1647">
        <v>-0.15461831913541968</v>
      </c>
      <c r="F1647">
        <v>0.52005624232501502</v>
      </c>
      <c r="G1647">
        <v>-0.56652035701893044</v>
      </c>
      <c r="H1647">
        <v>0</v>
      </c>
    </row>
    <row r="1648" spans="2:8" x14ac:dyDescent="0.45">
      <c r="B1648">
        <v>-0.10101713428404753</v>
      </c>
      <c r="C1648">
        <v>-0.75316630721233202</v>
      </c>
      <c r="D1648">
        <v>1.3556333605290904</v>
      </c>
      <c r="E1648">
        <v>-0.15461831913541968</v>
      </c>
      <c r="F1648">
        <v>0.52005624232501502</v>
      </c>
      <c r="G1648">
        <v>-0.56652035701893044</v>
      </c>
      <c r="H1648">
        <v>0</v>
      </c>
    </row>
    <row r="1649" spans="2:8" x14ac:dyDescent="0.45">
      <c r="B1649">
        <v>1.1883639532884016</v>
      </c>
      <c r="C1649">
        <v>-0.75316630721233202</v>
      </c>
      <c r="D1649">
        <v>1.3556333605290904</v>
      </c>
      <c r="E1649">
        <v>-0.15461831913541968</v>
      </c>
      <c r="F1649">
        <v>0.52005624232501502</v>
      </c>
      <c r="G1649">
        <v>-0.43944244522308651</v>
      </c>
      <c r="H1649">
        <v>0</v>
      </c>
    </row>
    <row r="1650" spans="2:8" x14ac:dyDescent="0.45">
      <c r="B1650">
        <v>-0.41046859530143531</v>
      </c>
      <c r="C1650">
        <v>-0.75316630721233202</v>
      </c>
      <c r="D1650">
        <v>1.3556333605290904</v>
      </c>
      <c r="E1650">
        <v>-0.15461831913541968</v>
      </c>
      <c r="F1650">
        <v>0.52005624232501502</v>
      </c>
      <c r="G1650">
        <v>-0.18528662163139878</v>
      </c>
      <c r="H1650">
        <v>0</v>
      </c>
    </row>
    <row r="1651" spans="2:8" x14ac:dyDescent="0.45">
      <c r="B1651">
        <v>1.3430896837970956</v>
      </c>
      <c r="C1651">
        <v>-0.75316630721233202</v>
      </c>
      <c r="D1651">
        <v>1.3556333605290904</v>
      </c>
      <c r="E1651">
        <v>-0.15461831913541968</v>
      </c>
      <c r="F1651">
        <v>0.52005624232501502</v>
      </c>
      <c r="G1651">
        <v>-5.8208709835554887E-2</v>
      </c>
      <c r="H1651">
        <v>0</v>
      </c>
    </row>
    <row r="1652" spans="2:8" x14ac:dyDescent="0.45">
      <c r="B1652">
        <v>-0.87464578682751704</v>
      </c>
      <c r="C1652">
        <v>-0.75316630721233202</v>
      </c>
      <c r="D1652">
        <v>1.3556333605290904</v>
      </c>
      <c r="E1652">
        <v>-0.15461831913541968</v>
      </c>
      <c r="F1652">
        <v>0.52005624232501502</v>
      </c>
      <c r="G1652">
        <v>6.8869201960288992E-2</v>
      </c>
      <c r="H1652">
        <v>0</v>
      </c>
    </row>
    <row r="1653" spans="2:8" x14ac:dyDescent="0.45">
      <c r="B1653">
        <v>1.1883639532884016</v>
      </c>
      <c r="C1653">
        <v>-0.75316630721233202</v>
      </c>
      <c r="D1653">
        <v>1.3556333605290904</v>
      </c>
      <c r="E1653">
        <v>-0.15461831913541968</v>
      </c>
      <c r="F1653">
        <v>0.52005624232501502</v>
      </c>
      <c r="G1653">
        <v>6.8869201960288992E-2</v>
      </c>
      <c r="H1653">
        <v>1</v>
      </c>
    </row>
    <row r="1654" spans="2:8" x14ac:dyDescent="0.45">
      <c r="B1654">
        <v>-0.77149529982172116</v>
      </c>
      <c r="C1654">
        <v>-0.75316630721233202</v>
      </c>
      <c r="D1654">
        <v>1.3556333605290904</v>
      </c>
      <c r="E1654">
        <v>-0.15461831913541968</v>
      </c>
      <c r="F1654">
        <v>0.52005624232501502</v>
      </c>
      <c r="G1654">
        <v>0.32302502555197676</v>
      </c>
      <c r="H1654">
        <v>0</v>
      </c>
    </row>
    <row r="1655" spans="2:8" x14ac:dyDescent="0.45">
      <c r="B1655">
        <v>0.10528383972754435</v>
      </c>
      <c r="C1655">
        <v>-0.75316630721233202</v>
      </c>
      <c r="D1655">
        <v>1.3556333605290904</v>
      </c>
      <c r="E1655">
        <v>-0.15461831913541968</v>
      </c>
      <c r="F1655">
        <v>0.52005624232501502</v>
      </c>
      <c r="G1655">
        <v>0.45010293734782064</v>
      </c>
      <c r="H1655">
        <v>1</v>
      </c>
    </row>
    <row r="1656" spans="2:8" x14ac:dyDescent="0.45">
      <c r="B1656">
        <v>-0.71992005631882316</v>
      </c>
      <c r="C1656">
        <v>-0.75316630721233202</v>
      </c>
      <c r="D1656">
        <v>1.3556333605290904</v>
      </c>
      <c r="E1656">
        <v>-0.15461831913541968</v>
      </c>
      <c r="F1656">
        <v>0.52005624232501502</v>
      </c>
      <c r="G1656">
        <v>1.5938041435104155</v>
      </c>
      <c r="H1656">
        <v>0</v>
      </c>
    </row>
    <row r="1657" spans="2:8" hidden="1" x14ac:dyDescent="0.45">
      <c r="B1657">
        <v>-101.85897256550174</v>
      </c>
      <c r="C1657">
        <v>-0.91775404205744582</v>
      </c>
      <c r="D1657">
        <v>0.23535350871623012</v>
      </c>
      <c r="E1657">
        <v>-1.4844752292351686</v>
      </c>
      <c r="F1657">
        <v>1.6635254726298696</v>
      </c>
      <c r="G1657">
        <v>-0.69359826881477427</v>
      </c>
      <c r="H1657">
        <v>0</v>
      </c>
    </row>
    <row r="1658" spans="2:8" hidden="1" x14ac:dyDescent="0.45">
      <c r="B1658">
        <v>-101.85897256550174</v>
      </c>
      <c r="C1658">
        <v>-0.91775404205744582</v>
      </c>
      <c r="D1658">
        <v>0.23535350871623012</v>
      </c>
      <c r="E1658">
        <v>-1.4844752292351686</v>
      </c>
      <c r="F1658">
        <v>1.6635254726298696</v>
      </c>
      <c r="G1658">
        <v>-5.8208709835554887E-2</v>
      </c>
      <c r="H1658">
        <v>0</v>
      </c>
    </row>
    <row r="1659" spans="2:8" hidden="1" x14ac:dyDescent="0.45">
      <c r="B1659">
        <v>-101.85897256550174</v>
      </c>
      <c r="C1659">
        <v>-0.91775404205744582</v>
      </c>
      <c r="D1659">
        <v>0.23535350871623012</v>
      </c>
      <c r="E1659">
        <v>-1.4844752292351686</v>
      </c>
      <c r="F1659">
        <v>1.6635254726298696</v>
      </c>
      <c r="G1659">
        <v>-5.8208709835554887E-2</v>
      </c>
      <c r="H1659">
        <v>0</v>
      </c>
    </row>
    <row r="1660" spans="2:8" hidden="1" x14ac:dyDescent="0.45">
      <c r="B1660">
        <v>-101.85897256550174</v>
      </c>
      <c r="C1660">
        <v>-0.91775404205744582</v>
      </c>
      <c r="D1660">
        <v>0.23535350871623012</v>
      </c>
      <c r="E1660">
        <v>-1.4844752292351686</v>
      </c>
      <c r="F1660">
        <v>1.6635254726298696</v>
      </c>
      <c r="G1660">
        <v>6.8869201960288992E-2</v>
      </c>
      <c r="H1660">
        <v>0</v>
      </c>
    </row>
    <row r="1661" spans="2:8" hidden="1" x14ac:dyDescent="0.45">
      <c r="B1661">
        <v>-101.85897256550174</v>
      </c>
      <c r="C1661">
        <v>-0.91775404205744582</v>
      </c>
      <c r="D1661">
        <v>0.23535350871623012</v>
      </c>
      <c r="E1661">
        <v>-1.4844752292351686</v>
      </c>
      <c r="F1661">
        <v>1.6635254726298696</v>
      </c>
      <c r="G1661">
        <v>0.19594711375613286</v>
      </c>
      <c r="H1661">
        <v>0</v>
      </c>
    </row>
    <row r="1662" spans="2:8" hidden="1" x14ac:dyDescent="0.45">
      <c r="B1662">
        <v>-101.85897256550174</v>
      </c>
      <c r="C1662">
        <v>-0.91775404205744582</v>
      </c>
      <c r="D1662">
        <v>0.23535350871623012</v>
      </c>
      <c r="E1662">
        <v>-1.4844752292351686</v>
      </c>
      <c r="F1662">
        <v>1.6635254726298696</v>
      </c>
      <c r="G1662">
        <v>0.19594711375613286</v>
      </c>
      <c r="H1662">
        <v>0</v>
      </c>
    </row>
    <row r="1663" spans="2:8" hidden="1" x14ac:dyDescent="0.45">
      <c r="B1663">
        <v>-101.85897256550174</v>
      </c>
      <c r="C1663">
        <v>-0.91775404205744582</v>
      </c>
      <c r="D1663">
        <v>0.23535350871623012</v>
      </c>
      <c r="E1663">
        <v>-1.4844752292351686</v>
      </c>
      <c r="F1663">
        <v>1.6635254726298696</v>
      </c>
      <c r="G1663">
        <v>1.08549249632704</v>
      </c>
      <c r="H1663">
        <v>0</v>
      </c>
    </row>
    <row r="1664" spans="2:8" hidden="1" x14ac:dyDescent="0.45">
      <c r="B1664">
        <v>-101.85897256550174</v>
      </c>
      <c r="C1664">
        <v>-0.41970511390782372</v>
      </c>
      <c r="D1664">
        <v>0.33009753691379506</v>
      </c>
      <c r="E1664">
        <v>0.99053624233936377</v>
      </c>
      <c r="F1664">
        <v>-1.1702895763865087</v>
      </c>
      <c r="G1664">
        <v>-1.0748320042023058</v>
      </c>
      <c r="H1664">
        <v>0</v>
      </c>
    </row>
    <row r="1665" spans="2:8" hidden="1" x14ac:dyDescent="0.45">
      <c r="B1665">
        <v>-101.85897256550174</v>
      </c>
      <c r="C1665">
        <v>-0.41970511390782372</v>
      </c>
      <c r="D1665">
        <v>0.33009753691379506</v>
      </c>
      <c r="E1665">
        <v>0.99053624233936377</v>
      </c>
      <c r="F1665">
        <v>-1.1702895763865087</v>
      </c>
      <c r="G1665">
        <v>-0.94775409240646202</v>
      </c>
      <c r="H1665">
        <v>0</v>
      </c>
    </row>
    <row r="1666" spans="2:8" hidden="1" x14ac:dyDescent="0.45">
      <c r="B1666">
        <v>-101.85897256550174</v>
      </c>
      <c r="C1666">
        <v>-0.41970511390782372</v>
      </c>
      <c r="D1666">
        <v>0.33009753691379506</v>
      </c>
      <c r="E1666">
        <v>0.99053624233936377</v>
      </c>
      <c r="F1666">
        <v>-1.1702895763865087</v>
      </c>
      <c r="G1666">
        <v>-0.8206761806106182</v>
      </c>
      <c r="H1666">
        <v>0</v>
      </c>
    </row>
    <row r="1667" spans="2:8" hidden="1" x14ac:dyDescent="0.45">
      <c r="B1667">
        <v>-101.85897256550174</v>
      </c>
      <c r="C1667">
        <v>-0.41970511390782372</v>
      </c>
      <c r="D1667">
        <v>0.33009753691379506</v>
      </c>
      <c r="E1667">
        <v>0.99053624233936377</v>
      </c>
      <c r="F1667">
        <v>-1.1702895763865087</v>
      </c>
      <c r="G1667">
        <v>-0.8206761806106182</v>
      </c>
      <c r="H1667">
        <v>0</v>
      </c>
    </row>
    <row r="1668" spans="2:8" hidden="1" x14ac:dyDescent="0.45">
      <c r="B1668">
        <v>-101.85897256550174</v>
      </c>
      <c r="C1668">
        <v>-0.41970511390782372</v>
      </c>
      <c r="D1668">
        <v>0.33009753691379506</v>
      </c>
      <c r="E1668">
        <v>0.99053624233936377</v>
      </c>
      <c r="F1668">
        <v>-1.1702895763865087</v>
      </c>
      <c r="G1668">
        <v>-0.56652035701893044</v>
      </c>
      <c r="H1668">
        <v>0</v>
      </c>
    </row>
    <row r="1669" spans="2:8" hidden="1" x14ac:dyDescent="0.45">
      <c r="B1669">
        <v>-101.85897256550174</v>
      </c>
      <c r="C1669">
        <v>-0.41970511390782372</v>
      </c>
      <c r="D1669">
        <v>0.33009753691379506</v>
      </c>
      <c r="E1669">
        <v>0.99053624233936377</v>
      </c>
      <c r="F1669">
        <v>-1.1702895763865087</v>
      </c>
      <c r="G1669">
        <v>-0.8206761806106182</v>
      </c>
      <c r="H1669">
        <v>0</v>
      </c>
    </row>
    <row r="1670" spans="2:8" hidden="1" x14ac:dyDescent="0.45">
      <c r="B1670">
        <v>-101.85897256550174</v>
      </c>
      <c r="C1670">
        <v>-0.41970511390782372</v>
      </c>
      <c r="D1670">
        <v>0.33009753691379506</v>
      </c>
      <c r="E1670">
        <v>0.99053624233936377</v>
      </c>
      <c r="F1670">
        <v>-1.1702895763865087</v>
      </c>
      <c r="G1670">
        <v>-0.56652035701893044</v>
      </c>
      <c r="H1670">
        <v>0</v>
      </c>
    </row>
    <row r="1671" spans="2:8" hidden="1" x14ac:dyDescent="0.45">
      <c r="B1671">
        <v>-101.85897256550174</v>
      </c>
      <c r="C1671">
        <v>-0.41970511390782372</v>
      </c>
      <c r="D1671">
        <v>0.33009753691379506</v>
      </c>
      <c r="E1671">
        <v>0.99053624233936377</v>
      </c>
      <c r="F1671">
        <v>-1.1702895763865087</v>
      </c>
      <c r="G1671">
        <v>-0.56652035701893044</v>
      </c>
      <c r="H1671">
        <v>0</v>
      </c>
    </row>
    <row r="1672" spans="2:8" hidden="1" x14ac:dyDescent="0.45">
      <c r="B1672">
        <v>-101.85897256550174</v>
      </c>
      <c r="C1672">
        <v>-0.41970511390782372</v>
      </c>
      <c r="D1672">
        <v>0.33009753691379506</v>
      </c>
      <c r="E1672">
        <v>0.99053624233936377</v>
      </c>
      <c r="F1672">
        <v>-1.1702895763865087</v>
      </c>
      <c r="G1672">
        <v>-0.56652035701893044</v>
      </c>
      <c r="H1672">
        <v>0</v>
      </c>
    </row>
    <row r="1673" spans="2:8" hidden="1" x14ac:dyDescent="0.45">
      <c r="B1673">
        <v>-101.85897256550174</v>
      </c>
      <c r="C1673">
        <v>-0.41970511390782372</v>
      </c>
      <c r="D1673">
        <v>0.33009753691379506</v>
      </c>
      <c r="E1673">
        <v>0.99053624233936377</v>
      </c>
      <c r="F1673">
        <v>-1.1702895763865087</v>
      </c>
      <c r="G1673">
        <v>-0.69359826881477427</v>
      </c>
      <c r="H1673">
        <v>0</v>
      </c>
    </row>
    <row r="1674" spans="2:8" hidden="1" x14ac:dyDescent="0.45">
      <c r="B1674">
        <v>-101.85897256550174</v>
      </c>
      <c r="C1674">
        <v>-0.41970511390782372</v>
      </c>
      <c r="D1674">
        <v>0.33009753691379506</v>
      </c>
      <c r="E1674">
        <v>0.99053624233936377</v>
      </c>
      <c r="F1674">
        <v>-1.1702895763865087</v>
      </c>
      <c r="G1674">
        <v>-0.43944244522308651</v>
      </c>
      <c r="H1674">
        <v>0</v>
      </c>
    </row>
    <row r="1675" spans="2:8" hidden="1" x14ac:dyDescent="0.45">
      <c r="B1675">
        <v>-101.85897256550174</v>
      </c>
      <c r="C1675">
        <v>-0.41970511390782372</v>
      </c>
      <c r="D1675">
        <v>0.33009753691379506</v>
      </c>
      <c r="E1675">
        <v>0.99053624233936377</v>
      </c>
      <c r="F1675">
        <v>-1.1702895763865087</v>
      </c>
      <c r="G1675">
        <v>-0.31236453342724263</v>
      </c>
      <c r="H1675">
        <v>0</v>
      </c>
    </row>
    <row r="1676" spans="2:8" hidden="1" x14ac:dyDescent="0.45">
      <c r="B1676">
        <v>-101.85897256550174</v>
      </c>
      <c r="C1676">
        <v>-0.41970511390782372</v>
      </c>
      <c r="D1676">
        <v>0.33009753691379506</v>
      </c>
      <c r="E1676">
        <v>0.99053624233936377</v>
      </c>
      <c r="F1676">
        <v>-1.1702895763865087</v>
      </c>
      <c r="G1676">
        <v>-0.31236453342724263</v>
      </c>
      <c r="H1676">
        <v>0</v>
      </c>
    </row>
    <row r="1677" spans="2:8" hidden="1" x14ac:dyDescent="0.45">
      <c r="B1677">
        <v>-101.85897256550174</v>
      </c>
      <c r="C1677">
        <v>-0.41970511390782372</v>
      </c>
      <c r="D1677">
        <v>0.33009753691379506</v>
      </c>
      <c r="E1677">
        <v>0.99053624233936377</v>
      </c>
      <c r="F1677">
        <v>-1.1702895763865087</v>
      </c>
      <c r="G1677">
        <v>-0.31236453342724263</v>
      </c>
      <c r="H1677">
        <v>0</v>
      </c>
    </row>
    <row r="1678" spans="2:8" hidden="1" x14ac:dyDescent="0.45">
      <c r="B1678">
        <v>-101.85897256550174</v>
      </c>
      <c r="C1678">
        <v>-0.41970511390782372</v>
      </c>
      <c r="D1678">
        <v>0.33009753691379506</v>
      </c>
      <c r="E1678">
        <v>0.99053624233936377</v>
      </c>
      <c r="F1678">
        <v>-1.1702895763865087</v>
      </c>
      <c r="G1678">
        <v>-0.31236453342724263</v>
      </c>
      <c r="H1678">
        <v>0</v>
      </c>
    </row>
    <row r="1679" spans="2:8" hidden="1" x14ac:dyDescent="0.45">
      <c r="B1679">
        <v>-101.85897256550174</v>
      </c>
      <c r="C1679">
        <v>-0.41970511390782372</v>
      </c>
      <c r="D1679">
        <v>0.33009753691379506</v>
      </c>
      <c r="E1679">
        <v>0.99053624233936377</v>
      </c>
      <c r="F1679">
        <v>-1.1702895763865087</v>
      </c>
      <c r="G1679">
        <v>-0.31236453342724263</v>
      </c>
      <c r="H1679">
        <v>0</v>
      </c>
    </row>
    <row r="1680" spans="2:8" hidden="1" x14ac:dyDescent="0.45">
      <c r="B1680">
        <v>-101.85897256550174</v>
      </c>
      <c r="C1680">
        <v>-0.41970511390782372</v>
      </c>
      <c r="D1680">
        <v>0.33009753691379506</v>
      </c>
      <c r="E1680">
        <v>0.99053624233936377</v>
      </c>
      <c r="F1680">
        <v>-1.1702895763865087</v>
      </c>
      <c r="G1680">
        <v>-0.31236453342724263</v>
      </c>
      <c r="H1680">
        <v>0</v>
      </c>
    </row>
    <row r="1681" spans="2:8" hidden="1" x14ac:dyDescent="0.45">
      <c r="B1681">
        <v>-101.85897256550174</v>
      </c>
      <c r="C1681">
        <v>-0.41970511390782372</v>
      </c>
      <c r="D1681">
        <v>0.33009753691379506</v>
      </c>
      <c r="E1681">
        <v>0.99053624233936377</v>
      </c>
      <c r="F1681">
        <v>-1.1702895763865087</v>
      </c>
      <c r="G1681">
        <v>-0.31236453342724263</v>
      </c>
      <c r="H1681">
        <v>0</v>
      </c>
    </row>
    <row r="1682" spans="2:8" hidden="1" x14ac:dyDescent="0.45">
      <c r="B1682">
        <v>-101.85897256550174</v>
      </c>
      <c r="C1682">
        <v>-0.41970511390782372</v>
      </c>
      <c r="D1682">
        <v>0.33009753691379506</v>
      </c>
      <c r="E1682">
        <v>0.99053624233936377</v>
      </c>
      <c r="F1682">
        <v>-1.1702895763865087</v>
      </c>
      <c r="G1682">
        <v>-0.31236453342724263</v>
      </c>
      <c r="H1682">
        <v>0</v>
      </c>
    </row>
    <row r="1683" spans="2:8" hidden="1" x14ac:dyDescent="0.45">
      <c r="B1683">
        <v>-101.85897256550174</v>
      </c>
      <c r="C1683">
        <v>-0.41970511390782372</v>
      </c>
      <c r="D1683">
        <v>0.33009753691379506</v>
      </c>
      <c r="E1683">
        <v>0.99053624233936377</v>
      </c>
      <c r="F1683">
        <v>-1.1702895763865087</v>
      </c>
      <c r="G1683">
        <v>-0.31236453342724263</v>
      </c>
      <c r="H1683">
        <v>0</v>
      </c>
    </row>
    <row r="1684" spans="2:8" hidden="1" x14ac:dyDescent="0.45">
      <c r="B1684">
        <v>-101.85897256550174</v>
      </c>
      <c r="C1684">
        <v>-0.41970511390782372</v>
      </c>
      <c r="D1684">
        <v>0.33009753691379506</v>
      </c>
      <c r="E1684">
        <v>0.99053624233936377</v>
      </c>
      <c r="F1684">
        <v>-1.1702895763865087</v>
      </c>
      <c r="G1684">
        <v>-0.18528662163139878</v>
      </c>
      <c r="H1684">
        <v>0</v>
      </c>
    </row>
    <row r="1685" spans="2:8" hidden="1" x14ac:dyDescent="0.45">
      <c r="B1685">
        <v>-101.85897256550174</v>
      </c>
      <c r="C1685">
        <v>-0.41970511390782372</v>
      </c>
      <c r="D1685">
        <v>0.33009753691379506</v>
      </c>
      <c r="E1685">
        <v>0.99053624233936377</v>
      </c>
      <c r="F1685">
        <v>-1.1702895763865087</v>
      </c>
      <c r="G1685">
        <v>-0.18528662163139878</v>
      </c>
      <c r="H1685">
        <v>0</v>
      </c>
    </row>
    <row r="1686" spans="2:8" hidden="1" x14ac:dyDescent="0.45">
      <c r="B1686">
        <v>-101.85897256550174</v>
      </c>
      <c r="C1686">
        <v>-0.41970511390782372</v>
      </c>
      <c r="D1686">
        <v>0.33009753691379506</v>
      </c>
      <c r="E1686">
        <v>0.99053624233936377</v>
      </c>
      <c r="F1686">
        <v>-1.1702895763865087</v>
      </c>
      <c r="G1686">
        <v>-0.18528662163139878</v>
      </c>
      <c r="H1686">
        <v>0</v>
      </c>
    </row>
    <row r="1687" spans="2:8" hidden="1" x14ac:dyDescent="0.45">
      <c r="B1687">
        <v>-101.85897256550174</v>
      </c>
      <c r="C1687">
        <v>-0.41970511390782372</v>
      </c>
      <c r="D1687">
        <v>0.33009753691379506</v>
      </c>
      <c r="E1687">
        <v>0.99053624233936377</v>
      </c>
      <c r="F1687">
        <v>-1.1702895763865087</v>
      </c>
      <c r="G1687">
        <v>-0.18528662163139878</v>
      </c>
      <c r="H1687">
        <v>0</v>
      </c>
    </row>
    <row r="1688" spans="2:8" hidden="1" x14ac:dyDescent="0.45">
      <c r="B1688">
        <v>-101.85897256550174</v>
      </c>
      <c r="C1688">
        <v>-0.41970511390782372</v>
      </c>
      <c r="D1688">
        <v>0.33009753691379506</v>
      </c>
      <c r="E1688">
        <v>0.99053624233936377</v>
      </c>
      <c r="F1688">
        <v>-1.1702895763865087</v>
      </c>
      <c r="G1688">
        <v>-0.18528662163139878</v>
      </c>
      <c r="H1688">
        <v>0</v>
      </c>
    </row>
    <row r="1689" spans="2:8" hidden="1" x14ac:dyDescent="0.45">
      <c r="B1689">
        <v>-101.85897256550174</v>
      </c>
      <c r="C1689">
        <v>-0.41970511390782372</v>
      </c>
      <c r="D1689">
        <v>0.33009753691379506</v>
      </c>
      <c r="E1689">
        <v>0.99053624233936377</v>
      </c>
      <c r="F1689">
        <v>-1.1702895763865087</v>
      </c>
      <c r="G1689">
        <v>-0.18528662163139878</v>
      </c>
      <c r="H1689">
        <v>0</v>
      </c>
    </row>
    <row r="1690" spans="2:8" hidden="1" x14ac:dyDescent="0.45">
      <c r="B1690">
        <v>-101.85897256550174</v>
      </c>
      <c r="C1690">
        <v>-0.41970511390782372</v>
      </c>
      <c r="D1690">
        <v>0.33009753691379506</v>
      </c>
      <c r="E1690">
        <v>0.99053624233936377</v>
      </c>
      <c r="F1690">
        <v>-1.1702895763865087</v>
      </c>
      <c r="G1690">
        <v>-5.8208709835554887E-2</v>
      </c>
      <c r="H1690">
        <v>0</v>
      </c>
    </row>
    <row r="1691" spans="2:8" hidden="1" x14ac:dyDescent="0.45">
      <c r="B1691">
        <v>-101.85897256550174</v>
      </c>
      <c r="C1691">
        <v>-0.41970511390782372</v>
      </c>
      <c r="D1691">
        <v>0.33009753691379506</v>
      </c>
      <c r="E1691">
        <v>0.99053624233936377</v>
      </c>
      <c r="F1691">
        <v>-1.1702895763865087</v>
      </c>
      <c r="G1691">
        <v>-5.8208709835554887E-2</v>
      </c>
      <c r="H1691">
        <v>0</v>
      </c>
    </row>
    <row r="1692" spans="2:8" hidden="1" x14ac:dyDescent="0.45">
      <c r="B1692">
        <v>-101.85897256550174</v>
      </c>
      <c r="C1692">
        <v>-0.41970511390782372</v>
      </c>
      <c r="D1692">
        <v>0.33009753691379506</v>
      </c>
      <c r="E1692">
        <v>0.99053624233936377</v>
      </c>
      <c r="F1692">
        <v>-1.1702895763865087</v>
      </c>
      <c r="G1692">
        <v>-5.8208709835554887E-2</v>
      </c>
      <c r="H1692">
        <v>0</v>
      </c>
    </row>
    <row r="1693" spans="2:8" hidden="1" x14ac:dyDescent="0.45">
      <c r="B1693">
        <v>-101.85897256550174</v>
      </c>
      <c r="C1693">
        <v>-0.41970511390782372</v>
      </c>
      <c r="D1693">
        <v>0.33009753691379506</v>
      </c>
      <c r="E1693">
        <v>0.99053624233936377</v>
      </c>
      <c r="F1693">
        <v>-1.1702895763865087</v>
      </c>
      <c r="G1693">
        <v>-5.8208709835554887E-2</v>
      </c>
      <c r="H1693">
        <v>0</v>
      </c>
    </row>
    <row r="1694" spans="2:8" hidden="1" x14ac:dyDescent="0.45">
      <c r="B1694">
        <v>-101.85897256550174</v>
      </c>
      <c r="C1694">
        <v>-0.41970511390782372</v>
      </c>
      <c r="D1694">
        <v>0.33009753691379506</v>
      </c>
      <c r="E1694">
        <v>0.99053624233936377</v>
      </c>
      <c r="F1694">
        <v>-1.1702895763865087</v>
      </c>
      <c r="G1694">
        <v>-5.8208709835554887E-2</v>
      </c>
      <c r="H1694">
        <v>0</v>
      </c>
    </row>
    <row r="1695" spans="2:8" hidden="1" x14ac:dyDescent="0.45">
      <c r="B1695">
        <v>-101.85897256550174</v>
      </c>
      <c r="C1695">
        <v>-0.41970511390782372</v>
      </c>
      <c r="D1695">
        <v>0.33009753691379506</v>
      </c>
      <c r="E1695">
        <v>0.99053624233936377</v>
      </c>
      <c r="F1695">
        <v>-1.1702895763865087</v>
      </c>
      <c r="G1695">
        <v>-5.8208709835554887E-2</v>
      </c>
      <c r="H1695">
        <v>0</v>
      </c>
    </row>
    <row r="1696" spans="2:8" hidden="1" x14ac:dyDescent="0.45">
      <c r="B1696">
        <v>-101.85897256550174</v>
      </c>
      <c r="C1696">
        <v>-0.41970511390782372</v>
      </c>
      <c r="D1696">
        <v>0.33009753691379506</v>
      </c>
      <c r="E1696">
        <v>0.99053624233936377</v>
      </c>
      <c r="F1696">
        <v>-1.1702895763865087</v>
      </c>
      <c r="G1696">
        <v>6.8869201960288992E-2</v>
      </c>
      <c r="H1696">
        <v>0</v>
      </c>
    </row>
    <row r="1697" spans="2:8" hidden="1" x14ac:dyDescent="0.45">
      <c r="B1697">
        <v>-101.85897256550174</v>
      </c>
      <c r="C1697">
        <v>-0.41970511390782372</v>
      </c>
      <c r="D1697">
        <v>0.33009753691379506</v>
      </c>
      <c r="E1697">
        <v>0.99053624233936377</v>
      </c>
      <c r="F1697">
        <v>-1.1702895763865087</v>
      </c>
      <c r="G1697">
        <v>6.8869201960288992E-2</v>
      </c>
      <c r="H1697">
        <v>0</v>
      </c>
    </row>
    <row r="1698" spans="2:8" hidden="1" x14ac:dyDescent="0.45">
      <c r="B1698">
        <v>-101.85897256550174</v>
      </c>
      <c r="C1698">
        <v>-0.41970511390782372</v>
      </c>
      <c r="D1698">
        <v>0.33009753691379506</v>
      </c>
      <c r="E1698">
        <v>0.99053624233936377</v>
      </c>
      <c r="F1698">
        <v>-1.1702895763865087</v>
      </c>
      <c r="G1698">
        <v>6.8869201960288992E-2</v>
      </c>
      <c r="H1698">
        <v>0</v>
      </c>
    </row>
    <row r="1699" spans="2:8" hidden="1" x14ac:dyDescent="0.45">
      <c r="B1699">
        <v>-101.85897256550174</v>
      </c>
      <c r="C1699">
        <v>-0.41970511390782372</v>
      </c>
      <c r="D1699">
        <v>0.33009753691379506</v>
      </c>
      <c r="E1699">
        <v>0.99053624233936377</v>
      </c>
      <c r="F1699">
        <v>-1.1702895763865087</v>
      </c>
      <c r="G1699">
        <v>6.8869201960288992E-2</v>
      </c>
      <c r="H1699">
        <v>0</v>
      </c>
    </row>
    <row r="1700" spans="2:8" hidden="1" x14ac:dyDescent="0.45">
      <c r="B1700">
        <v>-101.85897256550174</v>
      </c>
      <c r="C1700">
        <v>-0.41970511390782372</v>
      </c>
      <c r="D1700">
        <v>0.33009753691379506</v>
      </c>
      <c r="E1700">
        <v>0.99053624233936377</v>
      </c>
      <c r="F1700">
        <v>-1.1702895763865087</v>
      </c>
      <c r="G1700">
        <v>6.8869201960288992E-2</v>
      </c>
      <c r="H1700">
        <v>0</v>
      </c>
    </row>
    <row r="1701" spans="2:8" hidden="1" x14ac:dyDescent="0.45">
      <c r="B1701">
        <v>-101.85897256550174</v>
      </c>
      <c r="C1701">
        <v>-0.41970511390782372</v>
      </c>
      <c r="D1701">
        <v>0.33009753691379506</v>
      </c>
      <c r="E1701">
        <v>0.99053624233936377</v>
      </c>
      <c r="F1701">
        <v>-1.1702895763865087</v>
      </c>
      <c r="G1701">
        <v>6.8869201960288992E-2</v>
      </c>
      <c r="H1701">
        <v>0</v>
      </c>
    </row>
    <row r="1702" spans="2:8" hidden="1" x14ac:dyDescent="0.45">
      <c r="B1702">
        <v>-101.85897256550174</v>
      </c>
      <c r="C1702">
        <v>-0.41970511390782372</v>
      </c>
      <c r="D1702">
        <v>0.33009753691379506</v>
      </c>
      <c r="E1702">
        <v>0.99053624233936377</v>
      </c>
      <c r="F1702">
        <v>-1.1702895763865087</v>
      </c>
      <c r="G1702">
        <v>6.8869201960288992E-2</v>
      </c>
      <c r="H1702">
        <v>0</v>
      </c>
    </row>
    <row r="1703" spans="2:8" hidden="1" x14ac:dyDescent="0.45">
      <c r="B1703">
        <v>-101.85897256550174</v>
      </c>
      <c r="C1703">
        <v>-0.41970511390782372</v>
      </c>
      <c r="D1703">
        <v>0.33009753691379506</v>
      </c>
      <c r="E1703">
        <v>0.99053624233936377</v>
      </c>
      <c r="F1703">
        <v>-1.1702895763865087</v>
      </c>
      <c r="G1703">
        <v>6.8869201960288992E-2</v>
      </c>
      <c r="H1703">
        <v>0</v>
      </c>
    </row>
    <row r="1704" spans="2:8" hidden="1" x14ac:dyDescent="0.45">
      <c r="B1704">
        <v>-101.85897256550174</v>
      </c>
      <c r="C1704">
        <v>-0.41970511390782372</v>
      </c>
      <c r="D1704">
        <v>0.33009753691379506</v>
      </c>
      <c r="E1704">
        <v>0.99053624233936377</v>
      </c>
      <c r="F1704">
        <v>-1.1702895763865087</v>
      </c>
      <c r="G1704">
        <v>6.8869201960288992E-2</v>
      </c>
      <c r="H1704">
        <v>0</v>
      </c>
    </row>
    <row r="1705" spans="2:8" hidden="1" x14ac:dyDescent="0.45">
      <c r="B1705">
        <v>-101.85897256550174</v>
      </c>
      <c r="C1705">
        <v>-0.41970511390782372</v>
      </c>
      <c r="D1705">
        <v>0.33009753691379506</v>
      </c>
      <c r="E1705">
        <v>0.99053624233936377</v>
      </c>
      <c r="F1705">
        <v>-1.1702895763865087</v>
      </c>
      <c r="G1705">
        <v>6.8869201960288992E-2</v>
      </c>
      <c r="H1705">
        <v>0</v>
      </c>
    </row>
    <row r="1706" spans="2:8" hidden="1" x14ac:dyDescent="0.45">
      <c r="B1706">
        <v>-101.85897256550174</v>
      </c>
      <c r="C1706">
        <v>-0.41970511390782372</v>
      </c>
      <c r="D1706">
        <v>0.33009753691379506</v>
      </c>
      <c r="E1706">
        <v>0.99053624233936377</v>
      </c>
      <c r="F1706">
        <v>-1.1702895763865087</v>
      </c>
      <c r="G1706">
        <v>6.8869201960288992E-2</v>
      </c>
      <c r="H1706">
        <v>0</v>
      </c>
    </row>
    <row r="1707" spans="2:8" hidden="1" x14ac:dyDescent="0.45">
      <c r="B1707">
        <v>-101.85897256550174</v>
      </c>
      <c r="C1707">
        <v>-0.41970511390782372</v>
      </c>
      <c r="D1707">
        <v>0.33009753691379506</v>
      </c>
      <c r="E1707">
        <v>0.99053624233936377</v>
      </c>
      <c r="F1707">
        <v>-1.1702895763865087</v>
      </c>
      <c r="G1707">
        <v>0.19594711375613286</v>
      </c>
      <c r="H1707">
        <v>0</v>
      </c>
    </row>
    <row r="1708" spans="2:8" hidden="1" x14ac:dyDescent="0.45">
      <c r="B1708">
        <v>-101.85897256550174</v>
      </c>
      <c r="C1708">
        <v>-0.41970511390782372</v>
      </c>
      <c r="D1708">
        <v>0.33009753691379506</v>
      </c>
      <c r="E1708">
        <v>0.99053624233936377</v>
      </c>
      <c r="F1708">
        <v>-1.1702895763865087</v>
      </c>
      <c r="G1708">
        <v>0.19594711375613286</v>
      </c>
      <c r="H1708">
        <v>0</v>
      </c>
    </row>
    <row r="1709" spans="2:8" hidden="1" x14ac:dyDescent="0.45">
      <c r="B1709">
        <v>-101.85897256550174</v>
      </c>
      <c r="C1709">
        <v>-0.41970511390782372</v>
      </c>
      <c r="D1709">
        <v>0.33009753691379506</v>
      </c>
      <c r="E1709">
        <v>0.99053624233936377</v>
      </c>
      <c r="F1709">
        <v>-1.1702895763865087</v>
      </c>
      <c r="G1709">
        <v>0.19594711375613286</v>
      </c>
      <c r="H1709">
        <v>0</v>
      </c>
    </row>
    <row r="1710" spans="2:8" hidden="1" x14ac:dyDescent="0.45">
      <c r="B1710">
        <v>-101.85897256550174</v>
      </c>
      <c r="C1710">
        <v>-0.41970511390782372</v>
      </c>
      <c r="D1710">
        <v>0.33009753691379506</v>
      </c>
      <c r="E1710">
        <v>0.99053624233936377</v>
      </c>
      <c r="F1710">
        <v>-1.1702895763865087</v>
      </c>
      <c r="G1710">
        <v>0.19594711375613286</v>
      </c>
      <c r="H1710">
        <v>0</v>
      </c>
    </row>
    <row r="1711" spans="2:8" hidden="1" x14ac:dyDescent="0.45">
      <c r="B1711">
        <v>-101.85897256550174</v>
      </c>
      <c r="C1711">
        <v>-0.41970511390782372</v>
      </c>
      <c r="D1711">
        <v>0.33009753691379506</v>
      </c>
      <c r="E1711">
        <v>0.99053624233936377</v>
      </c>
      <c r="F1711">
        <v>-1.1702895763865087</v>
      </c>
      <c r="G1711">
        <v>0.19594711375613286</v>
      </c>
      <c r="H1711">
        <v>0</v>
      </c>
    </row>
    <row r="1712" spans="2:8" hidden="1" x14ac:dyDescent="0.45">
      <c r="B1712">
        <v>-101.85897256550174</v>
      </c>
      <c r="C1712">
        <v>-0.41970511390782372</v>
      </c>
      <c r="D1712">
        <v>0.33009753691379506</v>
      </c>
      <c r="E1712">
        <v>0.99053624233936377</v>
      </c>
      <c r="F1712">
        <v>-1.1702895763865087</v>
      </c>
      <c r="G1712">
        <v>0.32302502555197676</v>
      </c>
      <c r="H1712">
        <v>0</v>
      </c>
    </row>
    <row r="1713" spans="2:8" hidden="1" x14ac:dyDescent="0.45">
      <c r="B1713">
        <v>-101.85897256550174</v>
      </c>
      <c r="C1713">
        <v>-0.41970511390782372</v>
      </c>
      <c r="D1713">
        <v>0.33009753691379506</v>
      </c>
      <c r="E1713">
        <v>0.99053624233936377</v>
      </c>
      <c r="F1713">
        <v>-1.1702895763865087</v>
      </c>
      <c r="G1713">
        <v>-5.8208709835554887E-2</v>
      </c>
      <c r="H1713">
        <v>0</v>
      </c>
    </row>
    <row r="1714" spans="2:8" hidden="1" x14ac:dyDescent="0.45">
      <c r="B1714">
        <v>-101.85897256550174</v>
      </c>
      <c r="C1714">
        <v>-0.41970511390782372</v>
      </c>
      <c r="D1714">
        <v>0.33009753691379506</v>
      </c>
      <c r="E1714">
        <v>0.99053624233936377</v>
      </c>
      <c r="F1714">
        <v>-1.1702895763865087</v>
      </c>
      <c r="G1714">
        <v>0.45010293734782064</v>
      </c>
      <c r="H1714">
        <v>0</v>
      </c>
    </row>
    <row r="1715" spans="2:8" hidden="1" x14ac:dyDescent="0.45">
      <c r="B1715">
        <v>-101.85897256550174</v>
      </c>
      <c r="C1715">
        <v>-0.41970511390782372</v>
      </c>
      <c r="D1715">
        <v>0.33009753691379506</v>
      </c>
      <c r="E1715">
        <v>0.99053624233936377</v>
      </c>
      <c r="F1715">
        <v>-1.1702895763865087</v>
      </c>
      <c r="G1715">
        <v>-5.8208709835554887E-2</v>
      </c>
      <c r="H1715">
        <v>0</v>
      </c>
    </row>
    <row r="1716" spans="2:8" hidden="1" x14ac:dyDescent="0.45">
      <c r="B1716">
        <v>-101.85897256550174</v>
      </c>
      <c r="C1716">
        <v>-0.41970511390782372</v>
      </c>
      <c r="D1716">
        <v>0.33009753691379506</v>
      </c>
      <c r="E1716">
        <v>0.99053624233936377</v>
      </c>
      <c r="F1716">
        <v>-1.1702895763865087</v>
      </c>
      <c r="G1716">
        <v>0.83133667273535228</v>
      </c>
      <c r="H1716">
        <v>0</v>
      </c>
    </row>
    <row r="1717" spans="2:8" hidden="1" x14ac:dyDescent="0.45">
      <c r="B1717">
        <v>-101.85897256550174</v>
      </c>
      <c r="C1717">
        <v>-0.41970511390782372</v>
      </c>
      <c r="D1717">
        <v>0.33009753691379506</v>
      </c>
      <c r="E1717">
        <v>0.99053624233936377</v>
      </c>
      <c r="F1717">
        <v>-1.1702895763865087</v>
      </c>
      <c r="G1717">
        <v>1.08549249632704</v>
      </c>
      <c r="H1717">
        <v>0</v>
      </c>
    </row>
    <row r="1718" spans="2:8" hidden="1" x14ac:dyDescent="0.45">
      <c r="B1718">
        <v>-101.85897256550174</v>
      </c>
      <c r="C1718">
        <v>-0.41970511390782372</v>
      </c>
      <c r="D1718">
        <v>0.33009753691379506</v>
      </c>
      <c r="E1718">
        <v>0.99053624233936377</v>
      </c>
      <c r="F1718">
        <v>-1.1702895763865087</v>
      </c>
      <c r="G1718">
        <v>1.08549249632704</v>
      </c>
      <c r="H1718">
        <v>0</v>
      </c>
    </row>
    <row r="1719" spans="2:8" hidden="1" x14ac:dyDescent="0.45">
      <c r="B1719">
        <v>-101.85897256550174</v>
      </c>
      <c r="C1719">
        <v>-0.41970511390782372</v>
      </c>
      <c r="D1719">
        <v>0.33009753691379506</v>
      </c>
      <c r="E1719">
        <v>0.99053624233936377</v>
      </c>
      <c r="F1719">
        <v>-1.1702895763865087</v>
      </c>
      <c r="G1719">
        <v>1.08549249632704</v>
      </c>
      <c r="H1719">
        <v>0</v>
      </c>
    </row>
    <row r="1720" spans="2:8" hidden="1" x14ac:dyDescent="0.45">
      <c r="B1720">
        <v>-101.85897256550174</v>
      </c>
      <c r="C1720">
        <v>-0.41970511390782372</v>
      </c>
      <c r="D1720">
        <v>0.33009753691379506</v>
      </c>
      <c r="E1720">
        <v>0.99053624233936377</v>
      </c>
      <c r="F1720">
        <v>-1.1702895763865087</v>
      </c>
      <c r="G1720">
        <v>1.3396483199187277</v>
      </c>
      <c r="H1720">
        <v>0</v>
      </c>
    </row>
    <row r="1721" spans="2:8" hidden="1" x14ac:dyDescent="0.45">
      <c r="B1721">
        <v>-101.85897256550174</v>
      </c>
      <c r="C1721">
        <v>-0.41970511390782372</v>
      </c>
      <c r="D1721">
        <v>0.33009753691379506</v>
      </c>
      <c r="E1721">
        <v>0.99053624233936377</v>
      </c>
      <c r="F1721">
        <v>-1.1702895763865087</v>
      </c>
      <c r="G1721">
        <v>1.7208820553062594</v>
      </c>
      <c r="H1721">
        <v>0</v>
      </c>
    </row>
    <row r="1722" spans="2:8" hidden="1" x14ac:dyDescent="0.45">
      <c r="B1722">
        <v>-101.85897256550174</v>
      </c>
      <c r="C1722">
        <v>-0.41970511390782372</v>
      </c>
      <c r="D1722">
        <v>0.33009753691379506</v>
      </c>
      <c r="E1722">
        <v>0.99053624233936377</v>
      </c>
      <c r="F1722">
        <v>-1.1702895763865087</v>
      </c>
      <c r="G1722">
        <v>1.7208820553062594</v>
      </c>
      <c r="H1722">
        <v>0</v>
      </c>
    </row>
    <row r="1723" spans="2:8" hidden="1" x14ac:dyDescent="0.45">
      <c r="B1723">
        <v>-101.85897256550174</v>
      </c>
      <c r="C1723">
        <v>-0.26366098047929981</v>
      </c>
      <c r="D1723">
        <v>0.5964034387295748</v>
      </c>
      <c r="E1723">
        <v>-2.1678739191475396</v>
      </c>
      <c r="F1723">
        <v>2.832524568241177</v>
      </c>
      <c r="G1723">
        <v>-1.2019099159981499</v>
      </c>
      <c r="H1723">
        <v>0</v>
      </c>
    </row>
    <row r="1724" spans="2:8" hidden="1" x14ac:dyDescent="0.45">
      <c r="B1724">
        <v>-101.85897256550174</v>
      </c>
      <c r="C1724">
        <v>-0.26366098047929981</v>
      </c>
      <c r="D1724">
        <v>0.5964034387295748</v>
      </c>
      <c r="E1724">
        <v>-2.1678739191475396</v>
      </c>
      <c r="F1724">
        <v>2.832524568241177</v>
      </c>
      <c r="G1724">
        <v>-1.2019099159981499</v>
      </c>
      <c r="H1724">
        <v>0</v>
      </c>
    </row>
    <row r="1725" spans="2:8" hidden="1" x14ac:dyDescent="0.45">
      <c r="B1725">
        <v>-101.85897256550174</v>
      </c>
      <c r="C1725">
        <v>-0.26366098047929981</v>
      </c>
      <c r="D1725">
        <v>0.5964034387295748</v>
      </c>
      <c r="E1725">
        <v>-2.1678739191475396</v>
      </c>
      <c r="F1725">
        <v>2.832524568241177</v>
      </c>
      <c r="G1725">
        <v>-0.94775409240646202</v>
      </c>
      <c r="H1725">
        <v>0</v>
      </c>
    </row>
    <row r="1726" spans="2:8" hidden="1" x14ac:dyDescent="0.45">
      <c r="B1726">
        <v>-101.85897256550174</v>
      </c>
      <c r="C1726">
        <v>-0.26366098047929981</v>
      </c>
      <c r="D1726">
        <v>0.5964034387295748</v>
      </c>
      <c r="E1726">
        <v>-2.1678739191475396</v>
      </c>
      <c r="F1726">
        <v>2.832524568241177</v>
      </c>
      <c r="G1726">
        <v>-0.69359826881477427</v>
      </c>
      <c r="H1726">
        <v>0</v>
      </c>
    </row>
    <row r="1727" spans="2:8" hidden="1" x14ac:dyDescent="0.45">
      <c r="B1727">
        <v>-101.85897256550174</v>
      </c>
      <c r="C1727">
        <v>-0.26366098047929981</v>
      </c>
      <c r="D1727">
        <v>0.5964034387295748</v>
      </c>
      <c r="E1727">
        <v>-2.1678739191475396</v>
      </c>
      <c r="F1727">
        <v>2.832524568241177</v>
      </c>
      <c r="G1727">
        <v>-0.43944244522308651</v>
      </c>
      <c r="H1727">
        <v>0</v>
      </c>
    </row>
    <row r="1728" spans="2:8" hidden="1" x14ac:dyDescent="0.45">
      <c r="B1728">
        <v>-101.85897256550174</v>
      </c>
      <c r="C1728">
        <v>-0.26366098047929981</v>
      </c>
      <c r="D1728">
        <v>0.5964034387295748</v>
      </c>
      <c r="E1728">
        <v>-2.1678739191475396</v>
      </c>
      <c r="F1728">
        <v>2.832524568241177</v>
      </c>
      <c r="G1728">
        <v>6.8869201960288992E-2</v>
      </c>
      <c r="H1728">
        <v>0</v>
      </c>
    </row>
    <row r="1729" spans="2:8" x14ac:dyDescent="0.45">
      <c r="B1729">
        <v>0.26000957023623827</v>
      </c>
      <c r="C1729">
        <v>-0.39409456115774716</v>
      </c>
      <c r="D1729">
        <v>6.1461033334891613E-2</v>
      </c>
      <c r="E1729">
        <v>-0.98577888794776281</v>
      </c>
      <c r="F1729">
        <v>0.6127699637010845</v>
      </c>
      <c r="G1729">
        <v>-1.2019099159981499</v>
      </c>
      <c r="H1729">
        <v>0</v>
      </c>
    </row>
    <row r="1730" spans="2:8" x14ac:dyDescent="0.45">
      <c r="B1730">
        <v>0.20843432673334028</v>
      </c>
      <c r="C1730">
        <v>-0.39409456115774716</v>
      </c>
      <c r="D1730">
        <v>6.1461033334891613E-2</v>
      </c>
      <c r="E1730">
        <v>-0.98577888794776281</v>
      </c>
      <c r="F1730">
        <v>0.6127699637010845</v>
      </c>
      <c r="G1730">
        <v>-0.69359826881477427</v>
      </c>
      <c r="H1730">
        <v>0</v>
      </c>
    </row>
    <row r="1731" spans="2:8" x14ac:dyDescent="0.45">
      <c r="B1731">
        <v>5.3708596224646375E-2</v>
      </c>
      <c r="C1731">
        <v>-0.39409456115774716</v>
      </c>
      <c r="D1731">
        <v>6.1461033334891613E-2</v>
      </c>
      <c r="E1731">
        <v>-0.98577888794776281</v>
      </c>
      <c r="F1731">
        <v>0.6127699637010845</v>
      </c>
      <c r="G1731">
        <v>-0.56652035701893044</v>
      </c>
      <c r="H1731">
        <v>0</v>
      </c>
    </row>
    <row r="1732" spans="2:8" x14ac:dyDescent="0.45">
      <c r="B1732">
        <v>0.82733724876811587</v>
      </c>
      <c r="C1732">
        <v>-0.39409456115774716</v>
      </c>
      <c r="D1732">
        <v>6.1461033334891613E-2</v>
      </c>
      <c r="E1732">
        <v>-0.98577888794776281</v>
      </c>
      <c r="F1732">
        <v>0.6127699637010845</v>
      </c>
      <c r="G1732">
        <v>-0.43944244522308651</v>
      </c>
      <c r="H1732">
        <v>0</v>
      </c>
    </row>
    <row r="1733" spans="2:8" x14ac:dyDescent="0.45">
      <c r="B1733">
        <v>-0.82307054332461904</v>
      </c>
      <c r="C1733">
        <v>-0.39409456115774716</v>
      </c>
      <c r="D1733">
        <v>6.1461033334891613E-2</v>
      </c>
      <c r="E1733">
        <v>-0.98577888794776281</v>
      </c>
      <c r="F1733">
        <v>0.6127699637010845</v>
      </c>
      <c r="G1733">
        <v>-0.43944244522308651</v>
      </c>
      <c r="H1733">
        <v>0</v>
      </c>
    </row>
    <row r="1734" spans="2:8" x14ac:dyDescent="0.45">
      <c r="B1734">
        <v>-0.77149529982172116</v>
      </c>
      <c r="C1734">
        <v>-0.39409456115774716</v>
      </c>
      <c r="D1734">
        <v>6.1461033334891613E-2</v>
      </c>
      <c r="E1734">
        <v>-0.98577888794776281</v>
      </c>
      <c r="F1734">
        <v>0.6127699637010845</v>
      </c>
      <c r="G1734">
        <v>-0.31236453342724263</v>
      </c>
      <c r="H1734">
        <v>0</v>
      </c>
    </row>
    <row r="1735" spans="2:8" x14ac:dyDescent="0.45">
      <c r="B1735">
        <v>0.72418676176232</v>
      </c>
      <c r="C1735">
        <v>-0.39409456115774716</v>
      </c>
      <c r="D1735">
        <v>6.1461033334891613E-2</v>
      </c>
      <c r="E1735">
        <v>-0.98577888794776281</v>
      </c>
      <c r="F1735">
        <v>0.6127699637010845</v>
      </c>
      <c r="G1735">
        <v>-0.31236453342724263</v>
      </c>
      <c r="H1735">
        <v>0</v>
      </c>
    </row>
    <row r="1736" spans="2:8" x14ac:dyDescent="0.45">
      <c r="B1736">
        <v>-0.77149529982172116</v>
      </c>
      <c r="C1736">
        <v>-0.39409456115774716</v>
      </c>
      <c r="D1736">
        <v>6.1461033334891613E-2</v>
      </c>
      <c r="E1736">
        <v>-0.98577888794776281</v>
      </c>
      <c r="F1736">
        <v>0.6127699637010845</v>
      </c>
      <c r="G1736">
        <v>-5.8208709835554887E-2</v>
      </c>
      <c r="H1736">
        <v>0</v>
      </c>
    </row>
    <row r="1737" spans="2:8" x14ac:dyDescent="0.45">
      <c r="B1737">
        <v>0.98206297927680974</v>
      </c>
      <c r="C1737">
        <v>-0.39409456115774716</v>
      </c>
      <c r="D1737">
        <v>6.1461033334891613E-2</v>
      </c>
      <c r="E1737">
        <v>-0.98577888794776281</v>
      </c>
      <c r="F1737">
        <v>0.6127699637010845</v>
      </c>
      <c r="G1737">
        <v>-0.31236453342724263</v>
      </c>
      <c r="H1737">
        <v>0</v>
      </c>
    </row>
    <row r="1738" spans="2:8" x14ac:dyDescent="0.45">
      <c r="B1738">
        <v>-0.46204383880433331</v>
      </c>
      <c r="C1738">
        <v>-0.39409456115774716</v>
      </c>
      <c r="D1738">
        <v>6.1461033334891613E-2</v>
      </c>
      <c r="E1738">
        <v>-0.98577888794776281</v>
      </c>
      <c r="F1738">
        <v>0.6127699637010845</v>
      </c>
      <c r="G1738">
        <v>-5.8208709835554887E-2</v>
      </c>
      <c r="H1738">
        <v>0</v>
      </c>
    </row>
    <row r="1739" spans="2:8" x14ac:dyDescent="0.45">
      <c r="B1739">
        <v>5.3708596224646375E-2</v>
      </c>
      <c r="C1739">
        <v>-0.39409456115774716</v>
      </c>
      <c r="D1739">
        <v>6.1461033334891613E-2</v>
      </c>
      <c r="E1739">
        <v>-0.98577888794776281</v>
      </c>
      <c r="F1739">
        <v>0.6127699637010845</v>
      </c>
      <c r="G1739">
        <v>-5.8208709835554887E-2</v>
      </c>
      <c r="H1739">
        <v>0</v>
      </c>
    </row>
    <row r="1740" spans="2:8" x14ac:dyDescent="0.45">
      <c r="B1740">
        <v>-0.25574286479274144</v>
      </c>
      <c r="C1740">
        <v>-0.39409456115774716</v>
      </c>
      <c r="D1740">
        <v>6.1461033334891613E-2</v>
      </c>
      <c r="E1740">
        <v>-0.98577888794776281</v>
      </c>
      <c r="F1740">
        <v>0.6127699637010845</v>
      </c>
      <c r="G1740">
        <v>-5.8208709835554887E-2</v>
      </c>
      <c r="H1740">
        <v>0</v>
      </c>
    </row>
    <row r="1741" spans="2:8" x14ac:dyDescent="0.45">
      <c r="B1741">
        <v>0.82733724876811587</v>
      </c>
      <c r="C1741">
        <v>-0.39409456115774716</v>
      </c>
      <c r="D1741">
        <v>6.1461033334891613E-2</v>
      </c>
      <c r="E1741">
        <v>-0.98577888794776281</v>
      </c>
      <c r="F1741">
        <v>0.6127699637010845</v>
      </c>
      <c r="G1741">
        <v>6.8869201960288992E-2</v>
      </c>
      <c r="H1741">
        <v>0</v>
      </c>
    </row>
    <row r="1742" spans="2:8" x14ac:dyDescent="0.45">
      <c r="B1742">
        <v>1.0852134662826058</v>
      </c>
      <c r="C1742">
        <v>-0.39409456115774716</v>
      </c>
      <c r="D1742">
        <v>6.1461033334891613E-2</v>
      </c>
      <c r="E1742">
        <v>-0.98577888794776281</v>
      </c>
      <c r="F1742">
        <v>0.6127699637010845</v>
      </c>
      <c r="G1742">
        <v>6.8869201960288992E-2</v>
      </c>
      <c r="H1742">
        <v>0</v>
      </c>
    </row>
    <row r="1743" spans="2:8" x14ac:dyDescent="0.45">
      <c r="B1743">
        <v>1.2915144402941976</v>
      </c>
      <c r="C1743">
        <v>-0.39409456115774716</v>
      </c>
      <c r="D1743">
        <v>6.1461033334891613E-2</v>
      </c>
      <c r="E1743">
        <v>-0.98577888794776281</v>
      </c>
      <c r="F1743">
        <v>0.6127699637010845</v>
      </c>
      <c r="G1743">
        <v>6.8869201960288992E-2</v>
      </c>
      <c r="H1743">
        <v>0</v>
      </c>
    </row>
    <row r="1744" spans="2:8" x14ac:dyDescent="0.45">
      <c r="B1744">
        <v>-0.61676956931302718</v>
      </c>
      <c r="C1744">
        <v>-0.39409456115774716</v>
      </c>
      <c r="D1744">
        <v>6.1461033334891613E-2</v>
      </c>
      <c r="E1744">
        <v>-0.98577888794776281</v>
      </c>
      <c r="F1744">
        <v>0.6127699637010845</v>
      </c>
      <c r="G1744">
        <v>0.32302502555197676</v>
      </c>
      <c r="H1744">
        <v>0</v>
      </c>
    </row>
    <row r="1745" spans="2:8" x14ac:dyDescent="0.45">
      <c r="B1745">
        <v>0.93048773577391186</v>
      </c>
      <c r="C1745">
        <v>-0.39409456115774716</v>
      </c>
      <c r="D1745">
        <v>6.1461033334891613E-2</v>
      </c>
      <c r="E1745">
        <v>-0.98577888794776281</v>
      </c>
      <c r="F1745">
        <v>0.6127699637010845</v>
      </c>
      <c r="G1745">
        <v>0.32302502555197676</v>
      </c>
      <c r="H1745">
        <v>0</v>
      </c>
    </row>
    <row r="1746" spans="2:8" x14ac:dyDescent="0.45">
      <c r="B1746">
        <v>1.1367887097855036</v>
      </c>
      <c r="C1746">
        <v>-0.39409456115774716</v>
      </c>
      <c r="D1746">
        <v>6.1461033334891613E-2</v>
      </c>
      <c r="E1746">
        <v>-0.98577888794776281</v>
      </c>
      <c r="F1746">
        <v>0.6127699637010845</v>
      </c>
      <c r="G1746">
        <v>0.32302502555197676</v>
      </c>
      <c r="H1746">
        <v>0</v>
      </c>
    </row>
    <row r="1747" spans="2:8" x14ac:dyDescent="0.45">
      <c r="B1747">
        <v>-0.66834481281592517</v>
      </c>
      <c r="C1747">
        <v>-0.39409456115774716</v>
      </c>
      <c r="D1747">
        <v>6.1461033334891613E-2</v>
      </c>
      <c r="E1747">
        <v>-0.98577888794776281</v>
      </c>
      <c r="F1747">
        <v>0.6127699637010845</v>
      </c>
      <c r="G1747">
        <v>0.45010293734782064</v>
      </c>
      <c r="H1747">
        <v>0</v>
      </c>
    </row>
    <row r="1748" spans="2:8" x14ac:dyDescent="0.45">
      <c r="B1748">
        <v>-0.77149529982172116</v>
      </c>
      <c r="C1748">
        <v>-0.39409456115774716</v>
      </c>
      <c r="D1748">
        <v>6.1461033334891613E-2</v>
      </c>
      <c r="E1748">
        <v>-0.98577888794776281</v>
      </c>
      <c r="F1748">
        <v>0.6127699637010845</v>
      </c>
      <c r="G1748">
        <v>0.45010293734782064</v>
      </c>
      <c r="H1748">
        <v>0</v>
      </c>
    </row>
    <row r="1749" spans="2:8" x14ac:dyDescent="0.45">
      <c r="B1749">
        <v>-1.4419734653593947</v>
      </c>
      <c r="C1749">
        <v>-0.39409456115774716</v>
      </c>
      <c r="D1749">
        <v>6.1461033334891613E-2</v>
      </c>
      <c r="E1749">
        <v>-0.98577888794776281</v>
      </c>
      <c r="F1749">
        <v>0.6127699637010845</v>
      </c>
      <c r="G1749">
        <v>0.70425876093950834</v>
      </c>
      <c r="H1749">
        <v>0</v>
      </c>
    </row>
    <row r="1750" spans="2:8" x14ac:dyDescent="0.45">
      <c r="B1750">
        <v>-0.77149529982172116</v>
      </c>
      <c r="C1750">
        <v>0.17162601880478431</v>
      </c>
      <c r="D1750">
        <v>0.146997961613578</v>
      </c>
      <c r="E1750">
        <v>-0.45014207693536412</v>
      </c>
      <c r="F1750">
        <v>1.539907177461777</v>
      </c>
      <c r="G1750">
        <v>-1.3289878277939937</v>
      </c>
      <c r="H1750">
        <v>0</v>
      </c>
    </row>
    <row r="1751" spans="2:8" x14ac:dyDescent="0.45">
      <c r="B1751">
        <v>-0.87464578682751704</v>
      </c>
      <c r="C1751">
        <v>0.17162601880478431</v>
      </c>
      <c r="D1751">
        <v>0.146997961613578</v>
      </c>
      <c r="E1751">
        <v>-0.45014207693536412</v>
      </c>
      <c r="F1751">
        <v>1.539907177461777</v>
      </c>
      <c r="G1751">
        <v>-1.3289878277939937</v>
      </c>
      <c r="H1751">
        <v>0</v>
      </c>
    </row>
    <row r="1752" spans="2:8" hidden="1" x14ac:dyDescent="0.45">
      <c r="B1752">
        <v>-101.85897256550174</v>
      </c>
      <c r="C1752">
        <v>0.17162601880478431</v>
      </c>
      <c r="D1752">
        <v>0.146997961613578</v>
      </c>
      <c r="E1752">
        <v>-0.45014207693536412</v>
      </c>
      <c r="F1752">
        <v>1.539907177461777</v>
      </c>
      <c r="G1752">
        <v>-1.0748320042023058</v>
      </c>
      <c r="H1752">
        <v>0</v>
      </c>
    </row>
    <row r="1753" spans="2:8" hidden="1" x14ac:dyDescent="0.45">
      <c r="B1753">
        <v>-101.85897256550174</v>
      </c>
      <c r="C1753">
        <v>0.17162601880478431</v>
      </c>
      <c r="D1753">
        <v>0.146997961613578</v>
      </c>
      <c r="E1753">
        <v>-0.45014207693536412</v>
      </c>
      <c r="F1753">
        <v>1.539907177461777</v>
      </c>
      <c r="G1753">
        <v>0.45010293734782064</v>
      </c>
      <c r="H1753">
        <v>0</v>
      </c>
    </row>
    <row r="1754" spans="2:8" hidden="1" x14ac:dyDescent="0.45">
      <c r="B1754">
        <v>-101.85897256550174</v>
      </c>
      <c r="C1754">
        <v>0.55927516230877328</v>
      </c>
      <c r="D1754">
        <v>0.78232629172790125</v>
      </c>
      <c r="E1754">
        <v>-1.9462311007975812</v>
      </c>
      <c r="F1754">
        <v>2.3474571274185538</v>
      </c>
      <c r="G1754">
        <v>-5577.7619132530153</v>
      </c>
      <c r="H1754">
        <v>0</v>
      </c>
    </row>
    <row r="1755" spans="2:8" hidden="1" x14ac:dyDescent="0.45">
      <c r="B1755">
        <v>-101.85897256550174</v>
      </c>
      <c r="C1755">
        <v>0.55927516230877328</v>
      </c>
      <c r="D1755">
        <v>0.78232629172790125</v>
      </c>
      <c r="E1755">
        <v>-1.9462311007975812</v>
      </c>
      <c r="F1755">
        <v>2.3474571274185538</v>
      </c>
      <c r="G1755">
        <v>-5577.7619132530153</v>
      </c>
      <c r="H1755">
        <v>0</v>
      </c>
    </row>
    <row r="1756" spans="2:8" hidden="1" x14ac:dyDescent="0.45">
      <c r="B1756">
        <v>-101.85897256550174</v>
      </c>
      <c r="C1756">
        <v>0.55927516230877328</v>
      </c>
      <c r="D1756">
        <v>0.78232629172790125</v>
      </c>
      <c r="E1756">
        <v>-1.9462311007975812</v>
      </c>
      <c r="F1756">
        <v>2.3474571274185538</v>
      </c>
      <c r="G1756">
        <v>-5577.7619132530153</v>
      </c>
      <c r="H1756">
        <v>0</v>
      </c>
    </row>
    <row r="1757" spans="2:8" hidden="1" x14ac:dyDescent="0.45">
      <c r="B1757">
        <v>-101.85897256550174</v>
      </c>
      <c r="C1757">
        <v>0.55927516230877328</v>
      </c>
      <c r="D1757">
        <v>0.78232629172790125</v>
      </c>
      <c r="E1757">
        <v>-1.9462311007975812</v>
      </c>
      <c r="F1757">
        <v>2.3474571274185538</v>
      </c>
      <c r="G1757">
        <v>-5577.7619132530153</v>
      </c>
      <c r="H1757">
        <v>0</v>
      </c>
    </row>
    <row r="1758" spans="2:8" hidden="1" x14ac:dyDescent="0.45">
      <c r="B1758">
        <v>-101.85897256550174</v>
      </c>
      <c r="C1758">
        <v>0.55927516230877328</v>
      </c>
      <c r="D1758">
        <v>0.78232629172790125</v>
      </c>
      <c r="E1758">
        <v>-1.9462311007975812</v>
      </c>
      <c r="F1758">
        <v>2.3474571274185538</v>
      </c>
      <c r="G1758">
        <v>-5577.7619132530153</v>
      </c>
      <c r="H1758">
        <v>0</v>
      </c>
    </row>
    <row r="1759" spans="2:8" hidden="1" x14ac:dyDescent="0.45">
      <c r="B1759">
        <v>-101.85897256550174</v>
      </c>
      <c r="C1759">
        <v>0.55927516230877328</v>
      </c>
      <c r="D1759">
        <v>0.78232629172790125</v>
      </c>
      <c r="E1759">
        <v>-1.9462311007975812</v>
      </c>
      <c r="F1759">
        <v>2.3474571274185538</v>
      </c>
      <c r="G1759">
        <v>-5577.7619132530153</v>
      </c>
      <c r="H1759">
        <v>0</v>
      </c>
    </row>
    <row r="1760" spans="2:8" hidden="1" x14ac:dyDescent="0.45">
      <c r="B1760">
        <v>-101.85897256550174</v>
      </c>
      <c r="C1760">
        <v>0.55927516230877328</v>
      </c>
      <c r="D1760">
        <v>0.78232629172790125</v>
      </c>
      <c r="E1760">
        <v>-1.9462311007975812</v>
      </c>
      <c r="F1760">
        <v>2.3474571274185538</v>
      </c>
      <c r="G1760">
        <v>-5577.7619132530153</v>
      </c>
      <c r="H1760">
        <v>0</v>
      </c>
    </row>
    <row r="1761" spans="2:8" hidden="1" x14ac:dyDescent="0.45">
      <c r="B1761">
        <v>-101.85897256550174</v>
      </c>
      <c r="C1761">
        <v>0.55927516230877328</v>
      </c>
      <c r="D1761">
        <v>0.78232629172790125</v>
      </c>
      <c r="E1761">
        <v>-1.9462311007975812</v>
      </c>
      <c r="F1761">
        <v>2.3474571274185538</v>
      </c>
      <c r="G1761">
        <v>-5577.7619132530153</v>
      </c>
      <c r="H1761">
        <v>0</v>
      </c>
    </row>
    <row r="1762" spans="2:8" hidden="1" x14ac:dyDescent="0.45">
      <c r="B1762">
        <v>-101.85897256550174</v>
      </c>
      <c r="C1762">
        <v>0.55927516230877328</v>
      </c>
      <c r="D1762">
        <v>0.78232629172790125</v>
      </c>
      <c r="E1762">
        <v>-1.9462311007975812</v>
      </c>
      <c r="F1762">
        <v>2.3474571274185538</v>
      </c>
      <c r="G1762">
        <v>-5577.7619132530153</v>
      </c>
      <c r="H1762">
        <v>0</v>
      </c>
    </row>
    <row r="1763" spans="2:8" hidden="1" x14ac:dyDescent="0.45">
      <c r="B1763">
        <v>-101.85897256550174</v>
      </c>
      <c r="C1763">
        <v>0.55927516230877328</v>
      </c>
      <c r="D1763">
        <v>0.78232629172790125</v>
      </c>
      <c r="E1763">
        <v>-1.9462311007975812</v>
      </c>
      <c r="F1763">
        <v>2.3474571274185538</v>
      </c>
      <c r="G1763">
        <v>-5577.7619132530153</v>
      </c>
      <c r="H1763">
        <v>0</v>
      </c>
    </row>
    <row r="1764" spans="2:8" hidden="1" x14ac:dyDescent="0.45">
      <c r="B1764">
        <v>-101.85897256550174</v>
      </c>
      <c r="C1764">
        <v>0.55927516230877328</v>
      </c>
      <c r="D1764">
        <v>0.78232629172790125</v>
      </c>
      <c r="E1764">
        <v>-1.9462311007975812</v>
      </c>
      <c r="F1764">
        <v>2.3474571274185538</v>
      </c>
      <c r="G1764">
        <v>-5577.7619132530153</v>
      </c>
      <c r="H1764">
        <v>0</v>
      </c>
    </row>
    <row r="1765" spans="2:8" hidden="1" x14ac:dyDescent="0.45">
      <c r="B1765">
        <v>-101.85897256550174</v>
      </c>
      <c r="C1765">
        <v>0.55927516230877328</v>
      </c>
      <c r="D1765">
        <v>0.78232629172790125</v>
      </c>
      <c r="E1765">
        <v>-1.9462311007975812</v>
      </c>
      <c r="F1765">
        <v>2.3474571274185538</v>
      </c>
      <c r="G1765">
        <v>-5577.7619132530153</v>
      </c>
      <c r="H1765">
        <v>0</v>
      </c>
    </row>
    <row r="1766" spans="2:8" hidden="1" x14ac:dyDescent="0.45">
      <c r="B1766">
        <v>-101.85897256550174</v>
      </c>
      <c r="C1766">
        <v>0.55927516230877328</v>
      </c>
      <c r="D1766">
        <v>0.78232629172790125</v>
      </c>
      <c r="E1766">
        <v>-1.9462311007975812</v>
      </c>
      <c r="F1766">
        <v>2.3474571274185538</v>
      </c>
      <c r="G1766">
        <v>-5577.7619132530153</v>
      </c>
      <c r="H1766">
        <v>0</v>
      </c>
    </row>
    <row r="1767" spans="2:8" hidden="1" x14ac:dyDescent="0.45">
      <c r="B1767">
        <v>-101.85897256550174</v>
      </c>
      <c r="C1767">
        <v>0.55927516230877328</v>
      </c>
      <c r="D1767">
        <v>0.78232629172790125</v>
      </c>
      <c r="E1767">
        <v>-1.9462311007975812</v>
      </c>
      <c r="F1767">
        <v>2.3474571274185538</v>
      </c>
      <c r="G1767">
        <v>-5577.7619132530153</v>
      </c>
      <c r="H1767">
        <v>0</v>
      </c>
    </row>
    <row r="1768" spans="2:8" hidden="1" x14ac:dyDescent="0.45">
      <c r="B1768">
        <v>-101.85897256550174</v>
      </c>
      <c r="C1768">
        <v>0.55927516230877328</v>
      </c>
      <c r="D1768">
        <v>0.78232629172790125</v>
      </c>
      <c r="E1768">
        <v>-1.9462311007975812</v>
      </c>
      <c r="F1768">
        <v>2.3474571274185538</v>
      </c>
      <c r="G1768">
        <v>-5577.7619132530153</v>
      </c>
      <c r="H1768">
        <v>0</v>
      </c>
    </row>
    <row r="1769" spans="2:8" hidden="1" x14ac:dyDescent="0.45">
      <c r="B1769">
        <v>-101.85897256550174</v>
      </c>
      <c r="C1769">
        <v>0.55927516230877328</v>
      </c>
      <c r="D1769">
        <v>0.78232629172790125</v>
      </c>
      <c r="E1769">
        <v>-1.9462311007975812</v>
      </c>
      <c r="F1769">
        <v>2.3474571274185538</v>
      </c>
      <c r="G1769">
        <v>-5577.7619132530153</v>
      </c>
      <c r="H1769">
        <v>0</v>
      </c>
    </row>
    <row r="1770" spans="2:8" hidden="1" x14ac:dyDescent="0.45">
      <c r="B1770">
        <v>-101.85897256550174</v>
      </c>
      <c r="C1770">
        <v>0.55927516230877328</v>
      </c>
      <c r="D1770">
        <v>0.78232629172790125</v>
      </c>
      <c r="E1770">
        <v>-1.9462311007975812</v>
      </c>
      <c r="F1770">
        <v>2.3474571274185538</v>
      </c>
      <c r="G1770">
        <v>-5577.7619132530153</v>
      </c>
      <c r="H1770">
        <v>0</v>
      </c>
    </row>
    <row r="1771" spans="2:8" hidden="1" x14ac:dyDescent="0.45">
      <c r="B1771">
        <v>-101.85897256550174</v>
      </c>
      <c r="C1771">
        <v>0.55927516230877328</v>
      </c>
      <c r="D1771">
        <v>0.78232629172790125</v>
      </c>
      <c r="E1771">
        <v>-1.9462311007975812</v>
      </c>
      <c r="F1771">
        <v>2.3474571274185538</v>
      </c>
      <c r="G1771">
        <v>-5577.7619132530153</v>
      </c>
      <c r="H1771">
        <v>0</v>
      </c>
    </row>
    <row r="1772" spans="2:8" hidden="1" x14ac:dyDescent="0.45">
      <c r="B1772">
        <v>-101.85897256550174</v>
      </c>
      <c r="C1772">
        <v>0.55927516230877328</v>
      </c>
      <c r="D1772">
        <v>0.78232629172790125</v>
      </c>
      <c r="E1772">
        <v>-1.9462311007975812</v>
      </c>
      <c r="F1772">
        <v>2.3474571274185538</v>
      </c>
      <c r="G1772">
        <v>-5577.7619132530153</v>
      </c>
      <c r="H1772">
        <v>0</v>
      </c>
    </row>
    <row r="1773" spans="2:8" hidden="1" x14ac:dyDescent="0.45">
      <c r="B1773">
        <v>-101.85897256550174</v>
      </c>
      <c r="C1773">
        <v>0.55927516230877328</v>
      </c>
      <c r="D1773">
        <v>0.78232629172790125</v>
      </c>
      <c r="E1773">
        <v>-1.9462311007975812</v>
      </c>
      <c r="F1773">
        <v>2.3474571274185538</v>
      </c>
      <c r="G1773">
        <v>-5577.7619132530153</v>
      </c>
      <c r="H1773">
        <v>0</v>
      </c>
    </row>
    <row r="1774" spans="2:8" hidden="1" x14ac:dyDescent="0.45">
      <c r="B1774">
        <v>-101.85897256550174</v>
      </c>
      <c r="C1774">
        <v>0.55927516230877328</v>
      </c>
      <c r="D1774">
        <v>0.78232629172790125</v>
      </c>
      <c r="E1774">
        <v>-1.9462311007975812</v>
      </c>
      <c r="F1774">
        <v>2.3474571274185538</v>
      </c>
      <c r="G1774">
        <v>-5577.7619132530153</v>
      </c>
      <c r="H1774">
        <v>0</v>
      </c>
    </row>
    <row r="1775" spans="2:8" hidden="1" x14ac:dyDescent="0.45">
      <c r="B1775">
        <v>-101.85897256550174</v>
      </c>
      <c r="C1775">
        <v>0.55927516230877328</v>
      </c>
      <c r="D1775">
        <v>0.78232629172790125</v>
      </c>
      <c r="E1775">
        <v>-1.9462311007975812</v>
      </c>
      <c r="F1775">
        <v>2.3474571274185538</v>
      </c>
      <c r="G1775">
        <v>-5577.7619132530153</v>
      </c>
      <c r="H1775">
        <v>0</v>
      </c>
    </row>
    <row r="1776" spans="2:8" hidden="1" x14ac:dyDescent="0.45">
      <c r="B1776">
        <v>-101.85897256550174</v>
      </c>
      <c r="C1776">
        <v>0.55927516230877328</v>
      </c>
      <c r="D1776">
        <v>0.78232629172790125</v>
      </c>
      <c r="E1776">
        <v>-1.9462311007975812</v>
      </c>
      <c r="F1776">
        <v>2.3474571274185538</v>
      </c>
      <c r="G1776">
        <v>-5577.7619132530153</v>
      </c>
      <c r="H1776">
        <v>0</v>
      </c>
    </row>
    <row r="1777" spans="2:8" hidden="1" x14ac:dyDescent="0.45">
      <c r="B1777">
        <v>-101.85897256550174</v>
      </c>
      <c r="C1777">
        <v>0.55927516230877328</v>
      </c>
      <c r="D1777">
        <v>0.78232629172790125</v>
      </c>
      <c r="E1777">
        <v>-1.9462311007975812</v>
      </c>
      <c r="F1777">
        <v>2.3474571274185538</v>
      </c>
      <c r="G1777">
        <v>-5577.7619132530153</v>
      </c>
      <c r="H1777">
        <v>0</v>
      </c>
    </row>
    <row r="1778" spans="2:8" hidden="1" x14ac:dyDescent="0.45">
      <c r="B1778">
        <v>-101.85897256550174</v>
      </c>
      <c r="C1778">
        <v>0.55927516230877328</v>
      </c>
      <c r="D1778">
        <v>0.78232629172790125</v>
      </c>
      <c r="E1778">
        <v>-1.9462311007975812</v>
      </c>
      <c r="F1778">
        <v>2.3474571274185538</v>
      </c>
      <c r="G1778">
        <v>-5577.7619132530153</v>
      </c>
      <c r="H1778">
        <v>0</v>
      </c>
    </row>
    <row r="1779" spans="2:8" hidden="1" x14ac:dyDescent="0.45">
      <c r="B1779">
        <v>-101.85897256550174</v>
      </c>
      <c r="C1779">
        <v>0.55927516230877328</v>
      </c>
      <c r="D1779">
        <v>0.78232629172790125</v>
      </c>
      <c r="E1779">
        <v>-1.9462311007975812</v>
      </c>
      <c r="F1779">
        <v>2.3474571274185538</v>
      </c>
      <c r="G1779">
        <v>-5577.7619132530153</v>
      </c>
      <c r="H1779">
        <v>0</v>
      </c>
    </row>
    <row r="1780" spans="2:8" hidden="1" x14ac:dyDescent="0.45">
      <c r="B1780">
        <v>-101.85897256550174</v>
      </c>
      <c r="C1780">
        <v>0.55927516230877328</v>
      </c>
      <c r="D1780">
        <v>0.78232629172790125</v>
      </c>
      <c r="E1780">
        <v>-1.9462311007975812</v>
      </c>
      <c r="F1780">
        <v>2.3474571274185538</v>
      </c>
      <c r="G1780">
        <v>-5577.7619132530153</v>
      </c>
      <c r="H1780">
        <v>0</v>
      </c>
    </row>
    <row r="1781" spans="2:8" hidden="1" x14ac:dyDescent="0.45">
      <c r="B1781">
        <v>-101.85897256550174</v>
      </c>
      <c r="C1781">
        <v>0.55927516230877328</v>
      </c>
      <c r="D1781">
        <v>0.78232629172790125</v>
      </c>
      <c r="E1781">
        <v>-1.9462311007975812</v>
      </c>
      <c r="F1781">
        <v>2.3474571274185538</v>
      </c>
      <c r="G1781">
        <v>-5577.7619132530153</v>
      </c>
      <c r="H1781">
        <v>0</v>
      </c>
    </row>
    <row r="1782" spans="2:8" hidden="1" x14ac:dyDescent="0.45">
      <c r="B1782">
        <v>-101.85897256550174</v>
      </c>
      <c r="C1782">
        <v>0.55927516230877328</v>
      </c>
      <c r="D1782">
        <v>0.78232629172790125</v>
      </c>
      <c r="E1782">
        <v>-1.9462311007975812</v>
      </c>
      <c r="F1782">
        <v>2.3474571274185538</v>
      </c>
      <c r="G1782">
        <v>-5577.7619132530153</v>
      </c>
      <c r="H1782">
        <v>0</v>
      </c>
    </row>
    <row r="1783" spans="2:8" hidden="1" x14ac:dyDescent="0.45">
      <c r="B1783">
        <v>-101.85897256550174</v>
      </c>
      <c r="C1783">
        <v>0.55927516230877328</v>
      </c>
      <c r="D1783">
        <v>0.78232629172790125</v>
      </c>
      <c r="E1783">
        <v>-1.9462311007975812</v>
      </c>
      <c r="F1783">
        <v>2.3474571274185538</v>
      </c>
      <c r="G1783">
        <v>-5577.7619132530153</v>
      </c>
      <c r="H1783">
        <v>0</v>
      </c>
    </row>
    <row r="1784" spans="2:8" hidden="1" x14ac:dyDescent="0.45">
      <c r="B1784">
        <v>-101.85897256550174</v>
      </c>
      <c r="C1784">
        <v>0.55927516230877328</v>
      </c>
      <c r="D1784">
        <v>0.78232629172790125</v>
      </c>
      <c r="E1784">
        <v>-1.9462311007975812</v>
      </c>
      <c r="F1784">
        <v>2.3474571274185538</v>
      </c>
      <c r="G1784">
        <v>-5577.7619132530153</v>
      </c>
      <c r="H1784">
        <v>0</v>
      </c>
    </row>
    <row r="1785" spans="2:8" hidden="1" x14ac:dyDescent="0.45">
      <c r="B1785">
        <v>-101.85897256550174</v>
      </c>
      <c r="C1785">
        <v>0.55927516230877328</v>
      </c>
      <c r="D1785">
        <v>0.78232629172790125</v>
      </c>
      <c r="E1785">
        <v>-1.9462311007975812</v>
      </c>
      <c r="F1785">
        <v>2.3474571274185538</v>
      </c>
      <c r="G1785">
        <v>-5577.7619132530153</v>
      </c>
      <c r="H1785">
        <v>0</v>
      </c>
    </row>
    <row r="1786" spans="2:8" hidden="1" x14ac:dyDescent="0.45">
      <c r="B1786">
        <v>-101.85897256550174</v>
      </c>
      <c r="C1786">
        <v>0.55927516230877328</v>
      </c>
      <c r="D1786">
        <v>0.78232629172790125</v>
      </c>
      <c r="E1786">
        <v>-1.9462311007975812</v>
      </c>
      <c r="F1786">
        <v>2.3474571274185538</v>
      </c>
      <c r="G1786">
        <v>-5577.7619132530153</v>
      </c>
      <c r="H1786">
        <v>0</v>
      </c>
    </row>
    <row r="1787" spans="2:8" hidden="1" x14ac:dyDescent="0.45">
      <c r="B1787">
        <v>-101.85897256550174</v>
      </c>
      <c r="C1787">
        <v>0.55927516230877328</v>
      </c>
      <c r="D1787">
        <v>0.78232629172790125</v>
      </c>
      <c r="E1787">
        <v>-1.9462311007975812</v>
      </c>
      <c r="F1787">
        <v>2.3474571274185538</v>
      </c>
      <c r="G1787">
        <v>-5577.7619132530153</v>
      </c>
      <c r="H1787">
        <v>0</v>
      </c>
    </row>
    <row r="1788" spans="2:8" hidden="1" x14ac:dyDescent="0.45">
      <c r="B1788">
        <v>-101.85897256550174</v>
      </c>
      <c r="C1788">
        <v>0.55927516230877328</v>
      </c>
      <c r="D1788">
        <v>0.78232629172790125</v>
      </c>
      <c r="E1788">
        <v>-1.9462311007975812</v>
      </c>
      <c r="F1788">
        <v>2.3474571274185538</v>
      </c>
      <c r="G1788">
        <v>-5577.7619132530153</v>
      </c>
      <c r="H1788">
        <v>0</v>
      </c>
    </row>
    <row r="1789" spans="2:8" hidden="1" x14ac:dyDescent="0.45">
      <c r="B1789">
        <v>-101.85897256550174</v>
      </c>
      <c r="C1789">
        <v>0.55927516230877328</v>
      </c>
      <c r="D1789">
        <v>0.78232629172790125</v>
      </c>
      <c r="E1789">
        <v>-1.9462311007975812</v>
      </c>
      <c r="F1789">
        <v>2.3474571274185538</v>
      </c>
      <c r="G1789">
        <v>-5577.7619132530153</v>
      </c>
      <c r="H1789">
        <v>0</v>
      </c>
    </row>
    <row r="1790" spans="2:8" hidden="1" x14ac:dyDescent="0.45">
      <c r="B1790">
        <v>-101.85897256550174</v>
      </c>
      <c r="C1790">
        <v>0.55927516230877328</v>
      </c>
      <c r="D1790">
        <v>0.78232629172790125</v>
      </c>
      <c r="E1790">
        <v>-1.9462311007975812</v>
      </c>
      <c r="F1790">
        <v>2.3474571274185538</v>
      </c>
      <c r="G1790">
        <v>-5577.7619132530153</v>
      </c>
      <c r="H1790">
        <v>0</v>
      </c>
    </row>
    <row r="1791" spans="2:8" hidden="1" x14ac:dyDescent="0.45">
      <c r="B1791">
        <v>-101.85897256550174</v>
      </c>
      <c r="C1791">
        <v>0.55927516230877328</v>
      </c>
      <c r="D1791">
        <v>0.78232629172790125</v>
      </c>
      <c r="E1791">
        <v>-1.9462311007975812</v>
      </c>
      <c r="F1791">
        <v>2.3474571274185538</v>
      </c>
      <c r="G1791">
        <v>-5577.7619132530153</v>
      </c>
      <c r="H1791">
        <v>0</v>
      </c>
    </row>
    <row r="1792" spans="2:8" hidden="1" x14ac:dyDescent="0.45">
      <c r="B1792">
        <v>-101.85897256550174</v>
      </c>
      <c r="C1792">
        <v>0.55927516230877328</v>
      </c>
      <c r="D1792">
        <v>0.78232629172790125</v>
      </c>
      <c r="E1792">
        <v>-1.9462311007975812</v>
      </c>
      <c r="F1792">
        <v>2.3474571274185538</v>
      </c>
      <c r="G1792">
        <v>-5577.7619132530153</v>
      </c>
      <c r="H1792">
        <v>0</v>
      </c>
    </row>
    <row r="1793" spans="2:8" hidden="1" x14ac:dyDescent="0.45">
      <c r="B1793">
        <v>-101.85897256550174</v>
      </c>
      <c r="C1793">
        <v>0.55927516230877328</v>
      </c>
      <c r="D1793">
        <v>0.78232629172790125</v>
      </c>
      <c r="E1793">
        <v>-1.9462311007975812</v>
      </c>
      <c r="F1793">
        <v>2.3474571274185538</v>
      </c>
      <c r="G1793">
        <v>-5577.7619132530153</v>
      </c>
      <c r="H1793">
        <v>0</v>
      </c>
    </row>
    <row r="1794" spans="2:8" hidden="1" x14ac:dyDescent="0.45">
      <c r="B1794">
        <v>-101.85897256550174</v>
      </c>
      <c r="C1794">
        <v>0.55927516230877328</v>
      </c>
      <c r="D1794">
        <v>0.78232629172790125</v>
      </c>
      <c r="E1794">
        <v>-1.9462311007975812</v>
      </c>
      <c r="F1794">
        <v>2.3474571274185538</v>
      </c>
      <c r="G1794">
        <v>-5577.7619132530153</v>
      </c>
      <c r="H1794">
        <v>0</v>
      </c>
    </row>
    <row r="1795" spans="2:8" hidden="1" x14ac:dyDescent="0.45">
      <c r="B1795">
        <v>-101.85897256550174</v>
      </c>
      <c r="C1795">
        <v>0.55927516230877328</v>
      </c>
      <c r="D1795">
        <v>0.78232629172790125</v>
      </c>
      <c r="E1795">
        <v>-1.9462311007975812</v>
      </c>
      <c r="F1795">
        <v>2.3474571274185538</v>
      </c>
      <c r="G1795">
        <v>-5577.7619132530153</v>
      </c>
      <c r="H1795">
        <v>0</v>
      </c>
    </row>
    <row r="1796" spans="2:8" hidden="1" x14ac:dyDescent="0.45">
      <c r="B1796">
        <v>-101.85897256550174</v>
      </c>
      <c r="C1796">
        <v>0.55927516230877328</v>
      </c>
      <c r="D1796">
        <v>0.78232629172790125</v>
      </c>
      <c r="E1796">
        <v>-1.9462311007975812</v>
      </c>
      <c r="F1796">
        <v>2.3474571274185538</v>
      </c>
      <c r="G1796">
        <v>-5577.7619132530153</v>
      </c>
      <c r="H1796">
        <v>0</v>
      </c>
    </row>
    <row r="1797" spans="2:8" hidden="1" x14ac:dyDescent="0.45">
      <c r="B1797">
        <v>-101.85897256550174</v>
      </c>
      <c r="C1797">
        <v>0.55927516230877328</v>
      </c>
      <c r="D1797">
        <v>0.78232629172790125</v>
      </c>
      <c r="E1797">
        <v>-1.9462311007975812</v>
      </c>
      <c r="F1797">
        <v>2.3474571274185538</v>
      </c>
      <c r="G1797">
        <v>-5577.7619132530153</v>
      </c>
      <c r="H1797">
        <v>0</v>
      </c>
    </row>
    <row r="1798" spans="2:8" hidden="1" x14ac:dyDescent="0.45">
      <c r="B1798">
        <v>-101.85897256550174</v>
      </c>
      <c r="C1798">
        <v>0.55927516230877328</v>
      </c>
      <c r="D1798">
        <v>0.78232629172790125</v>
      </c>
      <c r="E1798">
        <v>-1.9462311007975812</v>
      </c>
      <c r="F1798">
        <v>2.3474571274185538</v>
      </c>
      <c r="G1798">
        <v>-5577.7619132530153</v>
      </c>
      <c r="H1798">
        <v>0</v>
      </c>
    </row>
    <row r="1799" spans="2:8" hidden="1" x14ac:dyDescent="0.45">
      <c r="B1799">
        <v>-101.85897256550174</v>
      </c>
      <c r="C1799">
        <v>0.55927516230877328</v>
      </c>
      <c r="D1799">
        <v>0.78232629172790125</v>
      </c>
      <c r="E1799">
        <v>-1.9462311007975812</v>
      </c>
      <c r="F1799">
        <v>2.3474571274185538</v>
      </c>
      <c r="G1799">
        <v>-5577.7619132530153</v>
      </c>
      <c r="H1799">
        <v>0</v>
      </c>
    </row>
    <row r="1800" spans="2:8" hidden="1" x14ac:dyDescent="0.45">
      <c r="B1800">
        <v>-101.85897256550174</v>
      </c>
      <c r="C1800">
        <v>0.55927516230877328</v>
      </c>
      <c r="D1800">
        <v>0.78232629172790125</v>
      </c>
      <c r="E1800">
        <v>-1.9462311007975812</v>
      </c>
      <c r="F1800">
        <v>2.3474571274185538</v>
      </c>
      <c r="G1800">
        <v>-5577.7619132530153</v>
      </c>
      <c r="H1800">
        <v>0</v>
      </c>
    </row>
    <row r="1801" spans="2:8" hidden="1" x14ac:dyDescent="0.45">
      <c r="B1801">
        <v>-101.85897256550174</v>
      </c>
      <c r="C1801">
        <v>0.55927516230877328</v>
      </c>
      <c r="D1801">
        <v>0.78232629172790125</v>
      </c>
      <c r="E1801">
        <v>-1.9462311007975812</v>
      </c>
      <c r="F1801">
        <v>2.3474571274185538</v>
      </c>
      <c r="G1801">
        <v>-5577.7619132530153</v>
      </c>
      <c r="H1801">
        <v>0</v>
      </c>
    </row>
    <row r="1802" spans="2:8" hidden="1" x14ac:dyDescent="0.45">
      <c r="B1802">
        <v>-101.85897256550174</v>
      </c>
      <c r="C1802">
        <v>0.55927516230877328</v>
      </c>
      <c r="D1802">
        <v>0.78232629172790125</v>
      </c>
      <c r="E1802">
        <v>-1.9462311007975812</v>
      </c>
      <c r="F1802">
        <v>2.3474571274185538</v>
      </c>
      <c r="G1802">
        <v>-5577.7619132530153</v>
      </c>
      <c r="H1802">
        <v>0</v>
      </c>
    </row>
    <row r="1803" spans="2:8" hidden="1" x14ac:dyDescent="0.45">
      <c r="B1803">
        <v>-101.85897256550174</v>
      </c>
      <c r="C1803">
        <v>0.55927516230877328</v>
      </c>
      <c r="D1803">
        <v>0.78232629172790125</v>
      </c>
      <c r="E1803">
        <v>-1.9462311007975812</v>
      </c>
      <c r="F1803">
        <v>2.3474571274185538</v>
      </c>
      <c r="G1803">
        <v>-5577.7619132530153</v>
      </c>
      <c r="H1803">
        <v>0</v>
      </c>
    </row>
    <row r="1804" spans="2:8" hidden="1" x14ac:dyDescent="0.45">
      <c r="B1804">
        <v>-101.85897256550174</v>
      </c>
      <c r="C1804">
        <v>0.55927516230877328</v>
      </c>
      <c r="D1804">
        <v>0.78232629172790125</v>
      </c>
      <c r="E1804">
        <v>-1.9462311007975812</v>
      </c>
      <c r="F1804">
        <v>2.3474571274185538</v>
      </c>
      <c r="G1804">
        <v>-5577.7619132530153</v>
      </c>
      <c r="H1804">
        <v>0</v>
      </c>
    </row>
    <row r="1805" spans="2:8" hidden="1" x14ac:dyDescent="0.45">
      <c r="B1805">
        <v>-101.85897256550174</v>
      </c>
      <c r="C1805">
        <v>0.55927516230877328</v>
      </c>
      <c r="D1805">
        <v>0.78232629172790125</v>
      </c>
      <c r="E1805">
        <v>-1.9462311007975812</v>
      </c>
      <c r="F1805">
        <v>2.3474571274185538</v>
      </c>
      <c r="G1805">
        <v>-5577.7619132530153</v>
      </c>
      <c r="H1805">
        <v>0</v>
      </c>
    </row>
    <row r="1806" spans="2:8" hidden="1" x14ac:dyDescent="0.45">
      <c r="B1806">
        <v>-101.85897256550174</v>
      </c>
      <c r="C1806">
        <v>0.55927516230877328</v>
      </c>
      <c r="D1806">
        <v>0.78232629172790125</v>
      </c>
      <c r="E1806">
        <v>-1.9462311007975812</v>
      </c>
      <c r="F1806">
        <v>2.3474571274185538</v>
      </c>
      <c r="G1806">
        <v>-5577.7619132530153</v>
      </c>
      <c r="H1806">
        <v>0</v>
      </c>
    </row>
    <row r="1807" spans="2:8" hidden="1" x14ac:dyDescent="0.45">
      <c r="B1807">
        <v>-101.85897256550174</v>
      </c>
      <c r="C1807">
        <v>0.55927516230877328</v>
      </c>
      <c r="D1807">
        <v>0.78232629172790125</v>
      </c>
      <c r="E1807">
        <v>-1.9462311007975812</v>
      </c>
      <c r="F1807">
        <v>2.3474571274185538</v>
      </c>
      <c r="G1807">
        <v>-5577.7619132530153</v>
      </c>
      <c r="H1807">
        <v>0</v>
      </c>
    </row>
    <row r="1808" spans="2:8" hidden="1" x14ac:dyDescent="0.45">
      <c r="B1808">
        <v>-101.85897256550174</v>
      </c>
      <c r="C1808">
        <v>0.55927516230877328</v>
      </c>
      <c r="D1808">
        <v>0.78232629172790125</v>
      </c>
      <c r="E1808">
        <v>-1.9462311007975812</v>
      </c>
      <c r="F1808">
        <v>2.3474571274185538</v>
      </c>
      <c r="G1808">
        <v>-5577.7619132530153</v>
      </c>
      <c r="H1808">
        <v>0</v>
      </c>
    </row>
    <row r="1809" spans="2:8" hidden="1" x14ac:dyDescent="0.45">
      <c r="B1809">
        <v>-101.85897256550174</v>
      </c>
      <c r="C1809">
        <v>0.55927516230877328</v>
      </c>
      <c r="D1809">
        <v>0.78232629172790125</v>
      </c>
      <c r="E1809">
        <v>-1.9462311007975812</v>
      </c>
      <c r="F1809">
        <v>2.3474571274185538</v>
      </c>
      <c r="G1809">
        <v>-5577.7619132530153</v>
      </c>
      <c r="H1809">
        <v>0</v>
      </c>
    </row>
    <row r="1810" spans="2:8" hidden="1" x14ac:dyDescent="0.45">
      <c r="B1810">
        <v>-101.85897256550174</v>
      </c>
      <c r="C1810">
        <v>0.55927516230877328</v>
      </c>
      <c r="D1810">
        <v>0.78232629172790125</v>
      </c>
      <c r="E1810">
        <v>-1.9462311007975812</v>
      </c>
      <c r="F1810">
        <v>2.3474571274185538</v>
      </c>
      <c r="G1810">
        <v>-5577.7619132530153</v>
      </c>
      <c r="H1810">
        <v>0</v>
      </c>
    </row>
    <row r="1811" spans="2:8" hidden="1" x14ac:dyDescent="0.45">
      <c r="B1811">
        <v>-101.85897256550174</v>
      </c>
      <c r="C1811">
        <v>0.55927516230877328</v>
      </c>
      <c r="D1811">
        <v>0.78232629172790125</v>
      </c>
      <c r="E1811">
        <v>-1.9462311007975812</v>
      </c>
      <c r="F1811">
        <v>2.3474571274185538</v>
      </c>
      <c r="G1811">
        <v>-5577.7619132530153</v>
      </c>
      <c r="H1811">
        <v>0</v>
      </c>
    </row>
    <row r="1812" spans="2:8" hidden="1" x14ac:dyDescent="0.45">
      <c r="B1812">
        <v>-101.85897256550174</v>
      </c>
      <c r="C1812">
        <v>0.55927516230877328</v>
      </c>
      <c r="D1812">
        <v>0.78232629172790125</v>
      </c>
      <c r="E1812">
        <v>-1.9462311007975812</v>
      </c>
      <c r="F1812">
        <v>2.3474571274185538</v>
      </c>
      <c r="G1812">
        <v>-5577.7619132530153</v>
      </c>
      <c r="H1812">
        <v>0</v>
      </c>
    </row>
    <row r="1813" spans="2:8" hidden="1" x14ac:dyDescent="0.45">
      <c r="B1813">
        <v>-101.85897256550174</v>
      </c>
      <c r="C1813">
        <v>0.55927516230877328</v>
      </c>
      <c r="D1813">
        <v>0.78232629172790125</v>
      </c>
      <c r="E1813">
        <v>-1.9462311007975812</v>
      </c>
      <c r="F1813">
        <v>2.3474571274185538</v>
      </c>
      <c r="G1813">
        <v>-5577.7619132530153</v>
      </c>
      <c r="H1813">
        <v>0</v>
      </c>
    </row>
    <row r="1814" spans="2:8" x14ac:dyDescent="0.45">
      <c r="B1814">
        <v>1.1883639532884016</v>
      </c>
      <c r="C1814">
        <v>-5.0955682456031395E-2</v>
      </c>
      <c r="D1814">
        <v>0.11430897156630825</v>
      </c>
      <c r="E1814">
        <v>-0.72719559987281157</v>
      </c>
      <c r="F1814">
        <v>1.6527760556587308</v>
      </c>
      <c r="G1814">
        <v>-1.4560657395898375</v>
      </c>
      <c r="H1814">
        <v>0</v>
      </c>
    </row>
    <row r="1815" spans="2:8" x14ac:dyDescent="0.45">
      <c r="B1815">
        <v>-0.15259237778694548</v>
      </c>
      <c r="C1815">
        <v>-5.0955682456031395E-2</v>
      </c>
      <c r="D1815">
        <v>0.11430897156630825</v>
      </c>
      <c r="E1815">
        <v>-0.72719559987281157</v>
      </c>
      <c r="F1815">
        <v>1.6527760556587308</v>
      </c>
      <c r="G1815">
        <v>-1.0748320042023058</v>
      </c>
      <c r="H1815">
        <v>0</v>
      </c>
    </row>
    <row r="1816" spans="2:8" x14ac:dyDescent="0.45">
      <c r="B1816">
        <v>-0.77149529982172116</v>
      </c>
      <c r="C1816">
        <v>-5.0955682456031395E-2</v>
      </c>
      <c r="D1816">
        <v>0.11430897156630825</v>
      </c>
      <c r="E1816">
        <v>-0.72719559987281157</v>
      </c>
      <c r="F1816">
        <v>1.6527760556587308</v>
      </c>
      <c r="G1816">
        <v>-0.94775409240646202</v>
      </c>
      <c r="H1816">
        <v>0</v>
      </c>
    </row>
    <row r="1817" spans="2:8" x14ac:dyDescent="0.45">
      <c r="B1817">
        <v>0.41473530074493214</v>
      </c>
      <c r="C1817">
        <v>-5.0955682456031395E-2</v>
      </c>
      <c r="D1817">
        <v>0.11430897156630825</v>
      </c>
      <c r="E1817">
        <v>-0.72719559987281157</v>
      </c>
      <c r="F1817">
        <v>1.6527760556587308</v>
      </c>
      <c r="G1817">
        <v>-0.8206761806106182</v>
      </c>
      <c r="H1817">
        <v>0</v>
      </c>
    </row>
    <row r="1818" spans="2:8" x14ac:dyDescent="0.45">
      <c r="B1818">
        <v>-0.20416762128984345</v>
      </c>
      <c r="C1818">
        <v>-5.0955682456031395E-2</v>
      </c>
      <c r="D1818">
        <v>0.11430897156630825</v>
      </c>
      <c r="E1818">
        <v>-0.72719559987281157</v>
      </c>
      <c r="F1818">
        <v>1.6527760556587308</v>
      </c>
      <c r="G1818">
        <v>-0.69359826881477427</v>
      </c>
      <c r="H1818">
        <v>0</v>
      </c>
    </row>
    <row r="1819" spans="2:8" x14ac:dyDescent="0.45">
      <c r="B1819">
        <v>-0.82307054332461904</v>
      </c>
      <c r="C1819">
        <v>-5.0955682456031395E-2</v>
      </c>
      <c r="D1819">
        <v>0.11430897156630825</v>
      </c>
      <c r="E1819">
        <v>-0.72719559987281157</v>
      </c>
      <c r="F1819">
        <v>1.6527760556587308</v>
      </c>
      <c r="G1819">
        <v>-0.69359826881477427</v>
      </c>
      <c r="H1819">
        <v>0</v>
      </c>
    </row>
    <row r="1820" spans="2:8" x14ac:dyDescent="0.45">
      <c r="B1820">
        <v>-1.3903982218564968</v>
      </c>
      <c r="C1820">
        <v>-5.0955682456031395E-2</v>
      </c>
      <c r="D1820">
        <v>0.11430897156630825</v>
      </c>
      <c r="E1820">
        <v>-0.72719559987281157</v>
      </c>
      <c r="F1820">
        <v>1.6527760556587308</v>
      </c>
      <c r="G1820">
        <v>-0.69359826881477427</v>
      </c>
      <c r="H1820">
        <v>0</v>
      </c>
    </row>
    <row r="1821" spans="2:8" x14ac:dyDescent="0.45">
      <c r="B1821">
        <v>-0.97779627383331302</v>
      </c>
      <c r="C1821">
        <v>-5.0955682456031395E-2</v>
      </c>
      <c r="D1821">
        <v>0.11430897156630825</v>
      </c>
      <c r="E1821">
        <v>-0.72719559987281157</v>
      </c>
      <c r="F1821">
        <v>1.6527760556587308</v>
      </c>
      <c r="G1821">
        <v>-0.69359826881477427</v>
      </c>
      <c r="H1821">
        <v>0</v>
      </c>
    </row>
    <row r="1822" spans="2:8" x14ac:dyDescent="0.45">
      <c r="B1822">
        <v>0.51788578775072813</v>
      </c>
      <c r="C1822">
        <v>-5.0955682456031395E-2</v>
      </c>
      <c r="D1822">
        <v>0.11430897156630825</v>
      </c>
      <c r="E1822">
        <v>-0.72719559987281157</v>
      </c>
      <c r="F1822">
        <v>1.6527760556587308</v>
      </c>
      <c r="G1822">
        <v>-0.69359826881477427</v>
      </c>
      <c r="H1822">
        <v>0</v>
      </c>
    </row>
    <row r="1823" spans="2:8" x14ac:dyDescent="0.45">
      <c r="B1823">
        <v>0.41473530074493214</v>
      </c>
      <c r="C1823">
        <v>-5.0955682456031395E-2</v>
      </c>
      <c r="D1823">
        <v>0.11430897156630825</v>
      </c>
      <c r="E1823">
        <v>-0.72719559987281157</v>
      </c>
      <c r="F1823">
        <v>1.6527760556587308</v>
      </c>
      <c r="G1823">
        <v>-0.69359826881477427</v>
      </c>
      <c r="H1823">
        <v>0</v>
      </c>
    </row>
    <row r="1824" spans="2:8" x14ac:dyDescent="0.45">
      <c r="B1824">
        <v>2.0651430928376673</v>
      </c>
      <c r="C1824">
        <v>-5.0955682456031395E-2</v>
      </c>
      <c r="D1824">
        <v>0.11430897156630825</v>
      </c>
      <c r="E1824">
        <v>-0.72719559987281157</v>
      </c>
      <c r="F1824">
        <v>1.6527760556587308</v>
      </c>
      <c r="G1824">
        <v>-0.69359826881477427</v>
      </c>
      <c r="H1824">
        <v>0</v>
      </c>
    </row>
    <row r="1825" spans="2:8" x14ac:dyDescent="0.45">
      <c r="B1825">
        <v>2.1682935798434633</v>
      </c>
      <c r="C1825">
        <v>-5.0955682456031395E-2</v>
      </c>
      <c r="D1825">
        <v>0.11430897156630825</v>
      </c>
      <c r="E1825">
        <v>-0.72719559987281157</v>
      </c>
      <c r="F1825">
        <v>1.6527760556587308</v>
      </c>
      <c r="G1825">
        <v>-0.69359826881477427</v>
      </c>
      <c r="H1825">
        <v>0</v>
      </c>
    </row>
    <row r="1826" spans="2:8" x14ac:dyDescent="0.45">
      <c r="B1826">
        <v>-1.9061506568854765</v>
      </c>
      <c r="C1826">
        <v>-5.0955682456031395E-2</v>
      </c>
      <c r="D1826">
        <v>0.11430897156630825</v>
      </c>
      <c r="E1826">
        <v>-0.72719559987281157</v>
      </c>
      <c r="F1826">
        <v>1.6527760556587308</v>
      </c>
      <c r="G1826">
        <v>-0.69359826881477427</v>
      </c>
      <c r="H1826">
        <v>0</v>
      </c>
    </row>
    <row r="1827" spans="2:8" x14ac:dyDescent="0.45">
      <c r="B1827">
        <v>-0.5136190823072313</v>
      </c>
      <c r="C1827">
        <v>-5.0955682456031395E-2</v>
      </c>
      <c r="D1827">
        <v>0.11430897156630825</v>
      </c>
      <c r="E1827">
        <v>-0.72719559987281157</v>
      </c>
      <c r="F1827">
        <v>1.6527760556587308</v>
      </c>
      <c r="G1827">
        <v>-0.31236453342724263</v>
      </c>
      <c r="H1827">
        <v>0</v>
      </c>
    </row>
    <row r="1828" spans="2:8" x14ac:dyDescent="0.45">
      <c r="B1828">
        <v>-0.5136190823072313</v>
      </c>
      <c r="C1828">
        <v>-5.0955682456031395E-2</v>
      </c>
      <c r="D1828">
        <v>0.11430897156630825</v>
      </c>
      <c r="E1828">
        <v>-0.72719559987281157</v>
      </c>
      <c r="F1828">
        <v>1.6527760556587308</v>
      </c>
      <c r="G1828">
        <v>6.8869201960288992E-2</v>
      </c>
      <c r="H1828">
        <v>0</v>
      </c>
    </row>
    <row r="1829" spans="2:8" hidden="1" x14ac:dyDescent="0.45">
      <c r="B1829">
        <v>-101.85897256550174</v>
      </c>
      <c r="C1829">
        <v>-0.67324882670231956</v>
      </c>
      <c r="D1829">
        <v>0.25898215337842639</v>
      </c>
      <c r="E1829">
        <v>-1.5398859338226583</v>
      </c>
      <c r="F1829">
        <v>1.7602702253701155</v>
      </c>
      <c r="G1829">
        <v>-0.69359826881477427</v>
      </c>
      <c r="H1829">
        <v>0</v>
      </c>
    </row>
    <row r="1830" spans="2:8" hidden="1" x14ac:dyDescent="0.45">
      <c r="B1830">
        <v>-101.85897256550174</v>
      </c>
      <c r="C1830">
        <v>-0.67324882670231956</v>
      </c>
      <c r="D1830">
        <v>0.25898215337842639</v>
      </c>
      <c r="E1830">
        <v>-1.5398859338226583</v>
      </c>
      <c r="F1830">
        <v>1.7602702253701155</v>
      </c>
      <c r="G1830">
        <v>-0.69359826881477427</v>
      </c>
      <c r="H1830">
        <v>0</v>
      </c>
    </row>
    <row r="1831" spans="2:8" hidden="1" x14ac:dyDescent="0.45">
      <c r="B1831">
        <v>-101.85897256550174</v>
      </c>
      <c r="C1831">
        <v>-0.67324882670231956</v>
      </c>
      <c r="D1831">
        <v>0.25898215337842639</v>
      </c>
      <c r="E1831">
        <v>-1.5398859338226583</v>
      </c>
      <c r="F1831">
        <v>1.7602702253701155</v>
      </c>
      <c r="G1831">
        <v>-0.69359826881477427</v>
      </c>
      <c r="H1831">
        <v>0</v>
      </c>
    </row>
    <row r="1832" spans="2:8" hidden="1" x14ac:dyDescent="0.45">
      <c r="B1832">
        <v>-101.85897256550174</v>
      </c>
      <c r="C1832">
        <v>-0.67324882670231956</v>
      </c>
      <c r="D1832">
        <v>0.25898215337842639</v>
      </c>
      <c r="E1832">
        <v>-1.5398859338226583</v>
      </c>
      <c r="F1832">
        <v>1.7602702253701155</v>
      </c>
      <c r="G1832">
        <v>-0.69359826881477427</v>
      </c>
      <c r="H1832">
        <v>0</v>
      </c>
    </row>
    <row r="1833" spans="2:8" hidden="1" x14ac:dyDescent="0.45">
      <c r="B1833">
        <v>-101.85897256550174</v>
      </c>
      <c r="C1833">
        <v>-0.67324882670231956</v>
      </c>
      <c r="D1833">
        <v>0.25898215337842639</v>
      </c>
      <c r="E1833">
        <v>-1.5398859338226583</v>
      </c>
      <c r="F1833">
        <v>1.7602702253701155</v>
      </c>
      <c r="G1833">
        <v>-0.56652035701893044</v>
      </c>
      <c r="H1833">
        <v>0</v>
      </c>
    </row>
    <row r="1834" spans="2:8" hidden="1" x14ac:dyDescent="0.45">
      <c r="B1834">
        <v>-101.85897256550174</v>
      </c>
      <c r="C1834">
        <v>-0.67324882670231956</v>
      </c>
      <c r="D1834">
        <v>0.25898215337842639</v>
      </c>
      <c r="E1834">
        <v>-1.5398859338226583</v>
      </c>
      <c r="F1834">
        <v>1.7602702253701155</v>
      </c>
      <c r="G1834">
        <v>-0.56652035701893044</v>
      </c>
      <c r="H1834">
        <v>0</v>
      </c>
    </row>
    <row r="1835" spans="2:8" hidden="1" x14ac:dyDescent="0.45">
      <c r="B1835">
        <v>-101.85897256550174</v>
      </c>
      <c r="C1835">
        <v>-0.67324882670231956</v>
      </c>
      <c r="D1835">
        <v>0.25898215337842639</v>
      </c>
      <c r="E1835">
        <v>-1.5398859338226583</v>
      </c>
      <c r="F1835">
        <v>1.7602702253701155</v>
      </c>
      <c r="G1835">
        <v>-0.43944244522308651</v>
      </c>
      <c r="H1835">
        <v>0</v>
      </c>
    </row>
    <row r="1836" spans="2:8" hidden="1" x14ac:dyDescent="0.45">
      <c r="B1836">
        <v>-101.85897256550174</v>
      </c>
      <c r="C1836">
        <v>-0.67324882670231956</v>
      </c>
      <c r="D1836">
        <v>0.25898215337842639</v>
      </c>
      <c r="E1836">
        <v>-1.5398859338226583</v>
      </c>
      <c r="F1836">
        <v>1.7602702253701155</v>
      </c>
      <c r="G1836">
        <v>-0.43944244522308651</v>
      </c>
      <c r="H1836">
        <v>0</v>
      </c>
    </row>
    <row r="1837" spans="2:8" hidden="1" x14ac:dyDescent="0.45">
      <c r="B1837">
        <v>-101.85897256550174</v>
      </c>
      <c r="C1837">
        <v>-0.67324882670231956</v>
      </c>
      <c r="D1837">
        <v>0.25898215337842639</v>
      </c>
      <c r="E1837">
        <v>-1.5398859338226583</v>
      </c>
      <c r="F1837">
        <v>1.7602702253701155</v>
      </c>
      <c r="G1837">
        <v>-0.43944244522308651</v>
      </c>
      <c r="H1837">
        <v>0</v>
      </c>
    </row>
    <row r="1838" spans="2:8" hidden="1" x14ac:dyDescent="0.45">
      <c r="B1838">
        <v>-101.85897256550174</v>
      </c>
      <c r="C1838">
        <v>-0.67324882670231956</v>
      </c>
      <c r="D1838">
        <v>0.25898215337842639</v>
      </c>
      <c r="E1838">
        <v>-1.5398859338226583</v>
      </c>
      <c r="F1838">
        <v>1.7602702253701155</v>
      </c>
      <c r="G1838">
        <v>-0.43944244522308651</v>
      </c>
      <c r="H1838">
        <v>0</v>
      </c>
    </row>
    <row r="1839" spans="2:8" hidden="1" x14ac:dyDescent="0.45">
      <c r="B1839">
        <v>-101.85897256550174</v>
      </c>
      <c r="C1839">
        <v>-0.67324882670231956</v>
      </c>
      <c r="D1839">
        <v>0.25898215337842639</v>
      </c>
      <c r="E1839">
        <v>-1.5398859338226583</v>
      </c>
      <c r="F1839">
        <v>1.7602702253701155</v>
      </c>
      <c r="G1839">
        <v>-0.43944244522308651</v>
      </c>
      <c r="H1839">
        <v>0</v>
      </c>
    </row>
    <row r="1840" spans="2:8" hidden="1" x14ac:dyDescent="0.45">
      <c r="B1840">
        <v>-101.85897256550174</v>
      </c>
      <c r="C1840">
        <v>-0.67324882670231956</v>
      </c>
      <c r="D1840">
        <v>0.25898215337842639</v>
      </c>
      <c r="E1840">
        <v>-1.5398859338226583</v>
      </c>
      <c r="F1840">
        <v>1.7602702253701155</v>
      </c>
      <c r="G1840">
        <v>-0.31236453342724263</v>
      </c>
      <c r="H1840">
        <v>0</v>
      </c>
    </row>
    <row r="1841" spans="2:8" hidden="1" x14ac:dyDescent="0.45">
      <c r="B1841">
        <v>-101.85897256550174</v>
      </c>
      <c r="C1841">
        <v>-0.67324882670231956</v>
      </c>
      <c r="D1841">
        <v>0.25898215337842639</v>
      </c>
      <c r="E1841">
        <v>-1.5398859338226583</v>
      </c>
      <c r="F1841">
        <v>1.7602702253701155</v>
      </c>
      <c r="G1841">
        <v>-0.18528662163139878</v>
      </c>
      <c r="H1841">
        <v>0</v>
      </c>
    </row>
    <row r="1842" spans="2:8" hidden="1" x14ac:dyDescent="0.45">
      <c r="B1842">
        <v>-101.85897256550174</v>
      </c>
      <c r="C1842">
        <v>-0.67324882670231956</v>
      </c>
      <c r="D1842">
        <v>0.25898215337842639</v>
      </c>
      <c r="E1842">
        <v>-1.5398859338226583</v>
      </c>
      <c r="F1842">
        <v>1.7602702253701155</v>
      </c>
      <c r="G1842">
        <v>0.19594711375613286</v>
      </c>
      <c r="H1842">
        <v>0</v>
      </c>
    </row>
    <row r="1843" spans="2:8" hidden="1" x14ac:dyDescent="0.45">
      <c r="B1843">
        <v>-101.85897256550174</v>
      </c>
      <c r="C1843">
        <v>-0.67324882670231956</v>
      </c>
      <c r="D1843">
        <v>0.25898215337842639</v>
      </c>
      <c r="E1843">
        <v>-1.5398859338226583</v>
      </c>
      <c r="F1843">
        <v>1.7602702253701155</v>
      </c>
      <c r="G1843">
        <v>0.19594711375613286</v>
      </c>
      <c r="H1843">
        <v>0</v>
      </c>
    </row>
    <row r="1844" spans="2:8" hidden="1" x14ac:dyDescent="0.45">
      <c r="B1844">
        <v>-101.85897256550174</v>
      </c>
      <c r="C1844">
        <v>-0.67324882670231956</v>
      </c>
      <c r="D1844">
        <v>0.25898215337842639</v>
      </c>
      <c r="E1844">
        <v>-1.5398859338226583</v>
      </c>
      <c r="F1844">
        <v>1.7602702253701155</v>
      </c>
      <c r="G1844">
        <v>0.19594711375613286</v>
      </c>
      <c r="H1844">
        <v>0</v>
      </c>
    </row>
    <row r="1845" spans="2:8" hidden="1" x14ac:dyDescent="0.45">
      <c r="B1845">
        <v>-101.85897256550174</v>
      </c>
      <c r="C1845">
        <v>-0.67324882670231956</v>
      </c>
      <c r="D1845">
        <v>0.25898215337842639</v>
      </c>
      <c r="E1845">
        <v>-1.5398859338226583</v>
      </c>
      <c r="F1845">
        <v>1.7602702253701155</v>
      </c>
      <c r="G1845">
        <v>0.19594711375613286</v>
      </c>
      <c r="H1845">
        <v>0</v>
      </c>
    </row>
    <row r="1846" spans="2:8" hidden="1" x14ac:dyDescent="0.45">
      <c r="B1846">
        <v>-101.85897256550174</v>
      </c>
      <c r="C1846">
        <v>-0.67324882670231956</v>
      </c>
      <c r="D1846">
        <v>0.25898215337842639</v>
      </c>
      <c r="E1846">
        <v>-1.5398859338226583</v>
      </c>
      <c r="F1846">
        <v>1.7602702253701155</v>
      </c>
      <c r="G1846">
        <v>0.32302502555197676</v>
      </c>
      <c r="H1846">
        <v>0</v>
      </c>
    </row>
    <row r="1847" spans="2:8" hidden="1" x14ac:dyDescent="0.45">
      <c r="B1847">
        <v>-101.85897256550174</v>
      </c>
      <c r="C1847">
        <v>-0.67324882670231956</v>
      </c>
      <c r="D1847">
        <v>0.25898215337842639</v>
      </c>
      <c r="E1847">
        <v>-1.5398859338226583</v>
      </c>
      <c r="F1847">
        <v>1.7602702253701155</v>
      </c>
      <c r="G1847">
        <v>1.08549249632704</v>
      </c>
      <c r="H1847">
        <v>0</v>
      </c>
    </row>
    <row r="1848" spans="2:8" hidden="1" x14ac:dyDescent="0.45">
      <c r="B1848">
        <v>-101.85897256550174</v>
      </c>
      <c r="C1848">
        <v>-0.67324882670231956</v>
      </c>
      <c r="D1848">
        <v>0.25898215337842639</v>
      </c>
      <c r="E1848">
        <v>-1.5398859338226583</v>
      </c>
      <c r="F1848">
        <v>1.7602702253701155</v>
      </c>
      <c r="G1848">
        <v>1.4667262317145717</v>
      </c>
      <c r="H1848">
        <v>0</v>
      </c>
    </row>
    <row r="1849" spans="2:8" hidden="1" x14ac:dyDescent="0.45">
      <c r="B1849">
        <v>-101.85897256550174</v>
      </c>
      <c r="C1849">
        <v>0.14834945138985045</v>
      </c>
      <c r="D1849">
        <v>0.77881233594608257</v>
      </c>
      <c r="E1849">
        <v>0.27019708270200005</v>
      </c>
      <c r="F1849">
        <v>0.82775830312385346</v>
      </c>
      <c r="G1849">
        <v>-5577.7619132530153</v>
      </c>
      <c r="H1849">
        <v>0</v>
      </c>
    </row>
    <row r="1850" spans="2:8" hidden="1" x14ac:dyDescent="0.45">
      <c r="B1850">
        <v>-101.85897256550174</v>
      </c>
      <c r="C1850">
        <v>0.14834945138985045</v>
      </c>
      <c r="D1850">
        <v>0.77881233594608257</v>
      </c>
      <c r="E1850">
        <v>0.27019708270200005</v>
      </c>
      <c r="F1850">
        <v>0.82775830312385346</v>
      </c>
      <c r="G1850">
        <v>-5577.7619132530153</v>
      </c>
      <c r="H1850">
        <v>0</v>
      </c>
    </row>
    <row r="1851" spans="2:8" hidden="1" x14ac:dyDescent="0.45">
      <c r="B1851">
        <v>-101.85897256550174</v>
      </c>
      <c r="C1851">
        <v>0.14834945138985045</v>
      </c>
      <c r="D1851">
        <v>0.77881233594608257</v>
      </c>
      <c r="E1851">
        <v>0.27019708270200005</v>
      </c>
      <c r="F1851">
        <v>0.82775830312385346</v>
      </c>
      <c r="G1851">
        <v>-5577.7619132530153</v>
      </c>
      <c r="H1851">
        <v>0</v>
      </c>
    </row>
    <row r="1852" spans="2:8" hidden="1" x14ac:dyDescent="0.45">
      <c r="B1852">
        <v>-101.85897256550174</v>
      </c>
      <c r="C1852">
        <v>0.14834945138985045</v>
      </c>
      <c r="D1852">
        <v>0.77881233594608257</v>
      </c>
      <c r="E1852">
        <v>0.27019708270200005</v>
      </c>
      <c r="F1852">
        <v>0.82775830312385346</v>
      </c>
      <c r="G1852">
        <v>-5577.7619132530153</v>
      </c>
      <c r="H1852">
        <v>0</v>
      </c>
    </row>
    <row r="1853" spans="2:8" hidden="1" x14ac:dyDescent="0.45">
      <c r="B1853">
        <v>-101.85897256550174</v>
      </c>
      <c r="C1853">
        <v>0.14834945138985045</v>
      </c>
      <c r="D1853">
        <v>0.77881233594608257</v>
      </c>
      <c r="E1853">
        <v>0.27019708270200005</v>
      </c>
      <c r="F1853">
        <v>0.82775830312385346</v>
      </c>
      <c r="G1853">
        <v>-5577.7619132530153</v>
      </c>
      <c r="H1853">
        <v>0</v>
      </c>
    </row>
    <row r="1854" spans="2:8" hidden="1" x14ac:dyDescent="0.45">
      <c r="B1854">
        <v>-101.85897256550174</v>
      </c>
      <c r="C1854">
        <v>0.14834945138985045</v>
      </c>
      <c r="D1854">
        <v>0.77881233594608257</v>
      </c>
      <c r="E1854">
        <v>0.27019708270200005</v>
      </c>
      <c r="F1854">
        <v>0.82775830312385346</v>
      </c>
      <c r="G1854">
        <v>-5577.7619132530153</v>
      </c>
      <c r="H1854">
        <v>0</v>
      </c>
    </row>
    <row r="1855" spans="2:8" hidden="1" x14ac:dyDescent="0.45">
      <c r="B1855">
        <v>-101.85897256550174</v>
      </c>
      <c r="C1855">
        <v>0.14834945138985045</v>
      </c>
      <c r="D1855">
        <v>0.77881233594608257</v>
      </c>
      <c r="E1855">
        <v>0.27019708270200005</v>
      </c>
      <c r="F1855">
        <v>0.82775830312385346</v>
      </c>
      <c r="G1855">
        <v>-5577.7619132530153</v>
      </c>
      <c r="H1855">
        <v>0</v>
      </c>
    </row>
    <row r="1856" spans="2:8" hidden="1" x14ac:dyDescent="0.45">
      <c r="B1856">
        <v>-101.85897256550174</v>
      </c>
      <c r="C1856">
        <v>0.14834945138985045</v>
      </c>
      <c r="D1856">
        <v>0.77881233594608257</v>
      </c>
      <c r="E1856">
        <v>0.27019708270200005</v>
      </c>
      <c r="F1856">
        <v>0.82775830312385346</v>
      </c>
      <c r="G1856">
        <v>-5577.7619132530153</v>
      </c>
      <c r="H1856">
        <v>0</v>
      </c>
    </row>
    <row r="1857" spans="2:8" hidden="1" x14ac:dyDescent="0.45">
      <c r="B1857">
        <v>-101.85897256550174</v>
      </c>
      <c r="C1857">
        <v>0.14834945138985045</v>
      </c>
      <c r="D1857">
        <v>0.77881233594608257</v>
      </c>
      <c r="E1857">
        <v>0.27019708270200005</v>
      </c>
      <c r="F1857">
        <v>0.82775830312385346</v>
      </c>
      <c r="G1857">
        <v>-5577.7619132530153</v>
      </c>
      <c r="H1857">
        <v>0</v>
      </c>
    </row>
    <row r="1858" spans="2:8" hidden="1" x14ac:dyDescent="0.45">
      <c r="B1858">
        <v>-101.85897256550174</v>
      </c>
      <c r="C1858">
        <v>0.14834945138985045</v>
      </c>
      <c r="D1858">
        <v>0.77881233594608257</v>
      </c>
      <c r="E1858">
        <v>0.27019708270200005</v>
      </c>
      <c r="F1858">
        <v>0.82775830312385346</v>
      </c>
      <c r="G1858">
        <v>-5577.7619132530153</v>
      </c>
      <c r="H1858">
        <v>0</v>
      </c>
    </row>
    <row r="1859" spans="2:8" hidden="1" x14ac:dyDescent="0.45">
      <c r="B1859">
        <v>-101.85897256550174</v>
      </c>
      <c r="C1859">
        <v>0.14834945138985045</v>
      </c>
      <c r="D1859">
        <v>0.77881233594608257</v>
      </c>
      <c r="E1859">
        <v>0.27019708270200005</v>
      </c>
      <c r="F1859">
        <v>0.82775830312385346</v>
      </c>
      <c r="G1859">
        <v>-5577.7619132530153</v>
      </c>
      <c r="H1859">
        <v>0</v>
      </c>
    </row>
    <row r="1860" spans="2:8" hidden="1" x14ac:dyDescent="0.45">
      <c r="B1860">
        <v>-101.85897256550174</v>
      </c>
      <c r="C1860">
        <v>0.14834945138985045</v>
      </c>
      <c r="D1860">
        <v>0.77881233594608257</v>
      </c>
      <c r="E1860">
        <v>0.27019708270200005</v>
      </c>
      <c r="F1860">
        <v>0.82775830312385346</v>
      </c>
      <c r="G1860">
        <v>-5577.7619132530153</v>
      </c>
      <c r="H1860">
        <v>0</v>
      </c>
    </row>
    <row r="1861" spans="2:8" hidden="1" x14ac:dyDescent="0.45">
      <c r="B1861">
        <v>-101.85897256550174</v>
      </c>
      <c r="C1861">
        <v>0.14834945138985045</v>
      </c>
      <c r="D1861">
        <v>0.77881233594608257</v>
      </c>
      <c r="E1861">
        <v>0.27019708270200005</v>
      </c>
      <c r="F1861">
        <v>0.82775830312385346</v>
      </c>
      <c r="G1861">
        <v>-5577.7619132530153</v>
      </c>
      <c r="H1861">
        <v>0</v>
      </c>
    </row>
    <row r="1862" spans="2:8" hidden="1" x14ac:dyDescent="0.45">
      <c r="B1862">
        <v>-101.85897256550174</v>
      </c>
      <c r="C1862">
        <v>0.14834945138985045</v>
      </c>
      <c r="D1862">
        <v>0.77881233594608257</v>
      </c>
      <c r="E1862">
        <v>0.27019708270200005</v>
      </c>
      <c r="F1862">
        <v>0.82775830312385346</v>
      </c>
      <c r="G1862">
        <v>-5577.7619132530153</v>
      </c>
      <c r="H1862">
        <v>0</v>
      </c>
    </row>
    <row r="1863" spans="2:8" hidden="1" x14ac:dyDescent="0.45">
      <c r="B1863">
        <v>-101.85897256550174</v>
      </c>
      <c r="C1863">
        <v>0.14834945138985045</v>
      </c>
      <c r="D1863">
        <v>0.77881233594608257</v>
      </c>
      <c r="E1863">
        <v>0.27019708270200005</v>
      </c>
      <c r="F1863">
        <v>0.82775830312385346</v>
      </c>
      <c r="G1863">
        <v>-5577.7619132530153</v>
      </c>
      <c r="H1863">
        <v>0</v>
      </c>
    </row>
    <row r="1864" spans="2:8" hidden="1" x14ac:dyDescent="0.45">
      <c r="B1864">
        <v>-101.85897256550174</v>
      </c>
      <c r="C1864">
        <v>0.14834945138985045</v>
      </c>
      <c r="D1864">
        <v>0.77881233594608257</v>
      </c>
      <c r="E1864">
        <v>0.27019708270200005</v>
      </c>
      <c r="F1864">
        <v>0.82775830312385346</v>
      </c>
      <c r="G1864">
        <v>-5577.7619132530153</v>
      </c>
      <c r="H1864">
        <v>0</v>
      </c>
    </row>
    <row r="1865" spans="2:8" hidden="1" x14ac:dyDescent="0.45">
      <c r="B1865">
        <v>-101.85897256550174</v>
      </c>
      <c r="C1865">
        <v>0.14834945138985045</v>
      </c>
      <c r="D1865">
        <v>0.77881233594608257</v>
      </c>
      <c r="E1865">
        <v>0.27019708270200005</v>
      </c>
      <c r="F1865">
        <v>0.82775830312385346</v>
      </c>
      <c r="G1865">
        <v>-5577.7619132530153</v>
      </c>
      <c r="H1865">
        <v>0</v>
      </c>
    </row>
    <row r="1866" spans="2:8" hidden="1" x14ac:dyDescent="0.45">
      <c r="B1866">
        <v>-101.85897256550174</v>
      </c>
      <c r="C1866">
        <v>0.14834945138985045</v>
      </c>
      <c r="D1866">
        <v>0.77881233594608257</v>
      </c>
      <c r="E1866">
        <v>0.27019708270200005</v>
      </c>
      <c r="F1866">
        <v>0.82775830312385346</v>
      </c>
      <c r="G1866">
        <v>-5577.7619132530153</v>
      </c>
      <c r="H1866">
        <v>0</v>
      </c>
    </row>
    <row r="1867" spans="2:8" hidden="1" x14ac:dyDescent="0.45">
      <c r="B1867">
        <v>-101.85897256550174</v>
      </c>
      <c r="C1867">
        <v>0.14834945138985045</v>
      </c>
      <c r="D1867">
        <v>0.77881233594608257</v>
      </c>
      <c r="E1867">
        <v>0.27019708270200005</v>
      </c>
      <c r="F1867">
        <v>0.82775830312385346</v>
      </c>
      <c r="G1867">
        <v>-5577.7619132530153</v>
      </c>
      <c r="H1867">
        <v>0</v>
      </c>
    </row>
    <row r="1868" spans="2:8" hidden="1" x14ac:dyDescent="0.45">
      <c r="B1868">
        <v>-101.85897256550174</v>
      </c>
      <c r="C1868">
        <v>0.14834945138985045</v>
      </c>
      <c r="D1868">
        <v>0.77881233594608257</v>
      </c>
      <c r="E1868">
        <v>0.27019708270200005</v>
      </c>
      <c r="F1868">
        <v>0.82775830312385346</v>
      </c>
      <c r="G1868">
        <v>-5577.7619132530153</v>
      </c>
      <c r="H1868">
        <v>0</v>
      </c>
    </row>
    <row r="1869" spans="2:8" hidden="1" x14ac:dyDescent="0.45">
      <c r="B1869">
        <v>-101.85897256550174</v>
      </c>
      <c r="C1869">
        <v>0.14834945138985045</v>
      </c>
      <c r="D1869">
        <v>0.77881233594608257</v>
      </c>
      <c r="E1869">
        <v>0.27019708270200005</v>
      </c>
      <c r="F1869">
        <v>0.82775830312385346</v>
      </c>
      <c r="G1869">
        <v>-5577.7619132530153</v>
      </c>
      <c r="H1869">
        <v>0</v>
      </c>
    </row>
    <row r="1870" spans="2:8" hidden="1" x14ac:dyDescent="0.45">
      <c r="B1870">
        <v>-101.85897256550174</v>
      </c>
      <c r="C1870">
        <v>0.14834945138985045</v>
      </c>
      <c r="D1870">
        <v>0.77881233594608257</v>
      </c>
      <c r="E1870">
        <v>0.27019708270200005</v>
      </c>
      <c r="F1870">
        <v>0.82775830312385346</v>
      </c>
      <c r="G1870">
        <v>-5577.7619132530153</v>
      </c>
      <c r="H1870">
        <v>0</v>
      </c>
    </row>
    <row r="1871" spans="2:8" hidden="1" x14ac:dyDescent="0.45">
      <c r="B1871">
        <v>-101.85897256550174</v>
      </c>
      <c r="C1871">
        <v>0.14834945138985045</v>
      </c>
      <c r="D1871">
        <v>0.77881233594608257</v>
      </c>
      <c r="E1871">
        <v>0.27019708270200005</v>
      </c>
      <c r="F1871">
        <v>0.82775830312385346</v>
      </c>
      <c r="G1871">
        <v>-5577.7619132530153</v>
      </c>
      <c r="H1871">
        <v>0</v>
      </c>
    </row>
    <row r="1872" spans="2:8" hidden="1" x14ac:dyDescent="0.45">
      <c r="B1872">
        <v>-101.85897256550174</v>
      </c>
      <c r="C1872">
        <v>0.14834945138985045</v>
      </c>
      <c r="D1872">
        <v>0.77881233594608257</v>
      </c>
      <c r="E1872">
        <v>0.27019708270200005</v>
      </c>
      <c r="F1872">
        <v>0.82775830312385346</v>
      </c>
      <c r="G1872">
        <v>-5577.7619132530153</v>
      </c>
      <c r="H1872">
        <v>0</v>
      </c>
    </row>
    <row r="1873" spans="2:8" hidden="1" x14ac:dyDescent="0.45">
      <c r="B1873">
        <v>-101.85897256550174</v>
      </c>
      <c r="C1873">
        <v>0.14834945138985045</v>
      </c>
      <c r="D1873">
        <v>0.77881233594608257</v>
      </c>
      <c r="E1873">
        <v>0.27019708270200005</v>
      </c>
      <c r="F1873">
        <v>0.82775830312385346</v>
      </c>
      <c r="G1873">
        <v>-5577.7619132530153</v>
      </c>
      <c r="H1873">
        <v>0</v>
      </c>
    </row>
    <row r="1874" spans="2:8" hidden="1" x14ac:dyDescent="0.45">
      <c r="B1874">
        <v>-101.85897256550174</v>
      </c>
      <c r="C1874">
        <v>0.14834945138985045</v>
      </c>
      <c r="D1874">
        <v>0.77881233594608257</v>
      </c>
      <c r="E1874">
        <v>0.27019708270200005</v>
      </c>
      <c r="F1874">
        <v>0.82775830312385346</v>
      </c>
      <c r="G1874">
        <v>-5577.7619132530153</v>
      </c>
      <c r="H1874">
        <v>0</v>
      </c>
    </row>
    <row r="1875" spans="2:8" hidden="1" x14ac:dyDescent="0.45">
      <c r="B1875">
        <v>-101.85897256550174</v>
      </c>
      <c r="C1875">
        <v>0.14834945138985045</v>
      </c>
      <c r="D1875">
        <v>0.77881233594608257</v>
      </c>
      <c r="E1875">
        <v>0.27019708270200005</v>
      </c>
      <c r="F1875">
        <v>0.82775830312385346</v>
      </c>
      <c r="G1875">
        <v>-5577.7619132530153</v>
      </c>
      <c r="H1875">
        <v>0</v>
      </c>
    </row>
    <row r="1876" spans="2:8" hidden="1" x14ac:dyDescent="0.45">
      <c r="B1876">
        <v>-101.85897256550174</v>
      </c>
      <c r="C1876">
        <v>0.14834945138985045</v>
      </c>
      <c r="D1876">
        <v>0.77881233594608257</v>
      </c>
      <c r="E1876">
        <v>0.27019708270200005</v>
      </c>
      <c r="F1876">
        <v>0.82775830312385346</v>
      </c>
      <c r="G1876">
        <v>-5577.7619132530153</v>
      </c>
      <c r="H1876">
        <v>0</v>
      </c>
    </row>
    <row r="1877" spans="2:8" hidden="1" x14ac:dyDescent="0.45">
      <c r="B1877">
        <v>-101.85897256550174</v>
      </c>
      <c r="C1877">
        <v>0.14834945138985045</v>
      </c>
      <c r="D1877">
        <v>0.77881233594608257</v>
      </c>
      <c r="E1877">
        <v>0.27019708270200005</v>
      </c>
      <c r="F1877">
        <v>0.82775830312385346</v>
      </c>
      <c r="G1877">
        <v>-5577.7619132530153</v>
      </c>
      <c r="H1877">
        <v>0</v>
      </c>
    </row>
    <row r="1878" spans="2:8" hidden="1" x14ac:dyDescent="0.45">
      <c r="B1878">
        <v>-101.85897256550174</v>
      </c>
      <c r="C1878">
        <v>0.14834945138985045</v>
      </c>
      <c r="D1878">
        <v>0.77881233594608257</v>
      </c>
      <c r="E1878">
        <v>0.27019708270200005</v>
      </c>
      <c r="F1878">
        <v>0.82775830312385346</v>
      </c>
      <c r="G1878">
        <v>-5577.7619132530153</v>
      </c>
      <c r="H1878">
        <v>0</v>
      </c>
    </row>
    <row r="1879" spans="2:8" hidden="1" x14ac:dyDescent="0.45">
      <c r="B1879">
        <v>-101.85897256550174</v>
      </c>
      <c r="C1879">
        <v>0.14834945138985045</v>
      </c>
      <c r="D1879">
        <v>0.77881233594608257</v>
      </c>
      <c r="E1879">
        <v>0.27019708270200005</v>
      </c>
      <c r="F1879">
        <v>0.82775830312385346</v>
      </c>
      <c r="G1879">
        <v>-5577.7619132530153</v>
      </c>
      <c r="H1879">
        <v>0</v>
      </c>
    </row>
    <row r="1880" spans="2:8" hidden="1" x14ac:dyDescent="0.45">
      <c r="B1880">
        <v>-101.85897256550174</v>
      </c>
      <c r="C1880">
        <v>0.14834945138985045</v>
      </c>
      <c r="D1880">
        <v>0.77881233594608257</v>
      </c>
      <c r="E1880">
        <v>0.27019708270200005</v>
      </c>
      <c r="F1880">
        <v>0.82775830312385346</v>
      </c>
      <c r="G1880">
        <v>-5577.7619132530153</v>
      </c>
      <c r="H1880">
        <v>0</v>
      </c>
    </row>
    <row r="1881" spans="2:8" hidden="1" x14ac:dyDescent="0.45">
      <c r="B1881">
        <v>-101.85897256550174</v>
      </c>
      <c r="C1881">
        <v>0.14834945138985045</v>
      </c>
      <c r="D1881">
        <v>0.77881233594608257</v>
      </c>
      <c r="E1881">
        <v>0.27019708270200005</v>
      </c>
      <c r="F1881">
        <v>0.82775830312385346</v>
      </c>
      <c r="G1881">
        <v>-5577.7619132530153</v>
      </c>
      <c r="H1881">
        <v>0</v>
      </c>
    </row>
    <row r="1882" spans="2:8" hidden="1" x14ac:dyDescent="0.45">
      <c r="B1882">
        <v>-101.85897256550174</v>
      </c>
      <c r="C1882">
        <v>0.14834945138985045</v>
      </c>
      <c r="D1882">
        <v>0.77881233594608257</v>
      </c>
      <c r="E1882">
        <v>0.27019708270200005</v>
      </c>
      <c r="F1882">
        <v>0.82775830312385346</v>
      </c>
      <c r="G1882">
        <v>-5577.7619132530153</v>
      </c>
      <c r="H1882">
        <v>0</v>
      </c>
    </row>
    <row r="1883" spans="2:8" hidden="1" x14ac:dyDescent="0.45">
      <c r="B1883">
        <v>-101.85897256550174</v>
      </c>
      <c r="C1883">
        <v>0.14834945138985045</v>
      </c>
      <c r="D1883">
        <v>0.77881233594608257</v>
      </c>
      <c r="E1883">
        <v>0.27019708270200005</v>
      </c>
      <c r="F1883">
        <v>0.82775830312385346</v>
      </c>
      <c r="G1883">
        <v>-5577.7619132530153</v>
      </c>
      <c r="H1883">
        <v>0</v>
      </c>
    </row>
    <row r="1884" spans="2:8" hidden="1" x14ac:dyDescent="0.45">
      <c r="B1884">
        <v>-101.85897256550174</v>
      </c>
      <c r="C1884">
        <v>0.14834945138985045</v>
      </c>
      <c r="D1884">
        <v>0.77881233594608257</v>
      </c>
      <c r="E1884">
        <v>0.27019708270200005</v>
      </c>
      <c r="F1884">
        <v>0.82775830312385346</v>
      </c>
      <c r="G1884">
        <v>-5577.7619132530153</v>
      </c>
      <c r="H1884">
        <v>0</v>
      </c>
    </row>
    <row r="1885" spans="2:8" hidden="1" x14ac:dyDescent="0.45">
      <c r="B1885">
        <v>-101.85897256550174</v>
      </c>
      <c r="C1885">
        <v>0.14834945138985045</v>
      </c>
      <c r="D1885">
        <v>0.77881233594608257</v>
      </c>
      <c r="E1885">
        <v>0.27019708270200005</v>
      </c>
      <c r="F1885">
        <v>0.82775830312385346</v>
      </c>
      <c r="G1885">
        <v>-5577.7619132530153</v>
      </c>
      <c r="H1885">
        <v>0</v>
      </c>
    </row>
    <row r="1886" spans="2:8" hidden="1" x14ac:dyDescent="0.45">
      <c r="B1886">
        <v>-101.85897256550174</v>
      </c>
      <c r="C1886">
        <v>0.14834945138985045</v>
      </c>
      <c r="D1886">
        <v>0.77881233594608257</v>
      </c>
      <c r="E1886">
        <v>0.27019708270200005</v>
      </c>
      <c r="F1886">
        <v>0.82775830312385346</v>
      </c>
      <c r="G1886">
        <v>-5577.7619132530153</v>
      </c>
      <c r="H1886">
        <v>0</v>
      </c>
    </row>
    <row r="1887" spans="2:8" hidden="1" x14ac:dyDescent="0.45">
      <c r="B1887">
        <v>-101.85897256550174</v>
      </c>
      <c r="C1887">
        <v>0.14834945138985045</v>
      </c>
      <c r="D1887">
        <v>0.77881233594608257</v>
      </c>
      <c r="E1887">
        <v>0.27019708270200005</v>
      </c>
      <c r="F1887">
        <v>0.82775830312385346</v>
      </c>
      <c r="G1887">
        <v>-5577.7619132530153</v>
      </c>
      <c r="H1887">
        <v>0</v>
      </c>
    </row>
    <row r="1888" spans="2:8" hidden="1" x14ac:dyDescent="0.45">
      <c r="B1888">
        <v>-101.85897256550174</v>
      </c>
      <c r="C1888">
        <v>0.14834945138985045</v>
      </c>
      <c r="D1888">
        <v>0.77881233594608257</v>
      </c>
      <c r="E1888">
        <v>0.27019708270200005</v>
      </c>
      <c r="F1888">
        <v>0.82775830312385346</v>
      </c>
      <c r="G1888">
        <v>-5577.7619132530153</v>
      </c>
      <c r="H1888">
        <v>0</v>
      </c>
    </row>
    <row r="1889" spans="2:8" hidden="1" x14ac:dyDescent="0.45">
      <c r="B1889">
        <v>-101.85897256550174</v>
      </c>
      <c r="C1889">
        <v>0.14834945138985045</v>
      </c>
      <c r="D1889">
        <v>0.77881233594608257</v>
      </c>
      <c r="E1889">
        <v>0.27019708270200005</v>
      </c>
      <c r="F1889">
        <v>0.82775830312385346</v>
      </c>
      <c r="G1889">
        <v>-5577.7619132530153</v>
      </c>
      <c r="H1889">
        <v>0</v>
      </c>
    </row>
    <row r="1890" spans="2:8" hidden="1" x14ac:dyDescent="0.45">
      <c r="B1890">
        <v>-101.85897256550174</v>
      </c>
      <c r="C1890">
        <v>0.14834945138985045</v>
      </c>
      <c r="D1890">
        <v>0.77881233594608257</v>
      </c>
      <c r="E1890">
        <v>0.27019708270200005</v>
      </c>
      <c r="F1890">
        <v>0.82775830312385346</v>
      </c>
      <c r="G1890">
        <v>-5577.7619132530153</v>
      </c>
      <c r="H1890">
        <v>0</v>
      </c>
    </row>
    <row r="1891" spans="2:8" hidden="1" x14ac:dyDescent="0.45">
      <c r="B1891">
        <v>-101.85897256550174</v>
      </c>
      <c r="C1891">
        <v>0.14834945138985045</v>
      </c>
      <c r="D1891">
        <v>0.77881233594608257</v>
      </c>
      <c r="E1891">
        <v>0.27019708270200005</v>
      </c>
      <c r="F1891">
        <v>0.82775830312385346</v>
      </c>
      <c r="G1891">
        <v>-5577.7619132530153</v>
      </c>
      <c r="H1891">
        <v>0</v>
      </c>
    </row>
    <row r="1892" spans="2:8" hidden="1" x14ac:dyDescent="0.45">
      <c r="B1892">
        <v>-101.85897256550174</v>
      </c>
      <c r="C1892">
        <v>0.14834945138985045</v>
      </c>
      <c r="D1892">
        <v>0.77881233594608257</v>
      </c>
      <c r="E1892">
        <v>0.27019708270200005</v>
      </c>
      <c r="F1892">
        <v>0.82775830312385346</v>
      </c>
      <c r="G1892">
        <v>-5577.7619132530153</v>
      </c>
      <c r="H1892">
        <v>0</v>
      </c>
    </row>
    <row r="1893" spans="2:8" hidden="1" x14ac:dyDescent="0.45">
      <c r="B1893">
        <v>-101.85897256550174</v>
      </c>
      <c r="C1893">
        <v>0.14834945138985045</v>
      </c>
      <c r="D1893">
        <v>0.77881233594608257</v>
      </c>
      <c r="E1893">
        <v>0.27019708270200005</v>
      </c>
      <c r="F1893">
        <v>0.82775830312385346</v>
      </c>
      <c r="G1893">
        <v>-5577.7619132530153</v>
      </c>
      <c r="H1893">
        <v>0</v>
      </c>
    </row>
    <row r="1894" spans="2:8" hidden="1" x14ac:dyDescent="0.45">
      <c r="B1894">
        <v>-101.85897256550174</v>
      </c>
      <c r="C1894">
        <v>0.14834945138985045</v>
      </c>
      <c r="D1894">
        <v>0.77881233594608257</v>
      </c>
      <c r="E1894">
        <v>0.27019708270200005</v>
      </c>
      <c r="F1894">
        <v>0.82775830312385346</v>
      </c>
      <c r="G1894">
        <v>-5577.7619132530153</v>
      </c>
      <c r="H1894">
        <v>0</v>
      </c>
    </row>
    <row r="1895" spans="2:8" hidden="1" x14ac:dyDescent="0.45">
      <c r="B1895">
        <v>-101.85897256550174</v>
      </c>
      <c r="C1895">
        <v>0.14834945138985045</v>
      </c>
      <c r="D1895">
        <v>0.77881233594608257</v>
      </c>
      <c r="E1895">
        <v>0.27019708270200005</v>
      </c>
      <c r="F1895">
        <v>0.82775830312385346</v>
      </c>
      <c r="G1895">
        <v>-5577.7619132530153</v>
      </c>
      <c r="H1895">
        <v>0</v>
      </c>
    </row>
    <row r="1896" spans="2:8" hidden="1" x14ac:dyDescent="0.45">
      <c r="B1896">
        <v>-101.85897256550174</v>
      </c>
      <c r="C1896">
        <v>-4.5789018606781612E-2</v>
      </c>
      <c r="D1896">
        <v>1.5202208996356912</v>
      </c>
      <c r="E1896">
        <v>-1.2443621760227139</v>
      </c>
      <c r="F1896">
        <v>2.5073547048642393</v>
      </c>
      <c r="G1896">
        <v>-0.31236453342724263</v>
      </c>
      <c r="H1896">
        <v>1</v>
      </c>
    </row>
    <row r="1897" spans="2:8" hidden="1" x14ac:dyDescent="0.45">
      <c r="B1897">
        <v>-101.85897256550174</v>
      </c>
      <c r="C1897">
        <v>-4.5789018606781612E-2</v>
      </c>
      <c r="D1897">
        <v>1.5202208996356912</v>
      </c>
      <c r="E1897">
        <v>-1.2443621760227139</v>
      </c>
      <c r="F1897">
        <v>2.5073547048642393</v>
      </c>
      <c r="G1897">
        <v>-0.31236453342724263</v>
      </c>
      <c r="H1897">
        <v>1</v>
      </c>
    </row>
    <row r="1898" spans="2:8" x14ac:dyDescent="0.45">
      <c r="B1898">
        <v>1.2915144402941976</v>
      </c>
      <c r="C1898">
        <v>0.27267214204767598</v>
      </c>
      <c r="D1898">
        <v>1.2247248222137086</v>
      </c>
      <c r="E1898">
        <v>-1.9831715705225743</v>
      </c>
      <c r="F1898">
        <v>2.495261610771708</v>
      </c>
      <c r="G1898">
        <v>-0.69359826881477427</v>
      </c>
      <c r="H1898">
        <v>0</v>
      </c>
    </row>
    <row r="1899" spans="2:8" x14ac:dyDescent="0.45">
      <c r="B1899">
        <v>-0.82307054332461904</v>
      </c>
      <c r="C1899">
        <v>0.44865514260440031</v>
      </c>
      <c r="D1899">
        <v>0.65582621301946731</v>
      </c>
      <c r="E1899">
        <v>0.34407802215198618</v>
      </c>
      <c r="F1899">
        <v>1.1327730096799074</v>
      </c>
      <c r="G1899">
        <v>-1.2019099159981499</v>
      </c>
      <c r="H1899">
        <v>0</v>
      </c>
    </row>
    <row r="1900" spans="2:8" x14ac:dyDescent="0.45">
      <c r="B1900">
        <v>1.1883639532884016</v>
      </c>
      <c r="C1900">
        <v>0.44865514260440031</v>
      </c>
      <c r="D1900">
        <v>0.65582621301946731</v>
      </c>
      <c r="E1900">
        <v>0.34407802215198618</v>
      </c>
      <c r="F1900">
        <v>1.1327730096799074</v>
      </c>
      <c r="G1900">
        <v>-0.94775409240646202</v>
      </c>
      <c r="H1900">
        <v>0</v>
      </c>
    </row>
    <row r="1901" spans="2:8" x14ac:dyDescent="0.45">
      <c r="B1901">
        <v>1.0852134662826058</v>
      </c>
      <c r="C1901">
        <v>0.44865514260440031</v>
      </c>
      <c r="D1901">
        <v>0.65582621301946731</v>
      </c>
      <c r="E1901">
        <v>0.34407802215198618</v>
      </c>
      <c r="F1901">
        <v>1.1327730096799074</v>
      </c>
      <c r="G1901">
        <v>-0.56652035701893044</v>
      </c>
      <c r="H1901">
        <v>0</v>
      </c>
    </row>
    <row r="1902" spans="2:8" x14ac:dyDescent="0.45">
      <c r="B1902">
        <v>0.10528383972754435</v>
      </c>
      <c r="C1902">
        <v>0.44865514260440031</v>
      </c>
      <c r="D1902">
        <v>0.65582621301946731</v>
      </c>
      <c r="E1902">
        <v>0.34407802215198618</v>
      </c>
      <c r="F1902">
        <v>1.1327730096799074</v>
      </c>
      <c r="G1902">
        <v>-0.31236453342724263</v>
      </c>
      <c r="H1902">
        <v>0</v>
      </c>
    </row>
    <row r="1903" spans="2:8" x14ac:dyDescent="0.45">
      <c r="B1903">
        <v>-1.029371517336211</v>
      </c>
      <c r="C1903">
        <v>0.44865514260440031</v>
      </c>
      <c r="D1903">
        <v>0.65582621301946731</v>
      </c>
      <c r="E1903">
        <v>0.34407802215198618</v>
      </c>
      <c r="F1903">
        <v>1.1327730096799074</v>
      </c>
      <c r="G1903">
        <v>0.9584145845311961</v>
      </c>
      <c r="H1903">
        <v>0</v>
      </c>
    </row>
    <row r="1904" spans="2:8" hidden="1" x14ac:dyDescent="0.45">
      <c r="B1904">
        <v>-101.85897256550174</v>
      </c>
      <c r="C1904">
        <v>-0.60497216133723342</v>
      </c>
      <c r="D1904">
        <v>1.0222990724727155</v>
      </c>
      <c r="E1904">
        <v>-1.096600297122742</v>
      </c>
      <c r="F1904">
        <v>1.2805774930330616</v>
      </c>
      <c r="G1904">
        <v>-1.7102215631815254</v>
      </c>
      <c r="H1904">
        <v>1</v>
      </c>
    </row>
    <row r="1905" spans="2:8" hidden="1" x14ac:dyDescent="0.45">
      <c r="B1905">
        <v>-101.85897256550174</v>
      </c>
      <c r="C1905">
        <v>-0.60497216133723342</v>
      </c>
      <c r="D1905">
        <v>1.0222990724727155</v>
      </c>
      <c r="E1905">
        <v>-1.096600297122742</v>
      </c>
      <c r="F1905">
        <v>1.2805774930330616</v>
      </c>
      <c r="G1905">
        <v>-1.7102215631815254</v>
      </c>
      <c r="H1905">
        <v>1</v>
      </c>
    </row>
    <row r="1906" spans="2:8" hidden="1" x14ac:dyDescent="0.45">
      <c r="B1906">
        <v>-101.85897256550174</v>
      </c>
      <c r="C1906">
        <v>-0.60497216133723342</v>
      </c>
      <c r="D1906">
        <v>1.0222990724727155</v>
      </c>
      <c r="E1906">
        <v>-1.096600297122742</v>
      </c>
      <c r="F1906">
        <v>1.2805774930330616</v>
      </c>
      <c r="G1906">
        <v>-1.5831436513856814</v>
      </c>
      <c r="H1906">
        <v>1</v>
      </c>
    </row>
    <row r="1907" spans="2:8" hidden="1" x14ac:dyDescent="0.45">
      <c r="B1907">
        <v>-101.85897256550174</v>
      </c>
      <c r="C1907">
        <v>-0.60497216133723342</v>
      </c>
      <c r="D1907">
        <v>1.0222990724727155</v>
      </c>
      <c r="E1907">
        <v>-1.096600297122742</v>
      </c>
      <c r="F1907">
        <v>1.2805774930330616</v>
      </c>
      <c r="G1907">
        <v>-1.5831436513856814</v>
      </c>
      <c r="H1907">
        <v>0</v>
      </c>
    </row>
    <row r="1908" spans="2:8" hidden="1" x14ac:dyDescent="0.45">
      <c r="B1908">
        <v>-101.85897256550174</v>
      </c>
      <c r="C1908">
        <v>-0.60497216133723342</v>
      </c>
      <c r="D1908">
        <v>1.0222990724727155</v>
      </c>
      <c r="E1908">
        <v>-1.096600297122742</v>
      </c>
      <c r="F1908">
        <v>1.2805774930330616</v>
      </c>
      <c r="G1908">
        <v>-1.4560657395898375</v>
      </c>
      <c r="H1908">
        <v>0</v>
      </c>
    </row>
    <row r="1909" spans="2:8" hidden="1" x14ac:dyDescent="0.45">
      <c r="B1909">
        <v>-101.85897256550174</v>
      </c>
      <c r="C1909">
        <v>-0.60497216133723342</v>
      </c>
      <c r="D1909">
        <v>1.0222990724727155</v>
      </c>
      <c r="E1909">
        <v>-1.096600297122742</v>
      </c>
      <c r="F1909">
        <v>1.2805774930330616</v>
      </c>
      <c r="G1909">
        <v>-1.3289878277939937</v>
      </c>
      <c r="H1909">
        <v>0</v>
      </c>
    </row>
    <row r="1910" spans="2:8" hidden="1" x14ac:dyDescent="0.45">
      <c r="B1910">
        <v>-101.85897256550174</v>
      </c>
      <c r="C1910">
        <v>-0.60497216133723342</v>
      </c>
      <c r="D1910">
        <v>1.0222990724727155</v>
      </c>
      <c r="E1910">
        <v>-1.096600297122742</v>
      </c>
      <c r="F1910">
        <v>1.2805774930330616</v>
      </c>
      <c r="G1910">
        <v>-1.3289878277939937</v>
      </c>
      <c r="H1910">
        <v>0</v>
      </c>
    </row>
    <row r="1911" spans="2:8" hidden="1" x14ac:dyDescent="0.45">
      <c r="B1911">
        <v>-101.85897256550174</v>
      </c>
      <c r="C1911">
        <v>-0.60497216133723342</v>
      </c>
      <c r="D1911">
        <v>1.0222990724727155</v>
      </c>
      <c r="E1911">
        <v>-1.096600297122742</v>
      </c>
      <c r="F1911">
        <v>1.2805774930330616</v>
      </c>
      <c r="G1911">
        <v>-1.0748320042023058</v>
      </c>
      <c r="H1911">
        <v>0</v>
      </c>
    </row>
    <row r="1912" spans="2:8" hidden="1" x14ac:dyDescent="0.45">
      <c r="B1912">
        <v>-101.85897256550174</v>
      </c>
      <c r="C1912">
        <v>-0.60497216133723342</v>
      </c>
      <c r="D1912">
        <v>1.0222990724727155</v>
      </c>
      <c r="E1912">
        <v>-1.096600297122742</v>
      </c>
      <c r="F1912">
        <v>1.2805774930330616</v>
      </c>
      <c r="G1912">
        <v>-1.0748320042023058</v>
      </c>
      <c r="H1912">
        <v>0</v>
      </c>
    </row>
    <row r="1913" spans="2:8" hidden="1" x14ac:dyDescent="0.45">
      <c r="B1913">
        <v>-101.85897256550174</v>
      </c>
      <c r="C1913">
        <v>-0.60497216133723342</v>
      </c>
      <c r="D1913">
        <v>1.0222990724727155</v>
      </c>
      <c r="E1913">
        <v>-1.096600297122742</v>
      </c>
      <c r="F1913">
        <v>1.2805774930330616</v>
      </c>
      <c r="G1913">
        <v>-1.0748320042023058</v>
      </c>
      <c r="H1913">
        <v>0</v>
      </c>
    </row>
    <row r="1914" spans="2:8" hidden="1" x14ac:dyDescent="0.45">
      <c r="B1914">
        <v>-101.85897256550174</v>
      </c>
      <c r="C1914">
        <v>-0.60497216133723342</v>
      </c>
      <c r="D1914">
        <v>1.0222990724727155</v>
      </c>
      <c r="E1914">
        <v>-1.096600297122742</v>
      </c>
      <c r="F1914">
        <v>1.2805774930330616</v>
      </c>
      <c r="G1914">
        <v>-1.0748320042023058</v>
      </c>
      <c r="H1914">
        <v>0</v>
      </c>
    </row>
    <row r="1915" spans="2:8" hidden="1" x14ac:dyDescent="0.45">
      <c r="B1915">
        <v>-101.85897256550174</v>
      </c>
      <c r="C1915">
        <v>-0.60497216133723342</v>
      </c>
      <c r="D1915">
        <v>1.0222990724727155</v>
      </c>
      <c r="E1915">
        <v>-1.096600297122742</v>
      </c>
      <c r="F1915">
        <v>1.2805774930330616</v>
      </c>
      <c r="G1915">
        <v>-0.94775409240646202</v>
      </c>
      <c r="H1915">
        <v>0</v>
      </c>
    </row>
    <row r="1916" spans="2:8" hidden="1" x14ac:dyDescent="0.45">
      <c r="B1916">
        <v>-101.85897256550174</v>
      </c>
      <c r="C1916">
        <v>-0.60497216133723342</v>
      </c>
      <c r="D1916">
        <v>1.0222990724727155</v>
      </c>
      <c r="E1916">
        <v>-1.096600297122742</v>
      </c>
      <c r="F1916">
        <v>1.2805774930330616</v>
      </c>
      <c r="G1916">
        <v>-0.8206761806106182</v>
      </c>
      <c r="H1916">
        <v>0</v>
      </c>
    </row>
    <row r="1917" spans="2:8" hidden="1" x14ac:dyDescent="0.45">
      <c r="B1917">
        <v>-101.85897256550174</v>
      </c>
      <c r="C1917">
        <v>-0.60497216133723342</v>
      </c>
      <c r="D1917">
        <v>1.0222990724727155</v>
      </c>
      <c r="E1917">
        <v>-1.096600297122742</v>
      </c>
      <c r="F1917">
        <v>1.2805774930330616</v>
      </c>
      <c r="G1917">
        <v>-0.8206761806106182</v>
      </c>
      <c r="H1917">
        <v>0</v>
      </c>
    </row>
    <row r="1918" spans="2:8" hidden="1" x14ac:dyDescent="0.45">
      <c r="B1918">
        <v>-101.85897256550174</v>
      </c>
      <c r="C1918">
        <v>-0.60497216133723342</v>
      </c>
      <c r="D1918">
        <v>1.0222990724727155</v>
      </c>
      <c r="E1918">
        <v>-1.096600297122742</v>
      </c>
      <c r="F1918">
        <v>1.2805774930330616</v>
      </c>
      <c r="G1918">
        <v>-0.8206761806106182</v>
      </c>
      <c r="H1918">
        <v>1</v>
      </c>
    </row>
    <row r="1919" spans="2:8" hidden="1" x14ac:dyDescent="0.45">
      <c r="B1919">
        <v>-101.85897256550174</v>
      </c>
      <c r="C1919">
        <v>-0.60497216133723342</v>
      </c>
      <c r="D1919">
        <v>1.0222990724727155</v>
      </c>
      <c r="E1919">
        <v>-1.096600297122742</v>
      </c>
      <c r="F1919">
        <v>1.2805774930330616</v>
      </c>
      <c r="G1919">
        <v>-0.8206761806106182</v>
      </c>
      <c r="H1919">
        <v>1</v>
      </c>
    </row>
    <row r="1920" spans="2:8" hidden="1" x14ac:dyDescent="0.45">
      <c r="B1920">
        <v>-101.85897256550174</v>
      </c>
      <c r="C1920">
        <v>-0.60497216133723342</v>
      </c>
      <c r="D1920">
        <v>1.0222990724727155</v>
      </c>
      <c r="E1920">
        <v>-1.096600297122742</v>
      </c>
      <c r="F1920">
        <v>1.2805774930330616</v>
      </c>
      <c r="G1920">
        <v>-0.69359826881477427</v>
      </c>
      <c r="H1920">
        <v>0</v>
      </c>
    </row>
    <row r="1921" spans="2:8" hidden="1" x14ac:dyDescent="0.45">
      <c r="B1921">
        <v>-101.85897256550174</v>
      </c>
      <c r="C1921">
        <v>-0.60497216133723342</v>
      </c>
      <c r="D1921">
        <v>1.0222990724727155</v>
      </c>
      <c r="E1921">
        <v>-1.096600297122742</v>
      </c>
      <c r="F1921">
        <v>1.2805774930330616</v>
      </c>
      <c r="G1921">
        <v>-0.69359826881477427</v>
      </c>
      <c r="H1921">
        <v>0</v>
      </c>
    </row>
    <row r="1922" spans="2:8" hidden="1" x14ac:dyDescent="0.45">
      <c r="B1922">
        <v>-101.85897256550174</v>
      </c>
      <c r="C1922">
        <v>-0.60497216133723342</v>
      </c>
      <c r="D1922">
        <v>1.0222990724727155</v>
      </c>
      <c r="E1922">
        <v>-1.096600297122742</v>
      </c>
      <c r="F1922">
        <v>1.2805774930330616</v>
      </c>
      <c r="G1922">
        <v>-0.69359826881477427</v>
      </c>
      <c r="H1922">
        <v>0</v>
      </c>
    </row>
    <row r="1923" spans="2:8" hidden="1" x14ac:dyDescent="0.45">
      <c r="B1923">
        <v>-101.85897256550174</v>
      </c>
      <c r="C1923">
        <v>-0.60497216133723342</v>
      </c>
      <c r="D1923">
        <v>1.0222990724727155</v>
      </c>
      <c r="E1923">
        <v>-1.096600297122742</v>
      </c>
      <c r="F1923">
        <v>1.2805774930330616</v>
      </c>
      <c r="G1923">
        <v>-0.69359826881477427</v>
      </c>
      <c r="H1923">
        <v>1</v>
      </c>
    </row>
    <row r="1924" spans="2:8" hidden="1" x14ac:dyDescent="0.45">
      <c r="B1924">
        <v>-101.85897256550174</v>
      </c>
      <c r="C1924">
        <v>-0.60497216133723342</v>
      </c>
      <c r="D1924">
        <v>1.0222990724727155</v>
      </c>
      <c r="E1924">
        <v>-1.096600297122742</v>
      </c>
      <c r="F1924">
        <v>1.2805774930330616</v>
      </c>
      <c r="G1924">
        <v>-0.69359826881477427</v>
      </c>
      <c r="H1924">
        <v>0</v>
      </c>
    </row>
    <row r="1925" spans="2:8" hidden="1" x14ac:dyDescent="0.45">
      <c r="B1925">
        <v>-101.85897256550174</v>
      </c>
      <c r="C1925">
        <v>-0.60497216133723342</v>
      </c>
      <c r="D1925">
        <v>1.0222990724727155</v>
      </c>
      <c r="E1925">
        <v>-1.096600297122742</v>
      </c>
      <c r="F1925">
        <v>1.2805774930330616</v>
      </c>
      <c r="G1925">
        <v>-0.56652035701893044</v>
      </c>
      <c r="H1925">
        <v>0</v>
      </c>
    </row>
    <row r="1926" spans="2:8" hidden="1" x14ac:dyDescent="0.45">
      <c r="B1926">
        <v>-101.85897256550174</v>
      </c>
      <c r="C1926">
        <v>-0.60497216133723342</v>
      </c>
      <c r="D1926">
        <v>1.0222990724727155</v>
      </c>
      <c r="E1926">
        <v>-1.096600297122742</v>
      </c>
      <c r="F1926">
        <v>1.2805774930330616</v>
      </c>
      <c r="G1926">
        <v>-0.56652035701893044</v>
      </c>
      <c r="H1926">
        <v>0</v>
      </c>
    </row>
    <row r="1927" spans="2:8" hidden="1" x14ac:dyDescent="0.45">
      <c r="B1927">
        <v>-101.85897256550174</v>
      </c>
      <c r="C1927">
        <v>-0.60497216133723342</v>
      </c>
      <c r="D1927">
        <v>1.0222990724727155</v>
      </c>
      <c r="E1927">
        <v>-1.096600297122742</v>
      </c>
      <c r="F1927">
        <v>1.2805774930330616</v>
      </c>
      <c r="G1927">
        <v>-0.56652035701893044</v>
      </c>
      <c r="H1927">
        <v>0</v>
      </c>
    </row>
    <row r="1928" spans="2:8" hidden="1" x14ac:dyDescent="0.45">
      <c r="B1928">
        <v>-101.85897256550174</v>
      </c>
      <c r="C1928">
        <v>-0.60497216133723342</v>
      </c>
      <c r="D1928">
        <v>1.0222990724727155</v>
      </c>
      <c r="E1928">
        <v>-1.096600297122742</v>
      </c>
      <c r="F1928">
        <v>1.2805774930330616</v>
      </c>
      <c r="G1928">
        <v>-0.56652035701893044</v>
      </c>
      <c r="H1928">
        <v>0</v>
      </c>
    </row>
    <row r="1929" spans="2:8" hidden="1" x14ac:dyDescent="0.45">
      <c r="B1929">
        <v>-101.85897256550174</v>
      </c>
      <c r="C1929">
        <v>-0.60497216133723342</v>
      </c>
      <c r="D1929">
        <v>1.0222990724727155</v>
      </c>
      <c r="E1929">
        <v>-1.096600297122742</v>
      </c>
      <c r="F1929">
        <v>1.2805774930330616</v>
      </c>
      <c r="G1929">
        <v>-0.56652035701893044</v>
      </c>
      <c r="H1929">
        <v>0</v>
      </c>
    </row>
    <row r="1930" spans="2:8" hidden="1" x14ac:dyDescent="0.45">
      <c r="B1930">
        <v>-101.85897256550174</v>
      </c>
      <c r="C1930">
        <v>-0.60497216133723342</v>
      </c>
      <c r="D1930">
        <v>1.0222990724727155</v>
      </c>
      <c r="E1930">
        <v>-1.096600297122742</v>
      </c>
      <c r="F1930">
        <v>1.2805774930330616</v>
      </c>
      <c r="G1930">
        <v>-0.43944244522308651</v>
      </c>
      <c r="H1930">
        <v>1</v>
      </c>
    </row>
    <row r="1931" spans="2:8" hidden="1" x14ac:dyDescent="0.45">
      <c r="B1931">
        <v>-101.85897256550174</v>
      </c>
      <c r="C1931">
        <v>-0.60497216133723342</v>
      </c>
      <c r="D1931">
        <v>1.0222990724727155</v>
      </c>
      <c r="E1931">
        <v>-1.096600297122742</v>
      </c>
      <c r="F1931">
        <v>1.2805774930330616</v>
      </c>
      <c r="G1931">
        <v>-0.18528662163139878</v>
      </c>
      <c r="H1931">
        <v>0</v>
      </c>
    </row>
    <row r="1932" spans="2:8" hidden="1" x14ac:dyDescent="0.45">
      <c r="B1932">
        <v>-101.85897256550174</v>
      </c>
      <c r="C1932">
        <v>-0.60497216133723342</v>
      </c>
      <c r="D1932">
        <v>1.0222990724727155</v>
      </c>
      <c r="E1932">
        <v>-1.096600297122742</v>
      </c>
      <c r="F1932">
        <v>1.2805774930330616</v>
      </c>
      <c r="G1932">
        <v>-0.18528662163139878</v>
      </c>
      <c r="H1932">
        <v>0</v>
      </c>
    </row>
    <row r="1933" spans="2:8" hidden="1" x14ac:dyDescent="0.45">
      <c r="B1933">
        <v>-101.85897256550174</v>
      </c>
      <c r="C1933">
        <v>-0.60497216133723342</v>
      </c>
      <c r="D1933">
        <v>1.0222990724727155</v>
      </c>
      <c r="E1933">
        <v>-1.096600297122742</v>
      </c>
      <c r="F1933">
        <v>1.2805774930330616</v>
      </c>
      <c r="G1933">
        <v>-5.8208709835554887E-2</v>
      </c>
      <c r="H1933">
        <v>0</v>
      </c>
    </row>
    <row r="1934" spans="2:8" hidden="1" x14ac:dyDescent="0.45">
      <c r="B1934">
        <v>-101.85897256550174</v>
      </c>
      <c r="C1934">
        <v>-0.60497216133723342</v>
      </c>
      <c r="D1934">
        <v>1.0222990724727155</v>
      </c>
      <c r="E1934">
        <v>-1.096600297122742</v>
      </c>
      <c r="F1934">
        <v>1.2805774930330616</v>
      </c>
      <c r="G1934">
        <v>6.8869201960288992E-2</v>
      </c>
      <c r="H1934">
        <v>0</v>
      </c>
    </row>
    <row r="1935" spans="2:8" hidden="1" x14ac:dyDescent="0.45">
      <c r="B1935">
        <v>-101.85897256550174</v>
      </c>
      <c r="C1935">
        <v>-0.60497216133723342</v>
      </c>
      <c r="D1935">
        <v>1.0222990724727155</v>
      </c>
      <c r="E1935">
        <v>-1.096600297122742</v>
      </c>
      <c r="F1935">
        <v>1.2805774930330616</v>
      </c>
      <c r="G1935">
        <v>6.8869201960288992E-2</v>
      </c>
      <c r="H1935">
        <v>0</v>
      </c>
    </row>
    <row r="1936" spans="2:8" hidden="1" x14ac:dyDescent="0.45">
      <c r="B1936">
        <v>-101.85897256550174</v>
      </c>
      <c r="C1936">
        <v>-0.60497216133723342</v>
      </c>
      <c r="D1936">
        <v>1.0222990724727155</v>
      </c>
      <c r="E1936">
        <v>-1.096600297122742</v>
      </c>
      <c r="F1936">
        <v>1.2805774930330616</v>
      </c>
      <c r="G1936">
        <v>0.32302502555197676</v>
      </c>
      <c r="H1936">
        <v>0</v>
      </c>
    </row>
    <row r="1937" spans="2:8" hidden="1" x14ac:dyDescent="0.45">
      <c r="B1937">
        <v>-101.85897256550174</v>
      </c>
      <c r="C1937">
        <v>-0.60497216133723342</v>
      </c>
      <c r="D1937">
        <v>1.0222990724727155</v>
      </c>
      <c r="E1937">
        <v>-1.096600297122742</v>
      </c>
      <c r="F1937">
        <v>1.2805774930330616</v>
      </c>
      <c r="G1937">
        <v>0.32302502555197676</v>
      </c>
      <c r="H1937">
        <v>0</v>
      </c>
    </row>
    <row r="1938" spans="2:8" hidden="1" x14ac:dyDescent="0.45">
      <c r="B1938">
        <v>-101.85897256550174</v>
      </c>
      <c r="C1938">
        <v>-0.60497216133723342</v>
      </c>
      <c r="D1938">
        <v>1.0222990724727155</v>
      </c>
      <c r="E1938">
        <v>-1.096600297122742</v>
      </c>
      <c r="F1938">
        <v>1.2805774930330616</v>
      </c>
      <c r="G1938">
        <v>0.45010293734782064</v>
      </c>
      <c r="H1938">
        <v>0</v>
      </c>
    </row>
    <row r="1939" spans="2:8" hidden="1" x14ac:dyDescent="0.45">
      <c r="B1939">
        <v>-101.85897256550174</v>
      </c>
      <c r="C1939">
        <v>-0.60497216133723342</v>
      </c>
      <c r="D1939">
        <v>1.0222990724727155</v>
      </c>
      <c r="E1939">
        <v>-1.096600297122742</v>
      </c>
      <c r="F1939">
        <v>1.2805774930330616</v>
      </c>
      <c r="G1939">
        <v>0.45010293734782064</v>
      </c>
      <c r="H1939">
        <v>0</v>
      </c>
    </row>
    <row r="1940" spans="2:8" hidden="1" x14ac:dyDescent="0.45">
      <c r="B1940">
        <v>-101.85897256550174</v>
      </c>
      <c r="C1940">
        <v>0.24741219338536627</v>
      </c>
      <c r="D1940">
        <v>0.43857942008205159</v>
      </c>
      <c r="E1940">
        <v>-0.6163741906978325</v>
      </c>
      <c r="F1940">
        <v>1.6124657420169615</v>
      </c>
      <c r="G1940">
        <v>-1.3289878277939937</v>
      </c>
      <c r="H1940">
        <v>1</v>
      </c>
    </row>
    <row r="1941" spans="2:8" hidden="1" x14ac:dyDescent="0.45">
      <c r="B1941">
        <v>-101.85897256550174</v>
      </c>
      <c r="C1941">
        <v>0.24741219338536627</v>
      </c>
      <c r="D1941">
        <v>0.43857942008205159</v>
      </c>
      <c r="E1941">
        <v>-0.6163741906978325</v>
      </c>
      <c r="F1941">
        <v>1.6124657420169615</v>
      </c>
      <c r="G1941">
        <v>-0.94775409240646202</v>
      </c>
      <c r="H1941">
        <v>0</v>
      </c>
    </row>
    <row r="1942" spans="2:8" hidden="1" x14ac:dyDescent="0.45">
      <c r="B1942">
        <v>-101.85897256550174</v>
      </c>
      <c r="C1942">
        <v>0.24741219338536627</v>
      </c>
      <c r="D1942">
        <v>0.43857942008205159</v>
      </c>
      <c r="E1942">
        <v>-0.6163741906978325</v>
      </c>
      <c r="F1942">
        <v>1.6124657420169615</v>
      </c>
      <c r="G1942">
        <v>-0.18528662163139878</v>
      </c>
      <c r="H1942">
        <v>1</v>
      </c>
    </row>
    <row r="1943" spans="2:8" hidden="1" x14ac:dyDescent="0.45">
      <c r="B1943">
        <v>-101.85897256550174</v>
      </c>
      <c r="C1943">
        <v>0.24741219338536627</v>
      </c>
      <c r="D1943">
        <v>0.43857942008205159</v>
      </c>
      <c r="E1943">
        <v>-0.6163741906978325</v>
      </c>
      <c r="F1943">
        <v>1.6124657420169615</v>
      </c>
      <c r="G1943">
        <v>0.19594711375613286</v>
      </c>
      <c r="H1943">
        <v>0</v>
      </c>
    </row>
    <row r="1944" spans="2:8" hidden="1" x14ac:dyDescent="0.45">
      <c r="B1944">
        <v>-101.85897256550174</v>
      </c>
      <c r="C1944">
        <v>0.24741219338536627</v>
      </c>
      <c r="D1944">
        <v>0.43857942008205159</v>
      </c>
      <c r="E1944">
        <v>-0.6163741906978325</v>
      </c>
      <c r="F1944">
        <v>1.6124657420169615</v>
      </c>
      <c r="G1944">
        <v>0.19594711375613286</v>
      </c>
      <c r="H1944">
        <v>0</v>
      </c>
    </row>
    <row r="1945" spans="2:8" hidden="1" x14ac:dyDescent="0.45">
      <c r="B1945">
        <v>-101.85897256550174</v>
      </c>
      <c r="C1945">
        <v>0.24741219338536627</v>
      </c>
      <c r="D1945">
        <v>0.43857942008205159</v>
      </c>
      <c r="E1945">
        <v>-0.6163741906978325</v>
      </c>
      <c r="F1945">
        <v>1.6124657420169615</v>
      </c>
      <c r="G1945">
        <v>0.45010293734782064</v>
      </c>
      <c r="H1945">
        <v>0</v>
      </c>
    </row>
    <row r="1946" spans="2:8" hidden="1" x14ac:dyDescent="0.45">
      <c r="B1946">
        <v>-101.85897256550174</v>
      </c>
      <c r="C1946">
        <v>0.24741219338536627</v>
      </c>
      <c r="D1946">
        <v>0.43857942008205159</v>
      </c>
      <c r="E1946">
        <v>-0.6163741906978325</v>
      </c>
      <c r="F1946">
        <v>1.6124657420169615</v>
      </c>
      <c r="G1946">
        <v>-5577.7619132530153</v>
      </c>
      <c r="H1946">
        <v>0</v>
      </c>
    </row>
    <row r="1947" spans="2:8" hidden="1" x14ac:dyDescent="0.45">
      <c r="B1947">
        <v>-101.85897256550174</v>
      </c>
      <c r="C1947">
        <v>0.24741219338536627</v>
      </c>
      <c r="D1947">
        <v>0.43857942008205159</v>
      </c>
      <c r="E1947">
        <v>-0.6163741906978325</v>
      </c>
      <c r="F1947">
        <v>1.6124657420169615</v>
      </c>
      <c r="G1947">
        <v>-5577.7619132530153</v>
      </c>
      <c r="H1947">
        <v>0</v>
      </c>
    </row>
    <row r="1948" spans="2:8" hidden="1" x14ac:dyDescent="0.45">
      <c r="B1948">
        <v>-101.85897256550174</v>
      </c>
      <c r="C1948">
        <v>0.24741219338536627</v>
      </c>
      <c r="D1948">
        <v>0.43857942008205159</v>
      </c>
      <c r="E1948">
        <v>-0.6163741906978325</v>
      </c>
      <c r="F1948">
        <v>1.6124657420169615</v>
      </c>
      <c r="G1948">
        <v>-5577.7619132530153</v>
      </c>
      <c r="H1948">
        <v>0</v>
      </c>
    </row>
    <row r="1949" spans="2:8" hidden="1" x14ac:dyDescent="0.45">
      <c r="B1949">
        <v>-101.85897256550174</v>
      </c>
      <c r="C1949">
        <v>0.24741219338536627</v>
      </c>
      <c r="D1949">
        <v>0.43857942008205159</v>
      </c>
      <c r="E1949">
        <v>-0.6163741906978325</v>
      </c>
      <c r="F1949">
        <v>1.6124657420169615</v>
      </c>
      <c r="G1949">
        <v>-5577.7619132530153</v>
      </c>
      <c r="H1949">
        <v>0</v>
      </c>
    </row>
    <row r="1950" spans="2:8" hidden="1" x14ac:dyDescent="0.45">
      <c r="B1950">
        <v>-101.85897256550174</v>
      </c>
      <c r="C1950">
        <v>0.24741219338536627</v>
      </c>
      <c r="D1950">
        <v>0.43857942008205159</v>
      </c>
      <c r="E1950">
        <v>-0.6163741906978325</v>
      </c>
      <c r="F1950">
        <v>1.6124657420169615</v>
      </c>
      <c r="G1950">
        <v>-5577.7619132530153</v>
      </c>
      <c r="H1950">
        <v>0</v>
      </c>
    </row>
    <row r="1951" spans="2:8" hidden="1" x14ac:dyDescent="0.45">
      <c r="B1951">
        <v>-101.85897256550174</v>
      </c>
      <c r="C1951">
        <v>0.24741219338536627</v>
      </c>
      <c r="D1951">
        <v>0.43857942008205159</v>
      </c>
      <c r="E1951">
        <v>-0.6163741906978325</v>
      </c>
      <c r="F1951">
        <v>1.6124657420169615</v>
      </c>
      <c r="G1951">
        <v>-5577.7619132530153</v>
      </c>
      <c r="H1951">
        <v>0</v>
      </c>
    </row>
    <row r="1952" spans="2:8" hidden="1" x14ac:dyDescent="0.45">
      <c r="B1952">
        <v>-101.85897256550174</v>
      </c>
      <c r="C1952">
        <v>0.24741219338536627</v>
      </c>
      <c r="D1952">
        <v>0.43857942008205159</v>
      </c>
      <c r="E1952">
        <v>-0.6163741906978325</v>
      </c>
      <c r="F1952">
        <v>1.6124657420169615</v>
      </c>
      <c r="G1952">
        <v>-5577.7619132530153</v>
      </c>
      <c r="H1952">
        <v>0</v>
      </c>
    </row>
    <row r="1953" spans="2:8" hidden="1" x14ac:dyDescent="0.45">
      <c r="B1953">
        <v>-101.85897256550174</v>
      </c>
      <c r="C1953">
        <v>0.24741219338536627</v>
      </c>
      <c r="D1953">
        <v>0.43857942008205159</v>
      </c>
      <c r="E1953">
        <v>-0.6163741906978325</v>
      </c>
      <c r="F1953">
        <v>1.6124657420169615</v>
      </c>
      <c r="G1953">
        <v>-5577.7619132530153</v>
      </c>
      <c r="H1953">
        <v>0</v>
      </c>
    </row>
    <row r="1954" spans="2:8" hidden="1" x14ac:dyDescent="0.45">
      <c r="B1954">
        <v>-101.85897256550174</v>
      </c>
      <c r="C1954">
        <v>0.24741219338536627</v>
      </c>
      <c r="D1954">
        <v>0.43857942008205159</v>
      </c>
      <c r="E1954">
        <v>-0.6163741906978325</v>
      </c>
      <c r="F1954">
        <v>1.6124657420169615</v>
      </c>
      <c r="G1954">
        <v>-5577.7619132530153</v>
      </c>
      <c r="H1954">
        <v>0</v>
      </c>
    </row>
    <row r="1955" spans="2:8" hidden="1" x14ac:dyDescent="0.45">
      <c r="B1955">
        <v>-101.85897256550174</v>
      </c>
      <c r="C1955">
        <v>0.24741219338536627</v>
      </c>
      <c r="D1955">
        <v>0.43857942008205159</v>
      </c>
      <c r="E1955">
        <v>-0.6163741906978325</v>
      </c>
      <c r="F1955">
        <v>1.6124657420169615</v>
      </c>
      <c r="G1955">
        <v>-5577.7619132530153</v>
      </c>
      <c r="H1955">
        <v>0</v>
      </c>
    </row>
    <row r="1956" spans="2:8" hidden="1" x14ac:dyDescent="0.45">
      <c r="B1956">
        <v>-101.85897256550174</v>
      </c>
      <c r="C1956">
        <v>0.24741219338536627</v>
      </c>
      <c r="D1956">
        <v>0.43857942008205159</v>
      </c>
      <c r="E1956">
        <v>-0.6163741906978325</v>
      </c>
      <c r="F1956">
        <v>1.6124657420169615</v>
      </c>
      <c r="G1956">
        <v>-5577.7619132530153</v>
      </c>
      <c r="H1956">
        <v>0</v>
      </c>
    </row>
    <row r="1957" spans="2:8" hidden="1" x14ac:dyDescent="0.45">
      <c r="B1957">
        <v>-101.85897256550174</v>
      </c>
      <c r="C1957">
        <v>0.24741219338536627</v>
      </c>
      <c r="D1957">
        <v>0.43857942008205159</v>
      </c>
      <c r="E1957">
        <v>-0.6163741906978325</v>
      </c>
      <c r="F1957">
        <v>1.6124657420169615</v>
      </c>
      <c r="G1957">
        <v>-5577.7619132530153</v>
      </c>
      <c r="H1957">
        <v>0</v>
      </c>
    </row>
    <row r="1958" spans="2:8" hidden="1" x14ac:dyDescent="0.45">
      <c r="B1958">
        <v>-101.85897256550174</v>
      </c>
      <c r="C1958">
        <v>0.24741219338536627</v>
      </c>
      <c r="D1958">
        <v>0.43857942008205159</v>
      </c>
      <c r="E1958">
        <v>-0.6163741906978325</v>
      </c>
      <c r="F1958">
        <v>1.6124657420169615</v>
      </c>
      <c r="G1958">
        <v>-5577.7619132530153</v>
      </c>
      <c r="H1958">
        <v>0</v>
      </c>
    </row>
    <row r="1959" spans="2:8" hidden="1" x14ac:dyDescent="0.45">
      <c r="B1959">
        <v>-101.85897256550174</v>
      </c>
      <c r="C1959">
        <v>0.24741219338536627</v>
      </c>
      <c r="D1959">
        <v>0.43857942008205159</v>
      </c>
      <c r="E1959">
        <v>-0.6163741906978325</v>
      </c>
      <c r="F1959">
        <v>1.6124657420169615</v>
      </c>
      <c r="G1959">
        <v>-5577.7619132530153</v>
      </c>
      <c r="H1959">
        <v>0</v>
      </c>
    </row>
    <row r="1960" spans="2:8" hidden="1" x14ac:dyDescent="0.45">
      <c r="B1960">
        <v>-101.85897256550174</v>
      </c>
      <c r="C1960">
        <v>0.24741219338536627</v>
      </c>
      <c r="D1960">
        <v>0.43857942008205159</v>
      </c>
      <c r="E1960">
        <v>-0.6163741906978325</v>
      </c>
      <c r="F1960">
        <v>1.6124657420169615</v>
      </c>
      <c r="G1960">
        <v>-5577.7619132530153</v>
      </c>
      <c r="H1960">
        <v>0</v>
      </c>
    </row>
    <row r="1961" spans="2:8" hidden="1" x14ac:dyDescent="0.45">
      <c r="B1961">
        <v>-101.85897256550174</v>
      </c>
      <c r="C1961">
        <v>0.24741219338536627</v>
      </c>
      <c r="D1961">
        <v>0.43857942008205159</v>
      </c>
      <c r="E1961">
        <v>-0.6163741906978325</v>
      </c>
      <c r="F1961">
        <v>1.6124657420169615</v>
      </c>
      <c r="G1961">
        <v>-5577.7619132530153</v>
      </c>
      <c r="H1961">
        <v>0</v>
      </c>
    </row>
    <row r="1962" spans="2:8" hidden="1" x14ac:dyDescent="0.45">
      <c r="B1962">
        <v>-101.85897256550174</v>
      </c>
      <c r="C1962">
        <v>0.24741219338536627</v>
      </c>
      <c r="D1962">
        <v>0.43857942008205159</v>
      </c>
      <c r="E1962">
        <v>-0.6163741906978325</v>
      </c>
      <c r="F1962">
        <v>1.6124657420169615</v>
      </c>
      <c r="G1962">
        <v>-5577.7619132530153</v>
      </c>
      <c r="H1962">
        <v>0</v>
      </c>
    </row>
    <row r="1963" spans="2:8" hidden="1" x14ac:dyDescent="0.45">
      <c r="B1963">
        <v>-101.85897256550174</v>
      </c>
      <c r="C1963">
        <v>0.24741219338536627</v>
      </c>
      <c r="D1963">
        <v>0.43857942008205159</v>
      </c>
      <c r="E1963">
        <v>-0.6163741906978325</v>
      </c>
      <c r="F1963">
        <v>1.6124657420169615</v>
      </c>
      <c r="G1963">
        <v>-5577.7619132530153</v>
      </c>
      <c r="H1963">
        <v>0</v>
      </c>
    </row>
    <row r="1964" spans="2:8" hidden="1" x14ac:dyDescent="0.45">
      <c r="B1964">
        <v>-101.85897256550174</v>
      </c>
      <c r="C1964">
        <v>0.24741219338536627</v>
      </c>
      <c r="D1964">
        <v>0.43857942008205159</v>
      </c>
      <c r="E1964">
        <v>-0.6163741906978325</v>
      </c>
      <c r="F1964">
        <v>1.6124657420169615</v>
      </c>
      <c r="G1964">
        <v>-5577.7619132530153</v>
      </c>
      <c r="H1964">
        <v>0</v>
      </c>
    </row>
    <row r="1965" spans="2:8" hidden="1" x14ac:dyDescent="0.45">
      <c r="B1965">
        <v>-101.85897256550174</v>
      </c>
      <c r="C1965">
        <v>0.24741219338536627</v>
      </c>
      <c r="D1965">
        <v>0.43857942008205159</v>
      </c>
      <c r="E1965">
        <v>-0.6163741906978325</v>
      </c>
      <c r="F1965">
        <v>1.6124657420169615</v>
      </c>
      <c r="G1965">
        <v>-5577.7619132530153</v>
      </c>
      <c r="H1965">
        <v>0</v>
      </c>
    </row>
    <row r="1966" spans="2:8" hidden="1" x14ac:dyDescent="0.45">
      <c r="B1966">
        <v>-101.85897256550174</v>
      </c>
      <c r="C1966">
        <v>0.24741219338536627</v>
      </c>
      <c r="D1966">
        <v>0.43857942008205159</v>
      </c>
      <c r="E1966">
        <v>-0.6163741906978325</v>
      </c>
      <c r="F1966">
        <v>1.6124657420169615</v>
      </c>
      <c r="G1966">
        <v>-5577.7619132530153</v>
      </c>
      <c r="H1966">
        <v>0</v>
      </c>
    </row>
    <row r="1967" spans="2:8" hidden="1" x14ac:dyDescent="0.45">
      <c r="B1967">
        <v>-101.85897256550174</v>
      </c>
      <c r="C1967">
        <v>0.24741219338536627</v>
      </c>
      <c r="D1967">
        <v>0.43857942008205159</v>
      </c>
      <c r="E1967">
        <v>-0.6163741906978325</v>
      </c>
      <c r="F1967">
        <v>1.6124657420169615</v>
      </c>
      <c r="G1967">
        <v>-5577.7619132530153</v>
      </c>
      <c r="H1967">
        <v>0</v>
      </c>
    </row>
    <row r="1968" spans="2:8" hidden="1" x14ac:dyDescent="0.45">
      <c r="B1968">
        <v>-101.85897256550174</v>
      </c>
      <c r="C1968">
        <v>0.24741219338536627</v>
      </c>
      <c r="D1968">
        <v>0.43857942008205159</v>
      </c>
      <c r="E1968">
        <v>-0.6163741906978325</v>
      </c>
      <c r="F1968">
        <v>1.6124657420169615</v>
      </c>
      <c r="G1968">
        <v>-5577.7619132530153</v>
      </c>
      <c r="H1968">
        <v>0</v>
      </c>
    </row>
    <row r="1969" spans="2:8" hidden="1" x14ac:dyDescent="0.45">
      <c r="B1969">
        <v>-101.85897256550174</v>
      </c>
      <c r="C1969">
        <v>0.24741219338536627</v>
      </c>
      <c r="D1969">
        <v>0.43857942008205159</v>
      </c>
      <c r="E1969">
        <v>-0.6163741906978325</v>
      </c>
      <c r="F1969">
        <v>1.6124657420169615</v>
      </c>
      <c r="G1969">
        <v>-5577.7619132530153</v>
      </c>
      <c r="H1969">
        <v>0</v>
      </c>
    </row>
    <row r="1970" spans="2:8" hidden="1" x14ac:dyDescent="0.45">
      <c r="B1970">
        <v>-101.85897256550174</v>
      </c>
      <c r="C1970">
        <v>0.24741219338536627</v>
      </c>
      <c r="D1970">
        <v>0.43857942008205159</v>
      </c>
      <c r="E1970">
        <v>-0.6163741906978325</v>
      </c>
      <c r="F1970">
        <v>1.6124657420169615</v>
      </c>
      <c r="G1970">
        <v>-5577.7619132530153</v>
      </c>
      <c r="H1970">
        <v>0</v>
      </c>
    </row>
    <row r="1971" spans="2:8" hidden="1" x14ac:dyDescent="0.45">
      <c r="B1971">
        <v>-101.85897256550174</v>
      </c>
      <c r="C1971">
        <v>0.24741219338536627</v>
      </c>
      <c r="D1971">
        <v>0.43857942008205159</v>
      </c>
      <c r="E1971">
        <v>-0.6163741906978325</v>
      </c>
      <c r="F1971">
        <v>1.6124657420169615</v>
      </c>
      <c r="G1971">
        <v>-5577.7619132530153</v>
      </c>
      <c r="H1971">
        <v>0</v>
      </c>
    </row>
    <row r="1972" spans="2:8" hidden="1" x14ac:dyDescent="0.45">
      <c r="B1972">
        <v>-101.85897256550174</v>
      </c>
      <c r="C1972">
        <v>0.24741219338536627</v>
      </c>
      <c r="D1972">
        <v>0.43857942008205159</v>
      </c>
      <c r="E1972">
        <v>-0.6163741906978325</v>
      </c>
      <c r="F1972">
        <v>1.6124657420169615</v>
      </c>
      <c r="G1972">
        <v>-5577.7619132530153</v>
      </c>
      <c r="H1972">
        <v>0</v>
      </c>
    </row>
    <row r="1973" spans="2:8" hidden="1" x14ac:dyDescent="0.45">
      <c r="B1973">
        <v>-101.85897256550174</v>
      </c>
      <c r="C1973">
        <v>0.24741219338536627</v>
      </c>
      <c r="D1973">
        <v>0.43857942008205159</v>
      </c>
      <c r="E1973">
        <v>-0.6163741906978325</v>
      </c>
      <c r="F1973">
        <v>1.6124657420169615</v>
      </c>
      <c r="G1973">
        <v>-5577.7619132530153</v>
      </c>
      <c r="H1973">
        <v>0</v>
      </c>
    </row>
    <row r="1974" spans="2:8" hidden="1" x14ac:dyDescent="0.45">
      <c r="B1974">
        <v>-101.85897256550174</v>
      </c>
      <c r="C1974">
        <v>0.24741219338536627</v>
      </c>
      <c r="D1974">
        <v>0.43857942008205159</v>
      </c>
      <c r="E1974">
        <v>-0.6163741906978325</v>
      </c>
      <c r="F1974">
        <v>1.6124657420169615</v>
      </c>
      <c r="G1974">
        <v>-5577.7619132530153</v>
      </c>
      <c r="H1974">
        <v>0</v>
      </c>
    </row>
    <row r="1975" spans="2:8" hidden="1" x14ac:dyDescent="0.45">
      <c r="B1975">
        <v>-101.85897256550174</v>
      </c>
      <c r="C1975">
        <v>0.24741219338536627</v>
      </c>
      <c r="D1975">
        <v>0.43857942008205159</v>
      </c>
      <c r="E1975">
        <v>-0.6163741906978325</v>
      </c>
      <c r="F1975">
        <v>1.6124657420169615</v>
      </c>
      <c r="G1975">
        <v>-5577.7619132530153</v>
      </c>
      <c r="H1975">
        <v>0</v>
      </c>
    </row>
    <row r="1976" spans="2:8" x14ac:dyDescent="0.45">
      <c r="B1976">
        <v>-0.41046859530143531</v>
      </c>
      <c r="C1976">
        <v>-0.12469518985281636</v>
      </c>
      <c r="D1976">
        <v>0.74100207855625444</v>
      </c>
      <c r="E1976">
        <v>-2.038582275110064</v>
      </c>
      <c r="F1976">
        <v>3.0192956881147079</v>
      </c>
      <c r="G1976">
        <v>-1.2019099159981499</v>
      </c>
      <c r="H1976">
        <v>0</v>
      </c>
    </row>
    <row r="1977" spans="2:8" x14ac:dyDescent="0.45">
      <c r="B1977">
        <v>-1.5966991958680885</v>
      </c>
      <c r="C1977">
        <v>-0.12469518985281636</v>
      </c>
      <c r="D1977">
        <v>0.74100207855625444</v>
      </c>
      <c r="E1977">
        <v>-2.038582275110064</v>
      </c>
      <c r="F1977">
        <v>3.0192956881147079</v>
      </c>
      <c r="G1977">
        <v>-1.2019099159981499</v>
      </c>
      <c r="H1977">
        <v>0</v>
      </c>
    </row>
    <row r="1978" spans="2:8" x14ac:dyDescent="0.45">
      <c r="B1978">
        <v>-0.71992005631882316</v>
      </c>
      <c r="C1978">
        <v>-0.12469518985281636</v>
      </c>
      <c r="D1978">
        <v>0.74100207855625444</v>
      </c>
      <c r="E1978">
        <v>-2.038582275110064</v>
      </c>
      <c r="F1978">
        <v>3.0192956881147079</v>
      </c>
      <c r="G1978">
        <v>-1.2019099159981499</v>
      </c>
      <c r="H1978">
        <v>0</v>
      </c>
    </row>
    <row r="1979" spans="2:8" x14ac:dyDescent="0.45">
      <c r="B1979">
        <v>-0.66834481281592517</v>
      </c>
      <c r="C1979">
        <v>-0.12469518985281636</v>
      </c>
      <c r="D1979">
        <v>0.74100207855625444</v>
      </c>
      <c r="E1979">
        <v>-2.038582275110064</v>
      </c>
      <c r="F1979">
        <v>3.0192956881147079</v>
      </c>
      <c r="G1979">
        <v>-1.2019099159981499</v>
      </c>
      <c r="H1979">
        <v>0</v>
      </c>
    </row>
    <row r="1980" spans="2:8" x14ac:dyDescent="0.45">
      <c r="B1980">
        <v>-1.4419734653593947</v>
      </c>
      <c r="C1980">
        <v>-0.12469518985281636</v>
      </c>
      <c r="D1980">
        <v>0.74100207855625444</v>
      </c>
      <c r="E1980">
        <v>-2.038582275110064</v>
      </c>
      <c r="F1980">
        <v>3.0192956881147079</v>
      </c>
      <c r="G1980">
        <v>-1.2019099159981499</v>
      </c>
      <c r="H1980">
        <v>0</v>
      </c>
    </row>
    <row r="1981" spans="2:8" x14ac:dyDescent="0.45">
      <c r="B1981">
        <v>-0.71992005631882316</v>
      </c>
      <c r="C1981">
        <v>-0.12469518985281636</v>
      </c>
      <c r="D1981">
        <v>0.74100207855625444</v>
      </c>
      <c r="E1981">
        <v>-2.038582275110064</v>
      </c>
      <c r="F1981">
        <v>3.0192956881147079</v>
      </c>
      <c r="G1981">
        <v>-1.2019099159981499</v>
      </c>
      <c r="H1981">
        <v>0</v>
      </c>
    </row>
    <row r="1982" spans="2:8" x14ac:dyDescent="0.45">
      <c r="B1982">
        <v>-1.1840972478449048</v>
      </c>
      <c r="C1982">
        <v>-0.12469518985281636</v>
      </c>
      <c r="D1982">
        <v>0.74100207855625444</v>
      </c>
      <c r="E1982">
        <v>-2.038582275110064</v>
      </c>
      <c r="F1982">
        <v>3.0192956881147079</v>
      </c>
      <c r="G1982">
        <v>-1.2019099159981499</v>
      </c>
      <c r="H1982">
        <v>0</v>
      </c>
    </row>
    <row r="1983" spans="2:8" x14ac:dyDescent="0.45">
      <c r="B1983">
        <v>-0.56519432581012918</v>
      </c>
      <c r="C1983">
        <v>-0.12469518985281636</v>
      </c>
      <c r="D1983">
        <v>0.74100207855625444</v>
      </c>
      <c r="E1983">
        <v>-2.038582275110064</v>
      </c>
      <c r="F1983">
        <v>3.0192956881147079</v>
      </c>
      <c r="G1983">
        <v>-1.2019099159981499</v>
      </c>
      <c r="H1983">
        <v>0</v>
      </c>
    </row>
    <row r="1984" spans="2:8" x14ac:dyDescent="0.45">
      <c r="B1984">
        <v>-0.30731810829563938</v>
      </c>
      <c r="C1984">
        <v>-0.12469518985281636</v>
      </c>
      <c r="D1984">
        <v>0.74100207855625444</v>
      </c>
      <c r="E1984">
        <v>-2.038582275110064</v>
      </c>
      <c r="F1984">
        <v>3.0192956881147079</v>
      </c>
      <c r="G1984">
        <v>-1.2019099159981499</v>
      </c>
      <c r="H1984">
        <v>0</v>
      </c>
    </row>
    <row r="1985" spans="2:8" x14ac:dyDescent="0.45">
      <c r="B1985">
        <v>-1.1325220043420068</v>
      </c>
      <c r="C1985">
        <v>-0.12469518985281636</v>
      </c>
      <c r="D1985">
        <v>0.74100207855625444</v>
      </c>
      <c r="E1985">
        <v>-2.038582275110064</v>
      </c>
      <c r="F1985">
        <v>3.0192956881147079</v>
      </c>
      <c r="G1985">
        <v>-1.0748320042023058</v>
      </c>
      <c r="H1985">
        <v>0</v>
      </c>
    </row>
    <row r="1986" spans="2:8" x14ac:dyDescent="0.45">
      <c r="B1986">
        <v>-0.5136190823072313</v>
      </c>
      <c r="C1986">
        <v>-0.12469518985281636</v>
      </c>
      <c r="D1986">
        <v>0.74100207855625444</v>
      </c>
      <c r="E1986">
        <v>-2.038582275110064</v>
      </c>
      <c r="F1986">
        <v>3.0192956881147079</v>
      </c>
      <c r="G1986">
        <v>-1.0748320042023058</v>
      </c>
      <c r="H1986">
        <v>0</v>
      </c>
    </row>
    <row r="1987" spans="2:8" x14ac:dyDescent="0.45">
      <c r="B1987">
        <v>-1.6482744393709865</v>
      </c>
      <c r="C1987">
        <v>-0.12469518985281636</v>
      </c>
      <c r="D1987">
        <v>0.74100207855625444</v>
      </c>
      <c r="E1987">
        <v>-2.038582275110064</v>
      </c>
      <c r="F1987">
        <v>3.0192956881147079</v>
      </c>
      <c r="G1987">
        <v>-1.0748320042023058</v>
      </c>
      <c r="H1987">
        <v>0</v>
      </c>
    </row>
    <row r="1988" spans="2:8" x14ac:dyDescent="0.45">
      <c r="B1988">
        <v>-0.77149529982172116</v>
      </c>
      <c r="C1988">
        <v>-0.12469518985281636</v>
      </c>
      <c r="D1988">
        <v>0.74100207855625444</v>
      </c>
      <c r="E1988">
        <v>-2.038582275110064</v>
      </c>
      <c r="F1988">
        <v>3.0192956881147079</v>
      </c>
      <c r="G1988">
        <v>-1.0748320042023058</v>
      </c>
      <c r="H1988">
        <v>0</v>
      </c>
    </row>
    <row r="1989" spans="2:8" x14ac:dyDescent="0.45">
      <c r="B1989">
        <v>-0.82307054332461904</v>
      </c>
      <c r="C1989">
        <v>-0.12469518985281636</v>
      </c>
      <c r="D1989">
        <v>0.74100207855625444</v>
      </c>
      <c r="E1989">
        <v>-2.038582275110064</v>
      </c>
      <c r="F1989">
        <v>3.0192956881147079</v>
      </c>
      <c r="G1989">
        <v>-1.0748320042023058</v>
      </c>
      <c r="H1989">
        <v>0</v>
      </c>
    </row>
    <row r="1990" spans="2:8" x14ac:dyDescent="0.45">
      <c r="B1990">
        <v>-0.77149529982172116</v>
      </c>
      <c r="C1990">
        <v>-0.12469518985281636</v>
      </c>
      <c r="D1990">
        <v>0.74100207855625444</v>
      </c>
      <c r="E1990">
        <v>-2.038582275110064</v>
      </c>
      <c r="F1990">
        <v>3.0192956881147079</v>
      </c>
      <c r="G1990">
        <v>-1.0748320042023058</v>
      </c>
      <c r="H1990">
        <v>0</v>
      </c>
    </row>
    <row r="1991" spans="2:8" x14ac:dyDescent="0.45">
      <c r="B1991">
        <v>-1.2356724913478028</v>
      </c>
      <c r="C1991">
        <v>-0.12469518985281636</v>
      </c>
      <c r="D1991">
        <v>0.74100207855625444</v>
      </c>
      <c r="E1991">
        <v>-2.038582275110064</v>
      </c>
      <c r="F1991">
        <v>3.0192956881147079</v>
      </c>
      <c r="G1991">
        <v>-1.0748320042023058</v>
      </c>
      <c r="H1991">
        <v>0</v>
      </c>
    </row>
    <row r="1992" spans="2:8" x14ac:dyDescent="0.45">
      <c r="B1992">
        <v>-1.029371517336211</v>
      </c>
      <c r="C1992">
        <v>-0.12469518985281636</v>
      </c>
      <c r="D1992">
        <v>0.74100207855625444</v>
      </c>
      <c r="E1992">
        <v>-2.038582275110064</v>
      </c>
      <c r="F1992">
        <v>3.0192956881147079</v>
      </c>
      <c r="G1992">
        <v>-1.0748320042023058</v>
      </c>
      <c r="H1992">
        <v>0</v>
      </c>
    </row>
    <row r="1993" spans="2:8" x14ac:dyDescent="0.45">
      <c r="B1993">
        <v>-0.61676956931302718</v>
      </c>
      <c r="C1993">
        <v>-0.12469518985281636</v>
      </c>
      <c r="D1993">
        <v>0.74100207855625444</v>
      </c>
      <c r="E1993">
        <v>-2.038582275110064</v>
      </c>
      <c r="F1993">
        <v>3.0192956881147079</v>
      </c>
      <c r="G1993">
        <v>-1.0748320042023058</v>
      </c>
      <c r="H1993">
        <v>0</v>
      </c>
    </row>
    <row r="1994" spans="2:8" x14ac:dyDescent="0.45">
      <c r="B1994">
        <v>-1.2356724913478028</v>
      </c>
      <c r="C1994">
        <v>-0.12469518985281636</v>
      </c>
      <c r="D1994">
        <v>0.74100207855625444</v>
      </c>
      <c r="E1994">
        <v>-2.038582275110064</v>
      </c>
      <c r="F1994">
        <v>3.0192956881147079</v>
      </c>
      <c r="G1994">
        <v>-1.0748320042023058</v>
      </c>
      <c r="H1994">
        <v>0</v>
      </c>
    </row>
    <row r="1995" spans="2:8" x14ac:dyDescent="0.45">
      <c r="B1995">
        <v>0.82733724876811587</v>
      </c>
      <c r="C1995">
        <v>-0.12469518985281636</v>
      </c>
      <c r="D1995">
        <v>0.74100207855625444</v>
      </c>
      <c r="E1995">
        <v>-2.038582275110064</v>
      </c>
      <c r="F1995">
        <v>3.0192956881147079</v>
      </c>
      <c r="G1995">
        <v>-0.94775409240646202</v>
      </c>
      <c r="H1995">
        <v>0</v>
      </c>
    </row>
    <row r="1996" spans="2:8" x14ac:dyDescent="0.45">
      <c r="B1996">
        <v>0.93048773577391186</v>
      </c>
      <c r="C1996">
        <v>-0.12469518985281636</v>
      </c>
      <c r="D1996">
        <v>0.74100207855625444</v>
      </c>
      <c r="E1996">
        <v>-2.038582275110064</v>
      </c>
      <c r="F1996">
        <v>3.0192956881147079</v>
      </c>
      <c r="G1996">
        <v>-0.8206761806106182</v>
      </c>
      <c r="H1996">
        <v>0</v>
      </c>
    </row>
    <row r="1997" spans="2:8" x14ac:dyDescent="0.45">
      <c r="B1997">
        <v>-1.2356724913478028</v>
      </c>
      <c r="C1997">
        <v>-0.12469518985281636</v>
      </c>
      <c r="D1997">
        <v>0.74100207855625444</v>
      </c>
      <c r="E1997">
        <v>-2.038582275110064</v>
      </c>
      <c r="F1997">
        <v>3.0192956881147079</v>
      </c>
      <c r="G1997">
        <v>-0.8206761806106182</v>
      </c>
      <c r="H1997">
        <v>0</v>
      </c>
    </row>
    <row r="1998" spans="2:8" x14ac:dyDescent="0.45">
      <c r="B1998">
        <v>-2.1640268743999664</v>
      </c>
      <c r="C1998">
        <v>-0.12469518985281636</v>
      </c>
      <c r="D1998">
        <v>0.74100207855625444</v>
      </c>
      <c r="E1998">
        <v>-2.038582275110064</v>
      </c>
      <c r="F1998">
        <v>3.0192956881147079</v>
      </c>
      <c r="G1998">
        <v>-0.8206761806106182</v>
      </c>
      <c r="H1998">
        <v>0</v>
      </c>
    </row>
    <row r="1999" spans="2:8" x14ac:dyDescent="0.45">
      <c r="B1999">
        <v>-2.0608763873941705</v>
      </c>
      <c r="C1999">
        <v>-0.12469518985281636</v>
      </c>
      <c r="D1999">
        <v>0.74100207855625444</v>
      </c>
      <c r="E1999">
        <v>-2.038582275110064</v>
      </c>
      <c r="F1999">
        <v>3.0192956881147079</v>
      </c>
      <c r="G1999">
        <v>-0.8206761806106182</v>
      </c>
      <c r="H1999">
        <v>0</v>
      </c>
    </row>
    <row r="2000" spans="2:8" x14ac:dyDescent="0.45">
      <c r="B2000">
        <v>-1.3388229783535988</v>
      </c>
      <c r="C2000">
        <v>-0.12469518985281636</v>
      </c>
      <c r="D2000">
        <v>0.74100207855625444</v>
      </c>
      <c r="E2000">
        <v>-2.038582275110064</v>
      </c>
      <c r="F2000">
        <v>3.0192956881147079</v>
      </c>
      <c r="G2000">
        <v>-0.8206761806106182</v>
      </c>
      <c r="H2000">
        <v>0</v>
      </c>
    </row>
    <row r="2001" spans="2:8" x14ac:dyDescent="0.45">
      <c r="B2001">
        <v>-1.5966991958680885</v>
      </c>
      <c r="C2001">
        <v>-0.12469518985281636</v>
      </c>
      <c r="D2001">
        <v>0.74100207855625444</v>
      </c>
      <c r="E2001">
        <v>-2.038582275110064</v>
      </c>
      <c r="F2001">
        <v>3.0192956881147079</v>
      </c>
      <c r="G2001">
        <v>-0.8206761806106182</v>
      </c>
      <c r="H2001">
        <v>0</v>
      </c>
    </row>
    <row r="2002" spans="2:8" x14ac:dyDescent="0.45">
      <c r="B2002">
        <v>-1.9577259003883745</v>
      </c>
      <c r="C2002">
        <v>-0.12469518985281636</v>
      </c>
      <c r="D2002">
        <v>0.74100207855625444</v>
      </c>
      <c r="E2002">
        <v>-2.038582275110064</v>
      </c>
      <c r="F2002">
        <v>3.0192956881147079</v>
      </c>
      <c r="G2002">
        <v>-0.69359826881477427</v>
      </c>
      <c r="H2002">
        <v>0</v>
      </c>
    </row>
    <row r="2003" spans="2:8" x14ac:dyDescent="0.45">
      <c r="B2003">
        <v>-0.92622103033041503</v>
      </c>
      <c r="C2003">
        <v>-0.12469518985281636</v>
      </c>
      <c r="D2003">
        <v>0.74100207855625444</v>
      </c>
      <c r="E2003">
        <v>-2.038582275110064</v>
      </c>
      <c r="F2003">
        <v>3.0192956881147079</v>
      </c>
      <c r="G2003">
        <v>-0.69359826881477427</v>
      </c>
      <c r="H2003">
        <v>0</v>
      </c>
    </row>
    <row r="2004" spans="2:8" x14ac:dyDescent="0.45">
      <c r="B2004">
        <v>-1.3903982218564968</v>
      </c>
      <c r="C2004">
        <v>-0.12469518985281636</v>
      </c>
      <c r="D2004">
        <v>0.74100207855625444</v>
      </c>
      <c r="E2004">
        <v>-2.038582275110064</v>
      </c>
      <c r="F2004">
        <v>3.0192956881147079</v>
      </c>
      <c r="G2004">
        <v>-0.69359826881477427</v>
      </c>
      <c r="H2004">
        <v>0</v>
      </c>
    </row>
    <row r="2005" spans="2:8" x14ac:dyDescent="0.45">
      <c r="B2005">
        <v>-1.4419734653593947</v>
      </c>
      <c r="C2005">
        <v>-0.12469518985281636</v>
      </c>
      <c r="D2005">
        <v>0.74100207855625444</v>
      </c>
      <c r="E2005">
        <v>-2.038582275110064</v>
      </c>
      <c r="F2005">
        <v>3.0192956881147079</v>
      </c>
      <c r="G2005">
        <v>-0.56652035701893044</v>
      </c>
      <c r="H2005">
        <v>0</v>
      </c>
    </row>
    <row r="2006" spans="2:8" x14ac:dyDescent="0.45">
      <c r="B2006">
        <v>-1.6998496828738845</v>
      </c>
      <c r="C2006">
        <v>-0.12469518985281636</v>
      </c>
      <c r="D2006">
        <v>0.74100207855625444</v>
      </c>
      <c r="E2006">
        <v>-2.038582275110064</v>
      </c>
      <c r="F2006">
        <v>3.0192956881147079</v>
      </c>
      <c r="G2006">
        <v>-0.56652035701893044</v>
      </c>
      <c r="H2006">
        <v>0</v>
      </c>
    </row>
    <row r="2007" spans="2:8" x14ac:dyDescent="0.45">
      <c r="B2007">
        <v>-1.2356724913478028</v>
      </c>
      <c r="C2007">
        <v>-0.12469518985281636</v>
      </c>
      <c r="D2007">
        <v>0.74100207855625444</v>
      </c>
      <c r="E2007">
        <v>-2.038582275110064</v>
      </c>
      <c r="F2007">
        <v>3.0192956881147079</v>
      </c>
      <c r="G2007">
        <v>-0.56652035701893044</v>
      </c>
      <c r="H2007">
        <v>0</v>
      </c>
    </row>
    <row r="2008" spans="2:8" x14ac:dyDescent="0.45">
      <c r="B2008">
        <v>-1.8545754133825785</v>
      </c>
      <c r="C2008">
        <v>-0.12469518985281636</v>
      </c>
      <c r="D2008">
        <v>0.74100207855625444</v>
      </c>
      <c r="E2008">
        <v>-2.038582275110064</v>
      </c>
      <c r="F2008">
        <v>3.0192956881147079</v>
      </c>
      <c r="G2008">
        <v>-0.56652035701893044</v>
      </c>
      <c r="H2008">
        <v>0</v>
      </c>
    </row>
    <row r="2009" spans="2:8" x14ac:dyDescent="0.45">
      <c r="B2009">
        <v>-2.1640268743999664</v>
      </c>
      <c r="C2009">
        <v>-0.12469518985281636</v>
      </c>
      <c r="D2009">
        <v>0.74100207855625444</v>
      </c>
      <c r="E2009">
        <v>-2.038582275110064</v>
      </c>
      <c r="F2009">
        <v>3.0192956881147079</v>
      </c>
      <c r="G2009">
        <v>-0.56652035701893044</v>
      </c>
      <c r="H2009">
        <v>0</v>
      </c>
    </row>
    <row r="2010" spans="2:8" x14ac:dyDescent="0.45">
      <c r="B2010">
        <v>-2.0608763873941705</v>
      </c>
      <c r="C2010">
        <v>-0.12469518985281636</v>
      </c>
      <c r="D2010">
        <v>0.74100207855625444</v>
      </c>
      <c r="E2010">
        <v>-2.038582275110064</v>
      </c>
      <c r="F2010">
        <v>3.0192956881147079</v>
      </c>
      <c r="G2010">
        <v>-0.43944244522308651</v>
      </c>
      <c r="H2010">
        <v>0</v>
      </c>
    </row>
    <row r="2011" spans="2:8" x14ac:dyDescent="0.45">
      <c r="B2011">
        <v>0.77576200526521788</v>
      </c>
      <c r="C2011">
        <v>-0.12469518985281636</v>
      </c>
      <c r="D2011">
        <v>0.74100207855625444</v>
      </c>
      <c r="E2011">
        <v>-2.038582275110064</v>
      </c>
      <c r="F2011">
        <v>3.0192956881147079</v>
      </c>
      <c r="G2011">
        <v>-0.31236453342724263</v>
      </c>
      <c r="H2011">
        <v>0</v>
      </c>
    </row>
    <row r="2012" spans="2:8" x14ac:dyDescent="0.45">
      <c r="B2012">
        <v>-1.6482744393709865</v>
      </c>
      <c r="C2012">
        <v>-0.12469518985281636</v>
      </c>
      <c r="D2012">
        <v>0.74100207855625444</v>
      </c>
      <c r="E2012">
        <v>-2.038582275110064</v>
      </c>
      <c r="F2012">
        <v>3.0192956881147079</v>
      </c>
      <c r="G2012">
        <v>-0.31236453342724263</v>
      </c>
      <c r="H2012">
        <v>0</v>
      </c>
    </row>
    <row r="2013" spans="2:8" x14ac:dyDescent="0.45">
      <c r="B2013">
        <v>-1.7514249263767825</v>
      </c>
      <c r="C2013">
        <v>-0.12469518985281636</v>
      </c>
      <c r="D2013">
        <v>0.74100207855625444</v>
      </c>
      <c r="E2013">
        <v>-2.038582275110064</v>
      </c>
      <c r="F2013">
        <v>3.0192956881147079</v>
      </c>
      <c r="G2013">
        <v>0.19594711375613286</v>
      </c>
      <c r="H2013">
        <v>0</v>
      </c>
    </row>
    <row r="2014" spans="2:8" x14ac:dyDescent="0.45">
      <c r="B2014">
        <v>-1.3903982218564968</v>
      </c>
      <c r="C2014">
        <v>-0.12469518985281636</v>
      </c>
      <c r="D2014">
        <v>0.74100207855625444</v>
      </c>
      <c r="E2014">
        <v>-2.038582275110064</v>
      </c>
      <c r="F2014">
        <v>3.0192956881147079</v>
      </c>
      <c r="G2014">
        <v>0.32302502555197676</v>
      </c>
      <c r="H2014">
        <v>0</v>
      </c>
    </row>
    <row r="2015" spans="2:8" x14ac:dyDescent="0.45">
      <c r="B2015">
        <v>-1.1325220043420068</v>
      </c>
      <c r="C2015">
        <v>-0.12469518985281636</v>
      </c>
      <c r="D2015">
        <v>0.74100207855625444</v>
      </c>
      <c r="E2015">
        <v>-2.038582275110064</v>
      </c>
      <c r="F2015">
        <v>3.0192956881147079</v>
      </c>
      <c r="G2015">
        <v>1.4667262317145717</v>
      </c>
      <c r="H2015">
        <v>0</v>
      </c>
    </row>
    <row r="2016" spans="2:8" hidden="1" x14ac:dyDescent="0.45">
      <c r="B2016">
        <v>-101.85897256550174</v>
      </c>
      <c r="C2016">
        <v>-1.0174787549479067</v>
      </c>
      <c r="D2016">
        <v>0.78443909112740573</v>
      </c>
      <c r="E2016">
        <v>-1.4660049943726721</v>
      </c>
      <c r="F2016">
        <v>2.5207914760781613</v>
      </c>
      <c r="G2016">
        <v>-1.4560657395898375</v>
      </c>
      <c r="H2016">
        <v>0</v>
      </c>
    </row>
    <row r="2017" spans="2:8" hidden="1" x14ac:dyDescent="0.45">
      <c r="B2017">
        <v>-101.85897256550174</v>
      </c>
      <c r="C2017">
        <v>-1.0174787549479067</v>
      </c>
      <c r="D2017">
        <v>0.78443909112740573</v>
      </c>
      <c r="E2017">
        <v>-1.4660049943726721</v>
      </c>
      <c r="F2017">
        <v>2.5207914760781613</v>
      </c>
      <c r="G2017">
        <v>-1.4560657395898375</v>
      </c>
      <c r="H2017">
        <v>0</v>
      </c>
    </row>
    <row r="2018" spans="2:8" hidden="1" x14ac:dyDescent="0.45">
      <c r="B2018">
        <v>-101.85897256550174</v>
      </c>
      <c r="C2018">
        <v>-1.0174787549479067</v>
      </c>
      <c r="D2018">
        <v>0.78443909112740573</v>
      </c>
      <c r="E2018">
        <v>-1.4660049943726721</v>
      </c>
      <c r="F2018">
        <v>2.5207914760781613</v>
      </c>
      <c r="G2018">
        <v>-1.4560657395898375</v>
      </c>
      <c r="H2018">
        <v>0</v>
      </c>
    </row>
    <row r="2019" spans="2:8" hidden="1" x14ac:dyDescent="0.45">
      <c r="B2019">
        <v>-101.85897256550174</v>
      </c>
      <c r="C2019">
        <v>-1.0174787549479067</v>
      </c>
      <c r="D2019">
        <v>0.78443909112740573</v>
      </c>
      <c r="E2019">
        <v>-1.4660049943726721</v>
      </c>
      <c r="F2019">
        <v>2.5207914760781613</v>
      </c>
      <c r="G2019">
        <v>-1.4560657395898375</v>
      </c>
      <c r="H2019">
        <v>0</v>
      </c>
    </row>
    <row r="2020" spans="2:8" hidden="1" x14ac:dyDescent="0.45">
      <c r="B2020">
        <v>-101.85897256550174</v>
      </c>
      <c r="C2020">
        <v>-1.0174787549479067</v>
      </c>
      <c r="D2020">
        <v>0.78443909112740573</v>
      </c>
      <c r="E2020">
        <v>-1.4660049943726721</v>
      </c>
      <c r="F2020">
        <v>2.5207914760781613</v>
      </c>
      <c r="G2020">
        <v>-1.4560657395898375</v>
      </c>
      <c r="H2020">
        <v>0</v>
      </c>
    </row>
    <row r="2021" spans="2:8" hidden="1" x14ac:dyDescent="0.45">
      <c r="B2021">
        <v>-101.85897256550174</v>
      </c>
      <c r="C2021">
        <v>-1.0174787549479067</v>
      </c>
      <c r="D2021">
        <v>0.78443909112740573</v>
      </c>
      <c r="E2021">
        <v>-1.4660049943726721</v>
      </c>
      <c r="F2021">
        <v>2.5207914760781613</v>
      </c>
      <c r="G2021">
        <v>-1.3289878277939937</v>
      </c>
      <c r="H2021">
        <v>0</v>
      </c>
    </row>
    <row r="2022" spans="2:8" hidden="1" x14ac:dyDescent="0.45">
      <c r="B2022">
        <v>-101.85897256550174</v>
      </c>
      <c r="C2022">
        <v>-1.0174787549479067</v>
      </c>
      <c r="D2022">
        <v>0.78443909112740573</v>
      </c>
      <c r="E2022">
        <v>-1.4660049943726721</v>
      </c>
      <c r="F2022">
        <v>2.5207914760781613</v>
      </c>
      <c r="G2022">
        <v>-1.3289878277939937</v>
      </c>
      <c r="H2022">
        <v>0</v>
      </c>
    </row>
    <row r="2023" spans="2:8" hidden="1" x14ac:dyDescent="0.45">
      <c r="B2023">
        <v>-101.85897256550174</v>
      </c>
      <c r="C2023">
        <v>-1.0174787549479067</v>
      </c>
      <c r="D2023">
        <v>0.78443909112740573</v>
      </c>
      <c r="E2023">
        <v>-1.4660049943726721</v>
      </c>
      <c r="F2023">
        <v>2.5207914760781613</v>
      </c>
      <c r="G2023">
        <v>-1.3289878277939937</v>
      </c>
      <c r="H2023">
        <v>0</v>
      </c>
    </row>
    <row r="2024" spans="2:8" hidden="1" x14ac:dyDescent="0.45">
      <c r="B2024">
        <v>-101.85897256550174</v>
      </c>
      <c r="C2024">
        <v>-1.0174787549479067</v>
      </c>
      <c r="D2024">
        <v>0.78443909112740573</v>
      </c>
      <c r="E2024">
        <v>-1.4660049943726721</v>
      </c>
      <c r="F2024">
        <v>2.5207914760781613</v>
      </c>
      <c r="G2024">
        <v>-1.3289878277939937</v>
      </c>
      <c r="H2024">
        <v>0</v>
      </c>
    </row>
    <row r="2025" spans="2:8" hidden="1" x14ac:dyDescent="0.45">
      <c r="B2025">
        <v>-101.85897256550174</v>
      </c>
      <c r="C2025">
        <v>-1.0174787549479067</v>
      </c>
      <c r="D2025">
        <v>0.78443909112740573</v>
      </c>
      <c r="E2025">
        <v>-1.4660049943726721</v>
      </c>
      <c r="F2025">
        <v>2.5207914760781613</v>
      </c>
      <c r="G2025">
        <v>-1.0748320042023058</v>
      </c>
      <c r="H2025">
        <v>0</v>
      </c>
    </row>
    <row r="2026" spans="2:8" hidden="1" x14ac:dyDescent="0.45">
      <c r="B2026">
        <v>-101.85897256550174</v>
      </c>
      <c r="C2026">
        <v>-1.0174787549479067</v>
      </c>
      <c r="D2026">
        <v>0.78443909112740573</v>
      </c>
      <c r="E2026">
        <v>-1.4660049943726721</v>
      </c>
      <c r="F2026">
        <v>2.5207914760781613</v>
      </c>
      <c r="G2026">
        <v>-0.94775409240646202</v>
      </c>
      <c r="H2026">
        <v>0</v>
      </c>
    </row>
    <row r="2027" spans="2:8" hidden="1" x14ac:dyDescent="0.45">
      <c r="B2027">
        <v>-101.85897256550174</v>
      </c>
      <c r="C2027">
        <v>-1.0174787549479067</v>
      </c>
      <c r="D2027">
        <v>0.78443909112740573</v>
      </c>
      <c r="E2027">
        <v>-1.4660049943726721</v>
      </c>
      <c r="F2027">
        <v>2.5207914760781613</v>
      </c>
      <c r="G2027">
        <v>-0.8206761806106182</v>
      </c>
      <c r="H2027">
        <v>0</v>
      </c>
    </row>
    <row r="2028" spans="2:8" hidden="1" x14ac:dyDescent="0.45">
      <c r="B2028">
        <v>-101.85897256550174</v>
      </c>
      <c r="C2028">
        <v>-1.0174787549479067</v>
      </c>
      <c r="D2028">
        <v>0.78443909112740573</v>
      </c>
      <c r="E2028">
        <v>-1.4660049943726721</v>
      </c>
      <c r="F2028">
        <v>2.5207914760781613</v>
      </c>
      <c r="G2028">
        <v>-0.8206761806106182</v>
      </c>
      <c r="H2028">
        <v>0</v>
      </c>
    </row>
    <row r="2029" spans="2:8" hidden="1" x14ac:dyDescent="0.45">
      <c r="B2029">
        <v>-101.85897256550174</v>
      </c>
      <c r="C2029">
        <v>-1.0174787549479067</v>
      </c>
      <c r="D2029">
        <v>0.78443909112740573</v>
      </c>
      <c r="E2029">
        <v>-1.4660049943726721</v>
      </c>
      <c r="F2029">
        <v>2.5207914760781613</v>
      </c>
      <c r="G2029">
        <v>-0.8206761806106182</v>
      </c>
      <c r="H2029">
        <v>0</v>
      </c>
    </row>
    <row r="2030" spans="2:8" hidden="1" x14ac:dyDescent="0.45">
      <c r="B2030">
        <v>-101.85897256550174</v>
      </c>
      <c r="C2030">
        <v>-1.0174787549479067</v>
      </c>
      <c r="D2030">
        <v>0.78443909112740573</v>
      </c>
      <c r="E2030">
        <v>-1.4660049943726721</v>
      </c>
      <c r="F2030">
        <v>2.5207914760781613</v>
      </c>
      <c r="G2030">
        <v>-0.8206761806106182</v>
      </c>
      <c r="H2030">
        <v>0</v>
      </c>
    </row>
    <row r="2031" spans="2:8" hidden="1" x14ac:dyDescent="0.45">
      <c r="B2031">
        <v>-101.85897256550174</v>
      </c>
      <c r="C2031">
        <v>-1.0174787549479067</v>
      </c>
      <c r="D2031">
        <v>0.78443909112740573</v>
      </c>
      <c r="E2031">
        <v>-1.4660049943726721</v>
      </c>
      <c r="F2031">
        <v>2.5207914760781613</v>
      </c>
      <c r="G2031">
        <v>-0.8206761806106182</v>
      </c>
      <c r="H2031">
        <v>0</v>
      </c>
    </row>
    <row r="2032" spans="2:8" hidden="1" x14ac:dyDescent="0.45">
      <c r="B2032">
        <v>-101.85897256550174</v>
      </c>
      <c r="C2032">
        <v>-1.0174787549479067</v>
      </c>
      <c r="D2032">
        <v>0.78443909112740573</v>
      </c>
      <c r="E2032">
        <v>-1.4660049943726721</v>
      </c>
      <c r="F2032">
        <v>2.5207914760781613</v>
      </c>
      <c r="G2032">
        <v>-0.69359826881477427</v>
      </c>
      <c r="H2032">
        <v>0</v>
      </c>
    </row>
    <row r="2033" spans="2:8" hidden="1" x14ac:dyDescent="0.45">
      <c r="B2033">
        <v>-101.85897256550174</v>
      </c>
      <c r="C2033">
        <v>-1.0174787549479067</v>
      </c>
      <c r="D2033">
        <v>0.78443909112740573</v>
      </c>
      <c r="E2033">
        <v>-1.4660049943726721</v>
      </c>
      <c r="F2033">
        <v>2.5207914760781613</v>
      </c>
      <c r="G2033">
        <v>-0.69359826881477427</v>
      </c>
      <c r="H2033">
        <v>0</v>
      </c>
    </row>
    <row r="2034" spans="2:8" hidden="1" x14ac:dyDescent="0.45">
      <c r="B2034">
        <v>-101.85897256550174</v>
      </c>
      <c r="C2034">
        <v>-1.0174787549479067</v>
      </c>
      <c r="D2034">
        <v>0.78443909112740573</v>
      </c>
      <c r="E2034">
        <v>-1.4660049943726721</v>
      </c>
      <c r="F2034">
        <v>2.5207914760781613</v>
      </c>
      <c r="G2034">
        <v>-0.69359826881477427</v>
      </c>
      <c r="H2034">
        <v>0</v>
      </c>
    </row>
    <row r="2035" spans="2:8" hidden="1" x14ac:dyDescent="0.45">
      <c r="B2035">
        <v>-101.85897256550174</v>
      </c>
      <c r="C2035">
        <v>-1.0174787549479067</v>
      </c>
      <c r="D2035">
        <v>0.78443909112740573</v>
      </c>
      <c r="E2035">
        <v>-1.4660049943726721</v>
      </c>
      <c r="F2035">
        <v>2.5207914760781613</v>
      </c>
      <c r="G2035">
        <v>-0.43944244522308651</v>
      </c>
      <c r="H2035">
        <v>0</v>
      </c>
    </row>
    <row r="2036" spans="2:8" hidden="1" x14ac:dyDescent="0.45">
      <c r="B2036">
        <v>-101.85897256550174</v>
      </c>
      <c r="C2036">
        <v>-1.0174787549479067</v>
      </c>
      <c r="D2036">
        <v>0.78443909112740573</v>
      </c>
      <c r="E2036">
        <v>-1.4660049943726721</v>
      </c>
      <c r="F2036">
        <v>2.5207914760781613</v>
      </c>
      <c r="G2036">
        <v>-0.43944244522308651</v>
      </c>
      <c r="H2036">
        <v>0</v>
      </c>
    </row>
    <row r="2037" spans="2:8" hidden="1" x14ac:dyDescent="0.45">
      <c r="B2037">
        <v>-101.85897256550174</v>
      </c>
      <c r="C2037">
        <v>-1.0174787549479067</v>
      </c>
      <c r="D2037">
        <v>0.78443909112740573</v>
      </c>
      <c r="E2037">
        <v>-1.4660049943726721</v>
      </c>
      <c r="F2037">
        <v>2.5207914760781613</v>
      </c>
      <c r="G2037">
        <v>-0.43944244522308651</v>
      </c>
      <c r="H2037">
        <v>0</v>
      </c>
    </row>
    <row r="2038" spans="2:8" hidden="1" x14ac:dyDescent="0.45">
      <c r="B2038">
        <v>-101.85897256550174</v>
      </c>
      <c r="C2038">
        <v>-1.0174787549479067</v>
      </c>
      <c r="D2038">
        <v>0.78443909112740573</v>
      </c>
      <c r="E2038">
        <v>-1.4660049943726721</v>
      </c>
      <c r="F2038">
        <v>2.5207914760781613</v>
      </c>
      <c r="G2038">
        <v>-0.69359826881477427</v>
      </c>
      <c r="H2038">
        <v>0</v>
      </c>
    </row>
    <row r="2039" spans="2:8" hidden="1" x14ac:dyDescent="0.45">
      <c r="B2039">
        <v>-101.85897256550174</v>
      </c>
      <c r="C2039">
        <v>-1.0174787549479067</v>
      </c>
      <c r="D2039">
        <v>0.78443909112740573</v>
      </c>
      <c r="E2039">
        <v>-1.4660049943726721</v>
      </c>
      <c r="F2039">
        <v>2.5207914760781613</v>
      </c>
      <c r="G2039">
        <v>-0.69359826881477427</v>
      </c>
      <c r="H2039">
        <v>0</v>
      </c>
    </row>
    <row r="2040" spans="2:8" hidden="1" x14ac:dyDescent="0.45">
      <c r="B2040">
        <v>-101.85897256550174</v>
      </c>
      <c r="C2040">
        <v>-1.0174787549479067</v>
      </c>
      <c r="D2040">
        <v>0.78443909112740573</v>
      </c>
      <c r="E2040">
        <v>-1.4660049943726721</v>
      </c>
      <c r="F2040">
        <v>2.5207914760781613</v>
      </c>
      <c r="G2040">
        <v>-0.43944244522308651</v>
      </c>
      <c r="H2040">
        <v>0</v>
      </c>
    </row>
    <row r="2041" spans="2:8" hidden="1" x14ac:dyDescent="0.45">
      <c r="B2041">
        <v>-101.85897256550174</v>
      </c>
      <c r="C2041">
        <v>-1.0174787549479067</v>
      </c>
      <c r="D2041">
        <v>0.78443909112740573</v>
      </c>
      <c r="E2041">
        <v>-1.4660049943726721</v>
      </c>
      <c r="F2041">
        <v>2.5207914760781613</v>
      </c>
      <c r="G2041">
        <v>-0.31236453342724263</v>
      </c>
      <c r="H2041">
        <v>0</v>
      </c>
    </row>
    <row r="2042" spans="2:8" hidden="1" x14ac:dyDescent="0.45">
      <c r="B2042">
        <v>-101.85897256550174</v>
      </c>
      <c r="C2042">
        <v>-1.0174787549479067</v>
      </c>
      <c r="D2042">
        <v>0.78443909112740573</v>
      </c>
      <c r="E2042">
        <v>-1.4660049943726721</v>
      </c>
      <c r="F2042">
        <v>2.5207914760781613</v>
      </c>
      <c r="G2042">
        <v>-0.18528662163139878</v>
      </c>
      <c r="H2042">
        <v>0</v>
      </c>
    </row>
    <row r="2043" spans="2:8" hidden="1" x14ac:dyDescent="0.45">
      <c r="B2043">
        <v>-101.85897256550174</v>
      </c>
      <c r="C2043">
        <v>-1.0174787549479067</v>
      </c>
      <c r="D2043">
        <v>0.78443909112740573</v>
      </c>
      <c r="E2043">
        <v>-1.4660049943726721</v>
      </c>
      <c r="F2043">
        <v>2.5207914760781613</v>
      </c>
      <c r="G2043">
        <v>-0.18528662163139878</v>
      </c>
      <c r="H2043">
        <v>0</v>
      </c>
    </row>
    <row r="2044" spans="2:8" hidden="1" x14ac:dyDescent="0.45">
      <c r="B2044">
        <v>-101.85897256550174</v>
      </c>
      <c r="C2044">
        <v>-1.0174787549479067</v>
      </c>
      <c r="D2044">
        <v>0.78443909112740573</v>
      </c>
      <c r="E2044">
        <v>-1.4660049943726721</v>
      </c>
      <c r="F2044">
        <v>2.5207914760781613</v>
      </c>
      <c r="G2044">
        <v>6.8869201960288992E-2</v>
      </c>
      <c r="H2044">
        <v>0</v>
      </c>
    </row>
    <row r="2045" spans="2:8" hidden="1" x14ac:dyDescent="0.45">
      <c r="B2045">
        <v>-101.85897256550174</v>
      </c>
      <c r="C2045">
        <v>-1.0174787549479067</v>
      </c>
      <c r="D2045">
        <v>0.78443909112740573</v>
      </c>
      <c r="E2045">
        <v>-1.4660049943726721</v>
      </c>
      <c r="F2045">
        <v>2.5207914760781613</v>
      </c>
      <c r="G2045">
        <v>0.32302502555197676</v>
      </c>
      <c r="H2045">
        <v>0</v>
      </c>
    </row>
    <row r="2046" spans="2:8" hidden="1" x14ac:dyDescent="0.45">
      <c r="B2046">
        <v>-101.85897256550174</v>
      </c>
      <c r="C2046">
        <v>-1.0174787549479067</v>
      </c>
      <c r="D2046">
        <v>0.78443909112740573</v>
      </c>
      <c r="E2046">
        <v>-1.4660049943726721</v>
      </c>
      <c r="F2046">
        <v>2.5207914760781613</v>
      </c>
      <c r="G2046">
        <v>0.45010293734782064</v>
      </c>
      <c r="H2046">
        <v>0</v>
      </c>
    </row>
    <row r="2047" spans="2:8" hidden="1" x14ac:dyDescent="0.45">
      <c r="B2047">
        <v>-101.85897256550174</v>
      </c>
      <c r="C2047">
        <v>-1.0174787549479067</v>
      </c>
      <c r="D2047">
        <v>0.78443909112740573</v>
      </c>
      <c r="E2047">
        <v>-1.4660049943726721</v>
      </c>
      <c r="F2047">
        <v>2.5207914760781613</v>
      </c>
      <c r="G2047">
        <v>0.57718084914366452</v>
      </c>
      <c r="H2047">
        <v>0</v>
      </c>
    </row>
    <row r="2048" spans="2:8" hidden="1" x14ac:dyDescent="0.45">
      <c r="B2048">
        <v>-101.85897256550174</v>
      </c>
      <c r="C2048">
        <v>-1.0174787549479067</v>
      </c>
      <c r="D2048">
        <v>0.78443909112740573</v>
      </c>
      <c r="E2048">
        <v>-1.4660049943726721</v>
      </c>
      <c r="F2048">
        <v>2.5207914760781613</v>
      </c>
      <c r="G2048">
        <v>0.70425876093950834</v>
      </c>
      <c r="H2048">
        <v>0</v>
      </c>
    </row>
    <row r="2049" spans="2:8" hidden="1" x14ac:dyDescent="0.45">
      <c r="B2049">
        <v>-101.85897256550174</v>
      </c>
      <c r="C2049">
        <v>-1.0174787549479067</v>
      </c>
      <c r="D2049">
        <v>0.78443909112740573</v>
      </c>
      <c r="E2049">
        <v>-1.4660049943726721</v>
      </c>
      <c r="F2049">
        <v>2.5207914760781613</v>
      </c>
      <c r="G2049">
        <v>0.83133667273535228</v>
      </c>
      <c r="H2049">
        <v>0</v>
      </c>
    </row>
    <row r="2050" spans="2:8" hidden="1" x14ac:dyDescent="0.45">
      <c r="B2050">
        <v>-101.85897256550174</v>
      </c>
      <c r="C2050">
        <v>-1.0174787549479067</v>
      </c>
      <c r="D2050">
        <v>0.78443909112740573</v>
      </c>
      <c r="E2050">
        <v>-1.4660049943726721</v>
      </c>
      <c r="F2050">
        <v>2.5207914760781613</v>
      </c>
      <c r="G2050">
        <v>1.08549249632704</v>
      </c>
      <c r="H2050">
        <v>0</v>
      </c>
    </row>
    <row r="2051" spans="2:8" hidden="1" x14ac:dyDescent="0.45">
      <c r="B2051">
        <v>-101.85897256550174</v>
      </c>
      <c r="C2051">
        <v>-1.0174787549479067</v>
      </c>
      <c r="D2051">
        <v>0.78443909112740573</v>
      </c>
      <c r="E2051">
        <v>-1.4660049943726721</v>
      </c>
      <c r="F2051">
        <v>2.5207914760781613</v>
      </c>
      <c r="G2051">
        <v>1.3396483199187277</v>
      </c>
      <c r="H2051">
        <v>0</v>
      </c>
    </row>
    <row r="2052" spans="2:8" x14ac:dyDescent="0.45">
      <c r="B2052">
        <v>-0.61676956931302718</v>
      </c>
      <c r="C2052">
        <v>-1.0174787549479067</v>
      </c>
      <c r="D2052">
        <v>0.78443909112740573</v>
      </c>
      <c r="E2052">
        <v>-1.4660049943726721</v>
      </c>
      <c r="F2052">
        <v>2.5207914760781613</v>
      </c>
      <c r="G2052">
        <v>-1.5831436513856814</v>
      </c>
      <c r="H2052">
        <v>0</v>
      </c>
    </row>
    <row r="2053" spans="2:8" x14ac:dyDescent="0.45">
      <c r="B2053">
        <v>-0.71992005631882316</v>
      </c>
      <c r="C2053">
        <v>-1.0174787549479067</v>
      </c>
      <c r="D2053">
        <v>0.78443909112740573</v>
      </c>
      <c r="E2053">
        <v>-1.4660049943726721</v>
      </c>
      <c r="F2053">
        <v>2.5207914760781613</v>
      </c>
      <c r="G2053">
        <v>-1.5831436513856814</v>
      </c>
      <c r="H2053">
        <v>0</v>
      </c>
    </row>
    <row r="2054" spans="2:8" x14ac:dyDescent="0.45">
      <c r="B2054">
        <v>-0.92622103033041503</v>
      </c>
      <c r="C2054">
        <v>-1.0174787549479067</v>
      </c>
      <c r="D2054">
        <v>0.78443909112740573</v>
      </c>
      <c r="E2054">
        <v>-1.4660049943726721</v>
      </c>
      <c r="F2054">
        <v>2.5207914760781613</v>
      </c>
      <c r="G2054">
        <v>-1.4560657395898375</v>
      </c>
      <c r="H2054">
        <v>0</v>
      </c>
    </row>
    <row r="2055" spans="2:8" x14ac:dyDescent="0.45">
      <c r="B2055">
        <v>-1.1325220043420068</v>
      </c>
      <c r="C2055">
        <v>-1.0174787549479067</v>
      </c>
      <c r="D2055">
        <v>0.78443909112740573</v>
      </c>
      <c r="E2055">
        <v>-1.4660049943726721</v>
      </c>
      <c r="F2055">
        <v>2.5207914760781613</v>
      </c>
      <c r="G2055">
        <v>-1.3289878277939937</v>
      </c>
      <c r="H2055">
        <v>0</v>
      </c>
    </row>
    <row r="2056" spans="2:8" x14ac:dyDescent="0.45">
      <c r="B2056">
        <v>-0.5136190823072313</v>
      </c>
      <c r="C2056">
        <v>-1.0174787549479067</v>
      </c>
      <c r="D2056">
        <v>0.78443909112740573</v>
      </c>
      <c r="E2056">
        <v>-1.4660049943726721</v>
      </c>
      <c r="F2056">
        <v>2.5207914760781613</v>
      </c>
      <c r="G2056">
        <v>-1.2019099159981499</v>
      </c>
      <c r="H2056">
        <v>0</v>
      </c>
    </row>
    <row r="2057" spans="2:8" x14ac:dyDescent="0.45">
      <c r="B2057">
        <v>-0.87464578682751704</v>
      </c>
      <c r="C2057">
        <v>-1.0174787549479067</v>
      </c>
      <c r="D2057">
        <v>0.78443909112740573</v>
      </c>
      <c r="E2057">
        <v>-1.4660049943726721</v>
      </c>
      <c r="F2057">
        <v>2.5207914760781613</v>
      </c>
      <c r="G2057">
        <v>-1.2019099159981499</v>
      </c>
      <c r="H2057">
        <v>0</v>
      </c>
    </row>
    <row r="2058" spans="2:8" x14ac:dyDescent="0.45">
      <c r="B2058">
        <v>-0.66834481281592517</v>
      </c>
      <c r="C2058">
        <v>-1.0174787549479067</v>
      </c>
      <c r="D2058">
        <v>0.78443909112740573</v>
      </c>
      <c r="E2058">
        <v>-1.4660049943726721</v>
      </c>
      <c r="F2058">
        <v>2.5207914760781613</v>
      </c>
      <c r="G2058">
        <v>-1.2019099159981499</v>
      </c>
      <c r="H2058">
        <v>0</v>
      </c>
    </row>
    <row r="2059" spans="2:8" x14ac:dyDescent="0.45">
      <c r="B2059">
        <v>0.93048773577391186</v>
      </c>
      <c r="C2059">
        <v>-1.8902621378497901E-2</v>
      </c>
      <c r="D2059">
        <v>1.1602914288408299</v>
      </c>
      <c r="E2059">
        <v>-1.6876478127226302</v>
      </c>
      <c r="F2059">
        <v>2.4576386513727231</v>
      </c>
      <c r="G2059">
        <v>-0.94775409240646202</v>
      </c>
      <c r="H2059">
        <v>0</v>
      </c>
    </row>
    <row r="2060" spans="2:8" x14ac:dyDescent="0.45">
      <c r="B2060">
        <v>1.2399391967912996</v>
      </c>
      <c r="C2060">
        <v>-1.8902621378497901E-2</v>
      </c>
      <c r="D2060">
        <v>1.1602914288408299</v>
      </c>
      <c r="E2060">
        <v>-1.6876478127226302</v>
      </c>
      <c r="F2060">
        <v>2.4576386513727231</v>
      </c>
      <c r="G2060">
        <v>-0.69359826881477427</v>
      </c>
      <c r="H2060">
        <v>0</v>
      </c>
    </row>
    <row r="2061" spans="2:8" x14ac:dyDescent="0.45">
      <c r="B2061">
        <v>-0.56519432581012918</v>
      </c>
      <c r="C2061">
        <v>-0.57679599672472948</v>
      </c>
      <c r="D2061">
        <v>0.3969989688354808</v>
      </c>
      <c r="E2061">
        <v>0.1039649689395313</v>
      </c>
      <c r="F2061">
        <v>-0.35199020945859305</v>
      </c>
      <c r="G2061">
        <v>-1.0748320042023058</v>
      </c>
      <c r="H2061">
        <v>1</v>
      </c>
    </row>
    <row r="2062" spans="2:8" x14ac:dyDescent="0.45">
      <c r="B2062">
        <v>0.51788578775072813</v>
      </c>
      <c r="C2062">
        <v>-0.57679599672472948</v>
      </c>
      <c r="D2062">
        <v>0.3969989688354808</v>
      </c>
      <c r="E2062">
        <v>0.1039649689395313</v>
      </c>
      <c r="F2062">
        <v>-0.35199020945859305</v>
      </c>
      <c r="G2062">
        <v>-0.94775409240646202</v>
      </c>
      <c r="H2062">
        <v>1</v>
      </c>
    </row>
    <row r="2063" spans="2:8" x14ac:dyDescent="0.45">
      <c r="B2063">
        <v>1.0336382227797078</v>
      </c>
      <c r="C2063">
        <v>-0.57679599672472948</v>
      </c>
      <c r="D2063">
        <v>0.3969989688354808</v>
      </c>
      <c r="E2063">
        <v>0.1039649689395313</v>
      </c>
      <c r="F2063">
        <v>-0.35199020945859305</v>
      </c>
      <c r="G2063">
        <v>-0.94775409240646202</v>
      </c>
      <c r="H2063">
        <v>1</v>
      </c>
    </row>
    <row r="2064" spans="2:8" x14ac:dyDescent="0.45">
      <c r="B2064">
        <v>-0.5136190823072313</v>
      </c>
      <c r="C2064">
        <v>-0.57679599672472948</v>
      </c>
      <c r="D2064">
        <v>0.3969989688354808</v>
      </c>
      <c r="E2064">
        <v>0.1039649689395313</v>
      </c>
      <c r="F2064">
        <v>-0.35199020945859305</v>
      </c>
      <c r="G2064">
        <v>-0.94775409240646202</v>
      </c>
      <c r="H2064">
        <v>1</v>
      </c>
    </row>
    <row r="2065" spans="2:8" x14ac:dyDescent="0.45">
      <c r="B2065">
        <v>-0.56519432581012918</v>
      </c>
      <c r="C2065">
        <v>-0.57679599672472948</v>
      </c>
      <c r="D2065">
        <v>0.3969989688354808</v>
      </c>
      <c r="E2065">
        <v>0.1039649689395313</v>
      </c>
      <c r="F2065">
        <v>-0.35199020945859305</v>
      </c>
      <c r="G2065">
        <v>-0.94775409240646202</v>
      </c>
      <c r="H2065">
        <v>0</v>
      </c>
    </row>
    <row r="2066" spans="2:8" x14ac:dyDescent="0.45">
      <c r="B2066">
        <v>0.26000957023623827</v>
      </c>
      <c r="C2066">
        <v>-0.57679599672472948</v>
      </c>
      <c r="D2066">
        <v>0.3969989688354808</v>
      </c>
      <c r="E2066">
        <v>0.1039649689395313</v>
      </c>
      <c r="F2066">
        <v>-0.35199020945859305</v>
      </c>
      <c r="G2066">
        <v>-0.8206761806106182</v>
      </c>
      <c r="H2066">
        <v>0</v>
      </c>
    </row>
    <row r="2067" spans="2:8" x14ac:dyDescent="0.45">
      <c r="B2067">
        <v>0.41473530074493214</v>
      </c>
      <c r="C2067">
        <v>-0.57679599672472948</v>
      </c>
      <c r="D2067">
        <v>0.3969989688354808</v>
      </c>
      <c r="E2067">
        <v>0.1039649689395313</v>
      </c>
      <c r="F2067">
        <v>-0.35199020945859305</v>
      </c>
      <c r="G2067">
        <v>-0.8206761806106182</v>
      </c>
      <c r="H2067">
        <v>0</v>
      </c>
    </row>
    <row r="2068" spans="2:8" x14ac:dyDescent="0.45">
      <c r="B2068">
        <v>-0.66834481281592517</v>
      </c>
      <c r="C2068">
        <v>-0.57679599672472948</v>
      </c>
      <c r="D2068">
        <v>0.3969989688354808</v>
      </c>
      <c r="E2068">
        <v>0.1039649689395313</v>
      </c>
      <c r="F2068">
        <v>-0.35199020945859305</v>
      </c>
      <c r="G2068">
        <v>-0.8206761806106182</v>
      </c>
      <c r="H2068">
        <v>1</v>
      </c>
    </row>
    <row r="2069" spans="2:8" x14ac:dyDescent="0.45">
      <c r="B2069">
        <v>-0.56519432581012918</v>
      </c>
      <c r="C2069">
        <v>-0.57679599672472948</v>
      </c>
      <c r="D2069">
        <v>0.3969989688354808</v>
      </c>
      <c r="E2069">
        <v>0.1039649689395313</v>
      </c>
      <c r="F2069">
        <v>-0.35199020945859305</v>
      </c>
      <c r="G2069">
        <v>-0.8206761806106182</v>
      </c>
      <c r="H2069">
        <v>1</v>
      </c>
    </row>
    <row r="2070" spans="2:8" x14ac:dyDescent="0.45">
      <c r="B2070">
        <v>-0.30731810829563938</v>
      </c>
      <c r="C2070">
        <v>-0.57679599672472948</v>
      </c>
      <c r="D2070">
        <v>0.3969989688354808</v>
      </c>
      <c r="E2070">
        <v>0.1039649689395313</v>
      </c>
      <c r="F2070">
        <v>-0.35199020945859305</v>
      </c>
      <c r="G2070">
        <v>-0.8206761806106182</v>
      </c>
      <c r="H2070">
        <v>0</v>
      </c>
    </row>
    <row r="2071" spans="2:8" x14ac:dyDescent="0.45">
      <c r="B2071">
        <v>-0.10101713428404753</v>
      </c>
      <c r="C2071">
        <v>-0.57679599672472948</v>
      </c>
      <c r="D2071">
        <v>0.3969989688354808</v>
      </c>
      <c r="E2071">
        <v>0.1039649689395313</v>
      </c>
      <c r="F2071">
        <v>-0.35199020945859305</v>
      </c>
      <c r="G2071">
        <v>-0.8206761806106182</v>
      </c>
      <c r="H2071">
        <v>0</v>
      </c>
    </row>
    <row r="2072" spans="2:8" x14ac:dyDescent="0.45">
      <c r="B2072">
        <v>0.41473530074493214</v>
      </c>
      <c r="C2072">
        <v>-0.57679599672472948</v>
      </c>
      <c r="D2072">
        <v>0.3969989688354808</v>
      </c>
      <c r="E2072">
        <v>0.1039649689395313</v>
      </c>
      <c r="F2072">
        <v>-0.35199020945859305</v>
      </c>
      <c r="G2072">
        <v>-0.8206761806106182</v>
      </c>
      <c r="H2072">
        <v>1</v>
      </c>
    </row>
    <row r="2073" spans="2:8" x14ac:dyDescent="0.45">
      <c r="B2073">
        <v>-1.080946760839109</v>
      </c>
      <c r="C2073">
        <v>-0.57679599672472948</v>
      </c>
      <c r="D2073">
        <v>0.3969989688354808</v>
      </c>
      <c r="E2073">
        <v>0.1039649689395313</v>
      </c>
      <c r="F2073">
        <v>-0.35199020945859305</v>
      </c>
      <c r="G2073">
        <v>-0.8206761806106182</v>
      </c>
      <c r="H2073">
        <v>0</v>
      </c>
    </row>
    <row r="2074" spans="2:8" x14ac:dyDescent="0.45">
      <c r="B2074">
        <v>-1.029371517336211</v>
      </c>
      <c r="C2074">
        <v>-0.57679599672472948</v>
      </c>
      <c r="D2074">
        <v>0.3969989688354808</v>
      </c>
      <c r="E2074">
        <v>0.1039649689395313</v>
      </c>
      <c r="F2074">
        <v>-0.35199020945859305</v>
      </c>
      <c r="G2074">
        <v>-0.8206761806106182</v>
      </c>
      <c r="H2074">
        <v>0</v>
      </c>
    </row>
    <row r="2075" spans="2:8" x14ac:dyDescent="0.45">
      <c r="B2075">
        <v>0.41473530074493214</v>
      </c>
      <c r="C2075">
        <v>-0.57679599672472948</v>
      </c>
      <c r="D2075">
        <v>0.3969989688354808</v>
      </c>
      <c r="E2075">
        <v>0.1039649689395313</v>
      </c>
      <c r="F2075">
        <v>-0.35199020945859305</v>
      </c>
      <c r="G2075">
        <v>-0.8206761806106182</v>
      </c>
      <c r="H2075">
        <v>0</v>
      </c>
    </row>
    <row r="2076" spans="2:8" x14ac:dyDescent="0.45">
      <c r="B2076">
        <v>1.0336382227797078</v>
      </c>
      <c r="C2076">
        <v>-0.57679599672472948</v>
      </c>
      <c r="D2076">
        <v>0.3969989688354808</v>
      </c>
      <c r="E2076">
        <v>0.1039649689395313</v>
      </c>
      <c r="F2076">
        <v>-0.35199020945859305</v>
      </c>
      <c r="G2076">
        <v>-0.8206761806106182</v>
      </c>
      <c r="H2076">
        <v>0</v>
      </c>
    </row>
    <row r="2077" spans="2:8" x14ac:dyDescent="0.45">
      <c r="B2077">
        <v>-0.10101713428404753</v>
      </c>
      <c r="C2077">
        <v>-0.57679599672472948</v>
      </c>
      <c r="D2077">
        <v>0.3969989688354808</v>
      </c>
      <c r="E2077">
        <v>0.1039649689395313</v>
      </c>
      <c r="F2077">
        <v>-0.35199020945859305</v>
      </c>
      <c r="G2077">
        <v>-0.8206761806106182</v>
      </c>
      <c r="H2077">
        <v>0</v>
      </c>
    </row>
    <row r="2078" spans="2:8" x14ac:dyDescent="0.45">
      <c r="B2078">
        <v>0.41473530074493214</v>
      </c>
      <c r="C2078">
        <v>-0.57679599672472948</v>
      </c>
      <c r="D2078">
        <v>0.3969989688354808</v>
      </c>
      <c r="E2078">
        <v>0.1039649689395313</v>
      </c>
      <c r="F2078">
        <v>-0.35199020945859305</v>
      </c>
      <c r="G2078">
        <v>-0.8206761806106182</v>
      </c>
      <c r="H2078">
        <v>0</v>
      </c>
    </row>
    <row r="2079" spans="2:8" x14ac:dyDescent="0.45">
      <c r="B2079">
        <v>1.1367887097855036</v>
      </c>
      <c r="C2079">
        <v>-0.57679599672472948</v>
      </c>
      <c r="D2079">
        <v>0.3969989688354808</v>
      </c>
      <c r="E2079">
        <v>0.1039649689395313</v>
      </c>
      <c r="F2079">
        <v>-0.35199020945859305</v>
      </c>
      <c r="G2079">
        <v>-0.8206761806106182</v>
      </c>
      <c r="H2079">
        <v>0</v>
      </c>
    </row>
    <row r="2080" spans="2:8" x14ac:dyDescent="0.45">
      <c r="B2080">
        <v>0.77576200526521788</v>
      </c>
      <c r="C2080">
        <v>-0.57679599672472948</v>
      </c>
      <c r="D2080">
        <v>0.3969989688354808</v>
      </c>
      <c r="E2080">
        <v>0.1039649689395313</v>
      </c>
      <c r="F2080">
        <v>-0.35199020945859305</v>
      </c>
      <c r="G2080">
        <v>-0.8206761806106182</v>
      </c>
      <c r="H2080">
        <v>0</v>
      </c>
    </row>
    <row r="2081" spans="2:8" x14ac:dyDescent="0.45">
      <c r="B2081">
        <v>-0.10101713428404753</v>
      </c>
      <c r="C2081">
        <v>-0.57679599672472948</v>
      </c>
      <c r="D2081">
        <v>0.3969989688354808</v>
      </c>
      <c r="E2081">
        <v>0.1039649689395313</v>
      </c>
      <c r="F2081">
        <v>-0.35199020945859305</v>
      </c>
      <c r="G2081">
        <v>-0.8206761806106182</v>
      </c>
      <c r="H2081">
        <v>0</v>
      </c>
    </row>
    <row r="2082" spans="2:8" x14ac:dyDescent="0.45">
      <c r="B2082">
        <v>0.46631054424783014</v>
      </c>
      <c r="C2082">
        <v>-0.57679599672472948</v>
      </c>
      <c r="D2082">
        <v>0.3969989688354808</v>
      </c>
      <c r="E2082">
        <v>0.1039649689395313</v>
      </c>
      <c r="F2082">
        <v>-0.35199020945859305</v>
      </c>
      <c r="G2082">
        <v>-0.8206761806106182</v>
      </c>
      <c r="H2082">
        <v>0</v>
      </c>
    </row>
    <row r="2083" spans="2:8" x14ac:dyDescent="0.45">
      <c r="B2083">
        <v>1.1883639532884016</v>
      </c>
      <c r="C2083">
        <v>-0.57679599672472948</v>
      </c>
      <c r="D2083">
        <v>0.3969989688354808</v>
      </c>
      <c r="E2083">
        <v>0.1039649689395313</v>
      </c>
      <c r="F2083">
        <v>-0.35199020945859305</v>
      </c>
      <c r="G2083">
        <v>-0.8206761806106182</v>
      </c>
      <c r="H2083">
        <v>0</v>
      </c>
    </row>
    <row r="2084" spans="2:8" x14ac:dyDescent="0.45">
      <c r="B2084">
        <v>0.15685908323044231</v>
      </c>
      <c r="C2084">
        <v>-0.57679599672472948</v>
      </c>
      <c r="D2084">
        <v>0.3969989688354808</v>
      </c>
      <c r="E2084">
        <v>0.1039649689395313</v>
      </c>
      <c r="F2084">
        <v>-0.35199020945859305</v>
      </c>
      <c r="G2084">
        <v>-0.69359826881477427</v>
      </c>
      <c r="H2084">
        <v>0</v>
      </c>
    </row>
    <row r="2085" spans="2:8" x14ac:dyDescent="0.45">
      <c r="B2085">
        <v>-0.41046859530143531</v>
      </c>
      <c r="C2085">
        <v>-0.57679599672472948</v>
      </c>
      <c r="D2085">
        <v>0.3969989688354808</v>
      </c>
      <c r="E2085">
        <v>0.1039649689395313</v>
      </c>
      <c r="F2085">
        <v>-0.35199020945859305</v>
      </c>
      <c r="G2085">
        <v>-0.56652035701893044</v>
      </c>
      <c r="H2085">
        <v>1</v>
      </c>
    </row>
    <row r="2086" spans="2:8" x14ac:dyDescent="0.45">
      <c r="B2086">
        <v>-0.61676956931302718</v>
      </c>
      <c r="C2086">
        <v>-0.57679599672472948</v>
      </c>
      <c r="D2086">
        <v>0.3969989688354808</v>
      </c>
      <c r="E2086">
        <v>0.1039649689395313</v>
      </c>
      <c r="F2086">
        <v>-0.35199020945859305</v>
      </c>
      <c r="G2086">
        <v>-0.56652035701893044</v>
      </c>
      <c r="H2086">
        <v>0</v>
      </c>
    </row>
    <row r="2087" spans="2:8" x14ac:dyDescent="0.45">
      <c r="B2087">
        <v>-1.2356724913478028</v>
      </c>
      <c r="C2087">
        <v>-0.57679599672472948</v>
      </c>
      <c r="D2087">
        <v>0.3969989688354808</v>
      </c>
      <c r="E2087">
        <v>0.1039649689395313</v>
      </c>
      <c r="F2087">
        <v>-0.35199020945859305</v>
      </c>
      <c r="G2087">
        <v>-0.43944244522308651</v>
      </c>
      <c r="H2087">
        <v>0</v>
      </c>
    </row>
    <row r="2088" spans="2:8" x14ac:dyDescent="0.45">
      <c r="B2088">
        <v>-4.9441890781149557E-2</v>
      </c>
      <c r="C2088">
        <v>-0.57679599672472948</v>
      </c>
      <c r="D2088">
        <v>0.3969989688354808</v>
      </c>
      <c r="E2088">
        <v>0.1039649689395313</v>
      </c>
      <c r="F2088">
        <v>-0.35199020945859305</v>
      </c>
      <c r="G2088">
        <v>-0.43944244522308651</v>
      </c>
      <c r="H2088">
        <v>1</v>
      </c>
    </row>
    <row r="2089" spans="2:8" x14ac:dyDescent="0.45">
      <c r="B2089">
        <v>-0.87464578682751704</v>
      </c>
      <c r="C2089">
        <v>-0.57679599672472948</v>
      </c>
      <c r="D2089">
        <v>0.3969989688354808</v>
      </c>
      <c r="E2089">
        <v>0.1039649689395313</v>
      </c>
      <c r="F2089">
        <v>-0.35199020945859305</v>
      </c>
      <c r="G2089">
        <v>-0.31236453342724263</v>
      </c>
      <c r="H2089">
        <v>0</v>
      </c>
    </row>
    <row r="2090" spans="2:8" x14ac:dyDescent="0.45">
      <c r="B2090">
        <v>1.0336382227797078</v>
      </c>
      <c r="C2090">
        <v>-0.57679599672472948</v>
      </c>
      <c r="D2090">
        <v>0.3969989688354808</v>
      </c>
      <c r="E2090">
        <v>0.1039649689395313</v>
      </c>
      <c r="F2090">
        <v>-0.35199020945859305</v>
      </c>
      <c r="G2090">
        <v>-0.31236453342724263</v>
      </c>
      <c r="H2090">
        <v>1</v>
      </c>
    </row>
    <row r="2091" spans="2:8" x14ac:dyDescent="0.45">
      <c r="B2091">
        <v>1.3430896837970956</v>
      </c>
      <c r="C2091">
        <v>-0.57679599672472948</v>
      </c>
      <c r="D2091">
        <v>0.3969989688354808</v>
      </c>
      <c r="E2091">
        <v>0.1039649689395313</v>
      </c>
      <c r="F2091">
        <v>-0.35199020945859305</v>
      </c>
      <c r="G2091">
        <v>-0.31236453342724263</v>
      </c>
      <c r="H2091">
        <v>0</v>
      </c>
    </row>
    <row r="2092" spans="2:8" x14ac:dyDescent="0.45">
      <c r="B2092">
        <v>1.0336382227797078</v>
      </c>
      <c r="C2092">
        <v>-0.57679599672472948</v>
      </c>
      <c r="D2092">
        <v>0.3969989688354808</v>
      </c>
      <c r="E2092">
        <v>0.1039649689395313</v>
      </c>
      <c r="F2092">
        <v>-0.35199020945859305</v>
      </c>
      <c r="G2092">
        <v>-0.31236453342724263</v>
      </c>
      <c r="H2092">
        <v>0</v>
      </c>
    </row>
    <row r="2093" spans="2:8" x14ac:dyDescent="0.45">
      <c r="B2093">
        <v>-0.56519432581012918</v>
      </c>
      <c r="C2093">
        <v>-0.57679599672472948</v>
      </c>
      <c r="D2093">
        <v>0.3969989688354808</v>
      </c>
      <c r="E2093">
        <v>0.1039649689395313</v>
      </c>
      <c r="F2093">
        <v>-0.35199020945859305</v>
      </c>
      <c r="G2093">
        <v>-0.18528662163139878</v>
      </c>
      <c r="H2093">
        <v>0</v>
      </c>
    </row>
    <row r="2094" spans="2:8" x14ac:dyDescent="0.45">
      <c r="B2094">
        <v>1.2915144402941976</v>
      </c>
      <c r="C2094">
        <v>-0.57679599672472948</v>
      </c>
      <c r="D2094">
        <v>0.3969989688354808</v>
      </c>
      <c r="E2094">
        <v>0.1039649689395313</v>
      </c>
      <c r="F2094">
        <v>-0.35199020945859305</v>
      </c>
      <c r="G2094">
        <v>-0.18528662163139878</v>
      </c>
      <c r="H2094">
        <v>0</v>
      </c>
    </row>
    <row r="2095" spans="2:8" x14ac:dyDescent="0.45">
      <c r="B2095">
        <v>1.3430896837970956</v>
      </c>
      <c r="C2095">
        <v>-0.57679599672472948</v>
      </c>
      <c r="D2095">
        <v>0.3969989688354808</v>
      </c>
      <c r="E2095">
        <v>0.1039649689395313</v>
      </c>
      <c r="F2095">
        <v>-0.35199020945859305</v>
      </c>
      <c r="G2095">
        <v>-0.18528662163139878</v>
      </c>
      <c r="H2095">
        <v>0</v>
      </c>
    </row>
    <row r="2096" spans="2:8" x14ac:dyDescent="0.45">
      <c r="B2096">
        <v>1.1883639532884016</v>
      </c>
      <c r="C2096">
        <v>-0.57679599672472948</v>
      </c>
      <c r="D2096">
        <v>0.3969989688354808</v>
      </c>
      <c r="E2096">
        <v>0.1039649689395313</v>
      </c>
      <c r="F2096">
        <v>-0.35199020945859305</v>
      </c>
      <c r="G2096">
        <v>-0.18528662163139878</v>
      </c>
      <c r="H2096">
        <v>0</v>
      </c>
    </row>
    <row r="2097" spans="2:8" x14ac:dyDescent="0.45">
      <c r="B2097">
        <v>-0.10101713428404753</v>
      </c>
      <c r="C2097">
        <v>-0.57679599672472948</v>
      </c>
      <c r="D2097">
        <v>0.3969989688354808</v>
      </c>
      <c r="E2097">
        <v>0.1039649689395313</v>
      </c>
      <c r="F2097">
        <v>-0.35199020945859305</v>
      </c>
      <c r="G2097">
        <v>-0.18528662163139878</v>
      </c>
      <c r="H2097">
        <v>0</v>
      </c>
    </row>
    <row r="2098" spans="2:8" x14ac:dyDescent="0.45">
      <c r="B2098">
        <v>-0.35889335179853737</v>
      </c>
      <c r="C2098">
        <v>-0.57679599672472948</v>
      </c>
      <c r="D2098">
        <v>0.3969989688354808</v>
      </c>
      <c r="E2098">
        <v>0.1039649689395313</v>
      </c>
      <c r="F2098">
        <v>-0.35199020945859305</v>
      </c>
      <c r="G2098">
        <v>-5.8208709835554887E-2</v>
      </c>
      <c r="H2098">
        <v>0</v>
      </c>
    </row>
    <row r="2099" spans="2:8" x14ac:dyDescent="0.45">
      <c r="B2099">
        <v>1.2399391967912996</v>
      </c>
      <c r="C2099">
        <v>-0.57679599672472948</v>
      </c>
      <c r="D2099">
        <v>0.3969989688354808</v>
      </c>
      <c r="E2099">
        <v>0.1039649689395313</v>
      </c>
      <c r="F2099">
        <v>-0.35199020945859305</v>
      </c>
      <c r="G2099">
        <v>6.8869201960288992E-2</v>
      </c>
      <c r="H2099">
        <v>1</v>
      </c>
    </row>
    <row r="2100" spans="2:8" x14ac:dyDescent="0.45">
      <c r="B2100">
        <v>-0.46204383880433331</v>
      </c>
      <c r="C2100">
        <v>-0.57679599672472948</v>
      </c>
      <c r="D2100">
        <v>0.3969989688354808</v>
      </c>
      <c r="E2100">
        <v>0.1039649689395313</v>
      </c>
      <c r="F2100">
        <v>-0.35199020945859305</v>
      </c>
      <c r="G2100">
        <v>6.8869201960288992E-2</v>
      </c>
      <c r="H2100">
        <v>0</v>
      </c>
    </row>
    <row r="2101" spans="2:8" x14ac:dyDescent="0.45">
      <c r="B2101">
        <v>1.0852134662826058</v>
      </c>
      <c r="C2101">
        <v>-0.57679599672472948</v>
      </c>
      <c r="D2101">
        <v>0.3969989688354808</v>
      </c>
      <c r="E2101">
        <v>0.1039649689395313</v>
      </c>
      <c r="F2101">
        <v>-0.35199020945859305</v>
      </c>
      <c r="G2101">
        <v>6.8869201960288992E-2</v>
      </c>
      <c r="H2101">
        <v>0</v>
      </c>
    </row>
    <row r="2102" spans="2:8" x14ac:dyDescent="0.45">
      <c r="B2102">
        <v>-0.30731810829563938</v>
      </c>
      <c r="C2102">
        <v>-0.57679599672472948</v>
      </c>
      <c r="D2102">
        <v>0.3969989688354808</v>
      </c>
      <c r="E2102">
        <v>0.1039649689395313</v>
      </c>
      <c r="F2102">
        <v>-0.35199020945859305</v>
      </c>
      <c r="G2102">
        <v>6.8869201960288992E-2</v>
      </c>
      <c r="H2102">
        <v>0</v>
      </c>
    </row>
    <row r="2103" spans="2:8" x14ac:dyDescent="0.45">
      <c r="B2103">
        <v>-1.2356724913478028</v>
      </c>
      <c r="C2103">
        <v>-0.57679599672472948</v>
      </c>
      <c r="D2103">
        <v>0.3969989688354808</v>
      </c>
      <c r="E2103">
        <v>0.1039649689395313</v>
      </c>
      <c r="F2103">
        <v>-0.35199020945859305</v>
      </c>
      <c r="G2103">
        <v>6.8869201960288992E-2</v>
      </c>
      <c r="H2103">
        <v>0</v>
      </c>
    </row>
    <row r="2104" spans="2:8" x14ac:dyDescent="0.45">
      <c r="B2104">
        <v>0.82733724876811587</v>
      </c>
      <c r="C2104">
        <v>-0.57679599672472948</v>
      </c>
      <c r="D2104">
        <v>0.3969989688354808</v>
      </c>
      <c r="E2104">
        <v>0.1039649689395313</v>
      </c>
      <c r="F2104">
        <v>-0.35199020945859305</v>
      </c>
      <c r="G2104">
        <v>6.8869201960288992E-2</v>
      </c>
      <c r="H2104">
        <v>0</v>
      </c>
    </row>
    <row r="2105" spans="2:8" x14ac:dyDescent="0.45">
      <c r="B2105">
        <v>-0.66834481281592517</v>
      </c>
      <c r="C2105">
        <v>-0.57679599672472948</v>
      </c>
      <c r="D2105">
        <v>0.3969989688354808</v>
      </c>
      <c r="E2105">
        <v>0.1039649689395313</v>
      </c>
      <c r="F2105">
        <v>-0.35199020945859305</v>
      </c>
      <c r="G2105">
        <v>0.32302502555197676</v>
      </c>
      <c r="H2105">
        <v>0</v>
      </c>
    </row>
    <row r="2106" spans="2:8" x14ac:dyDescent="0.45">
      <c r="B2106">
        <v>-0.97779627383331302</v>
      </c>
      <c r="C2106">
        <v>-0.57679599672472948</v>
      </c>
      <c r="D2106">
        <v>0.3969989688354808</v>
      </c>
      <c r="E2106">
        <v>0.1039649689395313</v>
      </c>
      <c r="F2106">
        <v>-0.35199020945859305</v>
      </c>
      <c r="G2106">
        <v>0.32302502555197676</v>
      </c>
      <c r="H2106">
        <v>0</v>
      </c>
    </row>
    <row r="2107" spans="2:8" x14ac:dyDescent="0.45">
      <c r="B2107">
        <v>-1.029371517336211</v>
      </c>
      <c r="C2107">
        <v>-0.57679599672472948</v>
      </c>
      <c r="D2107">
        <v>0.3969989688354808</v>
      </c>
      <c r="E2107">
        <v>0.1039649689395313</v>
      </c>
      <c r="F2107">
        <v>-0.35199020945859305</v>
      </c>
      <c r="G2107">
        <v>0.32302502555197676</v>
      </c>
      <c r="H2107">
        <v>0</v>
      </c>
    </row>
    <row r="2108" spans="2:8" x14ac:dyDescent="0.45">
      <c r="B2108">
        <v>-0.97779627383331302</v>
      </c>
      <c r="C2108">
        <v>-0.57679599672472948</v>
      </c>
      <c r="D2108">
        <v>0.3969989688354808</v>
      </c>
      <c r="E2108">
        <v>0.1039649689395313</v>
      </c>
      <c r="F2108">
        <v>-0.35199020945859305</v>
      </c>
      <c r="G2108">
        <v>0.45010293734782064</v>
      </c>
      <c r="H2108">
        <v>0</v>
      </c>
    </row>
    <row r="2109" spans="2:8" x14ac:dyDescent="0.45">
      <c r="B2109">
        <v>-2.1640268743999664</v>
      </c>
      <c r="C2109">
        <v>-0.57679599672472948</v>
      </c>
      <c r="D2109">
        <v>0.3969989688354808</v>
      </c>
      <c r="E2109">
        <v>0.1039649689395313</v>
      </c>
      <c r="F2109">
        <v>-0.35199020945859305</v>
      </c>
      <c r="G2109">
        <v>1.5938041435104155</v>
      </c>
      <c r="H2109">
        <v>0</v>
      </c>
    </row>
    <row r="2110" spans="2:8" hidden="1" x14ac:dyDescent="0.45">
      <c r="B2110">
        <v>-101.85897256550174</v>
      </c>
      <c r="C2110">
        <v>-0.54702249507700285</v>
      </c>
      <c r="D2110">
        <v>1.4940589921875038</v>
      </c>
      <c r="E2110">
        <v>0.15937567352702089</v>
      </c>
      <c r="F2110">
        <v>-0.1813432150417697</v>
      </c>
      <c r="G2110">
        <v>-1.3289878277939937</v>
      </c>
      <c r="H2110">
        <v>0</v>
      </c>
    </row>
    <row r="2111" spans="2:8" hidden="1" x14ac:dyDescent="0.45">
      <c r="B2111">
        <v>-101.85897256550174</v>
      </c>
      <c r="C2111">
        <v>-0.54702249507700285</v>
      </c>
      <c r="D2111">
        <v>1.4940589921875038</v>
      </c>
      <c r="E2111">
        <v>0.15937567352702089</v>
      </c>
      <c r="F2111">
        <v>-0.1813432150417697</v>
      </c>
      <c r="G2111">
        <v>-1.2019099159981499</v>
      </c>
      <c r="H2111">
        <v>0</v>
      </c>
    </row>
    <row r="2112" spans="2:8" hidden="1" x14ac:dyDescent="0.45">
      <c r="B2112">
        <v>-101.85897256550174</v>
      </c>
      <c r="C2112">
        <v>-0.54702249507700285</v>
      </c>
      <c r="D2112">
        <v>1.4940589921875038</v>
      </c>
      <c r="E2112">
        <v>0.15937567352702089</v>
      </c>
      <c r="F2112">
        <v>-0.1813432150417697</v>
      </c>
      <c r="G2112">
        <v>-1.2019099159981499</v>
      </c>
      <c r="H2112">
        <v>0</v>
      </c>
    </row>
    <row r="2113" spans="2:8" hidden="1" x14ac:dyDescent="0.45">
      <c r="B2113">
        <v>-101.85897256550174</v>
      </c>
      <c r="C2113">
        <v>-0.54702249507700285</v>
      </c>
      <c r="D2113">
        <v>1.4940589921875038</v>
      </c>
      <c r="E2113">
        <v>0.15937567352702089</v>
      </c>
      <c r="F2113">
        <v>-0.1813432150417697</v>
      </c>
      <c r="G2113">
        <v>-1.2019099159981499</v>
      </c>
      <c r="H2113">
        <v>0</v>
      </c>
    </row>
    <row r="2114" spans="2:8" hidden="1" x14ac:dyDescent="0.45">
      <c r="B2114">
        <v>-101.85897256550174</v>
      </c>
      <c r="C2114">
        <v>-0.54702249507700285</v>
      </c>
      <c r="D2114">
        <v>1.4940589921875038</v>
      </c>
      <c r="E2114">
        <v>0.15937567352702089</v>
      </c>
      <c r="F2114">
        <v>-0.1813432150417697</v>
      </c>
      <c r="G2114">
        <v>-1.2019099159981499</v>
      </c>
      <c r="H2114">
        <v>0</v>
      </c>
    </row>
    <row r="2115" spans="2:8" hidden="1" x14ac:dyDescent="0.45">
      <c r="B2115">
        <v>-101.85897256550174</v>
      </c>
      <c r="C2115">
        <v>-0.54702249507700285</v>
      </c>
      <c r="D2115">
        <v>1.4940589921875038</v>
      </c>
      <c r="E2115">
        <v>0.15937567352702089</v>
      </c>
      <c r="F2115">
        <v>-0.1813432150417697</v>
      </c>
      <c r="G2115">
        <v>-1.0748320042023058</v>
      </c>
      <c r="H2115">
        <v>0</v>
      </c>
    </row>
    <row r="2116" spans="2:8" hidden="1" x14ac:dyDescent="0.45">
      <c r="B2116">
        <v>-101.85897256550174</v>
      </c>
      <c r="C2116">
        <v>-0.54702249507700285</v>
      </c>
      <c r="D2116">
        <v>1.4940589921875038</v>
      </c>
      <c r="E2116">
        <v>0.15937567352702089</v>
      </c>
      <c r="F2116">
        <v>-0.1813432150417697</v>
      </c>
      <c r="G2116">
        <v>-1.0748320042023058</v>
      </c>
      <c r="H2116">
        <v>0</v>
      </c>
    </row>
    <row r="2117" spans="2:8" hidden="1" x14ac:dyDescent="0.45">
      <c r="B2117">
        <v>-101.85897256550174</v>
      </c>
      <c r="C2117">
        <v>-0.54702249507700285</v>
      </c>
      <c r="D2117">
        <v>1.4940589921875038</v>
      </c>
      <c r="E2117">
        <v>0.15937567352702089</v>
      </c>
      <c r="F2117">
        <v>-0.1813432150417697</v>
      </c>
      <c r="G2117">
        <v>-1.0748320042023058</v>
      </c>
      <c r="H2117">
        <v>0</v>
      </c>
    </row>
    <row r="2118" spans="2:8" hidden="1" x14ac:dyDescent="0.45">
      <c r="B2118">
        <v>-101.85897256550174</v>
      </c>
      <c r="C2118">
        <v>-0.54702249507700285</v>
      </c>
      <c r="D2118">
        <v>1.4940589921875038</v>
      </c>
      <c r="E2118">
        <v>0.15937567352702089</v>
      </c>
      <c r="F2118">
        <v>-0.1813432150417697</v>
      </c>
      <c r="G2118">
        <v>-1.0748320042023058</v>
      </c>
      <c r="H2118">
        <v>0</v>
      </c>
    </row>
    <row r="2119" spans="2:8" hidden="1" x14ac:dyDescent="0.45">
      <c r="B2119">
        <v>-101.85897256550174</v>
      </c>
      <c r="C2119">
        <v>-0.54702249507700285</v>
      </c>
      <c r="D2119">
        <v>1.4940589921875038</v>
      </c>
      <c r="E2119">
        <v>0.15937567352702089</v>
      </c>
      <c r="F2119">
        <v>-0.1813432150417697</v>
      </c>
      <c r="G2119">
        <v>-1.0748320042023058</v>
      </c>
      <c r="H2119">
        <v>0</v>
      </c>
    </row>
    <row r="2120" spans="2:8" hidden="1" x14ac:dyDescent="0.45">
      <c r="B2120">
        <v>-101.85897256550174</v>
      </c>
      <c r="C2120">
        <v>-0.54702249507700285</v>
      </c>
      <c r="D2120">
        <v>1.4940589921875038</v>
      </c>
      <c r="E2120">
        <v>0.15937567352702089</v>
      </c>
      <c r="F2120">
        <v>-0.1813432150417697</v>
      </c>
      <c r="G2120">
        <v>-0.94775409240646202</v>
      </c>
      <c r="H2120">
        <v>0</v>
      </c>
    </row>
    <row r="2121" spans="2:8" hidden="1" x14ac:dyDescent="0.45">
      <c r="B2121">
        <v>-101.85897256550174</v>
      </c>
      <c r="C2121">
        <v>-0.54702249507700285</v>
      </c>
      <c r="D2121">
        <v>1.4940589921875038</v>
      </c>
      <c r="E2121">
        <v>0.15937567352702089</v>
      </c>
      <c r="F2121">
        <v>-0.1813432150417697</v>
      </c>
      <c r="G2121">
        <v>-0.94775409240646202</v>
      </c>
      <c r="H2121">
        <v>0</v>
      </c>
    </row>
    <row r="2122" spans="2:8" hidden="1" x14ac:dyDescent="0.45">
      <c r="B2122">
        <v>-101.85897256550174</v>
      </c>
      <c r="C2122">
        <v>-0.54702249507700285</v>
      </c>
      <c r="D2122">
        <v>1.4940589921875038</v>
      </c>
      <c r="E2122">
        <v>0.15937567352702089</v>
      </c>
      <c r="F2122">
        <v>-0.1813432150417697</v>
      </c>
      <c r="G2122">
        <v>-0.8206761806106182</v>
      </c>
      <c r="H2122">
        <v>0</v>
      </c>
    </row>
    <row r="2123" spans="2:8" hidden="1" x14ac:dyDescent="0.45">
      <c r="B2123">
        <v>-101.85897256550174</v>
      </c>
      <c r="C2123">
        <v>-0.54702249507700285</v>
      </c>
      <c r="D2123">
        <v>1.4940589921875038</v>
      </c>
      <c r="E2123">
        <v>0.15937567352702089</v>
      </c>
      <c r="F2123">
        <v>-0.1813432150417697</v>
      </c>
      <c r="G2123">
        <v>-0.69359826881477427</v>
      </c>
      <c r="H2123">
        <v>0</v>
      </c>
    </row>
    <row r="2124" spans="2:8" hidden="1" x14ac:dyDescent="0.45">
      <c r="B2124">
        <v>-101.85897256550174</v>
      </c>
      <c r="C2124">
        <v>-0.54702249507700285</v>
      </c>
      <c r="D2124">
        <v>1.4940589921875038</v>
      </c>
      <c r="E2124">
        <v>0.15937567352702089</v>
      </c>
      <c r="F2124">
        <v>-0.1813432150417697</v>
      </c>
      <c r="G2124">
        <v>-0.69359826881477427</v>
      </c>
      <c r="H2124">
        <v>0</v>
      </c>
    </row>
    <row r="2125" spans="2:8" hidden="1" x14ac:dyDescent="0.45">
      <c r="B2125">
        <v>-101.85897256550174</v>
      </c>
      <c r="C2125">
        <v>-0.54702249507700285</v>
      </c>
      <c r="D2125">
        <v>1.4940589921875038</v>
      </c>
      <c r="E2125">
        <v>0.15937567352702089</v>
      </c>
      <c r="F2125">
        <v>-0.1813432150417697</v>
      </c>
      <c r="G2125">
        <v>-0.69359826881477427</v>
      </c>
      <c r="H2125">
        <v>0</v>
      </c>
    </row>
    <row r="2126" spans="2:8" hidden="1" x14ac:dyDescent="0.45">
      <c r="B2126">
        <v>-101.85897256550174</v>
      </c>
      <c r="C2126">
        <v>-0.54702249507700285</v>
      </c>
      <c r="D2126">
        <v>1.4940589921875038</v>
      </c>
      <c r="E2126">
        <v>0.15937567352702089</v>
      </c>
      <c r="F2126">
        <v>-0.1813432150417697</v>
      </c>
      <c r="G2126">
        <v>-0.56652035701893044</v>
      </c>
      <c r="H2126">
        <v>0</v>
      </c>
    </row>
    <row r="2127" spans="2:8" hidden="1" x14ac:dyDescent="0.45">
      <c r="B2127">
        <v>-101.85897256550174</v>
      </c>
      <c r="C2127">
        <v>-0.54702249507700285</v>
      </c>
      <c r="D2127">
        <v>1.4940589921875038</v>
      </c>
      <c r="E2127">
        <v>0.15937567352702089</v>
      </c>
      <c r="F2127">
        <v>-0.1813432150417697</v>
      </c>
      <c r="G2127">
        <v>-0.56652035701893044</v>
      </c>
      <c r="H2127">
        <v>0</v>
      </c>
    </row>
    <row r="2128" spans="2:8" hidden="1" x14ac:dyDescent="0.45">
      <c r="B2128">
        <v>-101.85897256550174</v>
      </c>
      <c r="C2128">
        <v>-0.54702249507700285</v>
      </c>
      <c r="D2128">
        <v>1.4940589921875038</v>
      </c>
      <c r="E2128">
        <v>0.15937567352702089</v>
      </c>
      <c r="F2128">
        <v>-0.1813432150417697</v>
      </c>
      <c r="G2128">
        <v>-0.43944244522308651</v>
      </c>
      <c r="H2128">
        <v>0</v>
      </c>
    </row>
    <row r="2129" spans="2:8" hidden="1" x14ac:dyDescent="0.45">
      <c r="B2129">
        <v>-101.85897256550174</v>
      </c>
      <c r="C2129">
        <v>-0.54702249507700285</v>
      </c>
      <c r="D2129">
        <v>1.4940589921875038</v>
      </c>
      <c r="E2129">
        <v>0.15937567352702089</v>
      </c>
      <c r="F2129">
        <v>-0.1813432150417697</v>
      </c>
      <c r="G2129">
        <v>-0.43944244522308651</v>
      </c>
      <c r="H2129">
        <v>0</v>
      </c>
    </row>
    <row r="2130" spans="2:8" hidden="1" x14ac:dyDescent="0.45">
      <c r="B2130">
        <v>-101.85897256550174</v>
      </c>
      <c r="C2130">
        <v>-0.54702249507700285</v>
      </c>
      <c r="D2130">
        <v>1.4940589921875038</v>
      </c>
      <c r="E2130">
        <v>0.15937567352702089</v>
      </c>
      <c r="F2130">
        <v>-0.1813432150417697</v>
      </c>
      <c r="G2130">
        <v>-0.31236453342724263</v>
      </c>
      <c r="H2130">
        <v>0</v>
      </c>
    </row>
    <row r="2131" spans="2:8" hidden="1" x14ac:dyDescent="0.45">
      <c r="B2131">
        <v>-101.85897256550174</v>
      </c>
      <c r="C2131">
        <v>-0.54702249507700285</v>
      </c>
      <c r="D2131">
        <v>1.4940589921875038</v>
      </c>
      <c r="E2131">
        <v>0.15937567352702089</v>
      </c>
      <c r="F2131">
        <v>-0.1813432150417697</v>
      </c>
      <c r="G2131">
        <v>-0.31236453342724263</v>
      </c>
      <c r="H2131">
        <v>0</v>
      </c>
    </row>
    <row r="2132" spans="2:8" hidden="1" x14ac:dyDescent="0.45">
      <c r="B2132">
        <v>-101.85897256550174</v>
      </c>
      <c r="C2132">
        <v>-0.54702249507700285</v>
      </c>
      <c r="D2132">
        <v>1.4940589921875038</v>
      </c>
      <c r="E2132">
        <v>0.15937567352702089</v>
      </c>
      <c r="F2132">
        <v>-0.1813432150417697</v>
      </c>
      <c r="G2132">
        <v>-0.31236453342724263</v>
      </c>
      <c r="H2132">
        <v>0</v>
      </c>
    </row>
    <row r="2133" spans="2:8" hidden="1" x14ac:dyDescent="0.45">
      <c r="B2133">
        <v>-101.85897256550174</v>
      </c>
      <c r="C2133">
        <v>-0.54702249507700285</v>
      </c>
      <c r="D2133">
        <v>1.4940589921875038</v>
      </c>
      <c r="E2133">
        <v>0.15937567352702089</v>
      </c>
      <c r="F2133">
        <v>-0.1813432150417697</v>
      </c>
      <c r="G2133">
        <v>-0.31236453342724263</v>
      </c>
      <c r="H2133">
        <v>0</v>
      </c>
    </row>
    <row r="2134" spans="2:8" hidden="1" x14ac:dyDescent="0.45">
      <c r="B2134">
        <v>-101.85897256550174</v>
      </c>
      <c r="C2134">
        <v>-0.54702249507700285</v>
      </c>
      <c r="D2134">
        <v>1.4940589921875038</v>
      </c>
      <c r="E2134">
        <v>0.15937567352702089</v>
      </c>
      <c r="F2134">
        <v>-0.1813432150417697</v>
      </c>
      <c r="G2134">
        <v>-0.31236453342724263</v>
      </c>
      <c r="H2134">
        <v>0</v>
      </c>
    </row>
    <row r="2135" spans="2:8" hidden="1" x14ac:dyDescent="0.45">
      <c r="B2135">
        <v>-101.85897256550174</v>
      </c>
      <c r="C2135">
        <v>-0.54702249507700285</v>
      </c>
      <c r="D2135">
        <v>1.4940589921875038</v>
      </c>
      <c r="E2135">
        <v>0.15937567352702089</v>
      </c>
      <c r="F2135">
        <v>-0.1813432150417697</v>
      </c>
      <c r="G2135">
        <v>-0.31236453342724263</v>
      </c>
      <c r="H2135">
        <v>0</v>
      </c>
    </row>
    <row r="2136" spans="2:8" hidden="1" x14ac:dyDescent="0.45">
      <c r="B2136">
        <v>-101.85897256550174</v>
      </c>
      <c r="C2136">
        <v>-0.54702249507700285</v>
      </c>
      <c r="D2136">
        <v>1.4940589921875038</v>
      </c>
      <c r="E2136">
        <v>0.15937567352702089</v>
      </c>
      <c r="F2136">
        <v>-0.1813432150417697</v>
      </c>
      <c r="G2136">
        <v>-5.8208709835554887E-2</v>
      </c>
      <c r="H2136">
        <v>0</v>
      </c>
    </row>
    <row r="2137" spans="2:8" hidden="1" x14ac:dyDescent="0.45">
      <c r="B2137">
        <v>-101.85897256550174</v>
      </c>
      <c r="C2137">
        <v>-0.54702249507700285</v>
      </c>
      <c r="D2137">
        <v>1.4940589921875038</v>
      </c>
      <c r="E2137">
        <v>0.15937567352702089</v>
      </c>
      <c r="F2137">
        <v>-0.1813432150417697</v>
      </c>
      <c r="G2137">
        <v>-5.8208709835554887E-2</v>
      </c>
      <c r="H2137">
        <v>0</v>
      </c>
    </row>
    <row r="2138" spans="2:8" hidden="1" x14ac:dyDescent="0.45">
      <c r="B2138">
        <v>-101.85897256550174</v>
      </c>
      <c r="C2138">
        <v>-0.54702249507700285</v>
      </c>
      <c r="D2138">
        <v>1.4940589921875038</v>
      </c>
      <c r="E2138">
        <v>0.15937567352702089</v>
      </c>
      <c r="F2138">
        <v>-0.1813432150417697</v>
      </c>
      <c r="G2138">
        <v>-5.8208709835554887E-2</v>
      </c>
      <c r="H2138">
        <v>0</v>
      </c>
    </row>
    <row r="2139" spans="2:8" hidden="1" x14ac:dyDescent="0.45">
      <c r="B2139">
        <v>-101.85897256550174</v>
      </c>
      <c r="C2139">
        <v>-0.54702249507700285</v>
      </c>
      <c r="D2139">
        <v>1.4940589921875038</v>
      </c>
      <c r="E2139">
        <v>0.15937567352702089</v>
      </c>
      <c r="F2139">
        <v>-0.1813432150417697</v>
      </c>
      <c r="G2139">
        <v>6.8869201960288992E-2</v>
      </c>
      <c r="H2139">
        <v>0</v>
      </c>
    </row>
    <row r="2140" spans="2:8" hidden="1" x14ac:dyDescent="0.45">
      <c r="B2140">
        <v>-101.85897256550174</v>
      </c>
      <c r="C2140">
        <v>-0.54702249507700285</v>
      </c>
      <c r="D2140">
        <v>1.4940589921875038</v>
      </c>
      <c r="E2140">
        <v>0.15937567352702089</v>
      </c>
      <c r="F2140">
        <v>-0.1813432150417697</v>
      </c>
      <c r="G2140">
        <v>0.19594711375613286</v>
      </c>
      <c r="H2140">
        <v>0</v>
      </c>
    </row>
    <row r="2141" spans="2:8" hidden="1" x14ac:dyDescent="0.45">
      <c r="B2141">
        <v>-101.85897256550174</v>
      </c>
      <c r="C2141">
        <v>-0.54702249507700285</v>
      </c>
      <c r="D2141">
        <v>1.4940589921875038</v>
      </c>
      <c r="E2141">
        <v>0.15937567352702089</v>
      </c>
      <c r="F2141">
        <v>-0.1813432150417697</v>
      </c>
      <c r="G2141">
        <v>0.19594711375613286</v>
      </c>
      <c r="H2141">
        <v>0</v>
      </c>
    </row>
    <row r="2142" spans="2:8" hidden="1" x14ac:dyDescent="0.45">
      <c r="B2142">
        <v>-101.85897256550174</v>
      </c>
      <c r="C2142">
        <v>-0.54702249507700285</v>
      </c>
      <c r="D2142">
        <v>1.4940589921875038</v>
      </c>
      <c r="E2142">
        <v>0.15937567352702089</v>
      </c>
      <c r="F2142">
        <v>-0.1813432150417697</v>
      </c>
      <c r="G2142">
        <v>0.32302502555197676</v>
      </c>
      <c r="H2142">
        <v>0</v>
      </c>
    </row>
    <row r="2143" spans="2:8" hidden="1" x14ac:dyDescent="0.45">
      <c r="B2143">
        <v>-101.85897256550174</v>
      </c>
      <c r="C2143">
        <v>-0.54702249507700285</v>
      </c>
      <c r="D2143">
        <v>1.4940589921875038</v>
      </c>
      <c r="E2143">
        <v>0.15937567352702089</v>
      </c>
      <c r="F2143">
        <v>-0.1813432150417697</v>
      </c>
      <c r="G2143">
        <v>0.32302502555197676</v>
      </c>
      <c r="H2143">
        <v>0</v>
      </c>
    </row>
    <row r="2144" spans="2:8" hidden="1" x14ac:dyDescent="0.45">
      <c r="B2144">
        <v>-101.85897256550174</v>
      </c>
      <c r="C2144">
        <v>-0.54702249507700285</v>
      </c>
      <c r="D2144">
        <v>1.4940589921875038</v>
      </c>
      <c r="E2144">
        <v>0.15937567352702089</v>
      </c>
      <c r="F2144">
        <v>-0.1813432150417697</v>
      </c>
      <c r="G2144">
        <v>0.32302502555197676</v>
      </c>
      <c r="H2144">
        <v>0</v>
      </c>
    </row>
    <row r="2145" spans="2:8" hidden="1" x14ac:dyDescent="0.45">
      <c r="B2145">
        <v>-101.85897256550174</v>
      </c>
      <c r="C2145">
        <v>-0.54702249507700285</v>
      </c>
      <c r="D2145">
        <v>1.4940589921875038</v>
      </c>
      <c r="E2145">
        <v>0.15937567352702089</v>
      </c>
      <c r="F2145">
        <v>-0.1813432150417697</v>
      </c>
      <c r="G2145">
        <v>0.32302502555197676</v>
      </c>
      <c r="H2145">
        <v>0</v>
      </c>
    </row>
    <row r="2146" spans="2:8" hidden="1" x14ac:dyDescent="0.45">
      <c r="B2146">
        <v>-101.85897256550174</v>
      </c>
      <c r="C2146">
        <v>-0.54702249507700285</v>
      </c>
      <c r="D2146">
        <v>1.4940589921875038</v>
      </c>
      <c r="E2146">
        <v>0.15937567352702089</v>
      </c>
      <c r="F2146">
        <v>-0.1813432150417697</v>
      </c>
      <c r="G2146">
        <v>0.32302502555197676</v>
      </c>
      <c r="H2146">
        <v>0</v>
      </c>
    </row>
    <row r="2147" spans="2:8" hidden="1" x14ac:dyDescent="0.45">
      <c r="B2147">
        <v>-101.85897256550174</v>
      </c>
      <c r="C2147">
        <v>-0.54702249507700285</v>
      </c>
      <c r="D2147">
        <v>1.4940589921875038</v>
      </c>
      <c r="E2147">
        <v>0.15937567352702089</v>
      </c>
      <c r="F2147">
        <v>-0.1813432150417697</v>
      </c>
      <c r="G2147">
        <v>0.45010293734782064</v>
      </c>
      <c r="H2147">
        <v>0</v>
      </c>
    </row>
    <row r="2148" spans="2:8" hidden="1" x14ac:dyDescent="0.45">
      <c r="B2148">
        <v>-101.85897256550174</v>
      </c>
      <c r="C2148">
        <v>-0.54702249507700285</v>
      </c>
      <c r="D2148">
        <v>1.4940589921875038</v>
      </c>
      <c r="E2148">
        <v>0.15937567352702089</v>
      </c>
      <c r="F2148">
        <v>-0.1813432150417697</v>
      </c>
      <c r="G2148">
        <v>0.45010293734782064</v>
      </c>
      <c r="H2148">
        <v>0</v>
      </c>
    </row>
    <row r="2149" spans="2:8" hidden="1" x14ac:dyDescent="0.45">
      <c r="B2149">
        <v>-101.85897256550174</v>
      </c>
      <c r="C2149">
        <v>-0.54702249507700285</v>
      </c>
      <c r="D2149">
        <v>1.4940589921875038</v>
      </c>
      <c r="E2149">
        <v>0.15937567352702089</v>
      </c>
      <c r="F2149">
        <v>-0.1813432150417697</v>
      </c>
      <c r="G2149">
        <v>0.45010293734782064</v>
      </c>
      <c r="H2149">
        <v>0</v>
      </c>
    </row>
    <row r="2150" spans="2:8" hidden="1" x14ac:dyDescent="0.45">
      <c r="B2150">
        <v>-101.85897256550174</v>
      </c>
      <c r="C2150">
        <v>-0.54702249507700285</v>
      </c>
      <c r="D2150">
        <v>1.4940589921875038</v>
      </c>
      <c r="E2150">
        <v>0.15937567352702089</v>
      </c>
      <c r="F2150">
        <v>-0.1813432150417697</v>
      </c>
      <c r="G2150">
        <v>0.45010293734782064</v>
      </c>
      <c r="H2150">
        <v>0</v>
      </c>
    </row>
    <row r="2151" spans="2:8" hidden="1" x14ac:dyDescent="0.45">
      <c r="B2151">
        <v>-101.85897256550174</v>
      </c>
      <c r="C2151">
        <v>-0.54702249507700285</v>
      </c>
      <c r="D2151">
        <v>1.4940589921875038</v>
      </c>
      <c r="E2151">
        <v>0.15937567352702089</v>
      </c>
      <c r="F2151">
        <v>-0.1813432150417697</v>
      </c>
      <c r="G2151">
        <v>0.45010293734782064</v>
      </c>
      <c r="H2151">
        <v>0</v>
      </c>
    </row>
    <row r="2152" spans="2:8" hidden="1" x14ac:dyDescent="0.45">
      <c r="B2152">
        <v>-101.85897256550174</v>
      </c>
      <c r="C2152">
        <v>-0.54702249507700285</v>
      </c>
      <c r="D2152">
        <v>1.4940589921875038</v>
      </c>
      <c r="E2152">
        <v>0.15937567352702089</v>
      </c>
      <c r="F2152">
        <v>-0.1813432150417697</v>
      </c>
      <c r="G2152">
        <v>0.57718084914366452</v>
      </c>
      <c r="H2152">
        <v>0</v>
      </c>
    </row>
    <row r="2153" spans="2:8" hidden="1" x14ac:dyDescent="0.45">
      <c r="B2153">
        <v>-101.85897256550174</v>
      </c>
      <c r="C2153">
        <v>-0.54702249507700285</v>
      </c>
      <c r="D2153">
        <v>1.4940589921875038</v>
      </c>
      <c r="E2153">
        <v>0.15937567352702089</v>
      </c>
      <c r="F2153">
        <v>-0.1813432150417697</v>
      </c>
      <c r="G2153">
        <v>0.70425876093950834</v>
      </c>
      <c r="H2153">
        <v>0</v>
      </c>
    </row>
    <row r="2154" spans="2:8" hidden="1" x14ac:dyDescent="0.45">
      <c r="B2154">
        <v>-101.85897256550174</v>
      </c>
      <c r="C2154">
        <v>-0.54702249507700285</v>
      </c>
      <c r="D2154">
        <v>1.4940589921875038</v>
      </c>
      <c r="E2154">
        <v>0.15937567352702089</v>
      </c>
      <c r="F2154">
        <v>-0.1813432150417697</v>
      </c>
      <c r="G2154">
        <v>0.70425876093950834</v>
      </c>
      <c r="H2154">
        <v>0</v>
      </c>
    </row>
    <row r="2155" spans="2:8" hidden="1" x14ac:dyDescent="0.45">
      <c r="B2155">
        <v>-101.85897256550174</v>
      </c>
      <c r="C2155">
        <v>-0.54702249507700285</v>
      </c>
      <c r="D2155">
        <v>1.4940589921875038</v>
      </c>
      <c r="E2155">
        <v>0.15937567352702089</v>
      </c>
      <c r="F2155">
        <v>-0.1813432150417697</v>
      </c>
      <c r="G2155">
        <v>0.83133667273535228</v>
      </c>
      <c r="H2155">
        <v>0</v>
      </c>
    </row>
    <row r="2156" spans="2:8" hidden="1" x14ac:dyDescent="0.45">
      <c r="B2156">
        <v>-101.85897256550174</v>
      </c>
      <c r="C2156">
        <v>-0.54702249507700285</v>
      </c>
      <c r="D2156">
        <v>1.4940589921875038</v>
      </c>
      <c r="E2156">
        <v>0.15937567352702089</v>
      </c>
      <c r="F2156">
        <v>-0.1813432150417697</v>
      </c>
      <c r="G2156">
        <v>0.83133667273535228</v>
      </c>
      <c r="H2156">
        <v>0</v>
      </c>
    </row>
    <row r="2157" spans="2:8" x14ac:dyDescent="0.45">
      <c r="B2157">
        <v>1.0852134662826058</v>
      </c>
      <c r="C2157">
        <v>-1.1195703618604371</v>
      </c>
      <c r="D2157">
        <v>0.12228263457009267</v>
      </c>
      <c r="E2157">
        <v>-1.3182431154727001</v>
      </c>
      <c r="F2157">
        <v>2.7747464520213079</v>
      </c>
      <c r="G2157">
        <v>-1.4560657395898375</v>
      </c>
      <c r="H2157">
        <v>1</v>
      </c>
    </row>
    <row r="2158" spans="2:8" x14ac:dyDescent="0.45">
      <c r="B2158">
        <v>-1.3903982218564968</v>
      </c>
      <c r="C2158">
        <v>-1.1195703618604371</v>
      </c>
      <c r="D2158">
        <v>0.12228263457009267</v>
      </c>
      <c r="E2158">
        <v>-1.3182431154727001</v>
      </c>
      <c r="F2158">
        <v>2.7747464520213079</v>
      </c>
      <c r="G2158">
        <v>-1.4560657395898375</v>
      </c>
      <c r="H2158">
        <v>0</v>
      </c>
    </row>
    <row r="2159" spans="2:8" x14ac:dyDescent="0.45">
      <c r="B2159">
        <v>1.3430896837970956</v>
      </c>
      <c r="C2159">
        <v>-1.6086301556010887</v>
      </c>
      <c r="D2159">
        <v>5.5753912575533048E-2</v>
      </c>
      <c r="E2159">
        <v>1.9694586900516793</v>
      </c>
      <c r="F2159">
        <v>-0.2041857261054392</v>
      </c>
      <c r="G2159">
        <v>-1.4560657395898375</v>
      </c>
      <c r="H2159">
        <v>1</v>
      </c>
    </row>
    <row r="2160" spans="2:8" x14ac:dyDescent="0.45">
      <c r="B2160">
        <v>1.6009659013115853</v>
      </c>
      <c r="C2160">
        <v>-1.6086301556010887</v>
      </c>
      <c r="D2160">
        <v>5.5753912575533048E-2</v>
      </c>
      <c r="E2160">
        <v>1.9694586900516793</v>
      </c>
      <c r="F2160">
        <v>-0.2041857261054392</v>
      </c>
      <c r="G2160">
        <v>-1.3289878277939937</v>
      </c>
      <c r="H2160">
        <v>1</v>
      </c>
    </row>
    <row r="2161" spans="2:8" x14ac:dyDescent="0.45">
      <c r="B2161">
        <v>-0.10101713428404753</v>
      </c>
      <c r="C2161">
        <v>-1.548281952350578</v>
      </c>
      <c r="D2161">
        <v>0.72321333256495623</v>
      </c>
      <c r="E2161">
        <v>0.76889342398940586</v>
      </c>
      <c r="F2161">
        <v>-0.5575728090316161</v>
      </c>
      <c r="G2161">
        <v>-1.2019099159981499</v>
      </c>
      <c r="H2161">
        <v>0</v>
      </c>
    </row>
    <row r="2162" spans="2:8" x14ac:dyDescent="0.45">
      <c r="B2162">
        <v>0.26000957023623827</v>
      </c>
      <c r="C2162">
        <v>-1.1195703618604371</v>
      </c>
      <c r="D2162">
        <v>0.12228263457009267</v>
      </c>
      <c r="E2162">
        <v>-1.3182431154727001</v>
      </c>
      <c r="F2162">
        <v>2.7747464520213079</v>
      </c>
      <c r="G2162">
        <v>-1.2019099159981499</v>
      </c>
      <c r="H2162">
        <v>1</v>
      </c>
    </row>
    <row r="2163" spans="2:8" x14ac:dyDescent="0.45">
      <c r="B2163">
        <v>1.2399391967912996</v>
      </c>
      <c r="C2163">
        <v>-1.548281952350578</v>
      </c>
      <c r="D2163">
        <v>0.72321333256495623</v>
      </c>
      <c r="E2163">
        <v>0.76889342398940586</v>
      </c>
      <c r="F2163">
        <v>-0.5575728090316161</v>
      </c>
      <c r="G2163">
        <v>-1.2019099159981499</v>
      </c>
      <c r="H2163">
        <v>0</v>
      </c>
    </row>
    <row r="2164" spans="2:8" hidden="1" x14ac:dyDescent="0.45">
      <c r="B2164">
        <v>-1.2872477348507008</v>
      </c>
      <c r="C2164">
        <v>-1.4128196711642589</v>
      </c>
      <c r="D2164">
        <v>1.1369702698685424</v>
      </c>
      <c r="E2164">
        <v>0.30713755242699309</v>
      </c>
      <c r="F2164">
        <v>-0.6543175617718624</v>
      </c>
      <c r="G2164">
        <v>-5577.7619132530153</v>
      </c>
      <c r="H2164">
        <v>0</v>
      </c>
    </row>
    <row r="2165" spans="2:8" x14ac:dyDescent="0.45">
      <c r="B2165">
        <v>0.62103627475652401</v>
      </c>
      <c r="C2165">
        <v>-1.9880850360575295</v>
      </c>
      <c r="D2165">
        <v>0.65263255483130367</v>
      </c>
      <c r="E2165">
        <v>0.62113154508943369</v>
      </c>
      <c r="F2165">
        <v>-1.0171103845477856</v>
      </c>
      <c r="G2165">
        <v>-1.0748320042023058</v>
      </c>
      <c r="H2165">
        <v>1</v>
      </c>
    </row>
    <row r="2166" spans="2:8" x14ac:dyDescent="0.45">
      <c r="B2166">
        <v>1.2915144402941976</v>
      </c>
      <c r="C2166">
        <v>-1.548281952350578</v>
      </c>
      <c r="D2166">
        <v>0.72321333256495623</v>
      </c>
      <c r="E2166">
        <v>0.76889342398940586</v>
      </c>
      <c r="F2166">
        <v>-0.5575728090316161</v>
      </c>
      <c r="G2166">
        <v>-1.0748320042023058</v>
      </c>
      <c r="H2166">
        <v>0</v>
      </c>
    </row>
    <row r="2167" spans="2:8" x14ac:dyDescent="0.45">
      <c r="B2167">
        <v>0.98206297927680974</v>
      </c>
      <c r="C2167">
        <v>-1.1779972040812587</v>
      </c>
      <c r="D2167">
        <v>-0.39100066518368493</v>
      </c>
      <c r="E2167">
        <v>-0.76413606959780467</v>
      </c>
      <c r="F2167">
        <v>1.9967573987351614</v>
      </c>
      <c r="G2167">
        <v>-1.0748320042023058</v>
      </c>
      <c r="H2167">
        <v>0</v>
      </c>
    </row>
    <row r="2168" spans="2:8" x14ac:dyDescent="0.45">
      <c r="B2168">
        <v>-0.20416762128984345</v>
      </c>
      <c r="C2168">
        <v>-1.548281952350578</v>
      </c>
      <c r="D2168">
        <v>0.72321333256495623</v>
      </c>
      <c r="E2168">
        <v>0.76889342398940586</v>
      </c>
      <c r="F2168">
        <v>-0.5575728090316161</v>
      </c>
      <c r="G2168">
        <v>-1.0748320042023058</v>
      </c>
      <c r="H2168">
        <v>0</v>
      </c>
    </row>
    <row r="2169" spans="2:8" x14ac:dyDescent="0.45">
      <c r="B2169">
        <v>-1.6482744393709865</v>
      </c>
      <c r="C2169">
        <v>-1.8710478224002662</v>
      </c>
      <c r="D2169">
        <v>0.30441665821533337</v>
      </c>
      <c r="E2169">
        <v>-0.22849925858540579</v>
      </c>
      <c r="F2169">
        <v>1.6635254726298696</v>
      </c>
      <c r="G2169">
        <v>-1.0748320042023058</v>
      </c>
      <c r="H2169">
        <v>1</v>
      </c>
    </row>
    <row r="2170" spans="2:8" x14ac:dyDescent="0.45">
      <c r="B2170">
        <v>0.56946103125362602</v>
      </c>
      <c r="C2170">
        <v>-1.548281952350578</v>
      </c>
      <c r="D2170">
        <v>0.72321333256495623</v>
      </c>
      <c r="E2170">
        <v>0.76889342398940586</v>
      </c>
      <c r="F2170">
        <v>-0.5575728090316161</v>
      </c>
      <c r="G2170">
        <v>-1.0748320042023058</v>
      </c>
      <c r="H2170">
        <v>1</v>
      </c>
    </row>
    <row r="2171" spans="2:8" x14ac:dyDescent="0.45">
      <c r="B2171">
        <v>0.82733724876811587</v>
      </c>
      <c r="C2171">
        <v>-1.5474136693029059</v>
      </c>
      <c r="D2171">
        <v>0.96493552053027076</v>
      </c>
      <c r="E2171">
        <v>1.2491195304143152</v>
      </c>
      <c r="F2171">
        <v>-0.94723917423538551</v>
      </c>
      <c r="G2171">
        <v>-1.0748320042023058</v>
      </c>
      <c r="H2171">
        <v>0</v>
      </c>
    </row>
    <row r="2172" spans="2:8" x14ac:dyDescent="0.45">
      <c r="B2172">
        <v>0.56946103125362602</v>
      </c>
      <c r="C2172">
        <v>-1.1195703618604371</v>
      </c>
      <c r="D2172">
        <v>0.12228263457009267</v>
      </c>
      <c r="E2172">
        <v>-1.3182431154727001</v>
      </c>
      <c r="F2172">
        <v>2.7747464520213079</v>
      </c>
      <c r="G2172">
        <v>-1.0748320042023058</v>
      </c>
      <c r="H2172">
        <v>1</v>
      </c>
    </row>
    <row r="2173" spans="2:8" x14ac:dyDescent="0.45">
      <c r="B2173">
        <v>0.82733724876811587</v>
      </c>
      <c r="C2173">
        <v>-1.4128196711642589</v>
      </c>
      <c r="D2173">
        <v>1.1369702698685424</v>
      </c>
      <c r="E2173">
        <v>0.30713755242699309</v>
      </c>
      <c r="F2173">
        <v>-0.6543175617718624</v>
      </c>
      <c r="G2173">
        <v>-1.0748320042023058</v>
      </c>
      <c r="H2173">
        <v>1</v>
      </c>
    </row>
    <row r="2174" spans="2:8" x14ac:dyDescent="0.45">
      <c r="B2174">
        <v>0.31158481373913621</v>
      </c>
      <c r="C2174">
        <v>-1.1195703618604371</v>
      </c>
      <c r="D2174">
        <v>0.12228263457009267</v>
      </c>
      <c r="E2174">
        <v>-1.3182431154727001</v>
      </c>
      <c r="F2174">
        <v>2.7747464520213079</v>
      </c>
      <c r="G2174">
        <v>-0.94775409240646202</v>
      </c>
      <c r="H2174">
        <v>0</v>
      </c>
    </row>
    <row r="2175" spans="2:8" x14ac:dyDescent="0.45">
      <c r="B2175">
        <v>1.2915144402941976</v>
      </c>
      <c r="C2175">
        <v>-1.1195703618604371</v>
      </c>
      <c r="D2175">
        <v>0.12228263457009267</v>
      </c>
      <c r="E2175">
        <v>-1.3182431154727001</v>
      </c>
      <c r="F2175">
        <v>2.7747464520213079</v>
      </c>
      <c r="G2175">
        <v>-0.94775409240646202</v>
      </c>
      <c r="H2175">
        <v>0</v>
      </c>
    </row>
    <row r="2176" spans="2:8" x14ac:dyDescent="0.45">
      <c r="B2176">
        <v>-1.029371517336211</v>
      </c>
      <c r="C2176">
        <v>-1.1195703618604371</v>
      </c>
      <c r="D2176">
        <v>0.12228263457009267</v>
      </c>
      <c r="E2176">
        <v>-1.3182431154727001</v>
      </c>
      <c r="F2176">
        <v>2.7747464520213079</v>
      </c>
      <c r="G2176">
        <v>-0.94775409240646202</v>
      </c>
      <c r="H2176">
        <v>0</v>
      </c>
    </row>
    <row r="2177" spans="2:8" x14ac:dyDescent="0.45">
      <c r="B2177">
        <v>-1.3903982218564968</v>
      </c>
      <c r="C2177">
        <v>-1.1195703618604371</v>
      </c>
      <c r="D2177">
        <v>0.12228263457009267</v>
      </c>
      <c r="E2177">
        <v>-1.3182431154727001</v>
      </c>
      <c r="F2177">
        <v>2.7747464520213079</v>
      </c>
      <c r="G2177">
        <v>-0.94775409240646202</v>
      </c>
      <c r="H2177">
        <v>1</v>
      </c>
    </row>
    <row r="2178" spans="2:8" x14ac:dyDescent="0.45">
      <c r="B2178">
        <v>-0.30731810829563938</v>
      </c>
      <c r="C2178">
        <v>-1.5474136693029059</v>
      </c>
      <c r="D2178">
        <v>0.96493552053027076</v>
      </c>
      <c r="E2178">
        <v>1.2491195304143152</v>
      </c>
      <c r="F2178">
        <v>-0.94723917423538551</v>
      </c>
      <c r="G2178">
        <v>-0.94775409240646202</v>
      </c>
      <c r="H2178">
        <v>1</v>
      </c>
    </row>
    <row r="2179" spans="2:8" x14ac:dyDescent="0.45">
      <c r="B2179">
        <v>-1.1325220043420068</v>
      </c>
      <c r="C2179">
        <v>-1.548281952350578</v>
      </c>
      <c r="D2179">
        <v>0.72321333256495623</v>
      </c>
      <c r="E2179">
        <v>0.76889342398940586</v>
      </c>
      <c r="F2179">
        <v>-0.5575728090316161</v>
      </c>
      <c r="G2179">
        <v>-0.94775409240646202</v>
      </c>
      <c r="H2179">
        <v>0</v>
      </c>
    </row>
    <row r="2180" spans="2:8" x14ac:dyDescent="0.45">
      <c r="B2180">
        <v>0.72418676176232</v>
      </c>
      <c r="C2180">
        <v>-2.0422970349128429</v>
      </c>
      <c r="D2180">
        <v>-0.19600581961505814</v>
      </c>
      <c r="E2180">
        <v>-0.72719559987281157</v>
      </c>
      <c r="F2180">
        <v>2.5705075295696775</v>
      </c>
      <c r="G2180">
        <v>-0.8206761806106182</v>
      </c>
      <c r="H2180">
        <v>0</v>
      </c>
    </row>
    <row r="2181" spans="2:8" x14ac:dyDescent="0.45">
      <c r="B2181">
        <v>-0.15259237778694548</v>
      </c>
      <c r="C2181">
        <v>-1.548281952350578</v>
      </c>
      <c r="D2181">
        <v>0.72321333256495623</v>
      </c>
      <c r="E2181">
        <v>0.76889342398940586</v>
      </c>
      <c r="F2181">
        <v>-0.5575728090316161</v>
      </c>
      <c r="G2181">
        <v>-0.8206761806106182</v>
      </c>
      <c r="H2181">
        <v>1</v>
      </c>
    </row>
    <row r="2182" spans="2:8" x14ac:dyDescent="0.45">
      <c r="B2182">
        <v>0.56946103125362602</v>
      </c>
      <c r="C2182">
        <v>-1.548281952350578</v>
      </c>
      <c r="D2182">
        <v>0.72321333256495623</v>
      </c>
      <c r="E2182">
        <v>0.76889342398940586</v>
      </c>
      <c r="F2182">
        <v>-0.5575728090316161</v>
      </c>
      <c r="G2182">
        <v>-0.8206761806106182</v>
      </c>
      <c r="H2182">
        <v>0</v>
      </c>
    </row>
    <row r="2183" spans="2:8" x14ac:dyDescent="0.45">
      <c r="B2183">
        <v>1.2399391967912996</v>
      </c>
      <c r="C2183">
        <v>-1.9880850360575295</v>
      </c>
      <c r="D2183">
        <v>0.65263255483130367</v>
      </c>
      <c r="E2183">
        <v>0.62113154508943369</v>
      </c>
      <c r="F2183">
        <v>-1.0171103845477856</v>
      </c>
      <c r="G2183">
        <v>-0.8206761806106182</v>
      </c>
      <c r="H2183">
        <v>0</v>
      </c>
    </row>
    <row r="2184" spans="2:8" x14ac:dyDescent="0.45">
      <c r="B2184">
        <v>1.1883639532884016</v>
      </c>
      <c r="C2184">
        <v>-1.548281952350578</v>
      </c>
      <c r="D2184">
        <v>0.72321333256495623</v>
      </c>
      <c r="E2184">
        <v>0.76889342398940586</v>
      </c>
      <c r="F2184">
        <v>-0.5575728090316161</v>
      </c>
      <c r="G2184">
        <v>-0.8206761806106182</v>
      </c>
      <c r="H2184">
        <v>0</v>
      </c>
    </row>
    <row r="2185" spans="2:8" x14ac:dyDescent="0.45">
      <c r="B2185">
        <v>1.4978154143057896</v>
      </c>
      <c r="C2185">
        <v>-1.548281952350578</v>
      </c>
      <c r="D2185">
        <v>0.72321333256495623</v>
      </c>
      <c r="E2185">
        <v>0.76889342398940586</v>
      </c>
      <c r="F2185">
        <v>-0.5575728090316161</v>
      </c>
      <c r="G2185">
        <v>-0.69359826881477427</v>
      </c>
      <c r="H2185">
        <v>0</v>
      </c>
    </row>
    <row r="2186" spans="2:8" x14ac:dyDescent="0.45">
      <c r="B2186">
        <v>1.2399391967912996</v>
      </c>
      <c r="C2186">
        <v>-1.548281952350578</v>
      </c>
      <c r="D2186">
        <v>0.72321333256495623</v>
      </c>
      <c r="E2186">
        <v>0.76889342398940586</v>
      </c>
      <c r="F2186">
        <v>-0.5575728090316161</v>
      </c>
      <c r="G2186">
        <v>-0.69359826881477427</v>
      </c>
      <c r="H2186">
        <v>1</v>
      </c>
    </row>
    <row r="2187" spans="2:8" hidden="1" x14ac:dyDescent="0.45">
      <c r="B2187">
        <v>-101.85897256550174</v>
      </c>
      <c r="C2187" t="e">
        <v>#VALUE!</v>
      </c>
      <c r="D2187" t="e">
        <v>#VALUE!</v>
      </c>
      <c r="E2187" t="e">
        <v>#VALUE!</v>
      </c>
      <c r="F2187" t="e">
        <v>#VALUE!</v>
      </c>
      <c r="G2187">
        <v>-0.69359826881477427</v>
      </c>
      <c r="H2187">
        <v>0</v>
      </c>
    </row>
    <row r="2188" spans="2:8" hidden="1" x14ac:dyDescent="0.45">
      <c r="B2188">
        <v>-101.85897256550174</v>
      </c>
      <c r="C2188" t="e">
        <v>#VALUE!</v>
      </c>
      <c r="D2188" t="e">
        <v>#VALUE!</v>
      </c>
      <c r="E2188" t="e">
        <v>#VALUE!</v>
      </c>
      <c r="F2188" t="e">
        <v>#VALUE!</v>
      </c>
      <c r="G2188">
        <v>-0.69359826881477427</v>
      </c>
      <c r="H2188">
        <v>0</v>
      </c>
    </row>
    <row r="2189" spans="2:8" hidden="1" x14ac:dyDescent="0.45">
      <c r="B2189">
        <v>-101.85897256550174</v>
      </c>
      <c r="C2189" t="e">
        <v>#VALUE!</v>
      </c>
      <c r="D2189" t="e">
        <v>#VALUE!</v>
      </c>
      <c r="E2189" t="e">
        <v>#VALUE!</v>
      </c>
      <c r="F2189" t="e">
        <v>#VALUE!</v>
      </c>
      <c r="G2189">
        <v>-0.69359826881477427</v>
      </c>
      <c r="H2189">
        <v>0</v>
      </c>
    </row>
    <row r="2190" spans="2:8" x14ac:dyDescent="0.45">
      <c r="B2190">
        <v>1.2915144402941976</v>
      </c>
      <c r="C2190">
        <v>-0.96790688095083488</v>
      </c>
      <c r="D2190">
        <v>-0.17570943464522809</v>
      </c>
      <c r="E2190">
        <v>-0.32085043289788839</v>
      </c>
      <c r="F2190">
        <v>1.2389235022699001</v>
      </c>
      <c r="G2190">
        <v>-0.69359826881477427</v>
      </c>
      <c r="H2190">
        <v>0</v>
      </c>
    </row>
    <row r="2191" spans="2:8" x14ac:dyDescent="0.45">
      <c r="B2191">
        <v>2.1333527217484104E-3</v>
      </c>
      <c r="C2191">
        <v>-0.96790688095083488</v>
      </c>
      <c r="D2191">
        <v>-0.17570943464522809</v>
      </c>
      <c r="E2191">
        <v>-0.32085043289788839</v>
      </c>
      <c r="F2191">
        <v>1.2389235022699001</v>
      </c>
      <c r="G2191">
        <v>-0.69359826881477427</v>
      </c>
      <c r="H2191">
        <v>1</v>
      </c>
    </row>
    <row r="2192" spans="2:8" x14ac:dyDescent="0.45">
      <c r="B2192">
        <v>-1.080946760839109</v>
      </c>
      <c r="C2192">
        <v>-0.96790688095083488</v>
      </c>
      <c r="D2192">
        <v>-0.17570943464522809</v>
      </c>
      <c r="E2192">
        <v>-0.32085043289788839</v>
      </c>
      <c r="F2192">
        <v>1.2389235022699001</v>
      </c>
      <c r="G2192">
        <v>-0.69359826881477427</v>
      </c>
      <c r="H2192">
        <v>0</v>
      </c>
    </row>
    <row r="2193" spans="2:8" x14ac:dyDescent="0.45">
      <c r="B2193">
        <v>-0.41046859530143531</v>
      </c>
      <c r="C2193">
        <v>-1.548281952350578</v>
      </c>
      <c r="D2193">
        <v>0.72321333256495623</v>
      </c>
      <c r="E2193">
        <v>0.76889342398940586</v>
      </c>
      <c r="F2193">
        <v>-0.5575728090316161</v>
      </c>
      <c r="G2193">
        <v>-0.69359826881477427</v>
      </c>
      <c r="H2193">
        <v>1</v>
      </c>
    </row>
    <row r="2194" spans="2:8" x14ac:dyDescent="0.45">
      <c r="B2194">
        <v>-0.71992005631882316</v>
      </c>
      <c r="C2194">
        <v>-1.1475414800389392</v>
      </c>
      <c r="D2194">
        <v>0.50251664336445279</v>
      </c>
      <c r="E2194">
        <v>-1.1520110017102314</v>
      </c>
      <c r="F2194">
        <v>1.6138094191383541</v>
      </c>
      <c r="G2194">
        <v>-0.69359826881477427</v>
      </c>
      <c r="H2194">
        <v>0</v>
      </c>
    </row>
    <row r="2195" spans="2:8" x14ac:dyDescent="0.45">
      <c r="B2195">
        <v>-1.029371517336211</v>
      </c>
      <c r="C2195">
        <v>-1.5474136693029059</v>
      </c>
      <c r="D2195">
        <v>0.96493552053027076</v>
      </c>
      <c r="E2195">
        <v>1.2491195304143152</v>
      </c>
      <c r="F2195">
        <v>-0.94723917423538551</v>
      </c>
      <c r="G2195">
        <v>-0.69359826881477427</v>
      </c>
      <c r="H2195">
        <v>1</v>
      </c>
    </row>
    <row r="2196" spans="2:8" x14ac:dyDescent="0.45">
      <c r="B2196">
        <v>-0.56519432581012918</v>
      </c>
      <c r="C2196">
        <v>-1.548281952350578</v>
      </c>
      <c r="D2196">
        <v>0.72321333256495623</v>
      </c>
      <c r="E2196">
        <v>0.76889342398940586</v>
      </c>
      <c r="F2196">
        <v>-0.5575728090316161</v>
      </c>
      <c r="G2196">
        <v>-0.69359826881477427</v>
      </c>
      <c r="H2196">
        <v>0</v>
      </c>
    </row>
    <row r="2197" spans="2:8" x14ac:dyDescent="0.45">
      <c r="B2197">
        <v>0.51788578775072813</v>
      </c>
      <c r="C2197">
        <v>-1.1991524269074298</v>
      </c>
      <c r="D2197">
        <v>0.79867428090709425</v>
      </c>
      <c r="E2197">
        <v>-6.2267144822937444E-2</v>
      </c>
      <c r="F2197">
        <v>1.279233815911669</v>
      </c>
      <c r="G2197">
        <v>-0.69359826881477427</v>
      </c>
      <c r="H2197">
        <v>1</v>
      </c>
    </row>
    <row r="2198" spans="2:8" x14ac:dyDescent="0.45">
      <c r="B2198">
        <v>0.20843432673334028</v>
      </c>
      <c r="C2198">
        <v>-1.548281952350578</v>
      </c>
      <c r="D2198">
        <v>0.72321333256495623</v>
      </c>
      <c r="E2198">
        <v>0.76889342398940586</v>
      </c>
      <c r="F2198">
        <v>-0.5575728090316161</v>
      </c>
      <c r="G2198">
        <v>-0.69359826881477427</v>
      </c>
      <c r="H2198">
        <v>0</v>
      </c>
    </row>
    <row r="2199" spans="2:8" x14ac:dyDescent="0.45">
      <c r="B2199">
        <v>1.0852134662826058</v>
      </c>
      <c r="C2199">
        <v>-1.5474136693029059</v>
      </c>
      <c r="D2199">
        <v>0.96493552053027076</v>
      </c>
      <c r="E2199">
        <v>1.2491195304143152</v>
      </c>
      <c r="F2199">
        <v>-0.94723917423538551</v>
      </c>
      <c r="G2199">
        <v>-0.69359826881477427</v>
      </c>
      <c r="H2199">
        <v>1</v>
      </c>
    </row>
    <row r="2200" spans="2:8" x14ac:dyDescent="0.45">
      <c r="B2200">
        <v>5.3708596224646375E-2</v>
      </c>
      <c r="C2200">
        <v>-1.548281952350578</v>
      </c>
      <c r="D2200">
        <v>0.72321333256495623</v>
      </c>
      <c r="E2200">
        <v>0.76889342398940586</v>
      </c>
      <c r="F2200">
        <v>-0.5575728090316161</v>
      </c>
      <c r="G2200">
        <v>-0.56652035701893044</v>
      </c>
      <c r="H2200">
        <v>1</v>
      </c>
    </row>
    <row r="2201" spans="2:8" x14ac:dyDescent="0.45">
      <c r="B2201">
        <v>0.15685908323044231</v>
      </c>
      <c r="C2201">
        <v>-1.548281952350578</v>
      </c>
      <c r="D2201">
        <v>0.72321333256495623</v>
      </c>
      <c r="E2201">
        <v>0.76889342398940586</v>
      </c>
      <c r="F2201">
        <v>-0.5575728090316161</v>
      </c>
      <c r="G2201">
        <v>-0.56652035701893044</v>
      </c>
      <c r="H2201">
        <v>1</v>
      </c>
    </row>
    <row r="2202" spans="2:8" x14ac:dyDescent="0.45">
      <c r="B2202">
        <v>-0.71992005631882316</v>
      </c>
      <c r="C2202">
        <v>-1.5474136693029059</v>
      </c>
      <c r="D2202">
        <v>0.96493552053027076</v>
      </c>
      <c r="E2202">
        <v>1.2491195304143152</v>
      </c>
      <c r="F2202">
        <v>-0.94723917423538551</v>
      </c>
      <c r="G2202">
        <v>-0.56652035701893044</v>
      </c>
      <c r="H2202">
        <v>0</v>
      </c>
    </row>
    <row r="2203" spans="2:8" x14ac:dyDescent="0.45">
      <c r="B2203">
        <v>-0.20416762128984345</v>
      </c>
      <c r="C2203">
        <v>-0.96790688095083488</v>
      </c>
      <c r="D2203">
        <v>-0.17570943464522809</v>
      </c>
      <c r="E2203">
        <v>-0.32085043289788839</v>
      </c>
      <c r="F2203">
        <v>1.2389235022699001</v>
      </c>
      <c r="G2203">
        <v>-0.56652035701893044</v>
      </c>
      <c r="H2203">
        <v>0</v>
      </c>
    </row>
    <row r="2204" spans="2:8" x14ac:dyDescent="0.45">
      <c r="B2204">
        <v>2.1333527217484104E-3</v>
      </c>
      <c r="C2204">
        <v>-0.96790688095083488</v>
      </c>
      <c r="D2204">
        <v>-0.17570943464522809</v>
      </c>
      <c r="E2204">
        <v>-0.32085043289788839</v>
      </c>
      <c r="F2204">
        <v>1.2389235022699001</v>
      </c>
      <c r="G2204">
        <v>-0.56652035701893044</v>
      </c>
      <c r="H2204">
        <v>0</v>
      </c>
    </row>
    <row r="2205" spans="2:8" x14ac:dyDescent="0.45">
      <c r="B2205">
        <v>-0.97779627383331302</v>
      </c>
      <c r="C2205">
        <v>-1.1991524269074298</v>
      </c>
      <c r="D2205">
        <v>0.79867428090709425</v>
      </c>
      <c r="E2205">
        <v>-6.2267144822937444E-2</v>
      </c>
      <c r="F2205">
        <v>1.279233815911669</v>
      </c>
      <c r="G2205">
        <v>-0.43944244522308651</v>
      </c>
      <c r="H2205">
        <v>1</v>
      </c>
    </row>
    <row r="2206" spans="2:8" x14ac:dyDescent="0.45">
      <c r="B2206">
        <v>2.0651430928376673</v>
      </c>
      <c r="C2206">
        <v>-1.1991524269074298</v>
      </c>
      <c r="D2206">
        <v>0.79867428090709425</v>
      </c>
      <c r="E2206">
        <v>-6.2267144822937444E-2</v>
      </c>
      <c r="F2206">
        <v>1.279233815911669</v>
      </c>
      <c r="G2206">
        <v>-0.43944244522308651</v>
      </c>
      <c r="H2206">
        <v>1</v>
      </c>
    </row>
    <row r="2207" spans="2:8" x14ac:dyDescent="0.45">
      <c r="B2207">
        <v>-0.82307054332461904</v>
      </c>
      <c r="C2207">
        <v>-1.1475414800389392</v>
      </c>
      <c r="D2207">
        <v>0.50251664336445279</v>
      </c>
      <c r="E2207">
        <v>-1.1520110017102314</v>
      </c>
      <c r="F2207">
        <v>1.6138094191383541</v>
      </c>
      <c r="G2207">
        <v>-0.43944244522308651</v>
      </c>
      <c r="H2207">
        <v>1</v>
      </c>
    </row>
    <row r="2208" spans="2:8" x14ac:dyDescent="0.45">
      <c r="B2208">
        <v>-1.2356724913478028</v>
      </c>
      <c r="C2208">
        <v>-0.96790688095083488</v>
      </c>
      <c r="D2208">
        <v>-0.17570943464522809</v>
      </c>
      <c r="E2208">
        <v>-0.32085043289788839</v>
      </c>
      <c r="F2208">
        <v>1.2389235022699001</v>
      </c>
      <c r="G2208">
        <v>-0.43944244522308651</v>
      </c>
      <c r="H2208">
        <v>1</v>
      </c>
    </row>
    <row r="2209" spans="2:8" x14ac:dyDescent="0.45">
      <c r="B2209">
        <v>-0.61676956931302718</v>
      </c>
      <c r="C2209">
        <v>-1.9880850360575295</v>
      </c>
      <c r="D2209">
        <v>0.65263255483130367</v>
      </c>
      <c r="E2209">
        <v>0.62113154508943369</v>
      </c>
      <c r="F2209">
        <v>-1.0171103845477856</v>
      </c>
      <c r="G2209">
        <v>-0.43944244522308651</v>
      </c>
      <c r="H2209">
        <v>0</v>
      </c>
    </row>
    <row r="2210" spans="2:8" x14ac:dyDescent="0.45">
      <c r="B2210">
        <v>-1.2356724913478028</v>
      </c>
      <c r="C2210">
        <v>-0.96790688095083488</v>
      </c>
      <c r="D2210">
        <v>-0.17570943464522809</v>
      </c>
      <c r="E2210">
        <v>-0.32085043289788839</v>
      </c>
      <c r="F2210">
        <v>1.2389235022699001</v>
      </c>
      <c r="G2210">
        <v>-0.43944244522308651</v>
      </c>
      <c r="H2210">
        <v>0</v>
      </c>
    </row>
    <row r="2211" spans="2:8" x14ac:dyDescent="0.45">
      <c r="B2211">
        <v>1.2915144402941976</v>
      </c>
      <c r="C2211">
        <v>-1.1991524269074298</v>
      </c>
      <c r="D2211">
        <v>0.79867428090709425</v>
      </c>
      <c r="E2211">
        <v>-6.2267144822937444E-2</v>
      </c>
      <c r="F2211">
        <v>1.279233815911669</v>
      </c>
      <c r="G2211">
        <v>-0.43944244522308651</v>
      </c>
      <c r="H2211">
        <v>0</v>
      </c>
    </row>
    <row r="2212" spans="2:8" x14ac:dyDescent="0.45">
      <c r="B2212">
        <v>0.77576200526521788</v>
      </c>
      <c r="C2212">
        <v>-1.1475414800389392</v>
      </c>
      <c r="D2212">
        <v>0.50251664336445279</v>
      </c>
      <c r="E2212">
        <v>-1.1520110017102314</v>
      </c>
      <c r="F2212">
        <v>1.6138094191383541</v>
      </c>
      <c r="G2212">
        <v>-0.43944244522308651</v>
      </c>
      <c r="H2212">
        <v>0</v>
      </c>
    </row>
    <row r="2213" spans="2:8" x14ac:dyDescent="0.45">
      <c r="B2213">
        <v>-1.029371517336211</v>
      </c>
      <c r="C2213">
        <v>-0.96790688095083488</v>
      </c>
      <c r="D2213">
        <v>-0.17570943464522809</v>
      </c>
      <c r="E2213">
        <v>-0.32085043289788839</v>
      </c>
      <c r="F2213">
        <v>1.2389235022699001</v>
      </c>
      <c r="G2213">
        <v>-0.43944244522308651</v>
      </c>
      <c r="H2213">
        <v>0</v>
      </c>
    </row>
    <row r="2214" spans="2:8" x14ac:dyDescent="0.45">
      <c r="B2214">
        <v>-0.5136190823072313</v>
      </c>
      <c r="C2214">
        <v>-0.96790688095083488</v>
      </c>
      <c r="D2214">
        <v>-0.17570943464522809</v>
      </c>
      <c r="E2214">
        <v>-0.32085043289788839</v>
      </c>
      <c r="F2214">
        <v>1.2389235022699001</v>
      </c>
      <c r="G2214">
        <v>-0.43944244522308651</v>
      </c>
      <c r="H2214">
        <v>0</v>
      </c>
    </row>
    <row r="2215" spans="2:8" x14ac:dyDescent="0.45">
      <c r="B2215">
        <v>-0.46204383880433331</v>
      </c>
      <c r="C2215">
        <v>-0.96790688095083488</v>
      </c>
      <c r="D2215">
        <v>-0.17570943464522809</v>
      </c>
      <c r="E2215">
        <v>-0.32085043289788839</v>
      </c>
      <c r="F2215">
        <v>1.2389235022699001</v>
      </c>
      <c r="G2215">
        <v>-0.43944244522308651</v>
      </c>
      <c r="H2215">
        <v>0</v>
      </c>
    </row>
    <row r="2216" spans="2:8" x14ac:dyDescent="0.45">
      <c r="B2216">
        <v>-0.46204383880433331</v>
      </c>
      <c r="C2216">
        <v>-1.5474136693029059</v>
      </c>
      <c r="D2216">
        <v>0.96493552053027076</v>
      </c>
      <c r="E2216">
        <v>1.2491195304143152</v>
      </c>
      <c r="F2216">
        <v>-0.94723917423538551</v>
      </c>
      <c r="G2216">
        <v>-0.43944244522308651</v>
      </c>
      <c r="H2216">
        <v>0</v>
      </c>
    </row>
    <row r="2217" spans="2:8" x14ac:dyDescent="0.45">
      <c r="B2217">
        <v>0.77576200526521788</v>
      </c>
      <c r="C2217">
        <v>-1.1475414800389392</v>
      </c>
      <c r="D2217">
        <v>0.50251664336445279</v>
      </c>
      <c r="E2217">
        <v>-1.1520110017102314</v>
      </c>
      <c r="F2217">
        <v>1.6138094191383541</v>
      </c>
      <c r="G2217">
        <v>-0.31236453342724263</v>
      </c>
      <c r="H2217">
        <v>0</v>
      </c>
    </row>
    <row r="2218" spans="2:8" x14ac:dyDescent="0.45">
      <c r="B2218">
        <v>1.2399391967912996</v>
      </c>
      <c r="C2218">
        <v>-1.548281952350578</v>
      </c>
      <c r="D2218">
        <v>0.72321333256495623</v>
      </c>
      <c r="E2218">
        <v>0.76889342398940586</v>
      </c>
      <c r="F2218">
        <v>-0.5575728090316161</v>
      </c>
      <c r="G2218">
        <v>-0.18528662163139878</v>
      </c>
      <c r="H2218">
        <v>1</v>
      </c>
    </row>
    <row r="2219" spans="2:8" x14ac:dyDescent="0.45">
      <c r="B2219">
        <v>1.2915144402941976</v>
      </c>
      <c r="C2219">
        <v>-1.8710478224002662</v>
      </c>
      <c r="D2219">
        <v>0.30441665821533337</v>
      </c>
      <c r="E2219">
        <v>-0.22849925858540579</v>
      </c>
      <c r="F2219">
        <v>1.6635254726298696</v>
      </c>
      <c r="G2219">
        <v>-0.18528662163139878</v>
      </c>
      <c r="H2219">
        <v>0</v>
      </c>
    </row>
    <row r="2220" spans="2:8" x14ac:dyDescent="0.45">
      <c r="B2220">
        <v>1.2399391967912996</v>
      </c>
      <c r="C2220">
        <v>-0.96790688095083488</v>
      </c>
      <c r="D2220">
        <v>-0.17570943464522809</v>
      </c>
      <c r="E2220">
        <v>-0.32085043289788839</v>
      </c>
      <c r="F2220">
        <v>1.2389235022699001</v>
      </c>
      <c r="G2220">
        <v>-5.8208709835554887E-2</v>
      </c>
      <c r="H2220">
        <v>1</v>
      </c>
    </row>
    <row r="2221" spans="2:8" x14ac:dyDescent="0.45">
      <c r="B2221">
        <v>-0.66834481281592517</v>
      </c>
      <c r="C2221">
        <v>-1.9880850360575295</v>
      </c>
      <c r="D2221">
        <v>0.65263255483130367</v>
      </c>
      <c r="E2221">
        <v>0.62113154508943369</v>
      </c>
      <c r="F2221">
        <v>-1.0171103845477856</v>
      </c>
      <c r="G2221">
        <v>6.8869201960288992E-2</v>
      </c>
      <c r="H2221">
        <v>0</v>
      </c>
    </row>
    <row r="2222" spans="2:8" x14ac:dyDescent="0.45">
      <c r="B2222">
        <v>-0.87464578682751704</v>
      </c>
      <c r="C2222">
        <v>-0.96790688095083488</v>
      </c>
      <c r="D2222">
        <v>-0.17570943464522809</v>
      </c>
      <c r="E2222">
        <v>-0.32085043289788839</v>
      </c>
      <c r="F2222">
        <v>1.2389235022699001</v>
      </c>
      <c r="G2222">
        <v>6.8869201960288992E-2</v>
      </c>
      <c r="H2222">
        <v>0</v>
      </c>
    </row>
    <row r="2223" spans="2:8" x14ac:dyDescent="0.45">
      <c r="B2223">
        <v>-0.77149529982172116</v>
      </c>
      <c r="C2223">
        <v>-0.96790688095083488</v>
      </c>
      <c r="D2223">
        <v>-0.17570943464522809</v>
      </c>
      <c r="E2223">
        <v>-0.32085043289788839</v>
      </c>
      <c r="F2223">
        <v>1.2389235022699001</v>
      </c>
      <c r="G2223">
        <v>0.19594711375613286</v>
      </c>
      <c r="H2223">
        <v>0</v>
      </c>
    </row>
    <row r="2224" spans="2:8" x14ac:dyDescent="0.45">
      <c r="B2224">
        <v>-0.92622103033041503</v>
      </c>
      <c r="C2224">
        <v>-0.96790688095083488</v>
      </c>
      <c r="D2224">
        <v>-0.17570943464522809</v>
      </c>
      <c r="E2224">
        <v>-0.32085043289788839</v>
      </c>
      <c r="F2224">
        <v>1.2389235022699001</v>
      </c>
      <c r="G2224">
        <v>0.19594711375613286</v>
      </c>
      <c r="H2224">
        <v>0</v>
      </c>
    </row>
    <row r="2225" spans="2:8" x14ac:dyDescent="0.45">
      <c r="B2225">
        <v>-0.77149529982172116</v>
      </c>
      <c r="C2225">
        <v>-0.96790688095083488</v>
      </c>
      <c r="D2225">
        <v>-0.17570943464522809</v>
      </c>
      <c r="E2225">
        <v>-0.32085043289788839</v>
      </c>
      <c r="F2225">
        <v>1.2389235022699001</v>
      </c>
      <c r="G2225">
        <v>0.19594711375613286</v>
      </c>
      <c r="H2225">
        <v>0</v>
      </c>
    </row>
    <row r="2226" spans="2:8" x14ac:dyDescent="0.45">
      <c r="B2226">
        <v>1.0852134662826058</v>
      </c>
      <c r="C2226">
        <v>-1.1475414800389392</v>
      </c>
      <c r="D2226">
        <v>0.50251664336445279</v>
      </c>
      <c r="E2226">
        <v>-1.1520110017102314</v>
      </c>
      <c r="F2226">
        <v>1.6138094191383541</v>
      </c>
      <c r="G2226">
        <v>0.19594711375613286</v>
      </c>
      <c r="H2226">
        <v>1</v>
      </c>
    </row>
    <row r="2227" spans="2:8" x14ac:dyDescent="0.45">
      <c r="B2227">
        <v>1.4978154143057896</v>
      </c>
      <c r="C2227">
        <v>-1.1475414800389392</v>
      </c>
      <c r="D2227">
        <v>0.50251664336445279</v>
      </c>
      <c r="E2227">
        <v>-1.1520110017102314</v>
      </c>
      <c r="F2227">
        <v>1.6138094191383541</v>
      </c>
      <c r="G2227">
        <v>0.19594711375613286</v>
      </c>
      <c r="H2227">
        <v>0</v>
      </c>
    </row>
    <row r="2228" spans="2:8" x14ac:dyDescent="0.45">
      <c r="B2228">
        <v>-1.080946760839109</v>
      </c>
      <c r="C2228">
        <v>-1.1475414800389392</v>
      </c>
      <c r="D2228">
        <v>0.50251664336445279</v>
      </c>
      <c r="E2228">
        <v>-1.1520110017102314</v>
      </c>
      <c r="F2228">
        <v>1.6138094191383541</v>
      </c>
      <c r="G2228">
        <v>0.19594711375613286</v>
      </c>
      <c r="H2228">
        <v>0</v>
      </c>
    </row>
    <row r="2229" spans="2:8" x14ac:dyDescent="0.45">
      <c r="B2229">
        <v>-0.92622103033041503</v>
      </c>
      <c r="C2229">
        <v>-1.1991524269074298</v>
      </c>
      <c r="D2229">
        <v>0.79867428090709425</v>
      </c>
      <c r="E2229">
        <v>-6.2267144822937444E-2</v>
      </c>
      <c r="F2229">
        <v>1.279233815911669</v>
      </c>
      <c r="G2229">
        <v>0.19594711375613286</v>
      </c>
      <c r="H2229">
        <v>0</v>
      </c>
    </row>
    <row r="2230" spans="2:8" x14ac:dyDescent="0.45">
      <c r="B2230">
        <v>0.41473530074493214</v>
      </c>
      <c r="C2230">
        <v>-1.548281952350578</v>
      </c>
      <c r="D2230">
        <v>0.72321333256495623</v>
      </c>
      <c r="E2230">
        <v>0.76889342398940586</v>
      </c>
      <c r="F2230">
        <v>-0.5575728090316161</v>
      </c>
      <c r="G2230">
        <v>0.19594711375613286</v>
      </c>
      <c r="H2230">
        <v>0</v>
      </c>
    </row>
    <row r="2231" spans="2:8" x14ac:dyDescent="0.45">
      <c r="B2231">
        <v>2.0135678493347693</v>
      </c>
      <c r="C2231">
        <v>-1.548281952350578</v>
      </c>
      <c r="D2231">
        <v>0.72321333256495623</v>
      </c>
      <c r="E2231">
        <v>0.76889342398940586</v>
      </c>
      <c r="F2231">
        <v>-0.5575728090316161</v>
      </c>
      <c r="G2231">
        <v>0.32302502555197676</v>
      </c>
      <c r="H2231">
        <v>1</v>
      </c>
    </row>
    <row r="2232" spans="2:8" x14ac:dyDescent="0.45">
      <c r="B2232">
        <v>1.0852134662826058</v>
      </c>
      <c r="C2232">
        <v>-1.1475414800389392</v>
      </c>
      <c r="D2232">
        <v>0.50251664336445279</v>
      </c>
      <c r="E2232">
        <v>-1.1520110017102314</v>
      </c>
      <c r="F2232">
        <v>1.6138094191383541</v>
      </c>
      <c r="G2232">
        <v>0.32302502555197676</v>
      </c>
      <c r="H2232">
        <v>0</v>
      </c>
    </row>
    <row r="2233" spans="2:8" x14ac:dyDescent="0.45">
      <c r="B2233">
        <v>-1.5966991958680885</v>
      </c>
      <c r="C2233">
        <v>-0.96790688095083488</v>
      </c>
      <c r="D2233">
        <v>-0.17570943464522809</v>
      </c>
      <c r="E2233">
        <v>-0.32085043289788839</v>
      </c>
      <c r="F2233">
        <v>1.2389235022699001</v>
      </c>
      <c r="G2233">
        <v>0.32302502555197676</v>
      </c>
      <c r="H2233">
        <v>0</v>
      </c>
    </row>
    <row r="2234" spans="2:8" x14ac:dyDescent="0.45">
      <c r="B2234">
        <v>2.1333527217484104E-3</v>
      </c>
      <c r="C2234">
        <v>-1.548281952350578</v>
      </c>
      <c r="D2234">
        <v>0.72321333256495623</v>
      </c>
      <c r="E2234">
        <v>0.76889342398940586</v>
      </c>
      <c r="F2234">
        <v>-0.5575728090316161</v>
      </c>
      <c r="G2234">
        <v>0.32302502555197676</v>
      </c>
      <c r="H2234">
        <v>0</v>
      </c>
    </row>
    <row r="2235" spans="2:8" x14ac:dyDescent="0.45">
      <c r="B2235">
        <v>0.98206297927680974</v>
      </c>
      <c r="C2235">
        <v>-1.1475414800389392</v>
      </c>
      <c r="D2235">
        <v>0.50251664336445279</v>
      </c>
      <c r="E2235">
        <v>-1.1520110017102314</v>
      </c>
      <c r="F2235">
        <v>1.6138094191383541</v>
      </c>
      <c r="G2235">
        <v>0.45010293734782064</v>
      </c>
      <c r="H2235">
        <v>0</v>
      </c>
    </row>
    <row r="2236" spans="2:8" x14ac:dyDescent="0.45">
      <c r="B2236">
        <v>-0.30731810829563938</v>
      </c>
      <c r="C2236">
        <v>-0.96790688095083488</v>
      </c>
      <c r="D2236">
        <v>-0.17570943464522809</v>
      </c>
      <c r="E2236">
        <v>-0.32085043289788839</v>
      </c>
      <c r="F2236">
        <v>1.2389235022699001</v>
      </c>
      <c r="G2236">
        <v>0.45010293734782064</v>
      </c>
      <c r="H2236">
        <v>1</v>
      </c>
    </row>
    <row r="2237" spans="2:8" x14ac:dyDescent="0.45">
      <c r="B2237">
        <v>-1.4419734653593947</v>
      </c>
      <c r="C2237">
        <v>-0.96790688095083488</v>
      </c>
      <c r="D2237">
        <v>-0.17570943464522809</v>
      </c>
      <c r="E2237">
        <v>-0.32085043289788839</v>
      </c>
      <c r="F2237">
        <v>1.2389235022699001</v>
      </c>
      <c r="G2237">
        <v>0.45010293734782064</v>
      </c>
      <c r="H2237">
        <v>0</v>
      </c>
    </row>
    <row r="2238" spans="2:8" x14ac:dyDescent="0.45">
      <c r="B2238">
        <v>-0.61676956931302718</v>
      </c>
      <c r="C2238">
        <v>-0.96790688095083488</v>
      </c>
      <c r="D2238">
        <v>-0.17570943464522809</v>
      </c>
      <c r="E2238">
        <v>-0.32085043289788839</v>
      </c>
      <c r="F2238">
        <v>1.2389235022699001</v>
      </c>
      <c r="G2238">
        <v>0.57718084914366452</v>
      </c>
      <c r="H2238">
        <v>1</v>
      </c>
    </row>
    <row r="2239" spans="2:8" x14ac:dyDescent="0.45">
      <c r="B2239">
        <v>0.87891249227101387</v>
      </c>
      <c r="C2239">
        <v>-1.9880850360575295</v>
      </c>
      <c r="D2239">
        <v>0.65263255483130367</v>
      </c>
      <c r="E2239">
        <v>0.62113154508943369</v>
      </c>
      <c r="F2239">
        <v>-1.0171103845477856</v>
      </c>
      <c r="G2239">
        <v>0.9584145845311961</v>
      </c>
      <c r="H2239">
        <v>1</v>
      </c>
    </row>
    <row r="2240" spans="2:8" x14ac:dyDescent="0.45">
      <c r="B2240">
        <v>-0.20416762128984345</v>
      </c>
      <c r="C2240">
        <v>-1.9880850360575295</v>
      </c>
      <c r="D2240">
        <v>0.65263255483130367</v>
      </c>
      <c r="E2240">
        <v>0.62113154508943369</v>
      </c>
      <c r="F2240">
        <v>-1.0171103845477856</v>
      </c>
      <c r="G2240">
        <v>1.08549249632704</v>
      </c>
      <c r="H2240">
        <v>0</v>
      </c>
    </row>
    <row r="2241" spans="2:8" x14ac:dyDescent="0.45">
      <c r="B2241">
        <v>0.77576200526521788</v>
      </c>
      <c r="C2241">
        <v>-1.548281952350578</v>
      </c>
      <c r="D2241">
        <v>0.72321333256495623</v>
      </c>
      <c r="E2241">
        <v>0.76889342398940586</v>
      </c>
      <c r="F2241">
        <v>-0.5575728090316161</v>
      </c>
      <c r="G2241">
        <v>1.7208820553062594</v>
      </c>
      <c r="H2241">
        <v>0</v>
      </c>
    </row>
    <row r="2242" spans="2:8" x14ac:dyDescent="0.45">
      <c r="B2242">
        <v>1.1883639532884016</v>
      </c>
      <c r="C2242">
        <v>-3.7494377012550211</v>
      </c>
      <c r="D2242">
        <v>-1.817494334260856</v>
      </c>
      <c r="E2242">
        <v>0.19631614325201394</v>
      </c>
      <c r="F2242">
        <v>-0.36139594930833924</v>
      </c>
      <c r="G2242">
        <v>-1.4560657395898375</v>
      </c>
      <c r="H2242">
        <v>0</v>
      </c>
    </row>
    <row r="2243" spans="2:8" x14ac:dyDescent="0.45">
      <c r="B2243">
        <v>1.1883639532884016</v>
      </c>
      <c r="C2243">
        <v>-3.7494377012550211</v>
      </c>
      <c r="D2243">
        <v>-1.817494334260856</v>
      </c>
      <c r="E2243">
        <v>0.19631614325201394</v>
      </c>
      <c r="F2243">
        <v>-0.36139594930833924</v>
      </c>
      <c r="G2243">
        <v>-1.2019099159981499</v>
      </c>
      <c r="H2243">
        <v>1</v>
      </c>
    </row>
    <row r="2244" spans="2:8" hidden="1" x14ac:dyDescent="0.45">
      <c r="B2244">
        <v>-0.15259237778694548</v>
      </c>
      <c r="C2244" t="e">
        <v>#VALUE!</v>
      </c>
      <c r="D2244" t="e">
        <v>#VALUE!</v>
      </c>
      <c r="E2244" t="e">
        <v>#VALUE!</v>
      </c>
      <c r="F2244" t="e">
        <v>#VALUE!</v>
      </c>
      <c r="G2244">
        <v>-5.8208709835554887E-2</v>
      </c>
      <c r="H2244">
        <v>1</v>
      </c>
    </row>
    <row r="2245" spans="2:8" x14ac:dyDescent="0.45">
      <c r="B2245">
        <v>-4.9441890781149557E-2</v>
      </c>
      <c r="C2245">
        <v>-3.7494377012550211</v>
      </c>
      <c r="D2245">
        <v>-1.817494334260856</v>
      </c>
      <c r="E2245">
        <v>0.19631614325201394</v>
      </c>
      <c r="F2245">
        <v>-0.36139594930833924</v>
      </c>
      <c r="G2245">
        <v>0.19594711375613286</v>
      </c>
      <c r="H2245">
        <v>0</v>
      </c>
    </row>
  </sheetData>
  <autoFilter ref="B2:H2245">
    <filterColumn colId="0">
      <filters>
        <filter val="0.002133353"/>
        <filter val="-0.049441891"/>
        <filter val="0.053708596"/>
        <filter val="-0.101017134"/>
        <filter val="0.10528384"/>
        <filter val="-0.152592378"/>
        <filter val="0.156859083"/>
        <filter val="-0.204167621"/>
        <filter val="0.208434327"/>
        <filter val="-0.255742865"/>
        <filter val="0.26000957"/>
        <filter val="-0.307318108"/>
        <filter val="0.311584814"/>
        <filter val="-0.358893352"/>
        <filter val="0.363160057"/>
        <filter val="-0.410468595"/>
        <filter val="0.414735301"/>
        <filter val="-0.462043839"/>
        <filter val="0.466310544"/>
        <filter val="-0.513619082"/>
        <filter val="0.517885788"/>
        <filter val="-0.565194326"/>
        <filter val="0.569461031"/>
        <filter val="-0.616769569"/>
        <filter val="0.621036275"/>
        <filter val="-0.668344813"/>
        <filter val="0.672611518"/>
        <filter val="-0.719920056"/>
        <filter val="0.724186762"/>
        <filter val="-0.7714953"/>
        <filter val="0.775762005"/>
        <filter val="-0.823070543"/>
        <filter val="0.827337249"/>
        <filter val="-0.874645787"/>
        <filter val="0.878912492"/>
        <filter val="-0.92622103"/>
        <filter val="0.930487736"/>
        <filter val="-0.977796274"/>
        <filter val="0.982062979"/>
        <filter val="-1.029371517"/>
        <filter val="1.033638223"/>
        <filter val="-1.080946761"/>
        <filter val="1.085213466"/>
        <filter val="-1.132522004"/>
        <filter val="1.13678871"/>
        <filter val="-1.184097248"/>
        <filter val="1.188363953"/>
        <filter val="-1.235672491"/>
        <filter val="1.239939197"/>
        <filter val="-1.287247735"/>
        <filter val="1.29151444"/>
        <filter val="-1.338822978"/>
        <filter val="1.343089684"/>
        <filter val="-1.390398222"/>
        <filter val="1.394664927"/>
        <filter val="-1.441973465"/>
        <filter val="1.446240171"/>
        <filter val="-1.493548709"/>
        <filter val="1.497815414"/>
        <filter val="-1.545123952"/>
        <filter val="1.549390658"/>
        <filter val="-1.596699196"/>
        <filter val="1.600965901"/>
        <filter val="-1.648274439"/>
        <filter val="1.652541145"/>
        <filter val="-1.699849683"/>
        <filter val="1.704116388"/>
        <filter val="-1.751424926"/>
        <filter val="1.755691632"/>
        <filter val="-1.80300017"/>
        <filter val="1.807266875"/>
        <filter val="-1.854575413"/>
        <filter val="1.858842119"/>
        <filter val="-1.906150657"/>
        <filter val="1.910417362"/>
        <filter val="-1.9577259"/>
        <filter val="1.961992606"/>
        <filter val="-2.009301144"/>
        <filter val="2.013567849"/>
        <filter val="-2.060876387"/>
        <filter val="2.065143093"/>
        <filter val="-2.112451631"/>
        <filter val="-2.164026874"/>
        <filter val="2.16829358"/>
        <filter val="-2.215602118"/>
        <filter val="2.219868823"/>
        <filter val="-2.267177361"/>
        <filter val="2.271444067"/>
        <filter val="-2.318752605"/>
        <filter val="2.32301931"/>
        <filter val="-2.370327848"/>
        <filter val="-2.421903092"/>
        <filter val="-2.473478335"/>
        <filter val="-2.525053579"/>
        <filter val="-2.576628822"/>
        <filter val="-3.040806014"/>
      </filters>
    </filterColumn>
    <filterColumn colId="1">
      <filters>
        <filter val="-0.018902621"/>
        <filter val="0.036575096"/>
        <filter val="-0.045789019"/>
        <filter val="-0.050955682"/>
        <filter val="-0.112660736"/>
        <filter val="-0.121135989"/>
        <filter val="-0.12469519"/>
        <filter val="-0.132295831"/>
        <filter val="0.148349451"/>
        <filter val="0.171626019"/>
        <filter val="-0.176182096"/>
        <filter val="0.189889074"/>
        <filter val="-0.223721226"/>
        <filter val="0.241297506"/>
        <filter val="0.247412193"/>
        <filter val="-0.26366098"/>
        <filter val="0.272672142"/>
        <filter val="-0.394094561"/>
        <filter val="-0.419705114"/>
        <filter val="0.42213707"/>
        <filter val="0.422833215"/>
        <filter val="0.428583375"/>
        <filter val="0.448655143"/>
        <filter val="0.460398481"/>
        <filter val="0.46085414"/>
        <filter val="-0.547022495"/>
        <filter val="0.559275162"/>
        <filter val="-0.576795997"/>
        <filter val="-0.604972161"/>
        <filter val="-0.612107018"/>
        <filter val="0.618938612"/>
        <filter val="-0.673248827"/>
        <filter val="0.675161838"/>
        <filter val="0.683201683"/>
        <filter val="0.684826866"/>
        <filter val="0.704717636"/>
        <filter val="-0.714370762"/>
        <filter val="-0.733157826"/>
        <filter val="-0.736248711"/>
        <filter val="-0.750369069"/>
        <filter val="-0.753166307"/>
        <filter val="-0.765677937"/>
        <filter val="-0.78614714"/>
        <filter val="-0.792566866"/>
        <filter val="-0.79381613"/>
        <filter val="-0.819843104"/>
        <filter val="-0.856240112"/>
        <filter val="0.884254774"/>
        <filter val="0.902235575"/>
        <filter val="-0.917754042"/>
        <filter val="0.947138212"/>
        <filter val="-0.967906881"/>
        <filter val="0.999600988"/>
        <filter val="-1.017478755"/>
        <filter val="1.027941696"/>
        <filter val="1.039071161"/>
        <filter val="-1.099340379"/>
        <filter val="1.101969787"/>
        <filter val="-1.116069384"/>
        <filter val="-1.119570362"/>
        <filter val="1.127410734"/>
        <filter val="1.130810454"/>
        <filter val="-1.14754148"/>
        <filter val="-1.148516083"/>
        <filter val="1.152332735"/>
        <filter val="1.175694106"/>
        <filter val="-1.17599104"/>
        <filter val="-1.177997204"/>
        <filter val="1.193601495"/>
        <filter val="-1.197913288"/>
        <filter val="-1.199152427"/>
        <filter val="1.213858057"/>
        <filter val="1.226183626"/>
        <filter val="1.237764952"/>
        <filter val="1.237982656"/>
        <filter val="1.260699776"/>
        <filter val="1.26402735"/>
        <filter val="1.272827893"/>
        <filter val="1.281333522"/>
        <filter val="1.294660275"/>
        <filter val="1.299962371"/>
        <filter val="1.300280066"/>
        <filter val="1.306941544"/>
        <filter val="1.321912465"/>
        <filter val="1.331735708"/>
        <filter val="1.336340393"/>
        <filter val="1.340821037"/>
        <filter val="1.345945932"/>
        <filter val="1.349197564"/>
        <filter val="1.350756929"/>
        <filter val="1.360988999"/>
        <filter val="1.36603542"/>
        <filter val="1.368916196"/>
        <filter val="1.374952408"/>
        <filter val="1.376439628"/>
        <filter val="1.377133242"/>
        <filter val="1.385103472"/>
        <filter val="1.392202889"/>
        <filter val="1.407532008"/>
        <filter val="1.408431934"/>
        <filter val="1.411336759"/>
        <filter val="-1.412819671"/>
        <filter val="1.419837326"/>
        <filter val="1.421802987"/>
        <filter val="1.427974631"/>
        <filter val="1.440801425"/>
        <filter val="1.446756632"/>
        <filter val="1.458418964"/>
        <filter val="1.462660387"/>
        <filter val="1.473300019"/>
        <filter val="1.499314336"/>
        <filter val="1.504563272"/>
        <filter val="1.52268963"/>
        <filter val="1.527884139"/>
        <filter val="-1.529218963"/>
        <filter val="1.541286835"/>
        <filter val="-1.547413669"/>
        <filter val="-1.548281952"/>
        <filter val="-1.567986662"/>
        <filter val="-1.577307414"/>
        <filter val="-1.586897765"/>
        <filter val="-1.608630156"/>
        <filter val="-1.613575319"/>
        <filter val="1.628755593"/>
        <filter val="-1.630087885"/>
        <filter val="-1.630123325"/>
        <filter val="-1.643482987"/>
        <filter val="1.646364272"/>
        <filter val="-1.652307577"/>
        <filter val="1.656297633"/>
        <filter val="-1.663719298"/>
        <filter val="-1.704408357"/>
        <filter val="-1.712644389"/>
        <filter val="1.827249401"/>
        <filter val="-1.871047822"/>
        <filter val="-1.899392328"/>
        <filter val="-1.912025466"/>
        <filter val="-1.988085036"/>
        <filter val="-2.042297035"/>
        <filter val="-2.140095324"/>
        <filter val="2.222332111"/>
        <filter val="-3.749437701"/>
      </filters>
    </filterColumn>
    <filterColumn colId="5">
      <filters>
        <filter val="-0.05820871"/>
        <filter val="0.068869202"/>
        <filter val="-0.185286622"/>
        <filter val="0.195947114"/>
        <filter val="-0.312364533"/>
        <filter val="0.323025026"/>
        <filter val="-0.439442445"/>
        <filter val="0.450102937"/>
        <filter val="-0.566520357"/>
        <filter val="0.577180849"/>
        <filter val="-0.693598269"/>
        <filter val="0.704258761"/>
        <filter val="-0.820676181"/>
        <filter val="0.831336673"/>
        <filter val="-0.947754092"/>
        <filter val="0.958414585"/>
        <filter val="-1.074832004"/>
        <filter val="1.085492496"/>
        <filter val="-1.201909916"/>
        <filter val="1.212570408"/>
        <filter val="-1.328987828"/>
        <filter val="1.33964832"/>
        <filter val="-1.45606574"/>
        <filter val="1.466726232"/>
        <filter val="-1.583143651"/>
        <filter val="1.593804144"/>
        <filter val="-1.710221563"/>
        <filter val="1.720882055"/>
        <filter val="1.847959967"/>
        <filter val="-1.964377387"/>
        <filter val="1.975037879"/>
        <filter val="2.102115791"/>
        <filter val="-2.726844858"/>
        <filter val="-2.853922769"/>
        <filter val="-3.235156505"/>
        <filter val="-3.362234417"/>
        <filter val="-3.743468152"/>
        <filter val="-3.870546064"/>
        <filter val="-3.997623976"/>
        <filter val="-4.124701887"/>
        <filter val="-4.505935623"/>
        <filter val="-4.633013534"/>
        <filter val="-5.01424727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PatientInfo</vt:lpstr>
      <vt:lpstr>Region</vt:lpstr>
      <vt:lpstr>filteredData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2020-03-25T05:26:55Z</dcterms:modified>
</cp:coreProperties>
</file>