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kim\2020\WPCN\201110_result\"/>
    </mc:Choice>
  </mc:AlternateContent>
  <bookViews>
    <workbookView xWindow="0" yWindow="0" windowWidth="21550" windowHeight="9890"/>
  </bookViews>
  <sheets>
    <sheet name="by Size-WD" sheetId="1" r:id="rId1"/>
    <sheet name="figures" sheetId="4" r:id="rId2"/>
    <sheet name="by column" sheetId="3" r:id="rId3"/>
    <sheet name="by column (report)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6" i="2" l="1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99" i="2"/>
  <c r="F99" i="2"/>
  <c r="E99" i="2"/>
  <c r="D99" i="2"/>
  <c r="C99" i="2"/>
  <c r="G98" i="2"/>
  <c r="F98" i="2"/>
  <c r="E98" i="2"/>
  <c r="D98" i="2"/>
  <c r="C98" i="2"/>
  <c r="G97" i="2"/>
  <c r="F97" i="2"/>
  <c r="E97" i="2"/>
  <c r="D97" i="2"/>
  <c r="C97" i="2"/>
  <c r="G96" i="2"/>
  <c r="F96" i="2"/>
  <c r="E96" i="2"/>
  <c r="D96" i="2"/>
  <c r="C96" i="2"/>
  <c r="G95" i="2"/>
  <c r="F95" i="2"/>
  <c r="E95" i="2"/>
  <c r="D95" i="2"/>
  <c r="C95" i="2"/>
  <c r="G94" i="2"/>
  <c r="F94" i="2"/>
  <c r="E94" i="2"/>
  <c r="D94" i="2"/>
  <c r="C94" i="2"/>
  <c r="G92" i="2"/>
  <c r="F92" i="2"/>
  <c r="E92" i="2"/>
  <c r="D92" i="2"/>
  <c r="C92" i="2"/>
  <c r="G91" i="2"/>
  <c r="F91" i="2"/>
  <c r="E91" i="2"/>
  <c r="D91" i="2"/>
  <c r="C91" i="2"/>
  <c r="G90" i="2"/>
  <c r="F90" i="2"/>
  <c r="E90" i="2"/>
  <c r="D90" i="2"/>
  <c r="C90" i="2"/>
  <c r="G89" i="2"/>
  <c r="F89" i="2"/>
  <c r="E89" i="2"/>
  <c r="D89" i="2"/>
  <c r="C89" i="2"/>
  <c r="G88" i="2"/>
  <c r="F88" i="2"/>
  <c r="E88" i="2"/>
  <c r="D88" i="2"/>
  <c r="C88" i="2"/>
  <c r="G87" i="2"/>
  <c r="F87" i="2"/>
  <c r="E87" i="2"/>
  <c r="D87" i="2"/>
  <c r="C87" i="2"/>
  <c r="G85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2" i="2"/>
  <c r="F82" i="2"/>
  <c r="E82" i="2"/>
  <c r="D82" i="2"/>
  <c r="C82" i="2"/>
  <c r="G81" i="2"/>
  <c r="F81" i="2"/>
  <c r="E81" i="2"/>
  <c r="D81" i="2"/>
  <c r="C81" i="2"/>
  <c r="G80" i="2"/>
  <c r="F80" i="2"/>
  <c r="E80" i="2"/>
  <c r="D80" i="2"/>
  <c r="C80" i="2"/>
  <c r="G78" i="2"/>
  <c r="F78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G75" i="2"/>
  <c r="F75" i="2"/>
  <c r="E75" i="2"/>
  <c r="D75" i="2"/>
  <c r="C75" i="2"/>
  <c r="G74" i="2"/>
  <c r="F74" i="2"/>
  <c r="E74" i="2"/>
  <c r="D74" i="2"/>
  <c r="C74" i="2"/>
  <c r="G73" i="2"/>
  <c r="F73" i="2"/>
  <c r="E73" i="2"/>
  <c r="D73" i="2"/>
  <c r="C73" i="2"/>
  <c r="G71" i="2"/>
  <c r="F71" i="2"/>
  <c r="E71" i="2"/>
  <c r="D71" i="2"/>
  <c r="C71" i="2"/>
  <c r="G70" i="2"/>
  <c r="F70" i="2"/>
  <c r="E70" i="2"/>
  <c r="D70" i="2"/>
  <c r="C70" i="2"/>
  <c r="G69" i="2"/>
  <c r="F69" i="2"/>
  <c r="E69" i="2"/>
  <c r="D69" i="2"/>
  <c r="C69" i="2"/>
  <c r="G68" i="2"/>
  <c r="F68" i="2"/>
  <c r="E68" i="2"/>
  <c r="D68" i="2"/>
  <c r="C68" i="2"/>
  <c r="G67" i="2"/>
  <c r="F67" i="2"/>
  <c r="E67" i="2"/>
  <c r="D67" i="2"/>
  <c r="C67" i="2"/>
  <c r="G66" i="2"/>
  <c r="F66" i="2"/>
  <c r="E66" i="2"/>
  <c r="D66" i="2"/>
  <c r="C66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0" i="2"/>
  <c r="F50" i="2"/>
  <c r="E50" i="2"/>
  <c r="D50" i="2"/>
  <c r="C50" i="2"/>
  <c r="G49" i="2"/>
  <c r="F49" i="2"/>
  <c r="E49" i="2"/>
  <c r="D49" i="2"/>
  <c r="C49" i="2"/>
  <c r="G48" i="2"/>
  <c r="F48" i="2"/>
  <c r="E48" i="2"/>
  <c r="D48" i="2"/>
  <c r="C48" i="2"/>
  <c r="G47" i="2"/>
  <c r="F47" i="2"/>
  <c r="E47" i="2"/>
  <c r="D47" i="2"/>
  <c r="C47" i="2"/>
  <c r="G46" i="2"/>
  <c r="F46" i="2"/>
  <c r="E46" i="2"/>
  <c r="D46" i="2"/>
  <c r="C46" i="2"/>
  <c r="G45" i="2"/>
  <c r="F45" i="2"/>
  <c r="E45" i="2"/>
  <c r="D45" i="2"/>
  <c r="C45" i="2"/>
  <c r="G43" i="2"/>
  <c r="F43" i="2"/>
  <c r="E43" i="2"/>
  <c r="D43" i="2"/>
  <c r="C43" i="2"/>
  <c r="G42" i="2"/>
  <c r="F42" i="2"/>
  <c r="E42" i="2"/>
  <c r="D42" i="2"/>
  <c r="C42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G22" i="2"/>
  <c r="F22" i="2"/>
  <c r="E22" i="2"/>
  <c r="D22" i="2"/>
  <c r="C22" i="2"/>
  <c r="G21" i="2"/>
  <c r="F21" i="2"/>
  <c r="E21" i="2"/>
  <c r="D21" i="2"/>
  <c r="C21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G17" i="2"/>
  <c r="F17" i="2"/>
  <c r="E17" i="2"/>
  <c r="D17" i="2"/>
  <c r="C17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G107" i="2" l="1"/>
  <c r="F107" i="2"/>
  <c r="E107" i="2"/>
  <c r="G100" i="2"/>
  <c r="F100" i="2"/>
  <c r="E100" i="2"/>
  <c r="G93" i="2"/>
  <c r="F93" i="2"/>
  <c r="E93" i="2"/>
  <c r="G86" i="2"/>
  <c r="F86" i="2"/>
  <c r="E86" i="2"/>
  <c r="G79" i="2"/>
  <c r="F79" i="2"/>
  <c r="E79" i="2"/>
  <c r="G72" i="2"/>
  <c r="F72" i="2"/>
  <c r="E72" i="2"/>
  <c r="G65" i="2"/>
  <c r="F65" i="2"/>
  <c r="E65" i="2"/>
  <c r="G58" i="2"/>
  <c r="F58" i="2"/>
  <c r="E58" i="2"/>
  <c r="G51" i="2"/>
  <c r="F51" i="2"/>
  <c r="E51" i="2"/>
  <c r="G44" i="2"/>
  <c r="F44" i="2"/>
  <c r="E44" i="2"/>
  <c r="G37" i="2"/>
  <c r="F37" i="2"/>
  <c r="E37" i="2"/>
  <c r="G30" i="2"/>
  <c r="F30" i="2"/>
  <c r="E30" i="2"/>
  <c r="G23" i="2"/>
  <c r="F23" i="2"/>
  <c r="E23" i="2"/>
  <c r="G16" i="2"/>
  <c r="F16" i="2"/>
  <c r="E16" i="2"/>
  <c r="G9" i="2"/>
  <c r="F9" i="2"/>
  <c r="E9" i="2"/>
</calcChain>
</file>

<file path=xl/sharedStrings.xml><?xml version="1.0" encoding="utf-8"?>
<sst xmlns="http://schemas.openxmlformats.org/spreadsheetml/2006/main" count="417" uniqueCount="22">
  <si>
    <t>HT</t>
  </si>
  <si>
    <t>Y</t>
  </si>
  <si>
    <t>X</t>
  </si>
  <si>
    <t>상관계수 최소</t>
    <phoneticPr fontId="1" type="noConversion"/>
  </si>
  <si>
    <t>상관계수 최대</t>
    <phoneticPr fontId="1" type="noConversion"/>
  </si>
  <si>
    <t>상관계수</t>
    <phoneticPr fontId="1" type="noConversion"/>
  </si>
  <si>
    <t>Size</t>
    <phoneticPr fontId="1" type="noConversion"/>
  </si>
  <si>
    <t>WDs</t>
    <phoneticPr fontId="1" type="noConversion"/>
  </si>
  <si>
    <t>column 0</t>
    <phoneticPr fontId="1" type="noConversion"/>
  </si>
  <si>
    <t>column 1</t>
    <phoneticPr fontId="1" type="noConversion"/>
  </si>
  <si>
    <t>(95% 신뢰구간 기준)</t>
    <phoneticPr fontId="1" type="noConversion"/>
  </si>
  <si>
    <t>mapNo</t>
  </si>
  <si>
    <t>AVG</t>
    <phoneticPr fontId="1" type="noConversion"/>
  </si>
  <si>
    <t>Y/size</t>
  </si>
  <si>
    <t>X/size</t>
  </si>
  <si>
    <t>nan</t>
  </si>
  <si>
    <t>(Size=8, WDs=6)</t>
    <phoneticPr fontId="1" type="noConversion"/>
  </si>
  <si>
    <t>(Size=8, WDs=10)</t>
    <phoneticPr fontId="1" type="noConversion"/>
  </si>
  <si>
    <t>(Size=12, WDs=6)</t>
    <phoneticPr fontId="1" type="noConversion"/>
  </si>
  <si>
    <t>(Size=12, WDs=10)</t>
    <phoneticPr fontId="1" type="noConversion"/>
  </si>
  <si>
    <t>(Size=16, WDs=6)</t>
    <phoneticPr fontId="1" type="noConversion"/>
  </si>
  <si>
    <t>(Size=16, WDs=10)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</si>
</sst>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18814</xdr:colOff>
      <xdr:row>1</xdr:row>
      <xdr:rowOff>25400</xdr:rowOff>
    </xdr:from>
    <xdr:to>
      <xdr:col>7</xdr:col>
      <xdr:colOff>114300</xdr:colOff>
      <xdr:row>20</xdr:row>
      <xdr:rowOff>177845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214" y="241300"/>
          <a:ext cx="4057886" cy="4254545"/>
        </a:xfrm>
        <a:prstGeom prst="rect">
          <a:avLst/>
        </a:prstGeom>
      </xdr:spPr>
    </xdr:pic>
    <xdr:clientData/>
  </xdr:twoCellAnchor>
  <xdr:twoCellAnchor editAs="oneCell">
    <xdr:from>
      <xdr:col>0</xdr:col>
      <xdr:colOff>564573</xdr:colOff>
      <xdr:row>22</xdr:row>
      <xdr:rowOff>120650</xdr:rowOff>
    </xdr:from>
    <xdr:to>
      <xdr:col>6</xdr:col>
      <xdr:colOff>552451</xdr:colOff>
      <xdr:row>41</xdr:row>
      <xdr:rowOff>117895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573" y="4889500"/>
          <a:ext cx="3950278" cy="4099345"/>
        </a:xfrm>
        <a:prstGeom prst="rect">
          <a:avLst/>
        </a:prstGeom>
      </xdr:spPr>
    </xdr:pic>
    <xdr:clientData/>
  </xdr:twoCellAnchor>
  <xdr:twoCellAnchor editAs="oneCell">
    <xdr:from>
      <xdr:col>0</xdr:col>
      <xdr:colOff>594441</xdr:colOff>
      <xdr:row>43</xdr:row>
      <xdr:rowOff>196851</xdr:rowOff>
    </xdr:from>
    <xdr:to>
      <xdr:col>6</xdr:col>
      <xdr:colOff>468115</xdr:colOff>
      <xdr:row>61</xdr:row>
      <xdr:rowOff>203201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4441" y="9512301"/>
          <a:ext cx="3836074" cy="3892550"/>
        </a:xfrm>
        <a:prstGeom prst="rect">
          <a:avLst/>
        </a:prstGeom>
      </xdr:spPr>
    </xdr:pic>
    <xdr:clientData/>
  </xdr:twoCellAnchor>
  <xdr:twoCellAnchor editAs="oneCell">
    <xdr:from>
      <xdr:col>0</xdr:col>
      <xdr:colOff>520615</xdr:colOff>
      <xdr:row>64</xdr:row>
      <xdr:rowOff>177800</xdr:rowOff>
    </xdr:from>
    <xdr:to>
      <xdr:col>7</xdr:col>
      <xdr:colOff>59393</xdr:colOff>
      <xdr:row>83</xdr:row>
      <xdr:rowOff>114300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0615" y="14039850"/>
          <a:ext cx="4161578" cy="4038600"/>
        </a:xfrm>
        <a:prstGeom prst="rect">
          <a:avLst/>
        </a:prstGeom>
      </xdr:spPr>
    </xdr:pic>
    <xdr:clientData/>
  </xdr:twoCellAnchor>
  <xdr:twoCellAnchor editAs="oneCell">
    <xdr:from>
      <xdr:col>0</xdr:col>
      <xdr:colOff>533960</xdr:colOff>
      <xdr:row>85</xdr:row>
      <xdr:rowOff>101600</xdr:rowOff>
    </xdr:from>
    <xdr:to>
      <xdr:col>6</xdr:col>
      <xdr:colOff>590550</xdr:colOff>
      <xdr:row>104</xdr:row>
      <xdr:rowOff>112580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960" y="18510250"/>
          <a:ext cx="4018990" cy="4113080"/>
        </a:xfrm>
        <a:prstGeom prst="rect">
          <a:avLst/>
        </a:prstGeom>
      </xdr:spPr>
    </xdr:pic>
    <xdr:clientData/>
  </xdr:twoCellAnchor>
  <xdr:twoCellAnchor editAs="oneCell">
    <xdr:from>
      <xdr:col>0</xdr:col>
      <xdr:colOff>412268</xdr:colOff>
      <xdr:row>106</xdr:row>
      <xdr:rowOff>57150</xdr:rowOff>
    </xdr:from>
    <xdr:to>
      <xdr:col>7</xdr:col>
      <xdr:colOff>59374</xdr:colOff>
      <xdr:row>125</xdr:row>
      <xdr:rowOff>176859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2268" y="23012400"/>
          <a:ext cx="4269906" cy="4221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7" x14ac:dyDescent="0.45"/>
  <cols>
    <col min="1" max="2" width="5.1640625" style="4" customWidth="1"/>
    <col min="3" max="4" width="10.4140625" style="4" customWidth="1"/>
    <col min="5" max="7" width="12.83203125" style="1" customWidth="1"/>
    <col min="8" max="16384" width="8.6640625" style="4"/>
  </cols>
  <sheetData>
    <row r="1" spans="1:7" x14ac:dyDescent="0.45">
      <c r="A1" s="6" t="s">
        <v>10</v>
      </c>
    </row>
    <row r="2" spans="1:7" x14ac:dyDescent="0.45">
      <c r="A2" s="3" t="s">
        <v>6</v>
      </c>
      <c r="B2" s="3" t="s">
        <v>7</v>
      </c>
      <c r="C2" s="3" t="s">
        <v>8</v>
      </c>
      <c r="D2" s="3" t="s">
        <v>9</v>
      </c>
      <c r="E2" s="2" t="s">
        <v>5</v>
      </c>
      <c r="F2" s="2" t="s">
        <v>3</v>
      </c>
      <c r="G2" s="2" t="s">
        <v>4</v>
      </c>
    </row>
    <row r="3" spans="1:7" x14ac:dyDescent="0.45">
      <c r="A3" s="5">
        <v>8</v>
      </c>
      <c r="B3" s="5">
        <v>6</v>
      </c>
      <c r="C3" s="4" t="s">
        <v>1</v>
      </c>
      <c r="D3" s="4" t="s">
        <v>11</v>
      </c>
      <c r="E3" s="1">
        <v>4.7792078529311201E-2</v>
      </c>
      <c r="F3" s="1">
        <v>-0.150038021528478</v>
      </c>
      <c r="G3" s="1">
        <v>0.24194250135991899</v>
      </c>
    </row>
    <row r="4" spans="1:7" x14ac:dyDescent="0.45">
      <c r="A4" s="5">
        <v>8</v>
      </c>
      <c r="B4" s="5">
        <v>6</v>
      </c>
      <c r="C4" s="4" t="s">
        <v>2</v>
      </c>
      <c r="D4" s="4" t="s">
        <v>11</v>
      </c>
      <c r="E4" s="1">
        <v>0.120928915441203</v>
      </c>
      <c r="F4" s="1">
        <v>-7.7329530574449995E-2</v>
      </c>
      <c r="G4" s="1">
        <v>0.30998740103979899</v>
      </c>
    </row>
    <row r="5" spans="1:7" x14ac:dyDescent="0.45">
      <c r="A5" s="5">
        <v>8</v>
      </c>
      <c r="B5" s="5">
        <v>6</v>
      </c>
      <c r="C5" s="4" t="s">
        <v>2</v>
      </c>
      <c r="D5" s="4" t="s">
        <v>1</v>
      </c>
      <c r="E5" s="1">
        <v>2.48230137054848E-2</v>
      </c>
      <c r="F5" s="1">
        <v>-0.17243939573179301</v>
      </c>
      <c r="G5" s="1">
        <v>0.220171141754052</v>
      </c>
    </row>
    <row r="6" spans="1:7" x14ac:dyDescent="0.45">
      <c r="A6" s="5">
        <v>8</v>
      </c>
      <c r="B6" s="5">
        <v>6</v>
      </c>
      <c r="C6" s="4" t="s">
        <v>0</v>
      </c>
      <c r="D6" s="4" t="s">
        <v>11</v>
      </c>
      <c r="E6" s="1">
        <v>-0.10048643957690601</v>
      </c>
      <c r="F6" s="1">
        <v>-0.29116121715069798</v>
      </c>
      <c r="G6" s="1">
        <v>9.7866861630273597E-2</v>
      </c>
    </row>
    <row r="7" spans="1:7" x14ac:dyDescent="0.45">
      <c r="A7" s="5">
        <v>8</v>
      </c>
      <c r="B7" s="5">
        <v>6</v>
      </c>
      <c r="C7" s="4" t="s">
        <v>0</v>
      </c>
      <c r="D7" s="4" t="s">
        <v>1</v>
      </c>
      <c r="E7" s="1">
        <v>-1.36805896743252E-2</v>
      </c>
      <c r="F7" s="1">
        <v>-0.209539157058308</v>
      </c>
      <c r="G7" s="1">
        <v>0.18323342195379499</v>
      </c>
    </row>
    <row r="8" spans="1:7" x14ac:dyDescent="0.45">
      <c r="A8" s="5">
        <v>8</v>
      </c>
      <c r="B8" s="5">
        <v>6</v>
      </c>
      <c r="C8" s="4" t="s">
        <v>0</v>
      </c>
      <c r="D8" s="4" t="s">
        <v>2</v>
      </c>
      <c r="E8" s="1">
        <v>-1.7304493881681399E-2</v>
      </c>
      <c r="F8" s="1">
        <v>-0.21300213793895401</v>
      </c>
      <c r="G8" s="1">
        <v>0.17972803096871701</v>
      </c>
    </row>
    <row r="9" spans="1:7" x14ac:dyDescent="0.45">
      <c r="A9" s="5">
        <v>8</v>
      </c>
      <c r="B9" s="5">
        <v>6</v>
      </c>
      <c r="C9" s="4" t="s">
        <v>13</v>
      </c>
      <c r="D9" s="4" t="s">
        <v>11</v>
      </c>
      <c r="E9" s="1">
        <v>4.7792078529311201E-2</v>
      </c>
      <c r="F9" s="1">
        <v>-0.150038021528478</v>
      </c>
      <c r="G9" s="1">
        <v>0.24194250135991899</v>
      </c>
    </row>
    <row r="10" spans="1:7" x14ac:dyDescent="0.45">
      <c r="A10" s="5">
        <v>8</v>
      </c>
      <c r="B10" s="5">
        <v>6</v>
      </c>
      <c r="C10" s="4" t="s">
        <v>13</v>
      </c>
      <c r="D10" s="4" t="s">
        <v>1</v>
      </c>
      <c r="E10" s="1">
        <v>1</v>
      </c>
      <c r="F10" s="1">
        <v>1</v>
      </c>
      <c r="G10" s="1">
        <v>1</v>
      </c>
    </row>
    <row r="11" spans="1:7" x14ac:dyDescent="0.45">
      <c r="A11" s="5">
        <v>8</v>
      </c>
      <c r="B11" s="5">
        <v>6</v>
      </c>
      <c r="C11" s="4" t="s">
        <v>13</v>
      </c>
      <c r="D11" s="4" t="s">
        <v>2</v>
      </c>
      <c r="E11" s="1">
        <v>2.48230137054848E-2</v>
      </c>
      <c r="F11" s="1">
        <v>-0.17243939573179301</v>
      </c>
      <c r="G11" s="1">
        <v>0.220171141754052</v>
      </c>
    </row>
    <row r="12" spans="1:7" x14ac:dyDescent="0.45">
      <c r="A12" s="5">
        <v>8</v>
      </c>
      <c r="B12" s="5">
        <v>6</v>
      </c>
      <c r="C12" s="4" t="s">
        <v>13</v>
      </c>
      <c r="D12" s="4" t="s">
        <v>0</v>
      </c>
      <c r="E12" s="1">
        <v>-1.36805896743252E-2</v>
      </c>
      <c r="F12" s="1">
        <v>-0.209539157058308</v>
      </c>
      <c r="G12" s="1">
        <v>0.18323342195379499</v>
      </c>
    </row>
    <row r="13" spans="1:7" x14ac:dyDescent="0.45">
      <c r="A13" s="5">
        <v>8</v>
      </c>
      <c r="B13" s="5">
        <v>6</v>
      </c>
      <c r="C13" s="4" t="s">
        <v>14</v>
      </c>
      <c r="D13" s="4" t="s">
        <v>11</v>
      </c>
      <c r="E13" s="1">
        <v>0.120928915441203</v>
      </c>
      <c r="F13" s="1">
        <v>-7.7329530574449995E-2</v>
      </c>
      <c r="G13" s="1">
        <v>0.30998740103979899</v>
      </c>
    </row>
    <row r="14" spans="1:7" x14ac:dyDescent="0.45">
      <c r="A14" s="5">
        <v>8</v>
      </c>
      <c r="B14" s="5">
        <v>6</v>
      </c>
      <c r="C14" s="4" t="s">
        <v>14</v>
      </c>
      <c r="D14" s="4" t="s">
        <v>1</v>
      </c>
      <c r="E14" s="1">
        <v>2.48230137054848E-2</v>
      </c>
      <c r="F14" s="1">
        <v>-0.17243939573179301</v>
      </c>
      <c r="G14" s="1">
        <v>0.220171141754052</v>
      </c>
    </row>
    <row r="15" spans="1:7" x14ac:dyDescent="0.45">
      <c r="A15" s="5">
        <v>8</v>
      </c>
      <c r="B15" s="5">
        <v>6</v>
      </c>
      <c r="C15" s="4" t="s">
        <v>14</v>
      </c>
      <c r="D15" s="4" t="s">
        <v>2</v>
      </c>
      <c r="E15" s="1">
        <v>1</v>
      </c>
      <c r="F15" s="1">
        <v>1</v>
      </c>
      <c r="G15" s="1">
        <v>1</v>
      </c>
    </row>
    <row r="16" spans="1:7" x14ac:dyDescent="0.45">
      <c r="A16" s="5">
        <v>8</v>
      </c>
      <c r="B16" s="5">
        <v>6</v>
      </c>
      <c r="C16" s="4" t="s">
        <v>14</v>
      </c>
      <c r="D16" s="4" t="s">
        <v>0</v>
      </c>
      <c r="E16" s="1">
        <v>-1.7304493881681399E-2</v>
      </c>
      <c r="F16" s="1">
        <v>-0.21300213793895401</v>
      </c>
      <c r="G16" s="1">
        <v>0.17972803096871701</v>
      </c>
    </row>
    <row r="17" spans="1:7" x14ac:dyDescent="0.45">
      <c r="A17" s="5">
        <v>8</v>
      </c>
      <c r="B17" s="5">
        <v>6</v>
      </c>
      <c r="C17" s="4" t="s">
        <v>14</v>
      </c>
      <c r="D17" s="4" t="s">
        <v>13</v>
      </c>
      <c r="E17" s="1">
        <v>2.48230137054848E-2</v>
      </c>
      <c r="F17" s="1">
        <v>-0.17243939573179301</v>
      </c>
      <c r="G17" s="1">
        <v>0.220171141754052</v>
      </c>
    </row>
    <row r="18" spans="1:7" x14ac:dyDescent="0.45">
      <c r="A18" s="5">
        <v>8</v>
      </c>
      <c r="B18" s="5">
        <v>10</v>
      </c>
      <c r="C18" s="4" t="s">
        <v>1</v>
      </c>
      <c r="D18" s="4" t="s">
        <v>11</v>
      </c>
      <c r="E18" s="1">
        <v>-8.4699084513431E-2</v>
      </c>
      <c r="F18" s="1">
        <v>-0.27652032327156501</v>
      </c>
      <c r="G18" s="1">
        <v>0.113612692885197</v>
      </c>
    </row>
    <row r="19" spans="1:7" x14ac:dyDescent="0.45">
      <c r="A19" s="5">
        <v>8</v>
      </c>
      <c r="B19" s="5">
        <v>10</v>
      </c>
      <c r="C19" s="4" t="s">
        <v>2</v>
      </c>
      <c r="D19" s="4" t="s">
        <v>11</v>
      </c>
      <c r="E19" s="1">
        <v>3.35041334312371E-2</v>
      </c>
      <c r="F19" s="1">
        <v>-0.16399675221532101</v>
      </c>
      <c r="G19" s="1">
        <v>0.22842253263778101</v>
      </c>
    </row>
    <row r="20" spans="1:7" x14ac:dyDescent="0.45">
      <c r="A20" s="5">
        <v>8</v>
      </c>
      <c r="B20" s="5">
        <v>10</v>
      </c>
      <c r="C20" s="4" t="s">
        <v>2</v>
      </c>
      <c r="D20" s="4" t="s">
        <v>1</v>
      </c>
      <c r="E20" s="1">
        <v>5.8845327169030001E-3</v>
      </c>
      <c r="F20" s="1">
        <v>-0.19075758776611401</v>
      </c>
      <c r="G20" s="1">
        <v>0.20207260061204399</v>
      </c>
    </row>
    <row r="21" spans="1:7" x14ac:dyDescent="0.45">
      <c r="A21" s="5">
        <v>8</v>
      </c>
      <c r="B21" s="5">
        <v>10</v>
      </c>
      <c r="C21" s="4" t="s">
        <v>0</v>
      </c>
      <c r="D21" s="4" t="s">
        <v>11</v>
      </c>
      <c r="E21" s="1">
        <v>2.0990962703807499E-3</v>
      </c>
      <c r="F21" s="1">
        <v>-0.19440269091359599</v>
      </c>
      <c r="G21" s="1">
        <v>0.19843891175101</v>
      </c>
    </row>
    <row r="22" spans="1:7" x14ac:dyDescent="0.45">
      <c r="A22" s="5">
        <v>8</v>
      </c>
      <c r="B22" s="5">
        <v>10</v>
      </c>
      <c r="C22" s="4" t="s">
        <v>0</v>
      </c>
      <c r="D22" s="4" t="s">
        <v>1</v>
      </c>
      <c r="E22" s="1">
        <v>0.16327169197147801</v>
      </c>
      <c r="F22" s="1">
        <v>-3.4248287179046502E-2</v>
      </c>
      <c r="G22" s="1">
        <v>0.34851637308921701</v>
      </c>
    </row>
    <row r="23" spans="1:7" x14ac:dyDescent="0.45">
      <c r="A23" s="5">
        <v>8</v>
      </c>
      <c r="B23" s="5">
        <v>10</v>
      </c>
      <c r="C23" s="4" t="s">
        <v>0</v>
      </c>
      <c r="D23" s="4" t="s">
        <v>2</v>
      </c>
      <c r="E23" s="1">
        <v>3.74436521390576E-2</v>
      </c>
      <c r="F23" s="1">
        <v>-0.16015588671318201</v>
      </c>
      <c r="G23" s="1">
        <v>0.23215782434780799</v>
      </c>
    </row>
    <row r="24" spans="1:7" x14ac:dyDescent="0.45">
      <c r="A24" s="5">
        <v>8</v>
      </c>
      <c r="B24" s="5">
        <v>10</v>
      </c>
      <c r="C24" s="4" t="s">
        <v>13</v>
      </c>
      <c r="D24" s="4" t="s">
        <v>11</v>
      </c>
      <c r="E24" s="1">
        <v>-8.4699084513431E-2</v>
      </c>
      <c r="F24" s="1">
        <v>-0.27652032327156501</v>
      </c>
      <c r="G24" s="1">
        <v>0.113612692885197</v>
      </c>
    </row>
    <row r="25" spans="1:7" x14ac:dyDescent="0.45">
      <c r="A25" s="5">
        <v>8</v>
      </c>
      <c r="B25" s="5">
        <v>10</v>
      </c>
      <c r="C25" s="4" t="s">
        <v>13</v>
      </c>
      <c r="D25" s="4" t="s">
        <v>1</v>
      </c>
      <c r="E25" s="1">
        <v>1</v>
      </c>
      <c r="F25" s="1">
        <v>1</v>
      </c>
      <c r="G25" s="1">
        <v>1</v>
      </c>
    </row>
    <row r="26" spans="1:7" x14ac:dyDescent="0.45">
      <c r="A26" s="5">
        <v>8</v>
      </c>
      <c r="B26" s="5">
        <v>10</v>
      </c>
      <c r="C26" s="4" t="s">
        <v>13</v>
      </c>
      <c r="D26" s="4" t="s">
        <v>2</v>
      </c>
      <c r="E26" s="1">
        <v>5.8845327169030001E-3</v>
      </c>
      <c r="F26" s="1">
        <v>-0.19075758776611401</v>
      </c>
      <c r="G26" s="1">
        <v>0.20207260061204399</v>
      </c>
    </row>
    <row r="27" spans="1:7" x14ac:dyDescent="0.45">
      <c r="A27" s="5">
        <v>8</v>
      </c>
      <c r="B27" s="5">
        <v>10</v>
      </c>
      <c r="C27" s="4" t="s">
        <v>13</v>
      </c>
      <c r="D27" s="4" t="s">
        <v>0</v>
      </c>
      <c r="E27" s="1">
        <v>0.16327169197147801</v>
      </c>
      <c r="F27" s="1">
        <v>-3.4248287179046502E-2</v>
      </c>
      <c r="G27" s="1">
        <v>0.34851637308921701</v>
      </c>
    </row>
    <row r="28" spans="1:7" x14ac:dyDescent="0.45">
      <c r="A28" s="5">
        <v>8</v>
      </c>
      <c r="B28" s="5">
        <v>10</v>
      </c>
      <c r="C28" s="4" t="s">
        <v>14</v>
      </c>
      <c r="D28" s="4" t="s">
        <v>11</v>
      </c>
      <c r="E28" s="1">
        <v>3.35041334312371E-2</v>
      </c>
      <c r="F28" s="1">
        <v>-0.16399675221532101</v>
      </c>
      <c r="G28" s="1">
        <v>0.22842253263778101</v>
      </c>
    </row>
    <row r="29" spans="1:7" x14ac:dyDescent="0.45">
      <c r="A29" s="5">
        <v>8</v>
      </c>
      <c r="B29" s="5">
        <v>10</v>
      </c>
      <c r="C29" s="4" t="s">
        <v>14</v>
      </c>
      <c r="D29" s="4" t="s">
        <v>1</v>
      </c>
      <c r="E29" s="1">
        <v>5.8845327169030001E-3</v>
      </c>
      <c r="F29" s="1">
        <v>-0.19075758776611401</v>
      </c>
      <c r="G29" s="1">
        <v>0.20207260061204399</v>
      </c>
    </row>
    <row r="30" spans="1:7" x14ac:dyDescent="0.45">
      <c r="A30" s="5">
        <v>8</v>
      </c>
      <c r="B30" s="5">
        <v>10</v>
      </c>
      <c r="C30" s="4" t="s">
        <v>14</v>
      </c>
      <c r="D30" s="4" t="s">
        <v>2</v>
      </c>
      <c r="E30" s="1">
        <v>1</v>
      </c>
      <c r="F30" s="1">
        <v>1</v>
      </c>
      <c r="G30" s="1">
        <v>1</v>
      </c>
    </row>
    <row r="31" spans="1:7" x14ac:dyDescent="0.45">
      <c r="A31" s="5">
        <v>8</v>
      </c>
      <c r="B31" s="5">
        <v>10</v>
      </c>
      <c r="C31" s="4" t="s">
        <v>14</v>
      </c>
      <c r="D31" s="4" t="s">
        <v>0</v>
      </c>
      <c r="E31" s="1">
        <v>3.74436521390576E-2</v>
      </c>
      <c r="F31" s="1">
        <v>-0.16015588671318201</v>
      </c>
      <c r="G31" s="1">
        <v>0.23215782434780799</v>
      </c>
    </row>
    <row r="32" spans="1:7" x14ac:dyDescent="0.45">
      <c r="A32" s="5">
        <v>8</v>
      </c>
      <c r="B32" s="5">
        <v>10</v>
      </c>
      <c r="C32" s="4" t="s">
        <v>14</v>
      </c>
      <c r="D32" s="4" t="s">
        <v>13</v>
      </c>
      <c r="E32" s="1">
        <v>5.8845327169030001E-3</v>
      </c>
      <c r="F32" s="1">
        <v>-0.19075758776611401</v>
      </c>
      <c r="G32" s="1">
        <v>0.20207260061204399</v>
      </c>
    </row>
    <row r="33" spans="1:7" x14ac:dyDescent="0.45">
      <c r="A33" s="5">
        <v>12</v>
      </c>
      <c r="B33" s="5">
        <v>6</v>
      </c>
      <c r="C33" s="4" t="s">
        <v>1</v>
      </c>
      <c r="D33" s="4" t="s">
        <v>11</v>
      </c>
      <c r="E33" s="1">
        <v>-6.2724412498946405E-2</v>
      </c>
      <c r="F33" s="1">
        <v>-0.25599211261132598</v>
      </c>
      <c r="G33" s="1">
        <v>0.13536497583641199</v>
      </c>
    </row>
    <row r="34" spans="1:7" x14ac:dyDescent="0.45">
      <c r="A34" s="5">
        <v>12</v>
      </c>
      <c r="B34" s="5">
        <v>6</v>
      </c>
      <c r="C34" s="4" t="s">
        <v>2</v>
      </c>
      <c r="D34" s="4" t="s">
        <v>11</v>
      </c>
      <c r="E34" s="1">
        <v>1.5817123633277599E-2</v>
      </c>
      <c r="F34" s="1">
        <v>-0.18116736512819501</v>
      </c>
      <c r="G34" s="1">
        <v>0.211581410577562</v>
      </c>
    </row>
    <row r="35" spans="1:7" x14ac:dyDescent="0.45">
      <c r="A35" s="5">
        <v>12</v>
      </c>
      <c r="B35" s="5">
        <v>6</v>
      </c>
      <c r="C35" s="4" t="s">
        <v>2</v>
      </c>
      <c r="D35" s="4" t="s">
        <v>1</v>
      </c>
      <c r="E35" s="1">
        <v>0.29377801336046999</v>
      </c>
      <c r="F35" s="1">
        <v>0.103318295795888</v>
      </c>
      <c r="G35" s="1">
        <v>0.463456204389815</v>
      </c>
    </row>
    <row r="36" spans="1:7" x14ac:dyDescent="0.45">
      <c r="A36" s="5">
        <v>12</v>
      </c>
      <c r="B36" s="5">
        <v>6</v>
      </c>
      <c r="C36" s="4" t="s">
        <v>0</v>
      </c>
      <c r="D36" s="4" t="s">
        <v>11</v>
      </c>
      <c r="E36" s="1">
        <v>3.5371156939686801E-2</v>
      </c>
      <c r="F36" s="1">
        <v>-0.16217722878931101</v>
      </c>
      <c r="G36" s="1">
        <v>0.230193484195377</v>
      </c>
    </row>
    <row r="37" spans="1:7" x14ac:dyDescent="0.45">
      <c r="A37" s="5">
        <v>12</v>
      </c>
      <c r="B37" s="5">
        <v>6</v>
      </c>
      <c r="C37" s="4" t="s">
        <v>0</v>
      </c>
      <c r="D37" s="4" t="s">
        <v>1</v>
      </c>
      <c r="E37" s="1">
        <v>-6.9605292986067199E-2</v>
      </c>
      <c r="F37" s="1">
        <v>-0.26243886607100603</v>
      </c>
      <c r="G37" s="1">
        <v>0.128574205076391</v>
      </c>
    </row>
    <row r="38" spans="1:7" x14ac:dyDescent="0.45">
      <c r="A38" s="5">
        <v>12</v>
      </c>
      <c r="B38" s="5">
        <v>6</v>
      </c>
      <c r="C38" s="4" t="s">
        <v>0</v>
      </c>
      <c r="D38" s="4" t="s">
        <v>2</v>
      </c>
      <c r="E38" s="1">
        <v>-9.4015035250534396E-2</v>
      </c>
      <c r="F38" s="1">
        <v>-0.28517054210024001</v>
      </c>
      <c r="G38" s="1">
        <v>0.10433327769221</v>
      </c>
    </row>
    <row r="39" spans="1:7" x14ac:dyDescent="0.45">
      <c r="A39" s="5">
        <v>12</v>
      </c>
      <c r="B39" s="5">
        <v>6</v>
      </c>
      <c r="C39" s="4" t="s">
        <v>13</v>
      </c>
      <c r="D39" s="4" t="s">
        <v>11</v>
      </c>
      <c r="E39" s="1">
        <v>-6.2724412498946405E-2</v>
      </c>
      <c r="F39" s="1">
        <v>-0.25599211261132598</v>
      </c>
      <c r="G39" s="1">
        <v>0.13536497583641199</v>
      </c>
    </row>
    <row r="40" spans="1:7" x14ac:dyDescent="0.45">
      <c r="A40" s="5">
        <v>12</v>
      </c>
      <c r="B40" s="5">
        <v>6</v>
      </c>
      <c r="C40" s="4" t="s">
        <v>13</v>
      </c>
      <c r="D40" s="4" t="s">
        <v>1</v>
      </c>
      <c r="E40" s="1">
        <v>1</v>
      </c>
      <c r="F40" s="1" t="s">
        <v>15</v>
      </c>
      <c r="G40" s="1" t="s">
        <v>15</v>
      </c>
    </row>
    <row r="41" spans="1:7" x14ac:dyDescent="0.45">
      <c r="A41" s="5">
        <v>12</v>
      </c>
      <c r="B41" s="5">
        <v>6</v>
      </c>
      <c r="C41" s="4" t="s">
        <v>13</v>
      </c>
      <c r="D41" s="4" t="s">
        <v>2</v>
      </c>
      <c r="E41" s="1">
        <v>0.29377801336046999</v>
      </c>
      <c r="F41" s="1">
        <v>0.103318295795888</v>
      </c>
      <c r="G41" s="1">
        <v>0.463456204389815</v>
      </c>
    </row>
    <row r="42" spans="1:7" x14ac:dyDescent="0.45">
      <c r="A42" s="5">
        <v>12</v>
      </c>
      <c r="B42" s="5">
        <v>6</v>
      </c>
      <c r="C42" s="4" t="s">
        <v>13</v>
      </c>
      <c r="D42" s="4" t="s">
        <v>0</v>
      </c>
      <c r="E42" s="1">
        <v>-6.9605292986067199E-2</v>
      </c>
      <c r="F42" s="1">
        <v>-0.26243886607100703</v>
      </c>
      <c r="G42" s="1">
        <v>0.128574205076391</v>
      </c>
    </row>
    <row r="43" spans="1:7" x14ac:dyDescent="0.45">
      <c r="A43" s="5">
        <v>12</v>
      </c>
      <c r="B43" s="5">
        <v>6</v>
      </c>
      <c r="C43" s="4" t="s">
        <v>14</v>
      </c>
      <c r="D43" s="4" t="s">
        <v>11</v>
      </c>
      <c r="E43" s="1">
        <v>1.5817123633277599E-2</v>
      </c>
      <c r="F43" s="1">
        <v>-0.18116736512819501</v>
      </c>
      <c r="G43" s="1">
        <v>0.211581410577562</v>
      </c>
    </row>
    <row r="44" spans="1:7" x14ac:dyDescent="0.45">
      <c r="A44" s="5">
        <v>12</v>
      </c>
      <c r="B44" s="5">
        <v>6</v>
      </c>
      <c r="C44" s="4" t="s">
        <v>14</v>
      </c>
      <c r="D44" s="4" t="s">
        <v>1</v>
      </c>
      <c r="E44" s="1">
        <v>0.29377801336046999</v>
      </c>
      <c r="F44" s="1">
        <v>0.103318295795888</v>
      </c>
      <c r="G44" s="1">
        <v>0.463456204389815</v>
      </c>
    </row>
    <row r="45" spans="1:7" x14ac:dyDescent="0.45">
      <c r="A45" s="5">
        <v>12</v>
      </c>
      <c r="B45" s="5">
        <v>6</v>
      </c>
      <c r="C45" s="4" t="s">
        <v>14</v>
      </c>
      <c r="D45" s="4" t="s">
        <v>2</v>
      </c>
      <c r="E45" s="1">
        <v>1</v>
      </c>
      <c r="F45" s="1" t="s">
        <v>15</v>
      </c>
      <c r="G45" s="1" t="s">
        <v>15</v>
      </c>
    </row>
    <row r="46" spans="1:7" x14ac:dyDescent="0.45">
      <c r="A46" s="5">
        <v>12</v>
      </c>
      <c r="B46" s="5">
        <v>6</v>
      </c>
      <c r="C46" s="4" t="s">
        <v>14</v>
      </c>
      <c r="D46" s="4" t="s">
        <v>0</v>
      </c>
      <c r="E46" s="1">
        <v>-9.4015035250534298E-2</v>
      </c>
      <c r="F46" s="1">
        <v>-0.28517054210024001</v>
      </c>
      <c r="G46" s="1">
        <v>0.10433327769221</v>
      </c>
    </row>
    <row r="47" spans="1:7" x14ac:dyDescent="0.45">
      <c r="A47" s="5">
        <v>12</v>
      </c>
      <c r="B47" s="5">
        <v>6</v>
      </c>
      <c r="C47" s="4" t="s">
        <v>14</v>
      </c>
      <c r="D47" s="4" t="s">
        <v>13</v>
      </c>
      <c r="E47" s="1">
        <v>0.29377801336046999</v>
      </c>
      <c r="F47" s="1">
        <v>0.103318295795888</v>
      </c>
      <c r="G47" s="1">
        <v>0.463456204389815</v>
      </c>
    </row>
    <row r="48" spans="1:7" x14ac:dyDescent="0.45">
      <c r="A48" s="5">
        <v>12</v>
      </c>
      <c r="B48" s="5">
        <v>10</v>
      </c>
      <c r="C48" s="4" t="s">
        <v>1</v>
      </c>
      <c r="D48" s="4" t="s">
        <v>11</v>
      </c>
      <c r="E48" s="1">
        <v>4.4700697159307898E-2</v>
      </c>
      <c r="F48" s="1">
        <v>-0.15306487400608401</v>
      </c>
      <c r="G48" s="1">
        <v>0.23902365888094099</v>
      </c>
    </row>
    <row r="49" spans="1:7" x14ac:dyDescent="0.45">
      <c r="A49" s="5">
        <v>12</v>
      </c>
      <c r="B49" s="5">
        <v>10</v>
      </c>
      <c r="C49" s="4" t="s">
        <v>2</v>
      </c>
      <c r="D49" s="4" t="s">
        <v>11</v>
      </c>
      <c r="E49" s="1">
        <v>3.3919430680403699E-2</v>
      </c>
      <c r="F49" s="1">
        <v>-0.16359213697988001</v>
      </c>
      <c r="G49" s="1">
        <v>0.228816571405319</v>
      </c>
    </row>
    <row r="50" spans="1:7" x14ac:dyDescent="0.45">
      <c r="A50" s="5">
        <v>12</v>
      </c>
      <c r="B50" s="5">
        <v>10</v>
      </c>
      <c r="C50" s="4" t="s">
        <v>2</v>
      </c>
      <c r="D50" s="4" t="s">
        <v>1</v>
      </c>
      <c r="E50" s="1">
        <v>-1.77138775737505E-3</v>
      </c>
      <c r="F50" s="1">
        <v>-0.19812408610061499</v>
      </c>
      <c r="G50" s="1">
        <v>0.194717995618505</v>
      </c>
    </row>
    <row r="51" spans="1:7" x14ac:dyDescent="0.45">
      <c r="A51" s="5">
        <v>12</v>
      </c>
      <c r="B51" s="5">
        <v>10</v>
      </c>
      <c r="C51" s="4" t="s">
        <v>0</v>
      </c>
      <c r="D51" s="4" t="s">
        <v>11</v>
      </c>
      <c r="E51" s="1">
        <v>7.5591664098712805E-2</v>
      </c>
      <c r="F51" s="1">
        <v>-0.122651072589367</v>
      </c>
      <c r="G51" s="1">
        <v>0.26803357832820102</v>
      </c>
    </row>
    <row r="52" spans="1:7" x14ac:dyDescent="0.45">
      <c r="A52" s="5">
        <v>12</v>
      </c>
      <c r="B52" s="5">
        <v>10</v>
      </c>
      <c r="C52" s="4" t="s">
        <v>0</v>
      </c>
      <c r="D52" s="4" t="s">
        <v>1</v>
      </c>
      <c r="E52" s="1">
        <v>5.3548301063103501E-2</v>
      </c>
      <c r="F52" s="1">
        <v>-0.14439205444393999</v>
      </c>
      <c r="G52" s="1">
        <v>0.247368105670323</v>
      </c>
    </row>
    <row r="53" spans="1:7" x14ac:dyDescent="0.45">
      <c r="A53" s="5">
        <v>12</v>
      </c>
      <c r="B53" s="5">
        <v>10</v>
      </c>
      <c r="C53" s="4" t="s">
        <v>0</v>
      </c>
      <c r="D53" s="4" t="s">
        <v>2</v>
      </c>
      <c r="E53" s="1">
        <v>1.5768034077147101E-2</v>
      </c>
      <c r="F53" s="1">
        <v>-0.18121485490769201</v>
      </c>
      <c r="G53" s="1">
        <v>0.21153450641323701</v>
      </c>
    </row>
    <row r="54" spans="1:7" x14ac:dyDescent="0.45">
      <c r="A54" s="5">
        <v>12</v>
      </c>
      <c r="B54" s="5">
        <v>10</v>
      </c>
      <c r="C54" s="4" t="s">
        <v>13</v>
      </c>
      <c r="D54" s="4" t="s">
        <v>11</v>
      </c>
      <c r="E54" s="1">
        <v>4.4700697159308002E-2</v>
      </c>
      <c r="F54" s="1">
        <v>-0.15306487400608401</v>
      </c>
      <c r="G54" s="1">
        <v>0.23902365888094099</v>
      </c>
    </row>
    <row r="55" spans="1:7" x14ac:dyDescent="0.45">
      <c r="A55" s="5">
        <v>12</v>
      </c>
      <c r="B55" s="5">
        <v>10</v>
      </c>
      <c r="C55" s="4" t="s">
        <v>13</v>
      </c>
      <c r="D55" s="4" t="s">
        <v>1</v>
      </c>
      <c r="E55" s="1">
        <v>0.999999999999999</v>
      </c>
      <c r="F55" s="1">
        <v>0.999999999999999</v>
      </c>
      <c r="G55" s="1">
        <v>0.999999999999999</v>
      </c>
    </row>
    <row r="56" spans="1:7" x14ac:dyDescent="0.45">
      <c r="A56" s="5">
        <v>12</v>
      </c>
      <c r="B56" s="5">
        <v>10</v>
      </c>
      <c r="C56" s="4" t="s">
        <v>13</v>
      </c>
      <c r="D56" s="4" t="s">
        <v>2</v>
      </c>
      <c r="E56" s="1">
        <v>-1.77138775737504E-3</v>
      </c>
      <c r="F56" s="1">
        <v>-0.19812408610061499</v>
      </c>
      <c r="G56" s="1">
        <v>0.194717995618505</v>
      </c>
    </row>
    <row r="57" spans="1:7" x14ac:dyDescent="0.45">
      <c r="A57" s="5">
        <v>12</v>
      </c>
      <c r="B57" s="5">
        <v>10</v>
      </c>
      <c r="C57" s="4" t="s">
        <v>13</v>
      </c>
      <c r="D57" s="4" t="s">
        <v>0</v>
      </c>
      <c r="E57" s="1">
        <v>5.3548301063103598E-2</v>
      </c>
      <c r="F57" s="1">
        <v>-0.14439205444393999</v>
      </c>
      <c r="G57" s="1">
        <v>0.247368105670323</v>
      </c>
    </row>
    <row r="58" spans="1:7" x14ac:dyDescent="0.45">
      <c r="A58" s="5">
        <v>12</v>
      </c>
      <c r="B58" s="5">
        <v>10</v>
      </c>
      <c r="C58" s="4" t="s">
        <v>14</v>
      </c>
      <c r="D58" s="4" t="s">
        <v>11</v>
      </c>
      <c r="E58" s="1">
        <v>3.3919430680403699E-2</v>
      </c>
      <c r="F58" s="1">
        <v>-0.16359213697988001</v>
      </c>
      <c r="G58" s="1">
        <v>0.228816571405319</v>
      </c>
    </row>
    <row r="59" spans="1:7" x14ac:dyDescent="0.45">
      <c r="A59" s="5">
        <v>12</v>
      </c>
      <c r="B59" s="5">
        <v>10</v>
      </c>
      <c r="C59" s="4" t="s">
        <v>14</v>
      </c>
      <c r="D59" s="4" t="s">
        <v>1</v>
      </c>
      <c r="E59" s="1">
        <v>-1.7713877573750001E-3</v>
      </c>
      <c r="F59" s="1">
        <v>-0.19812408610061499</v>
      </c>
      <c r="G59" s="1">
        <v>0.194717995618505</v>
      </c>
    </row>
    <row r="60" spans="1:7" x14ac:dyDescent="0.45">
      <c r="A60" s="5">
        <v>12</v>
      </c>
      <c r="B60" s="5">
        <v>10</v>
      </c>
      <c r="C60" s="4" t="s">
        <v>14</v>
      </c>
      <c r="D60" s="4" t="s">
        <v>2</v>
      </c>
      <c r="E60" s="1">
        <v>1</v>
      </c>
      <c r="F60" s="1" t="s">
        <v>15</v>
      </c>
      <c r="G60" s="1" t="s">
        <v>15</v>
      </c>
    </row>
    <row r="61" spans="1:7" x14ac:dyDescent="0.45">
      <c r="A61" s="5">
        <v>12</v>
      </c>
      <c r="B61" s="5">
        <v>10</v>
      </c>
      <c r="C61" s="4" t="s">
        <v>14</v>
      </c>
      <c r="D61" s="4" t="s">
        <v>0</v>
      </c>
      <c r="E61" s="1">
        <v>1.5768034077147199E-2</v>
      </c>
      <c r="F61" s="1">
        <v>-0.18121485490769201</v>
      </c>
      <c r="G61" s="1">
        <v>0.21153450641323701</v>
      </c>
    </row>
    <row r="62" spans="1:7" x14ac:dyDescent="0.45">
      <c r="A62" s="5">
        <v>12</v>
      </c>
      <c r="B62" s="5">
        <v>10</v>
      </c>
      <c r="C62" s="4" t="s">
        <v>14</v>
      </c>
      <c r="D62" s="4" t="s">
        <v>13</v>
      </c>
      <c r="E62" s="1">
        <v>-1.7713877573750001E-3</v>
      </c>
      <c r="F62" s="1">
        <v>-0.19812408610061499</v>
      </c>
      <c r="G62" s="1">
        <v>0.194717995618505</v>
      </c>
    </row>
    <row r="63" spans="1:7" x14ac:dyDescent="0.45">
      <c r="A63" s="5">
        <v>16</v>
      </c>
      <c r="B63" s="5">
        <v>6</v>
      </c>
      <c r="C63" s="4" t="s">
        <v>1</v>
      </c>
      <c r="D63" s="4" t="s">
        <v>11</v>
      </c>
      <c r="E63" s="1">
        <v>8.4986669842930102E-2</v>
      </c>
      <c r="F63" s="1">
        <v>-0.113326752033551</v>
      </c>
      <c r="G63" s="1">
        <v>0.27678782309302202</v>
      </c>
    </row>
    <row r="64" spans="1:7" x14ac:dyDescent="0.45">
      <c r="A64" s="5">
        <v>16</v>
      </c>
      <c r="B64" s="5">
        <v>6</v>
      </c>
      <c r="C64" s="4" t="s">
        <v>2</v>
      </c>
      <c r="D64" s="4" t="s">
        <v>11</v>
      </c>
      <c r="E64" s="1">
        <v>-6.4714958771819001E-2</v>
      </c>
      <c r="F64" s="1">
        <v>-0.257858840701506</v>
      </c>
      <c r="G64" s="1">
        <v>0.13340240840662801</v>
      </c>
    </row>
    <row r="65" spans="1:7" x14ac:dyDescent="0.45">
      <c r="A65" s="5">
        <v>16</v>
      </c>
      <c r="B65" s="5">
        <v>6</v>
      </c>
      <c r="C65" s="4" t="s">
        <v>2</v>
      </c>
      <c r="D65" s="4" t="s">
        <v>1</v>
      </c>
      <c r="E65" s="1">
        <v>0.25828205555503903</v>
      </c>
      <c r="F65" s="1">
        <v>6.5166458872034705E-2</v>
      </c>
      <c r="G65" s="1">
        <v>0.43274936870283598</v>
      </c>
    </row>
    <row r="66" spans="1:7" x14ac:dyDescent="0.45">
      <c r="A66" s="5">
        <v>16</v>
      </c>
      <c r="B66" s="5">
        <v>6</v>
      </c>
      <c r="C66" s="4" t="s">
        <v>0</v>
      </c>
      <c r="D66" s="4" t="s">
        <v>11</v>
      </c>
      <c r="E66" s="1">
        <v>-2.8958782277688399E-2</v>
      </c>
      <c r="F66" s="1">
        <v>-0.22410567319494701</v>
      </c>
      <c r="G66" s="1">
        <v>0.16842085105478999</v>
      </c>
    </row>
    <row r="67" spans="1:7" x14ac:dyDescent="0.45">
      <c r="A67" s="5">
        <v>16</v>
      </c>
      <c r="B67" s="5">
        <v>6</v>
      </c>
      <c r="C67" s="4" t="s">
        <v>0</v>
      </c>
      <c r="D67" s="4" t="s">
        <v>1</v>
      </c>
      <c r="E67" s="1">
        <v>-0.25947594689741899</v>
      </c>
      <c r="F67" s="1">
        <v>-0.43378880124824198</v>
      </c>
      <c r="G67" s="1">
        <v>-6.6440569338008001E-2</v>
      </c>
    </row>
    <row r="68" spans="1:7" x14ac:dyDescent="0.45">
      <c r="A68" s="5">
        <v>16</v>
      </c>
      <c r="B68" s="5">
        <v>6</v>
      </c>
      <c r="C68" s="4" t="s">
        <v>0</v>
      </c>
      <c r="D68" s="4" t="s">
        <v>2</v>
      </c>
      <c r="E68" s="1">
        <v>-9.0969414427444203E-2</v>
      </c>
      <c r="F68" s="1">
        <v>-0.28234598781322301</v>
      </c>
      <c r="G68" s="1">
        <v>0.10737075845779701</v>
      </c>
    </row>
    <row r="69" spans="1:7" x14ac:dyDescent="0.45">
      <c r="A69" s="5">
        <v>16</v>
      </c>
      <c r="B69" s="5">
        <v>6</v>
      </c>
      <c r="C69" s="4" t="s">
        <v>13</v>
      </c>
      <c r="D69" s="4" t="s">
        <v>11</v>
      </c>
      <c r="E69" s="1">
        <v>8.4986669842930102E-2</v>
      </c>
      <c r="F69" s="1">
        <v>-0.113326752033551</v>
      </c>
      <c r="G69" s="1">
        <v>0.27678782309302202</v>
      </c>
    </row>
    <row r="70" spans="1:7" x14ac:dyDescent="0.45">
      <c r="A70" s="5">
        <v>16</v>
      </c>
      <c r="B70" s="5">
        <v>6</v>
      </c>
      <c r="C70" s="4" t="s">
        <v>13</v>
      </c>
      <c r="D70" s="4" t="s">
        <v>1</v>
      </c>
      <c r="E70" s="1">
        <v>1</v>
      </c>
      <c r="F70" s="1">
        <v>1</v>
      </c>
      <c r="G70" s="1">
        <v>1</v>
      </c>
    </row>
    <row r="71" spans="1:7" x14ac:dyDescent="0.45">
      <c r="A71" s="5">
        <v>16</v>
      </c>
      <c r="B71" s="5">
        <v>6</v>
      </c>
      <c r="C71" s="4" t="s">
        <v>13</v>
      </c>
      <c r="D71" s="4" t="s">
        <v>2</v>
      </c>
      <c r="E71" s="1">
        <v>0.25828205555503903</v>
      </c>
      <c r="F71" s="1">
        <v>6.5166458872034705E-2</v>
      </c>
      <c r="G71" s="1">
        <v>0.43274936870283598</v>
      </c>
    </row>
    <row r="72" spans="1:7" x14ac:dyDescent="0.45">
      <c r="A72" s="5">
        <v>16</v>
      </c>
      <c r="B72" s="5">
        <v>6</v>
      </c>
      <c r="C72" s="4" t="s">
        <v>13</v>
      </c>
      <c r="D72" s="4" t="s">
        <v>0</v>
      </c>
      <c r="E72" s="1">
        <v>-0.25947594689741899</v>
      </c>
      <c r="F72" s="1">
        <v>-0.43378880124824198</v>
      </c>
      <c r="G72" s="1">
        <v>-6.6440569338008001E-2</v>
      </c>
    </row>
    <row r="73" spans="1:7" x14ac:dyDescent="0.45">
      <c r="A73" s="5">
        <v>16</v>
      </c>
      <c r="B73" s="5">
        <v>6</v>
      </c>
      <c r="C73" s="4" t="s">
        <v>14</v>
      </c>
      <c r="D73" s="4" t="s">
        <v>11</v>
      </c>
      <c r="E73" s="1">
        <v>-6.4714958771819001E-2</v>
      </c>
      <c r="F73" s="1">
        <v>-0.257858840701506</v>
      </c>
      <c r="G73" s="1">
        <v>0.13340240840662801</v>
      </c>
    </row>
    <row r="74" spans="1:7" x14ac:dyDescent="0.45">
      <c r="A74" s="5">
        <v>16</v>
      </c>
      <c r="B74" s="5">
        <v>6</v>
      </c>
      <c r="C74" s="4" t="s">
        <v>14</v>
      </c>
      <c r="D74" s="4" t="s">
        <v>1</v>
      </c>
      <c r="E74" s="1">
        <v>0.25828205555503903</v>
      </c>
      <c r="F74" s="1">
        <v>6.5166458872034705E-2</v>
      </c>
      <c r="G74" s="1">
        <v>0.43274936870283598</v>
      </c>
    </row>
    <row r="75" spans="1:7" x14ac:dyDescent="0.45">
      <c r="A75" s="5">
        <v>16</v>
      </c>
      <c r="B75" s="5">
        <v>6</v>
      </c>
      <c r="C75" s="4" t="s">
        <v>14</v>
      </c>
      <c r="D75" s="4" t="s">
        <v>2</v>
      </c>
      <c r="E75" s="1">
        <v>1</v>
      </c>
      <c r="F75" s="1">
        <v>1</v>
      </c>
      <c r="G75" s="1">
        <v>1</v>
      </c>
    </row>
    <row r="76" spans="1:7" x14ac:dyDescent="0.45">
      <c r="A76" s="5">
        <v>16</v>
      </c>
      <c r="B76" s="5">
        <v>6</v>
      </c>
      <c r="C76" s="4" t="s">
        <v>14</v>
      </c>
      <c r="D76" s="4" t="s">
        <v>0</v>
      </c>
      <c r="E76" s="1">
        <v>-9.0969414427444203E-2</v>
      </c>
      <c r="F76" s="1">
        <v>-0.28234598781322301</v>
      </c>
      <c r="G76" s="1">
        <v>0.10737075845779701</v>
      </c>
    </row>
    <row r="77" spans="1:7" x14ac:dyDescent="0.45">
      <c r="A77" s="5">
        <v>16</v>
      </c>
      <c r="B77" s="5">
        <v>6</v>
      </c>
      <c r="C77" s="4" t="s">
        <v>14</v>
      </c>
      <c r="D77" s="4" t="s">
        <v>13</v>
      </c>
      <c r="E77" s="1">
        <v>0.25828205555503903</v>
      </c>
      <c r="F77" s="1">
        <v>6.5166458872034705E-2</v>
      </c>
      <c r="G77" s="1">
        <v>0.43274936870283598</v>
      </c>
    </row>
    <row r="78" spans="1:7" x14ac:dyDescent="0.45">
      <c r="A78" s="5">
        <v>16</v>
      </c>
      <c r="B78" s="5">
        <v>10</v>
      </c>
      <c r="C78" s="4" t="s">
        <v>1</v>
      </c>
      <c r="D78" s="4" t="s">
        <v>11</v>
      </c>
      <c r="E78" s="1">
        <v>-4.7616507298002203E-3</v>
      </c>
      <c r="F78" s="1">
        <v>-0.20099529501150901</v>
      </c>
      <c r="G78" s="1">
        <v>0.191839408398602</v>
      </c>
    </row>
    <row r="79" spans="1:7" x14ac:dyDescent="0.45">
      <c r="A79" s="5">
        <v>16</v>
      </c>
      <c r="B79" s="5">
        <v>10</v>
      </c>
      <c r="C79" s="4" t="s">
        <v>2</v>
      </c>
      <c r="D79" s="4" t="s">
        <v>11</v>
      </c>
      <c r="E79" s="1">
        <v>-4.1873104913055402E-3</v>
      </c>
      <c r="F79" s="1">
        <v>-0.20044408298460201</v>
      </c>
      <c r="G79" s="1">
        <v>0.192392561643695</v>
      </c>
    </row>
    <row r="80" spans="1:7" x14ac:dyDescent="0.45">
      <c r="A80" s="5">
        <v>16</v>
      </c>
      <c r="B80" s="5">
        <v>10</v>
      </c>
      <c r="C80" s="4" t="s">
        <v>2</v>
      </c>
      <c r="D80" s="4" t="s">
        <v>1</v>
      </c>
      <c r="E80" s="1">
        <v>3.3965892424747297E-2</v>
      </c>
      <c r="F80" s="1">
        <v>-0.16354686616195999</v>
      </c>
      <c r="G80" s="1">
        <v>0.22886065086652299</v>
      </c>
    </row>
    <row r="81" spans="1:7" x14ac:dyDescent="0.45">
      <c r="A81" s="5">
        <v>16</v>
      </c>
      <c r="B81" s="5">
        <v>10</v>
      </c>
      <c r="C81" s="4" t="s">
        <v>0</v>
      </c>
      <c r="D81" s="4" t="s">
        <v>11</v>
      </c>
      <c r="E81" s="1">
        <v>0.15426005235194301</v>
      </c>
      <c r="F81" s="1">
        <v>-4.3478995113189298E-2</v>
      </c>
      <c r="G81" s="1">
        <v>0.34036851583876399</v>
      </c>
    </row>
    <row r="82" spans="1:7" x14ac:dyDescent="0.45">
      <c r="A82" s="5">
        <v>16</v>
      </c>
      <c r="B82" s="5">
        <v>10</v>
      </c>
      <c r="C82" s="4" t="s">
        <v>0</v>
      </c>
      <c r="D82" s="4" t="s">
        <v>1</v>
      </c>
      <c r="E82" s="1">
        <v>3.7683140880084898E-2</v>
      </c>
      <c r="F82" s="1">
        <v>-0.159922202145624</v>
      </c>
      <c r="G82" s="1">
        <v>0.23238471282655601</v>
      </c>
    </row>
    <row r="83" spans="1:7" x14ac:dyDescent="0.45">
      <c r="A83" s="5">
        <v>16</v>
      </c>
      <c r="B83" s="5">
        <v>10</v>
      </c>
      <c r="C83" s="4" t="s">
        <v>0</v>
      </c>
      <c r="D83" s="4" t="s">
        <v>2</v>
      </c>
      <c r="E83" s="1">
        <v>2.19293124803773E-2</v>
      </c>
      <c r="F83" s="1">
        <v>-0.175247179123041</v>
      </c>
      <c r="G83" s="1">
        <v>0.21741445673937701</v>
      </c>
    </row>
    <row r="84" spans="1:7" x14ac:dyDescent="0.45">
      <c r="A84" s="5">
        <v>16</v>
      </c>
      <c r="B84" s="5">
        <v>10</v>
      </c>
      <c r="C84" s="4" t="s">
        <v>13</v>
      </c>
      <c r="D84" s="4" t="s">
        <v>11</v>
      </c>
      <c r="E84" s="1">
        <v>-4.7616507298002203E-3</v>
      </c>
      <c r="F84" s="1">
        <v>-0.20099529501150901</v>
      </c>
      <c r="G84" s="1">
        <v>0.191839408398602</v>
      </c>
    </row>
    <row r="85" spans="1:7" x14ac:dyDescent="0.45">
      <c r="A85" s="5">
        <v>16</v>
      </c>
      <c r="B85" s="5">
        <v>10</v>
      </c>
      <c r="C85" s="4" t="s">
        <v>13</v>
      </c>
      <c r="D85" s="4" t="s">
        <v>1</v>
      </c>
      <c r="E85" s="1">
        <v>1</v>
      </c>
      <c r="F85" s="1">
        <v>1</v>
      </c>
      <c r="G85" s="1">
        <v>1</v>
      </c>
    </row>
    <row r="86" spans="1:7" x14ac:dyDescent="0.45">
      <c r="A86" s="5">
        <v>16</v>
      </c>
      <c r="B86" s="5">
        <v>10</v>
      </c>
      <c r="C86" s="4" t="s">
        <v>13</v>
      </c>
      <c r="D86" s="4" t="s">
        <v>2</v>
      </c>
      <c r="E86" s="1">
        <v>3.3965892424747297E-2</v>
      </c>
      <c r="F86" s="1">
        <v>-0.16354686616195999</v>
      </c>
      <c r="G86" s="1">
        <v>0.22886065086652299</v>
      </c>
    </row>
    <row r="87" spans="1:7" x14ac:dyDescent="0.45">
      <c r="A87" s="5">
        <v>16</v>
      </c>
      <c r="B87" s="5">
        <v>10</v>
      </c>
      <c r="C87" s="4" t="s">
        <v>13</v>
      </c>
      <c r="D87" s="4" t="s">
        <v>0</v>
      </c>
      <c r="E87" s="1">
        <v>3.7683140880084898E-2</v>
      </c>
      <c r="F87" s="1">
        <v>-0.159922202145624</v>
      </c>
      <c r="G87" s="1">
        <v>0.23238471282655601</v>
      </c>
    </row>
    <row r="88" spans="1:7" x14ac:dyDescent="0.45">
      <c r="A88" s="5">
        <v>16</v>
      </c>
      <c r="B88" s="5">
        <v>10</v>
      </c>
      <c r="C88" s="4" t="s">
        <v>14</v>
      </c>
      <c r="D88" s="4" t="s">
        <v>11</v>
      </c>
      <c r="E88" s="1">
        <v>-4.1873104913055402E-3</v>
      </c>
      <c r="F88" s="1">
        <v>-0.20044408298460201</v>
      </c>
      <c r="G88" s="1">
        <v>0.192392561643695</v>
      </c>
    </row>
    <row r="89" spans="1:7" x14ac:dyDescent="0.45">
      <c r="A89" s="5">
        <v>16</v>
      </c>
      <c r="B89" s="5">
        <v>10</v>
      </c>
      <c r="C89" s="4" t="s">
        <v>14</v>
      </c>
      <c r="D89" s="4" t="s">
        <v>1</v>
      </c>
      <c r="E89" s="1">
        <v>3.3965892424747297E-2</v>
      </c>
      <c r="F89" s="1">
        <v>-0.16354686616195999</v>
      </c>
      <c r="G89" s="1">
        <v>0.22886065086652299</v>
      </c>
    </row>
    <row r="90" spans="1:7" x14ac:dyDescent="0.45">
      <c r="A90" s="5">
        <v>16</v>
      </c>
      <c r="B90" s="5">
        <v>10</v>
      </c>
      <c r="C90" s="4" t="s">
        <v>14</v>
      </c>
      <c r="D90" s="4" t="s">
        <v>2</v>
      </c>
      <c r="E90" s="1">
        <v>1</v>
      </c>
      <c r="F90" s="1">
        <v>1</v>
      </c>
      <c r="G90" s="1">
        <v>1</v>
      </c>
    </row>
    <row r="91" spans="1:7" x14ac:dyDescent="0.45">
      <c r="A91" s="5">
        <v>16</v>
      </c>
      <c r="B91" s="5">
        <v>10</v>
      </c>
      <c r="C91" s="4" t="s">
        <v>14</v>
      </c>
      <c r="D91" s="4" t="s">
        <v>0</v>
      </c>
      <c r="E91" s="1">
        <v>2.19293124803773E-2</v>
      </c>
      <c r="F91" s="1">
        <v>-0.175247179123041</v>
      </c>
      <c r="G91" s="1">
        <v>0.21741445673937701</v>
      </c>
    </row>
    <row r="92" spans="1:7" x14ac:dyDescent="0.45">
      <c r="A92" s="5">
        <v>16</v>
      </c>
      <c r="B92" s="5">
        <v>10</v>
      </c>
      <c r="C92" s="4" t="s">
        <v>14</v>
      </c>
      <c r="D92" s="4" t="s">
        <v>13</v>
      </c>
      <c r="E92" s="1">
        <v>3.3965892424747297E-2</v>
      </c>
      <c r="F92" s="1">
        <v>-0.16354686616195999</v>
      </c>
      <c r="G92" s="1">
        <v>0.22886065086652299</v>
      </c>
    </row>
  </sheetData>
  <phoneticPr fontId="1" type="noConversion"/>
  <conditionalFormatting sqref="E1:G1048576">
    <cfRule type="colorScale" priority="1">
      <colorScale>
        <cfvo type="num" val="-1"/>
        <cfvo type="num" val="0"/>
        <cfvo type="num" val="1"/>
        <color theme="8"/>
        <color theme="0"/>
        <color rgb="FFC0000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workbookViewId="0">
      <selection sqref="A1:C1"/>
    </sheetView>
  </sheetViews>
  <sheetFormatPr defaultRowHeight="17" x14ac:dyDescent="0.45"/>
  <sheetData>
    <row r="1" spans="1:8" ht="17.5" thickBot="1" x14ac:dyDescent="0.5">
      <c r="A1" s="20" t="s">
        <v>16</v>
      </c>
      <c r="B1" s="21"/>
      <c r="C1" s="22"/>
    </row>
    <row r="2" spans="1:8" x14ac:dyDescent="0.45">
      <c r="A2" s="11"/>
      <c r="B2" s="12"/>
      <c r="C2" s="12"/>
      <c r="D2" s="12"/>
      <c r="E2" s="12"/>
      <c r="F2" s="12"/>
      <c r="G2" s="12"/>
      <c r="H2" s="13"/>
    </row>
    <row r="3" spans="1:8" x14ac:dyDescent="0.45">
      <c r="A3" s="14"/>
      <c r="B3" s="15"/>
      <c r="C3" s="15"/>
      <c r="D3" s="15"/>
      <c r="E3" s="15"/>
      <c r="F3" s="15"/>
      <c r="G3" s="15"/>
      <c r="H3" s="16"/>
    </row>
    <row r="4" spans="1:8" x14ac:dyDescent="0.45">
      <c r="A4" s="14"/>
      <c r="B4" s="15"/>
      <c r="C4" s="15"/>
      <c r="D4" s="15"/>
      <c r="E4" s="15"/>
      <c r="F4" s="15"/>
      <c r="G4" s="15"/>
      <c r="H4" s="16"/>
    </row>
    <row r="5" spans="1:8" x14ac:dyDescent="0.45">
      <c r="A5" s="14"/>
      <c r="B5" s="15"/>
      <c r="C5" s="15"/>
      <c r="D5" s="15"/>
      <c r="E5" s="15"/>
      <c r="F5" s="15"/>
      <c r="G5" s="15"/>
      <c r="H5" s="16"/>
    </row>
    <row r="6" spans="1:8" x14ac:dyDescent="0.45">
      <c r="A6" s="14"/>
      <c r="B6" s="15"/>
      <c r="C6" s="15"/>
      <c r="D6" s="15"/>
      <c r="E6" s="15"/>
      <c r="F6" s="15"/>
      <c r="G6" s="15"/>
      <c r="H6" s="16"/>
    </row>
    <row r="7" spans="1:8" x14ac:dyDescent="0.45">
      <c r="A7" s="14"/>
      <c r="B7" s="15"/>
      <c r="C7" s="15"/>
      <c r="D7" s="15"/>
      <c r="E7" s="15"/>
      <c r="F7" s="15"/>
      <c r="G7" s="15"/>
      <c r="H7" s="16"/>
    </row>
    <row r="8" spans="1:8" x14ac:dyDescent="0.45">
      <c r="A8" s="14"/>
      <c r="B8" s="15"/>
      <c r="C8" s="15"/>
      <c r="D8" s="15"/>
      <c r="E8" s="15"/>
      <c r="F8" s="15"/>
      <c r="G8" s="15"/>
      <c r="H8" s="16"/>
    </row>
    <row r="9" spans="1:8" x14ac:dyDescent="0.45">
      <c r="A9" s="14"/>
      <c r="B9" s="15"/>
      <c r="C9" s="15"/>
      <c r="D9" s="15"/>
      <c r="E9" s="15"/>
      <c r="F9" s="15"/>
      <c r="G9" s="15"/>
      <c r="H9" s="16"/>
    </row>
    <row r="10" spans="1:8" x14ac:dyDescent="0.45">
      <c r="A10" s="14"/>
      <c r="B10" s="15"/>
      <c r="C10" s="15"/>
      <c r="D10" s="15"/>
      <c r="E10" s="15"/>
      <c r="F10" s="15"/>
      <c r="G10" s="15"/>
      <c r="H10" s="16"/>
    </row>
    <row r="11" spans="1:8" x14ac:dyDescent="0.45">
      <c r="A11" s="14"/>
      <c r="B11" s="15"/>
      <c r="C11" s="15"/>
      <c r="D11" s="15"/>
      <c r="E11" s="15"/>
      <c r="F11" s="15"/>
      <c r="G11" s="15"/>
      <c r="H11" s="16"/>
    </row>
    <row r="12" spans="1:8" x14ac:dyDescent="0.45">
      <c r="A12" s="14"/>
      <c r="B12" s="15"/>
      <c r="C12" s="15"/>
      <c r="D12" s="15"/>
      <c r="E12" s="15"/>
      <c r="F12" s="15"/>
      <c r="G12" s="15"/>
      <c r="H12" s="16"/>
    </row>
    <row r="13" spans="1:8" x14ac:dyDescent="0.45">
      <c r="A13" s="14"/>
      <c r="B13" s="15"/>
      <c r="C13" s="15"/>
      <c r="D13" s="15"/>
      <c r="E13" s="15"/>
      <c r="F13" s="15"/>
      <c r="G13" s="15"/>
      <c r="H13" s="16"/>
    </row>
    <row r="14" spans="1:8" x14ac:dyDescent="0.45">
      <c r="A14" s="14"/>
      <c r="B14" s="15"/>
      <c r="C14" s="15"/>
      <c r="D14" s="15"/>
      <c r="E14" s="15"/>
      <c r="F14" s="15"/>
      <c r="G14" s="15"/>
      <c r="H14" s="16"/>
    </row>
    <row r="15" spans="1:8" x14ac:dyDescent="0.45">
      <c r="A15" s="14"/>
      <c r="B15" s="15"/>
      <c r="C15" s="15"/>
      <c r="D15" s="15"/>
      <c r="E15" s="15"/>
      <c r="F15" s="15"/>
      <c r="G15" s="15"/>
      <c r="H15" s="16"/>
    </row>
    <row r="16" spans="1:8" x14ac:dyDescent="0.45">
      <c r="A16" s="14"/>
      <c r="B16" s="15"/>
      <c r="C16" s="15"/>
      <c r="D16" s="15"/>
      <c r="E16" s="15"/>
      <c r="F16" s="15"/>
      <c r="G16" s="15"/>
      <c r="H16" s="16"/>
    </row>
    <row r="17" spans="1:8" x14ac:dyDescent="0.45">
      <c r="A17" s="14"/>
      <c r="B17" s="15"/>
      <c r="C17" s="15"/>
      <c r="D17" s="15"/>
      <c r="E17" s="15"/>
      <c r="F17" s="15"/>
      <c r="G17" s="15"/>
      <c r="H17" s="16"/>
    </row>
    <row r="18" spans="1:8" x14ac:dyDescent="0.45">
      <c r="A18" s="14"/>
      <c r="B18" s="15"/>
      <c r="C18" s="15"/>
      <c r="D18" s="15"/>
      <c r="E18" s="15"/>
      <c r="F18" s="15"/>
      <c r="G18" s="15"/>
      <c r="H18" s="16"/>
    </row>
    <row r="19" spans="1:8" x14ac:dyDescent="0.45">
      <c r="A19" s="14"/>
      <c r="B19" s="15"/>
      <c r="C19" s="15"/>
      <c r="D19" s="15"/>
      <c r="E19" s="15"/>
      <c r="F19" s="15"/>
      <c r="G19" s="15"/>
      <c r="H19" s="16"/>
    </row>
    <row r="20" spans="1:8" x14ac:dyDescent="0.45">
      <c r="A20" s="14"/>
      <c r="B20" s="15"/>
      <c r="C20" s="15"/>
      <c r="D20" s="15"/>
      <c r="E20" s="15"/>
      <c r="F20" s="15"/>
      <c r="G20" s="15"/>
      <c r="H20" s="16"/>
    </row>
    <row r="21" spans="1:8" ht="17.5" thickBot="1" x14ac:dyDescent="0.5">
      <c r="A21" s="17"/>
      <c r="B21" s="18"/>
      <c r="C21" s="18"/>
      <c r="D21" s="18"/>
      <c r="E21" s="18"/>
      <c r="F21" s="18"/>
      <c r="G21" s="18"/>
      <c r="H21" s="19"/>
    </row>
    <row r="22" spans="1:8" ht="17.5" thickBot="1" x14ac:dyDescent="0.5">
      <c r="A22" s="20" t="s">
        <v>17</v>
      </c>
      <c r="B22" s="21"/>
      <c r="C22" s="22"/>
    </row>
    <row r="23" spans="1:8" x14ac:dyDescent="0.45">
      <c r="A23" s="11"/>
      <c r="B23" s="12"/>
      <c r="C23" s="12"/>
      <c r="D23" s="12"/>
      <c r="E23" s="12"/>
      <c r="F23" s="12"/>
      <c r="G23" s="12"/>
      <c r="H23" s="13"/>
    </row>
    <row r="24" spans="1:8" x14ac:dyDescent="0.45">
      <c r="A24" s="14"/>
      <c r="B24" s="15"/>
      <c r="C24" s="15"/>
      <c r="D24" s="15"/>
      <c r="E24" s="15"/>
      <c r="F24" s="15"/>
      <c r="G24" s="15"/>
      <c r="H24" s="16"/>
    </row>
    <row r="25" spans="1:8" x14ac:dyDescent="0.45">
      <c r="A25" s="14"/>
      <c r="B25" s="15"/>
      <c r="C25" s="15"/>
      <c r="D25" s="15"/>
      <c r="E25" s="15"/>
      <c r="F25" s="15"/>
      <c r="G25" s="15"/>
      <c r="H25" s="16"/>
    </row>
    <row r="26" spans="1:8" x14ac:dyDescent="0.45">
      <c r="A26" s="14"/>
      <c r="B26" s="15"/>
      <c r="C26" s="15"/>
      <c r="D26" s="15"/>
      <c r="E26" s="15"/>
      <c r="F26" s="15"/>
      <c r="G26" s="15"/>
      <c r="H26" s="16"/>
    </row>
    <row r="27" spans="1:8" x14ac:dyDescent="0.45">
      <c r="A27" s="14"/>
      <c r="B27" s="15"/>
      <c r="C27" s="15"/>
      <c r="D27" s="15"/>
      <c r="E27" s="15"/>
      <c r="F27" s="15"/>
      <c r="G27" s="15"/>
      <c r="H27" s="16"/>
    </row>
    <row r="28" spans="1:8" x14ac:dyDescent="0.45">
      <c r="A28" s="14"/>
      <c r="B28" s="15"/>
      <c r="C28" s="15"/>
      <c r="D28" s="15"/>
      <c r="E28" s="15"/>
      <c r="F28" s="15"/>
      <c r="G28" s="15"/>
      <c r="H28" s="16"/>
    </row>
    <row r="29" spans="1:8" x14ac:dyDescent="0.45">
      <c r="A29" s="14"/>
      <c r="B29" s="15"/>
      <c r="C29" s="15"/>
      <c r="D29" s="15"/>
      <c r="E29" s="15"/>
      <c r="F29" s="15"/>
      <c r="G29" s="15"/>
      <c r="H29" s="16"/>
    </row>
    <row r="30" spans="1:8" x14ac:dyDescent="0.45">
      <c r="A30" s="14"/>
      <c r="B30" s="15"/>
      <c r="C30" s="15"/>
      <c r="D30" s="15"/>
      <c r="E30" s="15"/>
      <c r="F30" s="15"/>
      <c r="G30" s="15"/>
      <c r="H30" s="16"/>
    </row>
    <row r="31" spans="1:8" x14ac:dyDescent="0.45">
      <c r="A31" s="14"/>
      <c r="B31" s="15"/>
      <c r="C31" s="15"/>
      <c r="D31" s="15"/>
      <c r="E31" s="15"/>
      <c r="F31" s="15"/>
      <c r="G31" s="15"/>
      <c r="H31" s="16"/>
    </row>
    <row r="32" spans="1:8" x14ac:dyDescent="0.45">
      <c r="A32" s="14"/>
      <c r="B32" s="15"/>
      <c r="C32" s="15"/>
      <c r="D32" s="15"/>
      <c r="E32" s="15"/>
      <c r="F32" s="15"/>
      <c r="G32" s="15"/>
      <c r="H32" s="16"/>
    </row>
    <row r="33" spans="1:8" x14ac:dyDescent="0.45">
      <c r="A33" s="14"/>
      <c r="B33" s="15"/>
      <c r="C33" s="15"/>
      <c r="D33" s="15"/>
      <c r="E33" s="15"/>
      <c r="F33" s="15"/>
      <c r="G33" s="15"/>
      <c r="H33" s="16"/>
    </row>
    <row r="34" spans="1:8" x14ac:dyDescent="0.45">
      <c r="A34" s="14"/>
      <c r="B34" s="15"/>
      <c r="C34" s="15"/>
      <c r="D34" s="15"/>
      <c r="E34" s="15"/>
      <c r="F34" s="15"/>
      <c r="G34" s="15"/>
      <c r="H34" s="16"/>
    </row>
    <row r="35" spans="1:8" x14ac:dyDescent="0.45">
      <c r="A35" s="14"/>
      <c r="B35" s="15"/>
      <c r="C35" s="15"/>
      <c r="D35" s="15"/>
      <c r="E35" s="15"/>
      <c r="F35" s="15"/>
      <c r="G35" s="15"/>
      <c r="H35" s="16"/>
    </row>
    <row r="36" spans="1:8" x14ac:dyDescent="0.45">
      <c r="A36" s="14"/>
      <c r="B36" s="15"/>
      <c r="C36" s="15"/>
      <c r="D36" s="15"/>
      <c r="E36" s="15"/>
      <c r="F36" s="15"/>
      <c r="G36" s="15"/>
      <c r="H36" s="16"/>
    </row>
    <row r="37" spans="1:8" x14ac:dyDescent="0.45">
      <c r="A37" s="14"/>
      <c r="B37" s="15"/>
      <c r="C37" s="15"/>
      <c r="D37" s="15"/>
      <c r="E37" s="15"/>
      <c r="F37" s="15"/>
      <c r="G37" s="15"/>
      <c r="H37" s="16"/>
    </row>
    <row r="38" spans="1:8" x14ac:dyDescent="0.45">
      <c r="A38" s="14"/>
      <c r="B38" s="15"/>
      <c r="C38" s="15"/>
      <c r="D38" s="15"/>
      <c r="E38" s="15"/>
      <c r="F38" s="15"/>
      <c r="G38" s="15"/>
      <c r="H38" s="16"/>
    </row>
    <row r="39" spans="1:8" x14ac:dyDescent="0.45">
      <c r="A39" s="14"/>
      <c r="B39" s="15"/>
      <c r="C39" s="15"/>
      <c r="D39" s="15"/>
      <c r="E39" s="15"/>
      <c r="F39" s="15"/>
      <c r="G39" s="15"/>
      <c r="H39" s="16"/>
    </row>
    <row r="40" spans="1:8" x14ac:dyDescent="0.45">
      <c r="A40" s="14"/>
      <c r="B40" s="15"/>
      <c r="C40" s="15"/>
      <c r="D40" s="15"/>
      <c r="E40" s="15"/>
      <c r="F40" s="15"/>
      <c r="G40" s="15"/>
      <c r="H40" s="16"/>
    </row>
    <row r="41" spans="1:8" x14ac:dyDescent="0.45">
      <c r="A41" s="14"/>
      <c r="B41" s="15"/>
      <c r="C41" s="15"/>
      <c r="D41" s="15"/>
      <c r="E41" s="15"/>
      <c r="F41" s="15"/>
      <c r="G41" s="15"/>
      <c r="H41" s="16"/>
    </row>
    <row r="42" spans="1:8" ht="17.5" thickBot="1" x14ac:dyDescent="0.5">
      <c r="A42" s="17"/>
      <c r="B42" s="18"/>
      <c r="C42" s="18"/>
      <c r="D42" s="18"/>
      <c r="E42" s="18"/>
      <c r="F42" s="18"/>
      <c r="G42" s="18"/>
      <c r="H42" s="19"/>
    </row>
    <row r="43" spans="1:8" ht="17.5" thickBot="1" x14ac:dyDescent="0.5">
      <c r="A43" s="20" t="s">
        <v>18</v>
      </c>
      <c r="B43" s="21"/>
      <c r="C43" s="22"/>
    </row>
    <row r="44" spans="1:8" x14ac:dyDescent="0.45">
      <c r="A44" s="11"/>
      <c r="B44" s="12"/>
      <c r="C44" s="12"/>
      <c r="D44" s="12"/>
      <c r="E44" s="12"/>
      <c r="F44" s="12"/>
      <c r="G44" s="12"/>
      <c r="H44" s="13"/>
    </row>
    <row r="45" spans="1:8" x14ac:dyDescent="0.45">
      <c r="A45" s="14"/>
      <c r="B45" s="15"/>
      <c r="C45" s="15"/>
      <c r="D45" s="15"/>
      <c r="E45" s="15"/>
      <c r="F45" s="15"/>
      <c r="G45" s="15"/>
      <c r="H45" s="16"/>
    </row>
    <row r="46" spans="1:8" x14ac:dyDescent="0.45">
      <c r="A46" s="14"/>
      <c r="B46" s="15"/>
      <c r="C46" s="15"/>
      <c r="D46" s="15"/>
      <c r="E46" s="15"/>
      <c r="F46" s="15"/>
      <c r="G46" s="15"/>
      <c r="H46" s="16"/>
    </row>
    <row r="47" spans="1:8" x14ac:dyDescent="0.45">
      <c r="A47" s="14"/>
      <c r="B47" s="15"/>
      <c r="C47" s="15"/>
      <c r="D47" s="15"/>
      <c r="E47" s="15"/>
      <c r="F47" s="15"/>
      <c r="G47" s="15"/>
      <c r="H47" s="16"/>
    </row>
    <row r="48" spans="1:8" x14ac:dyDescent="0.45">
      <c r="A48" s="14"/>
      <c r="B48" s="15"/>
      <c r="C48" s="15"/>
      <c r="D48" s="15"/>
      <c r="E48" s="15"/>
      <c r="F48" s="15"/>
      <c r="G48" s="15"/>
      <c r="H48" s="16"/>
    </row>
    <row r="49" spans="1:8" x14ac:dyDescent="0.45">
      <c r="A49" s="14"/>
      <c r="B49" s="15"/>
      <c r="C49" s="15"/>
      <c r="D49" s="15"/>
      <c r="E49" s="15"/>
      <c r="F49" s="15"/>
      <c r="G49" s="15"/>
      <c r="H49" s="16"/>
    </row>
    <row r="50" spans="1:8" x14ac:dyDescent="0.45">
      <c r="A50" s="14"/>
      <c r="B50" s="15"/>
      <c r="C50" s="15"/>
      <c r="D50" s="15"/>
      <c r="E50" s="15"/>
      <c r="F50" s="15"/>
      <c r="G50" s="15"/>
      <c r="H50" s="16"/>
    </row>
    <row r="51" spans="1:8" x14ac:dyDescent="0.45">
      <c r="A51" s="14"/>
      <c r="B51" s="15"/>
      <c r="C51" s="15"/>
      <c r="D51" s="15"/>
      <c r="E51" s="15"/>
      <c r="F51" s="15"/>
      <c r="G51" s="15"/>
      <c r="H51" s="16"/>
    </row>
    <row r="52" spans="1:8" x14ac:dyDescent="0.45">
      <c r="A52" s="14"/>
      <c r="B52" s="15"/>
      <c r="C52" s="15"/>
      <c r="D52" s="15"/>
      <c r="E52" s="15"/>
      <c r="F52" s="15"/>
      <c r="G52" s="15"/>
      <c r="H52" s="16"/>
    </row>
    <row r="53" spans="1:8" x14ac:dyDescent="0.45">
      <c r="A53" s="14"/>
      <c r="B53" s="15"/>
      <c r="C53" s="15"/>
      <c r="D53" s="15"/>
      <c r="E53" s="15"/>
      <c r="F53" s="15"/>
      <c r="G53" s="15"/>
      <c r="H53" s="16"/>
    </row>
    <row r="54" spans="1:8" x14ac:dyDescent="0.45">
      <c r="A54" s="14"/>
      <c r="B54" s="15"/>
      <c r="C54" s="15"/>
      <c r="D54" s="15"/>
      <c r="E54" s="15"/>
      <c r="F54" s="15"/>
      <c r="G54" s="15"/>
      <c r="H54" s="16"/>
    </row>
    <row r="55" spans="1:8" x14ac:dyDescent="0.45">
      <c r="A55" s="14"/>
      <c r="B55" s="15"/>
      <c r="C55" s="15"/>
      <c r="D55" s="15"/>
      <c r="E55" s="15"/>
      <c r="F55" s="15"/>
      <c r="G55" s="15"/>
      <c r="H55" s="16"/>
    </row>
    <row r="56" spans="1:8" x14ac:dyDescent="0.45">
      <c r="A56" s="14"/>
      <c r="B56" s="15"/>
      <c r="C56" s="15"/>
      <c r="D56" s="15"/>
      <c r="E56" s="15"/>
      <c r="F56" s="15"/>
      <c r="G56" s="15"/>
      <c r="H56" s="16"/>
    </row>
    <row r="57" spans="1:8" x14ac:dyDescent="0.45">
      <c r="A57" s="14"/>
      <c r="B57" s="15"/>
      <c r="C57" s="15"/>
      <c r="D57" s="15"/>
      <c r="E57" s="15"/>
      <c r="F57" s="15"/>
      <c r="G57" s="15"/>
      <c r="H57" s="16"/>
    </row>
    <row r="58" spans="1:8" x14ac:dyDescent="0.45">
      <c r="A58" s="14"/>
      <c r="B58" s="15"/>
      <c r="C58" s="15"/>
      <c r="D58" s="15"/>
      <c r="E58" s="15"/>
      <c r="F58" s="15"/>
      <c r="G58" s="15"/>
      <c r="H58" s="16"/>
    </row>
    <row r="59" spans="1:8" x14ac:dyDescent="0.45">
      <c r="A59" s="14"/>
      <c r="B59" s="15"/>
      <c r="C59" s="15"/>
      <c r="D59" s="15"/>
      <c r="E59" s="15"/>
      <c r="F59" s="15"/>
      <c r="G59" s="15"/>
      <c r="H59" s="16"/>
    </row>
    <row r="60" spans="1:8" x14ac:dyDescent="0.45">
      <c r="A60" s="14"/>
      <c r="B60" s="15"/>
      <c r="C60" s="15"/>
      <c r="D60" s="15"/>
      <c r="E60" s="15"/>
      <c r="F60" s="15"/>
      <c r="G60" s="15"/>
      <c r="H60" s="16"/>
    </row>
    <row r="61" spans="1:8" x14ac:dyDescent="0.45">
      <c r="A61" s="14"/>
      <c r="B61" s="15"/>
      <c r="C61" s="15"/>
      <c r="D61" s="15"/>
      <c r="E61" s="15"/>
      <c r="F61" s="15"/>
      <c r="G61" s="15"/>
      <c r="H61" s="16"/>
    </row>
    <row r="62" spans="1:8" x14ac:dyDescent="0.45">
      <c r="A62" s="14"/>
      <c r="B62" s="15"/>
      <c r="C62" s="15"/>
      <c r="D62" s="15"/>
      <c r="E62" s="15"/>
      <c r="F62" s="15"/>
      <c r="G62" s="15"/>
      <c r="H62" s="16"/>
    </row>
    <row r="63" spans="1:8" ht="17.5" thickBot="1" x14ac:dyDescent="0.5">
      <c r="A63" s="17"/>
      <c r="B63" s="18"/>
      <c r="C63" s="18"/>
      <c r="D63" s="18"/>
      <c r="E63" s="18"/>
      <c r="F63" s="18"/>
      <c r="G63" s="18"/>
      <c r="H63" s="19"/>
    </row>
    <row r="64" spans="1:8" ht="17.5" thickBot="1" x14ac:dyDescent="0.5">
      <c r="A64" s="20" t="s">
        <v>19</v>
      </c>
      <c r="B64" s="21"/>
      <c r="C64" s="22"/>
    </row>
    <row r="65" spans="1:8" x14ac:dyDescent="0.45">
      <c r="A65" s="11"/>
      <c r="B65" s="12"/>
      <c r="C65" s="12"/>
      <c r="D65" s="12"/>
      <c r="E65" s="12"/>
      <c r="F65" s="12"/>
      <c r="G65" s="12"/>
      <c r="H65" s="13"/>
    </row>
    <row r="66" spans="1:8" x14ac:dyDescent="0.45">
      <c r="A66" s="14"/>
      <c r="B66" s="15"/>
      <c r="C66" s="15"/>
      <c r="D66" s="15"/>
      <c r="E66" s="15"/>
      <c r="F66" s="15"/>
      <c r="G66" s="15"/>
      <c r="H66" s="16"/>
    </row>
    <row r="67" spans="1:8" x14ac:dyDescent="0.45">
      <c r="A67" s="14"/>
      <c r="B67" s="15"/>
      <c r="C67" s="15"/>
      <c r="D67" s="15"/>
      <c r="E67" s="15"/>
      <c r="F67" s="15"/>
      <c r="G67" s="15"/>
      <c r="H67" s="16"/>
    </row>
    <row r="68" spans="1:8" x14ac:dyDescent="0.45">
      <c r="A68" s="14"/>
      <c r="B68" s="15"/>
      <c r="C68" s="15"/>
      <c r="D68" s="15"/>
      <c r="E68" s="15"/>
      <c r="F68" s="15"/>
      <c r="G68" s="15"/>
      <c r="H68" s="16"/>
    </row>
    <row r="69" spans="1:8" x14ac:dyDescent="0.45">
      <c r="A69" s="14"/>
      <c r="B69" s="15"/>
      <c r="C69" s="15"/>
      <c r="D69" s="15"/>
      <c r="E69" s="15"/>
      <c r="F69" s="15"/>
      <c r="G69" s="15"/>
      <c r="H69" s="16"/>
    </row>
    <row r="70" spans="1:8" x14ac:dyDescent="0.45">
      <c r="A70" s="14"/>
      <c r="B70" s="15"/>
      <c r="C70" s="15"/>
      <c r="D70" s="15"/>
      <c r="E70" s="15"/>
      <c r="F70" s="15"/>
      <c r="G70" s="15"/>
      <c r="H70" s="16"/>
    </row>
    <row r="71" spans="1:8" x14ac:dyDescent="0.45">
      <c r="A71" s="14"/>
      <c r="B71" s="15"/>
      <c r="C71" s="15"/>
      <c r="D71" s="15"/>
      <c r="E71" s="15"/>
      <c r="F71" s="15"/>
      <c r="G71" s="15"/>
      <c r="H71" s="16"/>
    </row>
    <row r="72" spans="1:8" x14ac:dyDescent="0.45">
      <c r="A72" s="14"/>
      <c r="B72" s="15"/>
      <c r="C72" s="15"/>
      <c r="D72" s="15"/>
      <c r="E72" s="15"/>
      <c r="F72" s="15"/>
      <c r="G72" s="15"/>
      <c r="H72" s="16"/>
    </row>
    <row r="73" spans="1:8" x14ac:dyDescent="0.45">
      <c r="A73" s="14"/>
      <c r="B73" s="15"/>
      <c r="C73" s="15"/>
      <c r="D73" s="15"/>
      <c r="E73" s="15"/>
      <c r="F73" s="15"/>
      <c r="G73" s="15"/>
      <c r="H73" s="16"/>
    </row>
    <row r="74" spans="1:8" x14ac:dyDescent="0.45">
      <c r="A74" s="14"/>
      <c r="B74" s="15"/>
      <c r="C74" s="15"/>
      <c r="D74" s="15"/>
      <c r="E74" s="15"/>
      <c r="F74" s="15"/>
      <c r="G74" s="15"/>
      <c r="H74" s="16"/>
    </row>
    <row r="75" spans="1:8" x14ac:dyDescent="0.45">
      <c r="A75" s="14"/>
      <c r="B75" s="15"/>
      <c r="C75" s="15"/>
      <c r="D75" s="15"/>
      <c r="E75" s="15"/>
      <c r="F75" s="15"/>
      <c r="G75" s="15"/>
      <c r="H75" s="16"/>
    </row>
    <row r="76" spans="1:8" x14ac:dyDescent="0.45">
      <c r="A76" s="14"/>
      <c r="B76" s="15"/>
      <c r="C76" s="15"/>
      <c r="D76" s="15"/>
      <c r="E76" s="15"/>
      <c r="F76" s="15"/>
      <c r="G76" s="15"/>
      <c r="H76" s="16"/>
    </row>
    <row r="77" spans="1:8" x14ac:dyDescent="0.45">
      <c r="A77" s="14"/>
      <c r="B77" s="15"/>
      <c r="C77" s="15"/>
      <c r="D77" s="15"/>
      <c r="E77" s="15"/>
      <c r="F77" s="15"/>
      <c r="G77" s="15"/>
      <c r="H77" s="16"/>
    </row>
    <row r="78" spans="1:8" x14ac:dyDescent="0.45">
      <c r="A78" s="14"/>
      <c r="B78" s="15"/>
      <c r="C78" s="15"/>
      <c r="D78" s="15"/>
      <c r="E78" s="15"/>
      <c r="F78" s="15"/>
      <c r="G78" s="15"/>
      <c r="H78" s="16"/>
    </row>
    <row r="79" spans="1:8" x14ac:dyDescent="0.45">
      <c r="A79" s="14"/>
      <c r="B79" s="15"/>
      <c r="C79" s="15"/>
      <c r="D79" s="15"/>
      <c r="E79" s="15"/>
      <c r="F79" s="15"/>
      <c r="G79" s="15"/>
      <c r="H79" s="16"/>
    </row>
    <row r="80" spans="1:8" x14ac:dyDescent="0.45">
      <c r="A80" s="14"/>
      <c r="B80" s="15"/>
      <c r="C80" s="15"/>
      <c r="D80" s="15"/>
      <c r="E80" s="15"/>
      <c r="F80" s="15"/>
      <c r="G80" s="15"/>
      <c r="H80" s="16"/>
    </row>
    <row r="81" spans="1:8" x14ac:dyDescent="0.45">
      <c r="A81" s="14"/>
      <c r="B81" s="15"/>
      <c r="C81" s="15"/>
      <c r="D81" s="15"/>
      <c r="E81" s="15"/>
      <c r="F81" s="15"/>
      <c r="G81" s="15"/>
      <c r="H81" s="16"/>
    </row>
    <row r="82" spans="1:8" x14ac:dyDescent="0.45">
      <c r="A82" s="14"/>
      <c r="B82" s="15"/>
      <c r="C82" s="15"/>
      <c r="D82" s="15"/>
      <c r="E82" s="15"/>
      <c r="F82" s="15"/>
      <c r="G82" s="15"/>
      <c r="H82" s="16"/>
    </row>
    <row r="83" spans="1:8" x14ac:dyDescent="0.45">
      <c r="A83" s="14"/>
      <c r="B83" s="15"/>
      <c r="C83" s="15"/>
      <c r="D83" s="15"/>
      <c r="E83" s="15"/>
      <c r="F83" s="15"/>
      <c r="G83" s="15"/>
      <c r="H83" s="16"/>
    </row>
    <row r="84" spans="1:8" ht="17.5" thickBot="1" x14ac:dyDescent="0.5">
      <c r="A84" s="17"/>
      <c r="B84" s="18"/>
      <c r="C84" s="18"/>
      <c r="D84" s="18"/>
      <c r="E84" s="18"/>
      <c r="F84" s="18"/>
      <c r="G84" s="18"/>
      <c r="H84" s="19"/>
    </row>
    <row r="85" spans="1:8" ht="17.5" thickBot="1" x14ac:dyDescent="0.5">
      <c r="A85" s="20" t="s">
        <v>20</v>
      </c>
      <c r="B85" s="21"/>
      <c r="C85" s="22"/>
    </row>
    <row r="86" spans="1:8" x14ac:dyDescent="0.45">
      <c r="A86" s="11"/>
      <c r="B86" s="12"/>
      <c r="C86" s="12"/>
      <c r="D86" s="12"/>
      <c r="E86" s="12"/>
      <c r="F86" s="12"/>
      <c r="G86" s="12"/>
      <c r="H86" s="13"/>
    </row>
    <row r="87" spans="1:8" x14ac:dyDescent="0.45">
      <c r="A87" s="14"/>
      <c r="B87" s="15"/>
      <c r="C87" s="15"/>
      <c r="D87" s="15"/>
      <c r="E87" s="15"/>
      <c r="F87" s="15"/>
      <c r="G87" s="15"/>
      <c r="H87" s="16"/>
    </row>
    <row r="88" spans="1:8" x14ac:dyDescent="0.45">
      <c r="A88" s="14"/>
      <c r="B88" s="15"/>
      <c r="C88" s="15"/>
      <c r="D88" s="15"/>
      <c r="E88" s="15"/>
      <c r="F88" s="15"/>
      <c r="G88" s="15"/>
      <c r="H88" s="16"/>
    </row>
    <row r="89" spans="1:8" x14ac:dyDescent="0.45">
      <c r="A89" s="14"/>
      <c r="B89" s="15"/>
      <c r="C89" s="15"/>
      <c r="D89" s="15"/>
      <c r="E89" s="15"/>
      <c r="F89" s="15"/>
      <c r="G89" s="15"/>
      <c r="H89" s="16"/>
    </row>
    <row r="90" spans="1:8" x14ac:dyDescent="0.45">
      <c r="A90" s="14"/>
      <c r="B90" s="15"/>
      <c r="C90" s="15"/>
      <c r="D90" s="15"/>
      <c r="E90" s="15"/>
      <c r="F90" s="15"/>
      <c r="G90" s="15"/>
      <c r="H90" s="16"/>
    </row>
    <row r="91" spans="1:8" x14ac:dyDescent="0.45">
      <c r="A91" s="14"/>
      <c r="B91" s="15"/>
      <c r="C91" s="15"/>
      <c r="D91" s="15"/>
      <c r="E91" s="15"/>
      <c r="F91" s="15"/>
      <c r="G91" s="15"/>
      <c r="H91" s="16"/>
    </row>
    <row r="92" spans="1:8" x14ac:dyDescent="0.45">
      <c r="A92" s="14"/>
      <c r="B92" s="15"/>
      <c r="C92" s="15"/>
      <c r="D92" s="15"/>
      <c r="E92" s="15"/>
      <c r="F92" s="15"/>
      <c r="G92" s="15"/>
      <c r="H92" s="16"/>
    </row>
    <row r="93" spans="1:8" x14ac:dyDescent="0.45">
      <c r="A93" s="14"/>
      <c r="B93" s="15"/>
      <c r="C93" s="15"/>
      <c r="D93" s="15"/>
      <c r="E93" s="15"/>
      <c r="F93" s="15"/>
      <c r="G93" s="15"/>
      <c r="H93" s="16"/>
    </row>
    <row r="94" spans="1:8" x14ac:dyDescent="0.45">
      <c r="A94" s="14"/>
      <c r="B94" s="15"/>
      <c r="C94" s="15"/>
      <c r="D94" s="15"/>
      <c r="E94" s="15"/>
      <c r="F94" s="15"/>
      <c r="G94" s="15"/>
      <c r="H94" s="16"/>
    </row>
    <row r="95" spans="1:8" x14ac:dyDescent="0.45">
      <c r="A95" s="14"/>
      <c r="B95" s="15"/>
      <c r="C95" s="15"/>
      <c r="D95" s="15"/>
      <c r="E95" s="15"/>
      <c r="F95" s="15"/>
      <c r="G95" s="15"/>
      <c r="H95" s="16"/>
    </row>
    <row r="96" spans="1:8" x14ac:dyDescent="0.45">
      <c r="A96" s="14"/>
      <c r="B96" s="15"/>
      <c r="C96" s="15"/>
      <c r="D96" s="15"/>
      <c r="E96" s="15"/>
      <c r="F96" s="15"/>
      <c r="G96" s="15"/>
      <c r="H96" s="16"/>
    </row>
    <row r="97" spans="1:8" x14ac:dyDescent="0.45">
      <c r="A97" s="14"/>
      <c r="B97" s="15"/>
      <c r="C97" s="15"/>
      <c r="D97" s="15"/>
      <c r="E97" s="15"/>
      <c r="F97" s="15"/>
      <c r="G97" s="15"/>
      <c r="H97" s="16"/>
    </row>
    <row r="98" spans="1:8" x14ac:dyDescent="0.45">
      <c r="A98" s="14"/>
      <c r="B98" s="15"/>
      <c r="C98" s="15"/>
      <c r="D98" s="15"/>
      <c r="E98" s="15"/>
      <c r="F98" s="15"/>
      <c r="G98" s="15"/>
      <c r="H98" s="16"/>
    </row>
    <row r="99" spans="1:8" x14ac:dyDescent="0.45">
      <c r="A99" s="14"/>
      <c r="B99" s="15"/>
      <c r="C99" s="15"/>
      <c r="D99" s="15"/>
      <c r="E99" s="15"/>
      <c r="F99" s="15"/>
      <c r="G99" s="15"/>
      <c r="H99" s="16"/>
    </row>
    <row r="100" spans="1:8" x14ac:dyDescent="0.45">
      <c r="A100" s="14"/>
      <c r="B100" s="15"/>
      <c r="C100" s="15"/>
      <c r="D100" s="15"/>
      <c r="E100" s="15"/>
      <c r="F100" s="15"/>
      <c r="G100" s="15"/>
      <c r="H100" s="16"/>
    </row>
    <row r="101" spans="1:8" x14ac:dyDescent="0.45">
      <c r="A101" s="14"/>
      <c r="B101" s="15"/>
      <c r="C101" s="15"/>
      <c r="D101" s="15"/>
      <c r="E101" s="15"/>
      <c r="F101" s="15"/>
      <c r="G101" s="15"/>
      <c r="H101" s="16"/>
    </row>
    <row r="102" spans="1:8" x14ac:dyDescent="0.45">
      <c r="A102" s="14"/>
      <c r="B102" s="15"/>
      <c r="C102" s="15"/>
      <c r="D102" s="15"/>
      <c r="E102" s="15"/>
      <c r="F102" s="15"/>
      <c r="G102" s="15"/>
      <c r="H102" s="16"/>
    </row>
    <row r="103" spans="1:8" x14ac:dyDescent="0.45">
      <c r="A103" s="14"/>
      <c r="B103" s="15"/>
      <c r="C103" s="15"/>
      <c r="D103" s="15"/>
      <c r="E103" s="15"/>
      <c r="F103" s="15"/>
      <c r="G103" s="15"/>
      <c r="H103" s="16"/>
    </row>
    <row r="104" spans="1:8" x14ac:dyDescent="0.45">
      <c r="A104" s="14"/>
      <c r="B104" s="15"/>
      <c r="C104" s="15"/>
      <c r="D104" s="15"/>
      <c r="E104" s="15"/>
      <c r="F104" s="15"/>
      <c r="G104" s="15"/>
      <c r="H104" s="16"/>
    </row>
    <row r="105" spans="1:8" ht="17.5" thickBot="1" x14ac:dyDescent="0.5">
      <c r="A105" s="17"/>
      <c r="B105" s="18"/>
      <c r="C105" s="18"/>
      <c r="D105" s="18"/>
      <c r="E105" s="18"/>
      <c r="F105" s="18"/>
      <c r="G105" s="18"/>
      <c r="H105" s="19"/>
    </row>
    <row r="106" spans="1:8" ht="17.5" thickBot="1" x14ac:dyDescent="0.5">
      <c r="A106" s="20" t="s">
        <v>21</v>
      </c>
      <c r="B106" s="21"/>
      <c r="C106" s="22"/>
    </row>
    <row r="107" spans="1:8" x14ac:dyDescent="0.45">
      <c r="A107" s="11"/>
      <c r="B107" s="12"/>
      <c r="C107" s="12"/>
      <c r="D107" s="12"/>
      <c r="E107" s="12"/>
      <c r="F107" s="12"/>
      <c r="G107" s="12"/>
      <c r="H107" s="13"/>
    </row>
    <row r="108" spans="1:8" x14ac:dyDescent="0.45">
      <c r="A108" s="14"/>
      <c r="B108" s="15"/>
      <c r="C108" s="15"/>
      <c r="D108" s="15"/>
      <c r="E108" s="15"/>
      <c r="F108" s="15"/>
      <c r="G108" s="15"/>
      <c r="H108" s="16"/>
    </row>
    <row r="109" spans="1:8" x14ac:dyDescent="0.45">
      <c r="A109" s="14"/>
      <c r="B109" s="15"/>
      <c r="C109" s="15"/>
      <c r="D109" s="15"/>
      <c r="E109" s="15"/>
      <c r="F109" s="15"/>
      <c r="G109" s="15"/>
      <c r="H109" s="16"/>
    </row>
    <row r="110" spans="1:8" x14ac:dyDescent="0.45">
      <c r="A110" s="14"/>
      <c r="B110" s="15"/>
      <c r="C110" s="15"/>
      <c r="D110" s="15"/>
      <c r="E110" s="15"/>
      <c r="F110" s="15"/>
      <c r="G110" s="15"/>
      <c r="H110" s="16"/>
    </row>
    <row r="111" spans="1:8" x14ac:dyDescent="0.45">
      <c r="A111" s="14"/>
      <c r="B111" s="15"/>
      <c r="C111" s="15"/>
      <c r="D111" s="15"/>
      <c r="E111" s="15"/>
      <c r="F111" s="15"/>
      <c r="G111" s="15"/>
      <c r="H111" s="16"/>
    </row>
    <row r="112" spans="1:8" x14ac:dyDescent="0.45">
      <c r="A112" s="14"/>
      <c r="B112" s="15"/>
      <c r="C112" s="15"/>
      <c r="D112" s="15"/>
      <c r="E112" s="15"/>
      <c r="F112" s="15"/>
      <c r="G112" s="15"/>
      <c r="H112" s="16"/>
    </row>
    <row r="113" spans="1:8" x14ac:dyDescent="0.45">
      <c r="A113" s="14"/>
      <c r="B113" s="15"/>
      <c r="C113" s="15"/>
      <c r="D113" s="15"/>
      <c r="E113" s="15"/>
      <c r="F113" s="15"/>
      <c r="G113" s="15"/>
      <c r="H113" s="16"/>
    </row>
    <row r="114" spans="1:8" x14ac:dyDescent="0.45">
      <c r="A114" s="14"/>
      <c r="B114" s="15"/>
      <c r="C114" s="15"/>
      <c r="D114" s="15"/>
      <c r="E114" s="15"/>
      <c r="F114" s="15"/>
      <c r="G114" s="15"/>
      <c r="H114" s="16"/>
    </row>
    <row r="115" spans="1:8" x14ac:dyDescent="0.45">
      <c r="A115" s="14"/>
      <c r="B115" s="15"/>
      <c r="C115" s="15"/>
      <c r="D115" s="15"/>
      <c r="E115" s="15"/>
      <c r="F115" s="15"/>
      <c r="G115" s="15"/>
      <c r="H115" s="16"/>
    </row>
    <row r="116" spans="1:8" x14ac:dyDescent="0.45">
      <c r="A116" s="14"/>
      <c r="B116" s="15"/>
      <c r="C116" s="15"/>
      <c r="D116" s="15"/>
      <c r="E116" s="15"/>
      <c r="F116" s="15"/>
      <c r="G116" s="15"/>
      <c r="H116" s="16"/>
    </row>
    <row r="117" spans="1:8" x14ac:dyDescent="0.45">
      <c r="A117" s="14"/>
      <c r="B117" s="15"/>
      <c r="C117" s="15"/>
      <c r="D117" s="15"/>
      <c r="E117" s="15"/>
      <c r="F117" s="15"/>
      <c r="G117" s="15"/>
      <c r="H117" s="16"/>
    </row>
    <row r="118" spans="1:8" x14ac:dyDescent="0.45">
      <c r="A118" s="14"/>
      <c r="B118" s="15"/>
      <c r="C118" s="15"/>
      <c r="D118" s="15"/>
      <c r="E118" s="15"/>
      <c r="F118" s="15"/>
      <c r="G118" s="15"/>
      <c r="H118" s="16"/>
    </row>
    <row r="119" spans="1:8" x14ac:dyDescent="0.45">
      <c r="A119" s="14"/>
      <c r="B119" s="15"/>
      <c r="C119" s="15"/>
      <c r="D119" s="15"/>
      <c r="E119" s="15"/>
      <c r="F119" s="15"/>
      <c r="G119" s="15"/>
      <c r="H119" s="16"/>
    </row>
    <row r="120" spans="1:8" x14ac:dyDescent="0.45">
      <c r="A120" s="14"/>
      <c r="B120" s="15"/>
      <c r="C120" s="15"/>
      <c r="D120" s="15"/>
      <c r="E120" s="15"/>
      <c r="F120" s="15"/>
      <c r="G120" s="15"/>
      <c r="H120" s="16"/>
    </row>
    <row r="121" spans="1:8" x14ac:dyDescent="0.45">
      <c r="A121" s="14"/>
      <c r="B121" s="15"/>
      <c r="C121" s="15"/>
      <c r="D121" s="15"/>
      <c r="E121" s="15"/>
      <c r="F121" s="15"/>
      <c r="G121" s="15"/>
      <c r="H121" s="16"/>
    </row>
    <row r="122" spans="1:8" x14ac:dyDescent="0.45">
      <c r="A122" s="14"/>
      <c r="B122" s="15"/>
      <c r="C122" s="15"/>
      <c r="D122" s="15"/>
      <c r="E122" s="15"/>
      <c r="F122" s="15"/>
      <c r="G122" s="15"/>
      <c r="H122" s="16"/>
    </row>
    <row r="123" spans="1:8" x14ac:dyDescent="0.45">
      <c r="A123" s="14"/>
      <c r="B123" s="15"/>
      <c r="C123" s="15"/>
      <c r="D123" s="15"/>
      <c r="E123" s="15"/>
      <c r="F123" s="15"/>
      <c r="G123" s="15"/>
      <c r="H123" s="16"/>
    </row>
    <row r="124" spans="1:8" x14ac:dyDescent="0.45">
      <c r="A124" s="14"/>
      <c r="B124" s="15"/>
      <c r="C124" s="15"/>
      <c r="D124" s="15"/>
      <c r="E124" s="15"/>
      <c r="F124" s="15"/>
      <c r="G124" s="15"/>
      <c r="H124" s="16"/>
    </row>
    <row r="125" spans="1:8" x14ac:dyDescent="0.45">
      <c r="A125" s="14"/>
      <c r="B125" s="15"/>
      <c r="C125" s="15"/>
      <c r="D125" s="15"/>
      <c r="E125" s="15"/>
      <c r="F125" s="15"/>
      <c r="G125" s="15"/>
      <c r="H125" s="16"/>
    </row>
    <row r="126" spans="1:8" ht="17.5" thickBot="1" x14ac:dyDescent="0.5">
      <c r="A126" s="17"/>
      <c r="B126" s="18"/>
      <c r="C126" s="18"/>
      <c r="D126" s="18"/>
      <c r="E126" s="18"/>
      <c r="F126" s="18"/>
      <c r="G126" s="18"/>
      <c r="H126" s="19"/>
    </row>
  </sheetData>
  <mergeCells count="12">
    <mergeCell ref="A64:C64"/>
    <mergeCell ref="A65:H84"/>
    <mergeCell ref="A85:C85"/>
    <mergeCell ref="A86:H105"/>
    <mergeCell ref="A106:C106"/>
    <mergeCell ref="A107:H126"/>
    <mergeCell ref="A2:H21"/>
    <mergeCell ref="A1:C1"/>
    <mergeCell ref="A22:C22"/>
    <mergeCell ref="A23:H42"/>
    <mergeCell ref="A43:C43"/>
    <mergeCell ref="A44:H6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7" x14ac:dyDescent="0.45"/>
  <cols>
    <col min="1" max="2" width="5.1640625" style="4" customWidth="1"/>
    <col min="3" max="4" width="10.4140625" style="4" customWidth="1"/>
    <col min="5" max="7" width="12.83203125" style="1" customWidth="1"/>
    <col min="8" max="16384" width="8.6640625" style="4"/>
  </cols>
  <sheetData>
    <row r="1" spans="1:7" x14ac:dyDescent="0.45">
      <c r="A1" s="6" t="s">
        <v>10</v>
      </c>
    </row>
    <row r="2" spans="1:7" x14ac:dyDescent="0.45">
      <c r="A2" s="3" t="s">
        <v>6</v>
      </c>
      <c r="B2" s="3" t="s">
        <v>7</v>
      </c>
      <c r="C2" s="3" t="s">
        <v>8</v>
      </c>
      <c r="D2" s="3" t="s">
        <v>9</v>
      </c>
      <c r="E2" s="2" t="s">
        <v>5</v>
      </c>
      <c r="F2" s="2" t="s">
        <v>3</v>
      </c>
      <c r="G2" s="2" t="s">
        <v>4</v>
      </c>
    </row>
    <row r="3" spans="1:7" x14ac:dyDescent="0.45">
      <c r="A3" s="5">
        <v>8</v>
      </c>
      <c r="B3" s="5">
        <v>6</v>
      </c>
      <c r="C3" s="4" t="s">
        <v>0</v>
      </c>
      <c r="D3" s="4" t="s">
        <v>11</v>
      </c>
      <c r="E3" s="1">
        <v>-0.10048643957690601</v>
      </c>
      <c r="F3" s="1">
        <v>-0.29116121715069798</v>
      </c>
      <c r="G3" s="1">
        <v>9.7866861630273597E-2</v>
      </c>
    </row>
    <row r="4" spans="1:7" x14ac:dyDescent="0.45">
      <c r="A4" s="5">
        <v>8</v>
      </c>
      <c r="B4" s="5">
        <v>10</v>
      </c>
      <c r="C4" s="4" t="s">
        <v>0</v>
      </c>
      <c r="D4" s="4" t="s">
        <v>11</v>
      </c>
      <c r="E4" s="1">
        <v>2.0990962703807499E-3</v>
      </c>
      <c r="F4" s="1">
        <v>-0.19440269091359599</v>
      </c>
      <c r="G4" s="1">
        <v>0.19843891175101</v>
      </c>
    </row>
    <row r="5" spans="1:7" x14ac:dyDescent="0.45">
      <c r="A5" s="5">
        <v>12</v>
      </c>
      <c r="B5" s="5">
        <v>6</v>
      </c>
      <c r="C5" s="4" t="s">
        <v>0</v>
      </c>
      <c r="D5" s="4" t="s">
        <v>11</v>
      </c>
      <c r="E5" s="1">
        <v>3.5371156939686801E-2</v>
      </c>
      <c r="F5" s="1">
        <v>-0.16217722878931101</v>
      </c>
      <c r="G5" s="1">
        <v>0.230193484195377</v>
      </c>
    </row>
    <row r="6" spans="1:7" x14ac:dyDescent="0.45">
      <c r="A6" s="5">
        <v>12</v>
      </c>
      <c r="B6" s="5">
        <v>10</v>
      </c>
      <c r="C6" s="4" t="s">
        <v>0</v>
      </c>
      <c r="D6" s="4" t="s">
        <v>11</v>
      </c>
      <c r="E6" s="1">
        <v>7.5591664098712805E-2</v>
      </c>
      <c r="F6" s="1">
        <v>-0.122651072589367</v>
      </c>
      <c r="G6" s="1">
        <v>0.26803357832820102</v>
      </c>
    </row>
    <row r="7" spans="1:7" x14ac:dyDescent="0.45">
      <c r="A7" s="5">
        <v>16</v>
      </c>
      <c r="B7" s="5">
        <v>6</v>
      </c>
      <c r="C7" s="4" t="s">
        <v>0</v>
      </c>
      <c r="D7" s="4" t="s">
        <v>11</v>
      </c>
      <c r="E7" s="1">
        <v>-2.8958782277688399E-2</v>
      </c>
      <c r="F7" s="1">
        <v>-0.22410567319494701</v>
      </c>
      <c r="G7" s="1">
        <v>0.16842085105478999</v>
      </c>
    </row>
    <row r="8" spans="1:7" x14ac:dyDescent="0.45">
      <c r="A8" s="5">
        <v>16</v>
      </c>
      <c r="B8" s="5">
        <v>10</v>
      </c>
      <c r="C8" s="4" t="s">
        <v>0</v>
      </c>
      <c r="D8" s="4" t="s">
        <v>11</v>
      </c>
      <c r="E8" s="1">
        <v>0.15426005235194301</v>
      </c>
      <c r="F8" s="1">
        <v>-4.3478995113189298E-2</v>
      </c>
      <c r="G8" s="1">
        <v>0.34036851583876399</v>
      </c>
    </row>
    <row r="9" spans="1:7" x14ac:dyDescent="0.45">
      <c r="A9" s="5">
        <v>8</v>
      </c>
      <c r="B9" s="5">
        <v>6</v>
      </c>
      <c r="C9" s="4" t="s">
        <v>0</v>
      </c>
      <c r="D9" s="4" t="s">
        <v>2</v>
      </c>
      <c r="E9" s="1">
        <v>-1.7304493881681399E-2</v>
      </c>
      <c r="F9" s="1">
        <v>-0.21300213793895401</v>
      </c>
      <c r="G9" s="1">
        <v>0.17972803096871701</v>
      </c>
    </row>
    <row r="10" spans="1:7" x14ac:dyDescent="0.45">
      <c r="A10" s="5">
        <v>8</v>
      </c>
      <c r="B10" s="5">
        <v>10</v>
      </c>
      <c r="C10" s="4" t="s">
        <v>0</v>
      </c>
      <c r="D10" s="4" t="s">
        <v>2</v>
      </c>
      <c r="E10" s="1">
        <v>3.74436521390576E-2</v>
      </c>
      <c r="F10" s="1">
        <v>-0.16015588671318201</v>
      </c>
      <c r="G10" s="1">
        <v>0.23215782434780799</v>
      </c>
    </row>
    <row r="11" spans="1:7" x14ac:dyDescent="0.45">
      <c r="A11" s="5">
        <v>12</v>
      </c>
      <c r="B11" s="5">
        <v>6</v>
      </c>
      <c r="C11" s="4" t="s">
        <v>0</v>
      </c>
      <c r="D11" s="4" t="s">
        <v>2</v>
      </c>
      <c r="E11" s="1">
        <v>-9.4015035250534396E-2</v>
      </c>
      <c r="F11" s="1">
        <v>-0.28517054210024001</v>
      </c>
      <c r="G11" s="1">
        <v>0.10433327769221</v>
      </c>
    </row>
    <row r="12" spans="1:7" x14ac:dyDescent="0.45">
      <c r="A12" s="5">
        <v>12</v>
      </c>
      <c r="B12" s="5">
        <v>10</v>
      </c>
      <c r="C12" s="4" t="s">
        <v>0</v>
      </c>
      <c r="D12" s="4" t="s">
        <v>2</v>
      </c>
      <c r="E12" s="1">
        <v>1.5768034077147101E-2</v>
      </c>
      <c r="F12" s="1">
        <v>-0.18121485490769201</v>
      </c>
      <c r="G12" s="1">
        <v>0.21153450641323701</v>
      </c>
    </row>
    <row r="13" spans="1:7" x14ac:dyDescent="0.45">
      <c r="A13" s="5">
        <v>16</v>
      </c>
      <c r="B13" s="5">
        <v>6</v>
      </c>
      <c r="C13" s="4" t="s">
        <v>0</v>
      </c>
      <c r="D13" s="4" t="s">
        <v>2</v>
      </c>
      <c r="E13" s="1">
        <v>-9.0969414427444203E-2</v>
      </c>
      <c r="F13" s="1">
        <v>-0.28234598781322301</v>
      </c>
      <c r="G13" s="1">
        <v>0.10737075845779701</v>
      </c>
    </row>
    <row r="14" spans="1:7" x14ac:dyDescent="0.45">
      <c r="A14" s="5">
        <v>16</v>
      </c>
      <c r="B14" s="5">
        <v>10</v>
      </c>
      <c r="C14" s="4" t="s">
        <v>0</v>
      </c>
      <c r="D14" s="4" t="s">
        <v>2</v>
      </c>
      <c r="E14" s="1">
        <v>2.19293124803773E-2</v>
      </c>
      <c r="F14" s="1">
        <v>-0.175247179123041</v>
      </c>
      <c r="G14" s="1">
        <v>0.21741445673937701</v>
      </c>
    </row>
    <row r="15" spans="1:7" x14ac:dyDescent="0.45">
      <c r="A15" s="5">
        <v>8</v>
      </c>
      <c r="B15" s="5">
        <v>6</v>
      </c>
      <c r="C15" s="4" t="s">
        <v>0</v>
      </c>
      <c r="D15" s="4" t="s">
        <v>1</v>
      </c>
      <c r="E15" s="1">
        <v>-1.36805896743252E-2</v>
      </c>
      <c r="F15" s="1">
        <v>-0.209539157058308</v>
      </c>
      <c r="G15" s="1">
        <v>0.18323342195379499</v>
      </c>
    </row>
    <row r="16" spans="1:7" x14ac:dyDescent="0.45">
      <c r="A16" s="5">
        <v>8</v>
      </c>
      <c r="B16" s="5">
        <v>10</v>
      </c>
      <c r="C16" s="4" t="s">
        <v>0</v>
      </c>
      <c r="D16" s="4" t="s">
        <v>1</v>
      </c>
      <c r="E16" s="1">
        <v>0.16327169197147801</v>
      </c>
      <c r="F16" s="1">
        <v>-3.4248287179046502E-2</v>
      </c>
      <c r="G16" s="1">
        <v>0.34851637308921701</v>
      </c>
    </row>
    <row r="17" spans="1:7" x14ac:dyDescent="0.45">
      <c r="A17" s="5">
        <v>12</v>
      </c>
      <c r="B17" s="5">
        <v>6</v>
      </c>
      <c r="C17" s="4" t="s">
        <v>0</v>
      </c>
      <c r="D17" s="4" t="s">
        <v>1</v>
      </c>
      <c r="E17" s="1">
        <v>-6.9605292986067199E-2</v>
      </c>
      <c r="F17" s="1">
        <v>-0.26243886607100603</v>
      </c>
      <c r="G17" s="1">
        <v>0.128574205076391</v>
      </c>
    </row>
    <row r="18" spans="1:7" x14ac:dyDescent="0.45">
      <c r="A18" s="5">
        <v>12</v>
      </c>
      <c r="B18" s="5">
        <v>10</v>
      </c>
      <c r="C18" s="4" t="s">
        <v>0</v>
      </c>
      <c r="D18" s="4" t="s">
        <v>1</v>
      </c>
      <c r="E18" s="1">
        <v>5.3548301063103501E-2</v>
      </c>
      <c r="F18" s="1">
        <v>-0.14439205444393999</v>
      </c>
      <c r="G18" s="1">
        <v>0.247368105670323</v>
      </c>
    </row>
    <row r="19" spans="1:7" x14ac:dyDescent="0.45">
      <c r="A19" s="5">
        <v>16</v>
      </c>
      <c r="B19" s="5">
        <v>6</v>
      </c>
      <c r="C19" s="4" t="s">
        <v>0</v>
      </c>
      <c r="D19" s="4" t="s">
        <v>1</v>
      </c>
      <c r="E19" s="1">
        <v>-0.25947594689741899</v>
      </c>
      <c r="F19" s="1">
        <v>-0.43378880124824198</v>
      </c>
      <c r="G19" s="1">
        <v>-6.6440569338008001E-2</v>
      </c>
    </row>
    <row r="20" spans="1:7" x14ac:dyDescent="0.45">
      <c r="A20" s="5">
        <v>16</v>
      </c>
      <c r="B20" s="5">
        <v>10</v>
      </c>
      <c r="C20" s="4" t="s">
        <v>0</v>
      </c>
      <c r="D20" s="4" t="s">
        <v>1</v>
      </c>
      <c r="E20" s="1">
        <v>3.7683140880084898E-2</v>
      </c>
      <c r="F20" s="1">
        <v>-0.159922202145624</v>
      </c>
      <c r="G20" s="1">
        <v>0.23238471282655601</v>
      </c>
    </row>
    <row r="21" spans="1:7" x14ac:dyDescent="0.45">
      <c r="A21" s="5">
        <v>8</v>
      </c>
      <c r="B21" s="5">
        <v>6</v>
      </c>
      <c r="C21" s="4" t="s">
        <v>2</v>
      </c>
      <c r="D21" s="4" t="s">
        <v>11</v>
      </c>
      <c r="E21" s="1">
        <v>0.120928915441203</v>
      </c>
      <c r="F21" s="1">
        <v>-7.7329530574449995E-2</v>
      </c>
      <c r="G21" s="1">
        <v>0.30998740103979899</v>
      </c>
    </row>
    <row r="22" spans="1:7" x14ac:dyDescent="0.45">
      <c r="A22" s="5">
        <v>8</v>
      </c>
      <c r="B22" s="5">
        <v>10</v>
      </c>
      <c r="C22" s="4" t="s">
        <v>2</v>
      </c>
      <c r="D22" s="4" t="s">
        <v>11</v>
      </c>
      <c r="E22" s="1">
        <v>3.35041334312371E-2</v>
      </c>
      <c r="F22" s="1">
        <v>-0.16399675221532101</v>
      </c>
      <c r="G22" s="1">
        <v>0.22842253263778101</v>
      </c>
    </row>
    <row r="23" spans="1:7" x14ac:dyDescent="0.45">
      <c r="A23" s="5">
        <v>12</v>
      </c>
      <c r="B23" s="5">
        <v>6</v>
      </c>
      <c r="C23" s="4" t="s">
        <v>2</v>
      </c>
      <c r="D23" s="4" t="s">
        <v>11</v>
      </c>
      <c r="E23" s="1">
        <v>1.5817123633277599E-2</v>
      </c>
      <c r="F23" s="1">
        <v>-0.18116736512819501</v>
      </c>
      <c r="G23" s="1">
        <v>0.211581410577562</v>
      </c>
    </row>
    <row r="24" spans="1:7" x14ac:dyDescent="0.45">
      <c r="A24" s="5">
        <v>12</v>
      </c>
      <c r="B24" s="5">
        <v>10</v>
      </c>
      <c r="C24" s="4" t="s">
        <v>2</v>
      </c>
      <c r="D24" s="4" t="s">
        <v>11</v>
      </c>
      <c r="E24" s="1">
        <v>3.3919430680403699E-2</v>
      </c>
      <c r="F24" s="1">
        <v>-0.16359213697988001</v>
      </c>
      <c r="G24" s="1">
        <v>0.228816571405319</v>
      </c>
    </row>
    <row r="25" spans="1:7" x14ac:dyDescent="0.45">
      <c r="A25" s="5">
        <v>16</v>
      </c>
      <c r="B25" s="5">
        <v>6</v>
      </c>
      <c r="C25" s="4" t="s">
        <v>2</v>
      </c>
      <c r="D25" s="4" t="s">
        <v>11</v>
      </c>
      <c r="E25" s="1">
        <v>-6.4714958771819001E-2</v>
      </c>
      <c r="F25" s="1">
        <v>-0.257858840701506</v>
      </c>
      <c r="G25" s="1">
        <v>0.13340240840662801</v>
      </c>
    </row>
    <row r="26" spans="1:7" x14ac:dyDescent="0.45">
      <c r="A26" s="5">
        <v>16</v>
      </c>
      <c r="B26" s="5">
        <v>10</v>
      </c>
      <c r="C26" s="4" t="s">
        <v>2</v>
      </c>
      <c r="D26" s="4" t="s">
        <v>11</v>
      </c>
      <c r="E26" s="1">
        <v>-4.1873104913055402E-3</v>
      </c>
      <c r="F26" s="1">
        <v>-0.20044408298460201</v>
      </c>
      <c r="G26" s="1">
        <v>0.192392561643695</v>
      </c>
    </row>
    <row r="27" spans="1:7" x14ac:dyDescent="0.45">
      <c r="A27" s="5">
        <v>8</v>
      </c>
      <c r="B27" s="5">
        <v>6</v>
      </c>
      <c r="C27" s="4" t="s">
        <v>2</v>
      </c>
      <c r="D27" s="4" t="s">
        <v>1</v>
      </c>
      <c r="E27" s="1">
        <v>2.48230137054848E-2</v>
      </c>
      <c r="F27" s="1">
        <v>-0.17243939573179301</v>
      </c>
      <c r="G27" s="1">
        <v>0.220171141754052</v>
      </c>
    </row>
    <row r="28" spans="1:7" x14ac:dyDescent="0.45">
      <c r="A28" s="5">
        <v>8</v>
      </c>
      <c r="B28" s="5">
        <v>10</v>
      </c>
      <c r="C28" s="4" t="s">
        <v>2</v>
      </c>
      <c r="D28" s="4" t="s">
        <v>1</v>
      </c>
      <c r="E28" s="1">
        <v>5.8845327169030001E-3</v>
      </c>
      <c r="F28" s="1">
        <v>-0.19075758776611401</v>
      </c>
      <c r="G28" s="1">
        <v>0.20207260061204399</v>
      </c>
    </row>
    <row r="29" spans="1:7" x14ac:dyDescent="0.45">
      <c r="A29" s="5">
        <v>12</v>
      </c>
      <c r="B29" s="5">
        <v>6</v>
      </c>
      <c r="C29" s="4" t="s">
        <v>2</v>
      </c>
      <c r="D29" s="4" t="s">
        <v>1</v>
      </c>
      <c r="E29" s="1">
        <v>0.29377801336046999</v>
      </c>
      <c r="F29" s="1">
        <v>0.103318295795888</v>
      </c>
      <c r="G29" s="1">
        <v>0.463456204389815</v>
      </c>
    </row>
    <row r="30" spans="1:7" x14ac:dyDescent="0.45">
      <c r="A30" s="5">
        <v>12</v>
      </c>
      <c r="B30" s="5">
        <v>10</v>
      </c>
      <c r="C30" s="4" t="s">
        <v>2</v>
      </c>
      <c r="D30" s="4" t="s">
        <v>1</v>
      </c>
      <c r="E30" s="1">
        <v>-1.77138775737505E-3</v>
      </c>
      <c r="F30" s="1">
        <v>-0.19812408610061499</v>
      </c>
      <c r="G30" s="1">
        <v>0.194717995618505</v>
      </c>
    </row>
    <row r="31" spans="1:7" x14ac:dyDescent="0.45">
      <c r="A31" s="5">
        <v>16</v>
      </c>
      <c r="B31" s="5">
        <v>6</v>
      </c>
      <c r="C31" s="4" t="s">
        <v>2</v>
      </c>
      <c r="D31" s="4" t="s">
        <v>1</v>
      </c>
      <c r="E31" s="1">
        <v>0.25828205555503903</v>
      </c>
      <c r="F31" s="1">
        <v>6.5166458872034705E-2</v>
      </c>
      <c r="G31" s="1">
        <v>0.43274936870283598</v>
      </c>
    </row>
    <row r="32" spans="1:7" x14ac:dyDescent="0.45">
      <c r="A32" s="5">
        <v>16</v>
      </c>
      <c r="B32" s="5">
        <v>10</v>
      </c>
      <c r="C32" s="4" t="s">
        <v>2</v>
      </c>
      <c r="D32" s="4" t="s">
        <v>1</v>
      </c>
      <c r="E32" s="1">
        <v>3.3965892424747297E-2</v>
      </c>
      <c r="F32" s="1">
        <v>-0.16354686616195999</v>
      </c>
      <c r="G32" s="1">
        <v>0.22886065086652299</v>
      </c>
    </row>
    <row r="33" spans="1:7" x14ac:dyDescent="0.45">
      <c r="A33" s="5">
        <v>8</v>
      </c>
      <c r="B33" s="5">
        <v>6</v>
      </c>
      <c r="C33" s="4" t="s">
        <v>14</v>
      </c>
      <c r="D33" s="4" t="s">
        <v>0</v>
      </c>
      <c r="E33" s="1">
        <v>-1.7304493881681399E-2</v>
      </c>
      <c r="F33" s="1">
        <v>-0.21300213793895401</v>
      </c>
      <c r="G33" s="1">
        <v>0.17972803096871701</v>
      </c>
    </row>
    <row r="34" spans="1:7" x14ac:dyDescent="0.45">
      <c r="A34" s="5">
        <v>8</v>
      </c>
      <c r="B34" s="5">
        <v>10</v>
      </c>
      <c r="C34" s="4" t="s">
        <v>14</v>
      </c>
      <c r="D34" s="4" t="s">
        <v>0</v>
      </c>
      <c r="E34" s="1">
        <v>3.74436521390576E-2</v>
      </c>
      <c r="F34" s="1">
        <v>-0.16015588671318201</v>
      </c>
      <c r="G34" s="1">
        <v>0.23215782434780799</v>
      </c>
    </row>
    <row r="35" spans="1:7" x14ac:dyDescent="0.45">
      <c r="A35" s="5">
        <v>12</v>
      </c>
      <c r="B35" s="5">
        <v>6</v>
      </c>
      <c r="C35" s="4" t="s">
        <v>14</v>
      </c>
      <c r="D35" s="4" t="s">
        <v>0</v>
      </c>
      <c r="E35" s="1">
        <v>-9.4015035250534298E-2</v>
      </c>
      <c r="F35" s="1">
        <v>-0.28517054210024001</v>
      </c>
      <c r="G35" s="1">
        <v>0.10433327769221</v>
      </c>
    </row>
    <row r="36" spans="1:7" x14ac:dyDescent="0.45">
      <c r="A36" s="5">
        <v>12</v>
      </c>
      <c r="B36" s="5">
        <v>10</v>
      </c>
      <c r="C36" s="4" t="s">
        <v>14</v>
      </c>
      <c r="D36" s="4" t="s">
        <v>0</v>
      </c>
      <c r="E36" s="1">
        <v>1.5768034077147199E-2</v>
      </c>
      <c r="F36" s="1">
        <v>-0.18121485490769201</v>
      </c>
      <c r="G36" s="1">
        <v>0.21153450641323701</v>
      </c>
    </row>
    <row r="37" spans="1:7" x14ac:dyDescent="0.45">
      <c r="A37" s="5">
        <v>16</v>
      </c>
      <c r="B37" s="5">
        <v>6</v>
      </c>
      <c r="C37" s="4" t="s">
        <v>14</v>
      </c>
      <c r="D37" s="4" t="s">
        <v>0</v>
      </c>
      <c r="E37" s="1">
        <v>-9.0969414427444203E-2</v>
      </c>
      <c r="F37" s="1">
        <v>-0.28234598781322301</v>
      </c>
      <c r="G37" s="1">
        <v>0.10737075845779701</v>
      </c>
    </row>
    <row r="38" spans="1:7" x14ac:dyDescent="0.45">
      <c r="A38" s="5">
        <v>16</v>
      </c>
      <c r="B38" s="5">
        <v>10</v>
      </c>
      <c r="C38" s="4" t="s">
        <v>14</v>
      </c>
      <c r="D38" s="4" t="s">
        <v>0</v>
      </c>
      <c r="E38" s="1">
        <v>2.19293124803773E-2</v>
      </c>
      <c r="F38" s="1">
        <v>-0.175247179123041</v>
      </c>
      <c r="G38" s="1">
        <v>0.21741445673937701</v>
      </c>
    </row>
    <row r="39" spans="1:7" x14ac:dyDescent="0.45">
      <c r="A39" s="5">
        <v>8</v>
      </c>
      <c r="B39" s="5">
        <v>6</v>
      </c>
      <c r="C39" s="4" t="s">
        <v>14</v>
      </c>
      <c r="D39" s="4" t="s">
        <v>11</v>
      </c>
      <c r="E39" s="1">
        <v>0.120928915441203</v>
      </c>
      <c r="F39" s="1">
        <v>-7.7329530574449995E-2</v>
      </c>
      <c r="G39" s="1">
        <v>0.30998740103979899</v>
      </c>
    </row>
    <row r="40" spans="1:7" x14ac:dyDescent="0.45">
      <c r="A40" s="5">
        <v>8</v>
      </c>
      <c r="B40" s="5">
        <v>10</v>
      </c>
      <c r="C40" s="4" t="s">
        <v>14</v>
      </c>
      <c r="D40" s="4" t="s">
        <v>11</v>
      </c>
      <c r="E40" s="1">
        <v>3.35041334312371E-2</v>
      </c>
      <c r="F40" s="1">
        <v>-0.16399675221532101</v>
      </c>
      <c r="G40" s="1">
        <v>0.22842253263778101</v>
      </c>
    </row>
    <row r="41" spans="1:7" x14ac:dyDescent="0.45">
      <c r="A41" s="5">
        <v>12</v>
      </c>
      <c r="B41" s="5">
        <v>6</v>
      </c>
      <c r="C41" s="4" t="s">
        <v>14</v>
      </c>
      <c r="D41" s="4" t="s">
        <v>11</v>
      </c>
      <c r="E41" s="1">
        <v>1.5817123633277599E-2</v>
      </c>
      <c r="F41" s="1">
        <v>-0.18116736512819501</v>
      </c>
      <c r="G41" s="1">
        <v>0.211581410577562</v>
      </c>
    </row>
    <row r="42" spans="1:7" x14ac:dyDescent="0.45">
      <c r="A42" s="5">
        <v>12</v>
      </c>
      <c r="B42" s="5">
        <v>10</v>
      </c>
      <c r="C42" s="4" t="s">
        <v>14</v>
      </c>
      <c r="D42" s="4" t="s">
        <v>11</v>
      </c>
      <c r="E42" s="1">
        <v>3.3919430680403699E-2</v>
      </c>
      <c r="F42" s="1">
        <v>-0.16359213697988001</v>
      </c>
      <c r="G42" s="1">
        <v>0.228816571405319</v>
      </c>
    </row>
    <row r="43" spans="1:7" x14ac:dyDescent="0.45">
      <c r="A43" s="5">
        <v>16</v>
      </c>
      <c r="B43" s="5">
        <v>6</v>
      </c>
      <c r="C43" s="4" t="s">
        <v>14</v>
      </c>
      <c r="D43" s="4" t="s">
        <v>11</v>
      </c>
      <c r="E43" s="1">
        <v>-6.4714958771819001E-2</v>
      </c>
      <c r="F43" s="1">
        <v>-0.257858840701506</v>
      </c>
      <c r="G43" s="1">
        <v>0.13340240840662801</v>
      </c>
    </row>
    <row r="44" spans="1:7" x14ac:dyDescent="0.45">
      <c r="A44" s="5">
        <v>16</v>
      </c>
      <c r="B44" s="5">
        <v>10</v>
      </c>
      <c r="C44" s="4" t="s">
        <v>14</v>
      </c>
      <c r="D44" s="4" t="s">
        <v>11</v>
      </c>
      <c r="E44" s="1">
        <v>-4.1873104913055402E-3</v>
      </c>
      <c r="F44" s="1">
        <v>-0.20044408298460201</v>
      </c>
      <c r="G44" s="1">
        <v>0.192392561643695</v>
      </c>
    </row>
    <row r="45" spans="1:7" x14ac:dyDescent="0.45">
      <c r="A45" s="5">
        <v>8</v>
      </c>
      <c r="B45" s="5">
        <v>6</v>
      </c>
      <c r="C45" s="4" t="s">
        <v>14</v>
      </c>
      <c r="D45" s="4" t="s">
        <v>2</v>
      </c>
      <c r="E45" s="1">
        <v>1</v>
      </c>
      <c r="F45" s="1">
        <v>1</v>
      </c>
      <c r="G45" s="1">
        <v>1</v>
      </c>
    </row>
    <row r="46" spans="1:7" x14ac:dyDescent="0.45">
      <c r="A46" s="5">
        <v>8</v>
      </c>
      <c r="B46" s="5">
        <v>10</v>
      </c>
      <c r="C46" s="4" t="s">
        <v>14</v>
      </c>
      <c r="D46" s="4" t="s">
        <v>2</v>
      </c>
      <c r="E46" s="1">
        <v>1</v>
      </c>
      <c r="F46" s="1">
        <v>1</v>
      </c>
      <c r="G46" s="1">
        <v>1</v>
      </c>
    </row>
    <row r="47" spans="1:7" x14ac:dyDescent="0.45">
      <c r="A47" s="5">
        <v>12</v>
      </c>
      <c r="B47" s="5">
        <v>6</v>
      </c>
      <c r="C47" s="4" t="s">
        <v>14</v>
      </c>
      <c r="D47" s="4" t="s">
        <v>2</v>
      </c>
      <c r="E47" s="1">
        <v>1</v>
      </c>
      <c r="F47" s="1" t="s">
        <v>15</v>
      </c>
      <c r="G47" s="1" t="s">
        <v>15</v>
      </c>
    </row>
    <row r="48" spans="1:7" x14ac:dyDescent="0.45">
      <c r="A48" s="5">
        <v>12</v>
      </c>
      <c r="B48" s="5">
        <v>10</v>
      </c>
      <c r="C48" s="4" t="s">
        <v>14</v>
      </c>
      <c r="D48" s="4" t="s">
        <v>2</v>
      </c>
      <c r="E48" s="1">
        <v>1</v>
      </c>
      <c r="F48" s="1" t="s">
        <v>15</v>
      </c>
      <c r="G48" s="1" t="s">
        <v>15</v>
      </c>
    </row>
    <row r="49" spans="1:7" x14ac:dyDescent="0.45">
      <c r="A49" s="5">
        <v>16</v>
      </c>
      <c r="B49" s="5">
        <v>6</v>
      </c>
      <c r="C49" s="4" t="s">
        <v>14</v>
      </c>
      <c r="D49" s="4" t="s">
        <v>2</v>
      </c>
      <c r="E49" s="1">
        <v>1</v>
      </c>
      <c r="F49" s="1">
        <v>1</v>
      </c>
      <c r="G49" s="1">
        <v>1</v>
      </c>
    </row>
    <row r="50" spans="1:7" x14ac:dyDescent="0.45">
      <c r="A50" s="5">
        <v>16</v>
      </c>
      <c r="B50" s="5">
        <v>10</v>
      </c>
      <c r="C50" s="4" t="s">
        <v>14</v>
      </c>
      <c r="D50" s="4" t="s">
        <v>2</v>
      </c>
      <c r="E50" s="1">
        <v>1</v>
      </c>
      <c r="F50" s="1">
        <v>1</v>
      </c>
      <c r="G50" s="1">
        <v>1</v>
      </c>
    </row>
    <row r="51" spans="1:7" x14ac:dyDescent="0.45">
      <c r="A51" s="5">
        <v>8</v>
      </c>
      <c r="B51" s="5">
        <v>6</v>
      </c>
      <c r="C51" s="4" t="s">
        <v>14</v>
      </c>
      <c r="D51" s="4" t="s">
        <v>1</v>
      </c>
      <c r="E51" s="1">
        <v>2.48230137054848E-2</v>
      </c>
      <c r="F51" s="1">
        <v>-0.17243939573179301</v>
      </c>
      <c r="G51" s="1">
        <v>0.220171141754052</v>
      </c>
    </row>
    <row r="52" spans="1:7" x14ac:dyDescent="0.45">
      <c r="A52" s="5">
        <v>8</v>
      </c>
      <c r="B52" s="5">
        <v>10</v>
      </c>
      <c r="C52" s="4" t="s">
        <v>14</v>
      </c>
      <c r="D52" s="4" t="s">
        <v>1</v>
      </c>
      <c r="E52" s="1">
        <v>5.8845327169030001E-3</v>
      </c>
      <c r="F52" s="1">
        <v>-0.19075758776611401</v>
      </c>
      <c r="G52" s="1">
        <v>0.20207260061204399</v>
      </c>
    </row>
    <row r="53" spans="1:7" x14ac:dyDescent="0.45">
      <c r="A53" s="5">
        <v>12</v>
      </c>
      <c r="B53" s="5">
        <v>6</v>
      </c>
      <c r="C53" s="4" t="s">
        <v>14</v>
      </c>
      <c r="D53" s="4" t="s">
        <v>1</v>
      </c>
      <c r="E53" s="1">
        <v>0.29377801336046999</v>
      </c>
      <c r="F53" s="1">
        <v>0.103318295795888</v>
      </c>
      <c r="G53" s="1">
        <v>0.463456204389815</v>
      </c>
    </row>
    <row r="54" spans="1:7" x14ac:dyDescent="0.45">
      <c r="A54" s="5">
        <v>12</v>
      </c>
      <c r="B54" s="5">
        <v>10</v>
      </c>
      <c r="C54" s="4" t="s">
        <v>14</v>
      </c>
      <c r="D54" s="4" t="s">
        <v>1</v>
      </c>
      <c r="E54" s="1">
        <v>-1.7713877573750001E-3</v>
      </c>
      <c r="F54" s="1">
        <v>-0.19812408610061499</v>
      </c>
      <c r="G54" s="1">
        <v>0.194717995618505</v>
      </c>
    </row>
    <row r="55" spans="1:7" x14ac:dyDescent="0.45">
      <c r="A55" s="5">
        <v>16</v>
      </c>
      <c r="B55" s="5">
        <v>6</v>
      </c>
      <c r="C55" s="4" t="s">
        <v>14</v>
      </c>
      <c r="D55" s="4" t="s">
        <v>1</v>
      </c>
      <c r="E55" s="1">
        <v>0.25828205555503903</v>
      </c>
      <c r="F55" s="1">
        <v>6.5166458872034705E-2</v>
      </c>
      <c r="G55" s="1">
        <v>0.43274936870283598</v>
      </c>
    </row>
    <row r="56" spans="1:7" x14ac:dyDescent="0.45">
      <c r="A56" s="5">
        <v>16</v>
      </c>
      <c r="B56" s="5">
        <v>10</v>
      </c>
      <c r="C56" s="4" t="s">
        <v>14</v>
      </c>
      <c r="D56" s="4" t="s">
        <v>1</v>
      </c>
      <c r="E56" s="1">
        <v>3.3965892424747297E-2</v>
      </c>
      <c r="F56" s="1">
        <v>-0.16354686616195999</v>
      </c>
      <c r="G56" s="1">
        <v>0.22886065086652299</v>
      </c>
    </row>
    <row r="57" spans="1:7" x14ac:dyDescent="0.45">
      <c r="A57" s="5">
        <v>8</v>
      </c>
      <c r="B57" s="5">
        <v>6</v>
      </c>
      <c r="C57" s="4" t="s">
        <v>14</v>
      </c>
      <c r="D57" s="4" t="s">
        <v>13</v>
      </c>
      <c r="E57" s="1">
        <v>2.48230137054848E-2</v>
      </c>
      <c r="F57" s="1">
        <v>-0.17243939573179301</v>
      </c>
      <c r="G57" s="1">
        <v>0.220171141754052</v>
      </c>
    </row>
    <row r="58" spans="1:7" x14ac:dyDescent="0.45">
      <c r="A58" s="5">
        <v>8</v>
      </c>
      <c r="B58" s="5">
        <v>10</v>
      </c>
      <c r="C58" s="4" t="s">
        <v>14</v>
      </c>
      <c r="D58" s="4" t="s">
        <v>13</v>
      </c>
      <c r="E58" s="1">
        <v>5.8845327169030001E-3</v>
      </c>
      <c r="F58" s="1">
        <v>-0.19075758776611401</v>
      </c>
      <c r="G58" s="1">
        <v>0.20207260061204399</v>
      </c>
    </row>
    <row r="59" spans="1:7" x14ac:dyDescent="0.45">
      <c r="A59" s="5">
        <v>12</v>
      </c>
      <c r="B59" s="5">
        <v>6</v>
      </c>
      <c r="C59" s="4" t="s">
        <v>14</v>
      </c>
      <c r="D59" s="4" t="s">
        <v>13</v>
      </c>
      <c r="E59" s="1">
        <v>0.29377801336046999</v>
      </c>
      <c r="F59" s="1">
        <v>0.103318295795888</v>
      </c>
      <c r="G59" s="1">
        <v>0.463456204389815</v>
      </c>
    </row>
    <row r="60" spans="1:7" x14ac:dyDescent="0.45">
      <c r="A60" s="5">
        <v>12</v>
      </c>
      <c r="B60" s="5">
        <v>10</v>
      </c>
      <c r="C60" s="4" t="s">
        <v>14</v>
      </c>
      <c r="D60" s="4" t="s">
        <v>13</v>
      </c>
      <c r="E60" s="1">
        <v>-1.7713877573750001E-3</v>
      </c>
      <c r="F60" s="1">
        <v>-0.19812408610061499</v>
      </c>
      <c r="G60" s="1">
        <v>0.194717995618505</v>
      </c>
    </row>
    <row r="61" spans="1:7" x14ac:dyDescent="0.45">
      <c r="A61" s="5">
        <v>16</v>
      </c>
      <c r="B61" s="5">
        <v>6</v>
      </c>
      <c r="C61" s="4" t="s">
        <v>14</v>
      </c>
      <c r="D61" s="4" t="s">
        <v>13</v>
      </c>
      <c r="E61" s="1">
        <v>0.25828205555503903</v>
      </c>
      <c r="F61" s="1">
        <v>6.5166458872034705E-2</v>
      </c>
      <c r="G61" s="1">
        <v>0.43274936870283598</v>
      </c>
    </row>
    <row r="62" spans="1:7" x14ac:dyDescent="0.45">
      <c r="A62" s="5">
        <v>16</v>
      </c>
      <c r="B62" s="5">
        <v>10</v>
      </c>
      <c r="C62" s="4" t="s">
        <v>14</v>
      </c>
      <c r="D62" s="4" t="s">
        <v>13</v>
      </c>
      <c r="E62" s="1">
        <v>3.3965892424747297E-2</v>
      </c>
      <c r="F62" s="1">
        <v>-0.16354686616195999</v>
      </c>
      <c r="G62" s="1">
        <v>0.22886065086652299</v>
      </c>
    </row>
    <row r="63" spans="1:7" x14ac:dyDescent="0.45">
      <c r="A63" s="5">
        <v>8</v>
      </c>
      <c r="B63" s="5">
        <v>6</v>
      </c>
      <c r="C63" s="4" t="s">
        <v>1</v>
      </c>
      <c r="D63" s="4" t="s">
        <v>11</v>
      </c>
      <c r="E63" s="1">
        <v>4.7792078529311201E-2</v>
      </c>
      <c r="F63" s="1">
        <v>-0.150038021528478</v>
      </c>
      <c r="G63" s="1">
        <v>0.24194250135991899</v>
      </c>
    </row>
    <row r="64" spans="1:7" x14ac:dyDescent="0.45">
      <c r="A64" s="5">
        <v>8</v>
      </c>
      <c r="B64" s="5">
        <v>10</v>
      </c>
      <c r="C64" s="4" t="s">
        <v>1</v>
      </c>
      <c r="D64" s="4" t="s">
        <v>11</v>
      </c>
      <c r="E64" s="1">
        <v>-8.4699084513431E-2</v>
      </c>
      <c r="F64" s="1">
        <v>-0.27652032327156501</v>
      </c>
      <c r="G64" s="1">
        <v>0.113612692885197</v>
      </c>
    </row>
    <row r="65" spans="1:7" x14ac:dyDescent="0.45">
      <c r="A65" s="5">
        <v>12</v>
      </c>
      <c r="B65" s="5">
        <v>6</v>
      </c>
      <c r="C65" s="4" t="s">
        <v>1</v>
      </c>
      <c r="D65" s="4" t="s">
        <v>11</v>
      </c>
      <c r="E65" s="1">
        <v>-6.2724412498946405E-2</v>
      </c>
      <c r="F65" s="1">
        <v>-0.25599211261132598</v>
      </c>
      <c r="G65" s="1">
        <v>0.13536497583641199</v>
      </c>
    </row>
    <row r="66" spans="1:7" x14ac:dyDescent="0.45">
      <c r="A66" s="5">
        <v>12</v>
      </c>
      <c r="B66" s="5">
        <v>10</v>
      </c>
      <c r="C66" s="4" t="s">
        <v>1</v>
      </c>
      <c r="D66" s="4" t="s">
        <v>11</v>
      </c>
      <c r="E66" s="1">
        <v>4.4700697159307898E-2</v>
      </c>
      <c r="F66" s="1">
        <v>-0.15306487400608401</v>
      </c>
      <c r="G66" s="1">
        <v>0.23902365888094099</v>
      </c>
    </row>
    <row r="67" spans="1:7" x14ac:dyDescent="0.45">
      <c r="A67" s="5">
        <v>16</v>
      </c>
      <c r="B67" s="5">
        <v>6</v>
      </c>
      <c r="C67" s="4" t="s">
        <v>1</v>
      </c>
      <c r="D67" s="4" t="s">
        <v>11</v>
      </c>
      <c r="E67" s="1">
        <v>8.4986669842930102E-2</v>
      </c>
      <c r="F67" s="1">
        <v>-0.113326752033551</v>
      </c>
      <c r="G67" s="1">
        <v>0.27678782309302202</v>
      </c>
    </row>
    <row r="68" spans="1:7" x14ac:dyDescent="0.45">
      <c r="A68" s="5">
        <v>16</v>
      </c>
      <c r="B68" s="5">
        <v>10</v>
      </c>
      <c r="C68" s="4" t="s">
        <v>1</v>
      </c>
      <c r="D68" s="4" t="s">
        <v>11</v>
      </c>
      <c r="E68" s="1">
        <v>-4.7616507298002203E-3</v>
      </c>
      <c r="F68" s="1">
        <v>-0.20099529501150901</v>
      </c>
      <c r="G68" s="1">
        <v>0.191839408398602</v>
      </c>
    </row>
    <row r="69" spans="1:7" x14ac:dyDescent="0.45">
      <c r="A69" s="5">
        <v>8</v>
      </c>
      <c r="B69" s="5">
        <v>6</v>
      </c>
      <c r="C69" s="4" t="s">
        <v>13</v>
      </c>
      <c r="D69" s="4" t="s">
        <v>0</v>
      </c>
      <c r="E69" s="1">
        <v>-1.36805896743252E-2</v>
      </c>
      <c r="F69" s="1">
        <v>-0.209539157058308</v>
      </c>
      <c r="G69" s="1">
        <v>0.18323342195379499</v>
      </c>
    </row>
    <row r="70" spans="1:7" x14ac:dyDescent="0.45">
      <c r="A70" s="5">
        <v>8</v>
      </c>
      <c r="B70" s="5">
        <v>10</v>
      </c>
      <c r="C70" s="4" t="s">
        <v>13</v>
      </c>
      <c r="D70" s="4" t="s">
        <v>0</v>
      </c>
      <c r="E70" s="1">
        <v>0.16327169197147801</v>
      </c>
      <c r="F70" s="1">
        <v>-3.4248287179046502E-2</v>
      </c>
      <c r="G70" s="1">
        <v>0.34851637308921701</v>
      </c>
    </row>
    <row r="71" spans="1:7" x14ac:dyDescent="0.45">
      <c r="A71" s="5">
        <v>12</v>
      </c>
      <c r="B71" s="5">
        <v>6</v>
      </c>
      <c r="C71" s="4" t="s">
        <v>13</v>
      </c>
      <c r="D71" s="4" t="s">
        <v>0</v>
      </c>
      <c r="E71" s="1">
        <v>-6.9605292986067199E-2</v>
      </c>
      <c r="F71" s="1">
        <v>-0.26243886607100703</v>
      </c>
      <c r="G71" s="1">
        <v>0.128574205076391</v>
      </c>
    </row>
    <row r="72" spans="1:7" x14ac:dyDescent="0.45">
      <c r="A72" s="5">
        <v>12</v>
      </c>
      <c r="B72" s="5">
        <v>10</v>
      </c>
      <c r="C72" s="4" t="s">
        <v>13</v>
      </c>
      <c r="D72" s="4" t="s">
        <v>0</v>
      </c>
      <c r="E72" s="1">
        <v>5.3548301063103598E-2</v>
      </c>
      <c r="F72" s="1">
        <v>-0.14439205444393999</v>
      </c>
      <c r="G72" s="1">
        <v>0.247368105670323</v>
      </c>
    </row>
    <row r="73" spans="1:7" x14ac:dyDescent="0.45">
      <c r="A73" s="5">
        <v>16</v>
      </c>
      <c r="B73" s="5">
        <v>6</v>
      </c>
      <c r="C73" s="4" t="s">
        <v>13</v>
      </c>
      <c r="D73" s="4" t="s">
        <v>0</v>
      </c>
      <c r="E73" s="1">
        <v>-0.25947594689741899</v>
      </c>
      <c r="F73" s="1">
        <v>-0.43378880124824198</v>
      </c>
      <c r="G73" s="1">
        <v>-6.6440569338008001E-2</v>
      </c>
    </row>
    <row r="74" spans="1:7" x14ac:dyDescent="0.45">
      <c r="A74" s="5">
        <v>16</v>
      </c>
      <c r="B74" s="5">
        <v>10</v>
      </c>
      <c r="C74" s="4" t="s">
        <v>13</v>
      </c>
      <c r="D74" s="4" t="s">
        <v>0</v>
      </c>
      <c r="E74" s="1">
        <v>3.7683140880084898E-2</v>
      </c>
      <c r="F74" s="1">
        <v>-0.159922202145624</v>
      </c>
      <c r="G74" s="1">
        <v>0.23238471282655601</v>
      </c>
    </row>
    <row r="75" spans="1:7" x14ac:dyDescent="0.45">
      <c r="A75" s="5">
        <v>8</v>
      </c>
      <c r="B75" s="5">
        <v>6</v>
      </c>
      <c r="C75" s="4" t="s">
        <v>13</v>
      </c>
      <c r="D75" s="4" t="s">
        <v>11</v>
      </c>
      <c r="E75" s="1">
        <v>4.7792078529311201E-2</v>
      </c>
      <c r="F75" s="1">
        <v>-0.150038021528478</v>
      </c>
      <c r="G75" s="1">
        <v>0.24194250135991899</v>
      </c>
    </row>
    <row r="76" spans="1:7" x14ac:dyDescent="0.45">
      <c r="A76" s="5">
        <v>8</v>
      </c>
      <c r="B76" s="5">
        <v>10</v>
      </c>
      <c r="C76" s="4" t="s">
        <v>13</v>
      </c>
      <c r="D76" s="4" t="s">
        <v>11</v>
      </c>
      <c r="E76" s="1">
        <v>-8.4699084513431E-2</v>
      </c>
      <c r="F76" s="1">
        <v>-0.27652032327156501</v>
      </c>
      <c r="G76" s="1">
        <v>0.113612692885197</v>
      </c>
    </row>
    <row r="77" spans="1:7" x14ac:dyDescent="0.45">
      <c r="A77" s="5">
        <v>12</v>
      </c>
      <c r="B77" s="5">
        <v>6</v>
      </c>
      <c r="C77" s="4" t="s">
        <v>13</v>
      </c>
      <c r="D77" s="4" t="s">
        <v>11</v>
      </c>
      <c r="E77" s="1">
        <v>-6.2724412498946405E-2</v>
      </c>
      <c r="F77" s="1">
        <v>-0.25599211261132598</v>
      </c>
      <c r="G77" s="1">
        <v>0.13536497583641199</v>
      </c>
    </row>
    <row r="78" spans="1:7" x14ac:dyDescent="0.45">
      <c r="A78" s="5">
        <v>12</v>
      </c>
      <c r="B78" s="5">
        <v>10</v>
      </c>
      <c r="C78" s="4" t="s">
        <v>13</v>
      </c>
      <c r="D78" s="4" t="s">
        <v>11</v>
      </c>
      <c r="E78" s="1">
        <v>4.4700697159308002E-2</v>
      </c>
      <c r="F78" s="1">
        <v>-0.15306487400608401</v>
      </c>
      <c r="G78" s="1">
        <v>0.23902365888094099</v>
      </c>
    </row>
    <row r="79" spans="1:7" x14ac:dyDescent="0.45">
      <c r="A79" s="5">
        <v>16</v>
      </c>
      <c r="B79" s="5">
        <v>6</v>
      </c>
      <c r="C79" s="4" t="s">
        <v>13</v>
      </c>
      <c r="D79" s="4" t="s">
        <v>11</v>
      </c>
      <c r="E79" s="1">
        <v>8.4986669842930102E-2</v>
      </c>
      <c r="F79" s="1">
        <v>-0.113326752033551</v>
      </c>
      <c r="G79" s="1">
        <v>0.27678782309302202</v>
      </c>
    </row>
    <row r="80" spans="1:7" x14ac:dyDescent="0.45">
      <c r="A80" s="5">
        <v>16</v>
      </c>
      <c r="B80" s="5">
        <v>10</v>
      </c>
      <c r="C80" s="4" t="s">
        <v>13</v>
      </c>
      <c r="D80" s="4" t="s">
        <v>11</v>
      </c>
      <c r="E80" s="1">
        <v>-4.7616507298002203E-3</v>
      </c>
      <c r="F80" s="1">
        <v>-0.20099529501150901</v>
      </c>
      <c r="G80" s="1">
        <v>0.191839408398602</v>
      </c>
    </row>
    <row r="81" spans="1:7" x14ac:dyDescent="0.45">
      <c r="A81" s="5">
        <v>8</v>
      </c>
      <c r="B81" s="5">
        <v>6</v>
      </c>
      <c r="C81" s="4" t="s">
        <v>13</v>
      </c>
      <c r="D81" s="4" t="s">
        <v>2</v>
      </c>
      <c r="E81" s="1">
        <v>2.48230137054848E-2</v>
      </c>
      <c r="F81" s="1">
        <v>-0.17243939573179301</v>
      </c>
      <c r="G81" s="1">
        <v>0.220171141754052</v>
      </c>
    </row>
    <row r="82" spans="1:7" x14ac:dyDescent="0.45">
      <c r="A82" s="5">
        <v>8</v>
      </c>
      <c r="B82" s="5">
        <v>10</v>
      </c>
      <c r="C82" s="4" t="s">
        <v>13</v>
      </c>
      <c r="D82" s="4" t="s">
        <v>2</v>
      </c>
      <c r="E82" s="1">
        <v>5.8845327169030001E-3</v>
      </c>
      <c r="F82" s="1">
        <v>-0.19075758776611401</v>
      </c>
      <c r="G82" s="1">
        <v>0.20207260061204399</v>
      </c>
    </row>
    <row r="83" spans="1:7" x14ac:dyDescent="0.45">
      <c r="A83" s="5">
        <v>12</v>
      </c>
      <c r="B83" s="5">
        <v>6</v>
      </c>
      <c r="C83" s="4" t="s">
        <v>13</v>
      </c>
      <c r="D83" s="4" t="s">
        <v>2</v>
      </c>
      <c r="E83" s="1">
        <v>0.29377801336046999</v>
      </c>
      <c r="F83" s="1">
        <v>0.103318295795888</v>
      </c>
      <c r="G83" s="1">
        <v>0.463456204389815</v>
      </c>
    </row>
    <row r="84" spans="1:7" x14ac:dyDescent="0.45">
      <c r="A84" s="5">
        <v>12</v>
      </c>
      <c r="B84" s="5">
        <v>10</v>
      </c>
      <c r="C84" s="4" t="s">
        <v>13</v>
      </c>
      <c r="D84" s="4" t="s">
        <v>2</v>
      </c>
      <c r="E84" s="1">
        <v>-1.77138775737504E-3</v>
      </c>
      <c r="F84" s="1">
        <v>-0.19812408610061499</v>
      </c>
      <c r="G84" s="1">
        <v>0.194717995618505</v>
      </c>
    </row>
    <row r="85" spans="1:7" x14ac:dyDescent="0.45">
      <c r="A85" s="5">
        <v>16</v>
      </c>
      <c r="B85" s="5">
        <v>6</v>
      </c>
      <c r="C85" s="4" t="s">
        <v>13</v>
      </c>
      <c r="D85" s="4" t="s">
        <v>2</v>
      </c>
      <c r="E85" s="1">
        <v>0.25828205555503903</v>
      </c>
      <c r="F85" s="1">
        <v>6.5166458872034705E-2</v>
      </c>
      <c r="G85" s="1">
        <v>0.43274936870283598</v>
      </c>
    </row>
    <row r="86" spans="1:7" x14ac:dyDescent="0.45">
      <c r="A86" s="5">
        <v>16</v>
      </c>
      <c r="B86" s="5">
        <v>10</v>
      </c>
      <c r="C86" s="4" t="s">
        <v>13</v>
      </c>
      <c r="D86" s="4" t="s">
        <v>2</v>
      </c>
      <c r="E86" s="1">
        <v>3.3965892424747297E-2</v>
      </c>
      <c r="F86" s="1">
        <v>-0.16354686616195999</v>
      </c>
      <c r="G86" s="1">
        <v>0.22886065086652299</v>
      </c>
    </row>
    <row r="87" spans="1:7" x14ac:dyDescent="0.45">
      <c r="A87" s="5">
        <v>8</v>
      </c>
      <c r="B87" s="5">
        <v>6</v>
      </c>
      <c r="C87" s="4" t="s">
        <v>13</v>
      </c>
      <c r="D87" s="4" t="s">
        <v>1</v>
      </c>
      <c r="E87" s="1">
        <v>1</v>
      </c>
      <c r="F87" s="1">
        <v>1</v>
      </c>
      <c r="G87" s="1">
        <v>1</v>
      </c>
    </row>
    <row r="88" spans="1:7" x14ac:dyDescent="0.45">
      <c r="A88" s="5">
        <v>8</v>
      </c>
      <c r="B88" s="5">
        <v>10</v>
      </c>
      <c r="C88" s="4" t="s">
        <v>13</v>
      </c>
      <c r="D88" s="4" t="s">
        <v>1</v>
      </c>
      <c r="E88" s="1">
        <v>1</v>
      </c>
      <c r="F88" s="1">
        <v>1</v>
      </c>
      <c r="G88" s="1">
        <v>1</v>
      </c>
    </row>
    <row r="89" spans="1:7" x14ac:dyDescent="0.45">
      <c r="A89" s="5">
        <v>12</v>
      </c>
      <c r="B89" s="5">
        <v>6</v>
      </c>
      <c r="C89" s="4" t="s">
        <v>13</v>
      </c>
      <c r="D89" s="4" t="s">
        <v>1</v>
      </c>
      <c r="E89" s="1">
        <v>1</v>
      </c>
      <c r="F89" s="1" t="s">
        <v>15</v>
      </c>
      <c r="G89" s="1" t="s">
        <v>15</v>
      </c>
    </row>
    <row r="90" spans="1:7" x14ac:dyDescent="0.45">
      <c r="A90" s="5">
        <v>12</v>
      </c>
      <c r="B90" s="5">
        <v>10</v>
      </c>
      <c r="C90" s="4" t="s">
        <v>13</v>
      </c>
      <c r="D90" s="4" t="s">
        <v>1</v>
      </c>
      <c r="E90" s="1">
        <v>0.999999999999999</v>
      </c>
      <c r="F90" s="1">
        <v>0.999999999999999</v>
      </c>
      <c r="G90" s="1">
        <v>0.999999999999999</v>
      </c>
    </row>
    <row r="91" spans="1:7" x14ac:dyDescent="0.45">
      <c r="A91" s="5">
        <v>16</v>
      </c>
      <c r="B91" s="5">
        <v>6</v>
      </c>
      <c r="C91" s="4" t="s">
        <v>13</v>
      </c>
      <c r="D91" s="4" t="s">
        <v>1</v>
      </c>
      <c r="E91" s="1">
        <v>1</v>
      </c>
      <c r="F91" s="1">
        <v>1</v>
      </c>
      <c r="G91" s="1">
        <v>1</v>
      </c>
    </row>
    <row r="92" spans="1:7" x14ac:dyDescent="0.45">
      <c r="A92" s="5">
        <v>16</v>
      </c>
      <c r="B92" s="5">
        <v>10</v>
      </c>
      <c r="C92" s="4" t="s">
        <v>13</v>
      </c>
      <c r="D92" s="4" t="s">
        <v>1</v>
      </c>
      <c r="E92" s="1">
        <v>1</v>
      </c>
      <c r="F92" s="1">
        <v>1</v>
      </c>
      <c r="G92" s="1">
        <v>1</v>
      </c>
    </row>
  </sheetData>
  <sortState ref="A3:G92">
    <sortCondition ref="C3:C92"/>
    <sortCondition ref="D3:D92"/>
  </sortState>
  <phoneticPr fontId="1" type="noConversion"/>
  <conditionalFormatting sqref="E1:G1048576">
    <cfRule type="colorScale" priority="1">
      <colorScale>
        <cfvo type="num" val="-1"/>
        <cfvo type="num" val="0"/>
        <cfvo type="num" val="1"/>
        <color theme="8"/>
        <color theme="0"/>
        <color rgb="FFC0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7" x14ac:dyDescent="0.45"/>
  <cols>
    <col min="1" max="2" width="5.1640625" style="4" customWidth="1"/>
    <col min="3" max="4" width="10.4140625" style="4" customWidth="1"/>
    <col min="5" max="7" width="12.83203125" style="1" customWidth="1"/>
    <col min="8" max="16384" width="8.6640625" style="4"/>
  </cols>
  <sheetData>
    <row r="1" spans="1:9" x14ac:dyDescent="0.45">
      <c r="A1" s="6" t="s">
        <v>10</v>
      </c>
    </row>
    <row r="2" spans="1:9" x14ac:dyDescent="0.45">
      <c r="A2" s="3" t="s">
        <v>6</v>
      </c>
      <c r="B2" s="3" t="s">
        <v>7</v>
      </c>
      <c r="C2" s="3" t="s">
        <v>8</v>
      </c>
      <c r="D2" s="3" t="s">
        <v>9</v>
      </c>
      <c r="E2" s="2" t="s">
        <v>5</v>
      </c>
      <c r="F2" s="2" t="s">
        <v>3</v>
      </c>
      <c r="G2" s="2" t="s">
        <v>4</v>
      </c>
    </row>
    <row r="3" spans="1:9" x14ac:dyDescent="0.45">
      <c r="A3" s="5">
        <v>8</v>
      </c>
      <c r="B3" s="5">
        <v>6</v>
      </c>
      <c r="C3" s="4" t="str">
        <f>INDEX('by column'!$C$3:$G$92, INT((ROW()-2)*(6/7))+1, COLUMN()-2)</f>
        <v>HT</v>
      </c>
      <c r="D3" s="4" t="str">
        <f>INDEX('by column'!$C$3:$G$92, INT((ROW()-2)*(6/7))+1, COLUMN()-2)</f>
        <v>mapNo</v>
      </c>
      <c r="E3" s="1">
        <f>INDEX('by column'!$C$3:$G$92, INT((ROW()-2)*(6/7))+1, COLUMN()-2)</f>
        <v>-0.10048643957690601</v>
      </c>
      <c r="F3" s="1">
        <f>INDEX('by column'!$C$3:$G$92, INT((ROW()-2)*(6/7))+1, COLUMN()-2)</f>
        <v>-0.29116121715069798</v>
      </c>
      <c r="G3" s="1">
        <f>INDEX('by column'!$C$3:$G$92, INT((ROW()-2)*(6/7))+1, COLUMN()-2)</f>
        <v>9.7866861630273597E-2</v>
      </c>
    </row>
    <row r="4" spans="1:9" x14ac:dyDescent="0.45">
      <c r="A4" s="5">
        <v>8</v>
      </c>
      <c r="B4" s="5">
        <v>10</v>
      </c>
      <c r="C4" s="4" t="str">
        <f>INDEX('by column'!$C$3:$G$92, INT((ROW()-2)*(6/7))+1, COLUMN()-2)</f>
        <v>HT</v>
      </c>
      <c r="D4" s="4" t="str">
        <f>INDEX('by column'!$C$3:$G$92, INT((ROW()-2)*(6/7))+1, COLUMN()-2)</f>
        <v>mapNo</v>
      </c>
      <c r="E4" s="1">
        <f>INDEX('by column'!$C$3:$G$92, INT((ROW()-2)*(6/7))+1, COLUMN()-2)</f>
        <v>2.0990962703807499E-3</v>
      </c>
      <c r="F4" s="1">
        <f>INDEX('by column'!$C$3:$G$92, INT((ROW()-2)*(6/7))+1, COLUMN()-2)</f>
        <v>-0.19440269091359599</v>
      </c>
      <c r="G4" s="1">
        <f>INDEX('by column'!$C$3:$G$92, INT((ROW()-2)*(6/7))+1, COLUMN()-2)</f>
        <v>0.19843891175101</v>
      </c>
    </row>
    <row r="5" spans="1:9" x14ac:dyDescent="0.45">
      <c r="A5" s="5">
        <v>12</v>
      </c>
      <c r="B5" s="5">
        <v>6</v>
      </c>
      <c r="C5" s="4" t="str">
        <f>INDEX('by column'!$C$3:$G$92, INT((ROW()-2)*(6/7))+1, COLUMN()-2)</f>
        <v>HT</v>
      </c>
      <c r="D5" s="4" t="str">
        <f>INDEX('by column'!$C$3:$G$92, INT((ROW()-2)*(6/7))+1, COLUMN()-2)</f>
        <v>mapNo</v>
      </c>
      <c r="E5" s="1">
        <f>INDEX('by column'!$C$3:$G$92, INT((ROW()-2)*(6/7))+1, COLUMN()-2)</f>
        <v>3.5371156939686801E-2</v>
      </c>
      <c r="F5" s="1">
        <f>INDEX('by column'!$C$3:$G$92, INT((ROW()-2)*(6/7))+1, COLUMN()-2)</f>
        <v>-0.16217722878931101</v>
      </c>
      <c r="G5" s="1">
        <f>INDEX('by column'!$C$3:$G$92, INT((ROW()-2)*(6/7))+1, COLUMN()-2)</f>
        <v>0.230193484195377</v>
      </c>
    </row>
    <row r="6" spans="1:9" x14ac:dyDescent="0.45">
      <c r="A6" s="5">
        <v>12</v>
      </c>
      <c r="B6" s="5">
        <v>10</v>
      </c>
      <c r="C6" s="4" t="str">
        <f>INDEX('by column'!$C$3:$G$92, INT((ROW()-2)*(6/7))+1, COLUMN()-2)</f>
        <v>HT</v>
      </c>
      <c r="D6" s="4" t="str">
        <f>INDEX('by column'!$C$3:$G$92, INT((ROW()-2)*(6/7))+1, COLUMN()-2)</f>
        <v>mapNo</v>
      </c>
      <c r="E6" s="1">
        <f>INDEX('by column'!$C$3:$G$92, INT((ROW()-2)*(6/7))+1, COLUMN()-2)</f>
        <v>7.5591664098712805E-2</v>
      </c>
      <c r="F6" s="1">
        <f>INDEX('by column'!$C$3:$G$92, INT((ROW()-2)*(6/7))+1, COLUMN()-2)</f>
        <v>-0.122651072589367</v>
      </c>
      <c r="G6" s="1">
        <f>INDEX('by column'!$C$3:$G$92, INT((ROW()-2)*(6/7))+1, COLUMN()-2)</f>
        <v>0.26803357832820102</v>
      </c>
    </row>
    <row r="7" spans="1:9" x14ac:dyDescent="0.45">
      <c r="A7" s="5">
        <v>16</v>
      </c>
      <c r="B7" s="5">
        <v>6</v>
      </c>
      <c r="C7" s="4" t="str">
        <f>INDEX('by column'!$C$3:$G$92, INT((ROW()-2)*(6/7))+1, COLUMN()-2)</f>
        <v>HT</v>
      </c>
      <c r="D7" s="4" t="str">
        <f>INDEX('by column'!$C$3:$G$92, INT((ROW()-2)*(6/7))+1, COLUMN()-2)</f>
        <v>mapNo</v>
      </c>
      <c r="E7" s="1">
        <f>INDEX('by column'!$C$3:$G$92, INT((ROW()-2)*(6/7))+1, COLUMN()-2)</f>
        <v>-2.8958782277688399E-2</v>
      </c>
      <c r="F7" s="1">
        <f>INDEX('by column'!$C$3:$G$92, INT((ROW()-2)*(6/7))+1, COLUMN()-2)</f>
        <v>-0.22410567319494701</v>
      </c>
      <c r="G7" s="1">
        <f>INDEX('by column'!$C$3:$G$92, INT((ROW()-2)*(6/7))+1, COLUMN()-2)</f>
        <v>0.16842085105478999</v>
      </c>
    </row>
    <row r="8" spans="1:9" x14ac:dyDescent="0.45">
      <c r="A8" s="5">
        <v>16</v>
      </c>
      <c r="B8" s="5">
        <v>10</v>
      </c>
      <c r="C8" s="4" t="str">
        <f>INDEX('by column'!$C$3:$G$92, INT((ROW()-2)*(6/7))+1, COLUMN()-2)</f>
        <v>HT</v>
      </c>
      <c r="D8" s="4" t="str">
        <f>INDEX('by column'!$C$3:$G$92, INT((ROW()-2)*(6/7))+1, COLUMN()-2)</f>
        <v>mapNo</v>
      </c>
      <c r="E8" s="1">
        <f>INDEX('by column'!$C$3:$G$92, INT((ROW()-2)*(6/7))+1, COLUMN()-2)</f>
        <v>0.15426005235194301</v>
      </c>
      <c r="F8" s="1">
        <f>INDEX('by column'!$C$3:$G$92, INT((ROW()-2)*(6/7))+1, COLUMN()-2)</f>
        <v>-4.3478995113189298E-2</v>
      </c>
      <c r="G8" s="1">
        <f>INDEX('by column'!$C$3:$G$92, INT((ROW()-2)*(6/7))+1, COLUMN()-2)</f>
        <v>0.34036851583876399</v>
      </c>
    </row>
    <row r="9" spans="1:9" ht="17.5" thickBot="1" x14ac:dyDescent="0.5">
      <c r="A9" s="10" t="s">
        <v>12</v>
      </c>
      <c r="B9" s="10"/>
      <c r="C9" s="8"/>
      <c r="D9" s="8"/>
      <c r="E9" s="9">
        <f>AVERAGE(E3:E8)</f>
        <v>2.2979457967688161E-2</v>
      </c>
      <c r="F9" s="9">
        <f t="shared" ref="F9:G9" si="0">AVERAGE(F3:F8)</f>
        <v>-0.17299614629185137</v>
      </c>
      <c r="G9" s="9">
        <f t="shared" si="0"/>
        <v>0.21722036713306925</v>
      </c>
    </row>
    <row r="10" spans="1:9" x14ac:dyDescent="0.45">
      <c r="A10" s="5">
        <v>8</v>
      </c>
      <c r="B10" s="5">
        <v>6</v>
      </c>
      <c r="C10" s="4" t="str">
        <f>INDEX('by column'!$C$3:$G$92, INT((ROW()-2)*(6/7))+1, COLUMN()-2)</f>
        <v>HT</v>
      </c>
      <c r="D10" s="4" t="str">
        <f>INDEX('by column'!$C$3:$G$92, INT((ROW()-2)*(6/7))+1, COLUMN()-2)</f>
        <v>X</v>
      </c>
      <c r="E10" s="1">
        <f>INDEX('by column'!$C$3:$G$92, INT((ROW()-2)*(6/7))+1, COLUMN()-2)</f>
        <v>-1.7304493881681399E-2</v>
      </c>
      <c r="F10" s="1">
        <f>INDEX('by column'!$C$3:$G$92, INT((ROW()-2)*(6/7))+1, COLUMN()-2)</f>
        <v>-0.21300213793895401</v>
      </c>
      <c r="G10" s="1">
        <f>INDEX('by column'!$C$3:$G$92, INT((ROW()-2)*(6/7))+1, COLUMN()-2)</f>
        <v>0.17972803096871701</v>
      </c>
    </row>
    <row r="11" spans="1:9" x14ac:dyDescent="0.45">
      <c r="A11" s="5">
        <v>8</v>
      </c>
      <c r="B11" s="5">
        <v>10</v>
      </c>
      <c r="C11" s="4" t="str">
        <f>INDEX('by column'!$C$3:$G$92, INT((ROW()-2)*(6/7))+1, COLUMN()-2)</f>
        <v>HT</v>
      </c>
      <c r="D11" s="4" t="str">
        <f>INDEX('by column'!$C$3:$G$92, INT((ROW()-2)*(6/7))+1, COLUMN()-2)</f>
        <v>X</v>
      </c>
      <c r="E11" s="1">
        <f>INDEX('by column'!$C$3:$G$92, INT((ROW()-2)*(6/7))+1, COLUMN()-2)</f>
        <v>3.74436521390576E-2</v>
      </c>
      <c r="F11" s="1">
        <f>INDEX('by column'!$C$3:$G$92, INT((ROW()-2)*(6/7))+1, COLUMN()-2)</f>
        <v>-0.16015588671318201</v>
      </c>
      <c r="G11" s="1">
        <f>INDEX('by column'!$C$3:$G$92, INT((ROW()-2)*(6/7))+1, COLUMN()-2)</f>
        <v>0.23215782434780799</v>
      </c>
    </row>
    <row r="12" spans="1:9" x14ac:dyDescent="0.45">
      <c r="A12" s="5">
        <v>12</v>
      </c>
      <c r="B12" s="5">
        <v>6</v>
      </c>
      <c r="C12" s="4" t="str">
        <f>INDEX('by column'!$C$3:$G$92, INT((ROW()-2)*(6/7))+1, COLUMN()-2)</f>
        <v>HT</v>
      </c>
      <c r="D12" s="4" t="str">
        <f>INDEX('by column'!$C$3:$G$92, INT((ROW()-2)*(6/7))+1, COLUMN()-2)</f>
        <v>X</v>
      </c>
      <c r="E12" s="1">
        <f>INDEX('by column'!$C$3:$G$92, INT((ROW()-2)*(6/7))+1, COLUMN()-2)</f>
        <v>-9.4015035250534396E-2</v>
      </c>
      <c r="F12" s="1">
        <f>INDEX('by column'!$C$3:$G$92, INT((ROW()-2)*(6/7))+1, COLUMN()-2)</f>
        <v>-0.28517054210024001</v>
      </c>
      <c r="G12" s="1">
        <f>INDEX('by column'!$C$3:$G$92, INT((ROW()-2)*(6/7))+1, COLUMN()-2)</f>
        <v>0.10433327769221</v>
      </c>
    </row>
    <row r="13" spans="1:9" x14ac:dyDescent="0.45">
      <c r="A13" s="5">
        <v>12</v>
      </c>
      <c r="B13" s="5">
        <v>10</v>
      </c>
      <c r="C13" s="4" t="str">
        <f>INDEX('by column'!$C$3:$G$92, INT((ROW()-2)*(6/7))+1, COLUMN()-2)</f>
        <v>HT</v>
      </c>
      <c r="D13" s="4" t="str">
        <f>INDEX('by column'!$C$3:$G$92, INT((ROW()-2)*(6/7))+1, COLUMN()-2)</f>
        <v>X</v>
      </c>
      <c r="E13" s="1">
        <f>INDEX('by column'!$C$3:$G$92, INT((ROW()-2)*(6/7))+1, COLUMN()-2)</f>
        <v>1.5768034077147101E-2</v>
      </c>
      <c r="F13" s="1">
        <f>INDEX('by column'!$C$3:$G$92, INT((ROW()-2)*(6/7))+1, COLUMN()-2)</f>
        <v>-0.18121485490769201</v>
      </c>
      <c r="G13" s="1">
        <f>INDEX('by column'!$C$3:$G$92, INT((ROW()-2)*(6/7))+1, COLUMN()-2)</f>
        <v>0.21153450641323701</v>
      </c>
    </row>
    <row r="14" spans="1:9" x14ac:dyDescent="0.45">
      <c r="A14" s="5">
        <v>16</v>
      </c>
      <c r="B14" s="5">
        <v>6</v>
      </c>
      <c r="C14" s="4" t="str">
        <f>INDEX('by column'!$C$3:$G$92, INT((ROW()-2)*(6/7))+1, COLUMN()-2)</f>
        <v>HT</v>
      </c>
      <c r="D14" s="4" t="str">
        <f>INDEX('by column'!$C$3:$G$92, INT((ROW()-2)*(6/7))+1, COLUMN()-2)</f>
        <v>X</v>
      </c>
      <c r="E14" s="1">
        <f>INDEX('by column'!$C$3:$G$92, INT((ROW()-2)*(6/7))+1, COLUMN()-2)</f>
        <v>-9.0969414427444203E-2</v>
      </c>
      <c r="F14" s="1">
        <f>INDEX('by column'!$C$3:$G$92, INT((ROW()-2)*(6/7))+1, COLUMN()-2)</f>
        <v>-0.28234598781322301</v>
      </c>
      <c r="G14" s="1">
        <f>INDEX('by column'!$C$3:$G$92, INT((ROW()-2)*(6/7))+1, COLUMN()-2)</f>
        <v>0.10737075845779701</v>
      </c>
    </row>
    <row r="15" spans="1:9" x14ac:dyDescent="0.45">
      <c r="A15" s="5">
        <v>16</v>
      </c>
      <c r="B15" s="5">
        <v>10</v>
      </c>
      <c r="C15" s="4" t="str">
        <f>INDEX('by column'!$C$3:$G$92, INT((ROW()-2)*(6/7))+1, COLUMN()-2)</f>
        <v>HT</v>
      </c>
      <c r="D15" s="4" t="str">
        <f>INDEX('by column'!$C$3:$G$92, INT((ROW()-2)*(6/7))+1, COLUMN()-2)</f>
        <v>X</v>
      </c>
      <c r="E15" s="1">
        <f>INDEX('by column'!$C$3:$G$92, INT((ROW()-2)*(6/7))+1, COLUMN()-2)</f>
        <v>2.19293124803773E-2</v>
      </c>
      <c r="F15" s="1">
        <f>INDEX('by column'!$C$3:$G$92, INT((ROW()-2)*(6/7))+1, COLUMN()-2)</f>
        <v>-0.175247179123041</v>
      </c>
      <c r="G15" s="1">
        <f>INDEX('by column'!$C$3:$G$92, INT((ROW()-2)*(6/7))+1, COLUMN()-2)</f>
        <v>0.21741445673937701</v>
      </c>
    </row>
    <row r="16" spans="1:9" s="7" customFormat="1" ht="17.5" thickBot="1" x14ac:dyDescent="0.5">
      <c r="A16" s="10" t="s">
        <v>12</v>
      </c>
      <c r="B16" s="10"/>
      <c r="C16" s="8"/>
      <c r="D16" s="8"/>
      <c r="E16" s="9">
        <f>AVERAGE(E10:E15)</f>
        <v>-2.1191324143846335E-2</v>
      </c>
      <c r="F16" s="9">
        <f t="shared" ref="F16" si="1">AVERAGE(F10:F15)</f>
        <v>-0.21618943143272198</v>
      </c>
      <c r="G16" s="9">
        <f t="shared" ref="G16" si="2">AVERAGE(G10:G15)</f>
        <v>0.17542314243652435</v>
      </c>
      <c r="I16" s="4"/>
    </row>
    <row r="17" spans="1:7" x14ac:dyDescent="0.45">
      <c r="A17" s="5">
        <v>8</v>
      </c>
      <c r="B17" s="5">
        <v>6</v>
      </c>
      <c r="C17" s="4" t="str">
        <f>INDEX('by column'!$C$3:$G$92, INT((ROW()-2)*(6/7))+1, COLUMN()-2)</f>
        <v>HT</v>
      </c>
      <c r="D17" s="4" t="str">
        <f>INDEX('by column'!$C$3:$G$92, INT((ROW()-2)*(6/7))+1, COLUMN()-2)</f>
        <v>Y</v>
      </c>
      <c r="E17" s="1">
        <f>INDEX('by column'!$C$3:$G$92, INT((ROW()-2)*(6/7))+1, COLUMN()-2)</f>
        <v>-1.36805896743252E-2</v>
      </c>
      <c r="F17" s="1">
        <f>INDEX('by column'!$C$3:$G$92, INT((ROW()-2)*(6/7))+1, COLUMN()-2)</f>
        <v>-0.209539157058308</v>
      </c>
      <c r="G17" s="1">
        <f>INDEX('by column'!$C$3:$G$92, INT((ROW()-2)*(6/7))+1, COLUMN()-2)</f>
        <v>0.18323342195379499</v>
      </c>
    </row>
    <row r="18" spans="1:7" x14ac:dyDescent="0.45">
      <c r="A18" s="5">
        <v>8</v>
      </c>
      <c r="B18" s="5">
        <v>10</v>
      </c>
      <c r="C18" s="4" t="str">
        <f>INDEX('by column'!$C$3:$G$92, INT((ROW()-2)*(6/7))+1, COLUMN()-2)</f>
        <v>HT</v>
      </c>
      <c r="D18" s="4" t="str">
        <f>INDEX('by column'!$C$3:$G$92, INT((ROW()-2)*(6/7))+1, COLUMN()-2)</f>
        <v>Y</v>
      </c>
      <c r="E18" s="1">
        <f>INDEX('by column'!$C$3:$G$92, INT((ROW()-2)*(6/7))+1, COLUMN()-2)</f>
        <v>0.16327169197147801</v>
      </c>
      <c r="F18" s="1">
        <f>INDEX('by column'!$C$3:$G$92, INT((ROW()-2)*(6/7))+1, COLUMN()-2)</f>
        <v>-3.4248287179046502E-2</v>
      </c>
      <c r="G18" s="1">
        <f>INDEX('by column'!$C$3:$G$92, INT((ROW()-2)*(6/7))+1, COLUMN()-2)</f>
        <v>0.34851637308921701</v>
      </c>
    </row>
    <row r="19" spans="1:7" x14ac:dyDescent="0.45">
      <c r="A19" s="5">
        <v>12</v>
      </c>
      <c r="B19" s="5">
        <v>6</v>
      </c>
      <c r="C19" s="4" t="str">
        <f>INDEX('by column'!$C$3:$G$92, INT((ROW()-2)*(6/7))+1, COLUMN()-2)</f>
        <v>HT</v>
      </c>
      <c r="D19" s="4" t="str">
        <f>INDEX('by column'!$C$3:$G$92, INT((ROW()-2)*(6/7))+1, COLUMN()-2)</f>
        <v>Y</v>
      </c>
      <c r="E19" s="1">
        <f>INDEX('by column'!$C$3:$G$92, INT((ROW()-2)*(6/7))+1, COLUMN()-2)</f>
        <v>-6.9605292986067199E-2</v>
      </c>
      <c r="F19" s="1">
        <f>INDEX('by column'!$C$3:$G$92, INT((ROW()-2)*(6/7))+1, COLUMN()-2)</f>
        <v>-0.26243886607100603</v>
      </c>
      <c r="G19" s="1">
        <f>INDEX('by column'!$C$3:$G$92, INT((ROW()-2)*(6/7))+1, COLUMN()-2)</f>
        <v>0.128574205076391</v>
      </c>
    </row>
    <row r="20" spans="1:7" x14ac:dyDescent="0.45">
      <c r="A20" s="5">
        <v>12</v>
      </c>
      <c r="B20" s="5">
        <v>10</v>
      </c>
      <c r="C20" s="4" t="str">
        <f>INDEX('by column'!$C$3:$G$92, INT((ROW()-2)*(6/7))+1, COLUMN()-2)</f>
        <v>HT</v>
      </c>
      <c r="D20" s="4" t="str">
        <f>INDEX('by column'!$C$3:$G$92, INT((ROW()-2)*(6/7))+1, COLUMN()-2)</f>
        <v>Y</v>
      </c>
      <c r="E20" s="1">
        <f>INDEX('by column'!$C$3:$G$92, INT((ROW()-2)*(6/7))+1, COLUMN()-2)</f>
        <v>5.3548301063103501E-2</v>
      </c>
      <c r="F20" s="1">
        <f>INDEX('by column'!$C$3:$G$92, INT((ROW()-2)*(6/7))+1, COLUMN()-2)</f>
        <v>-0.14439205444393999</v>
      </c>
      <c r="G20" s="1">
        <f>INDEX('by column'!$C$3:$G$92, INT((ROW()-2)*(6/7))+1, COLUMN()-2)</f>
        <v>0.247368105670323</v>
      </c>
    </row>
    <row r="21" spans="1:7" x14ac:dyDescent="0.45">
      <c r="A21" s="5">
        <v>16</v>
      </c>
      <c r="B21" s="5">
        <v>6</v>
      </c>
      <c r="C21" s="4" t="str">
        <f>INDEX('by column'!$C$3:$G$92, INT((ROW()-2)*(6/7))+1, COLUMN()-2)</f>
        <v>HT</v>
      </c>
      <c r="D21" s="4" t="str">
        <f>INDEX('by column'!$C$3:$G$92, INT((ROW()-2)*(6/7))+1, COLUMN()-2)</f>
        <v>Y</v>
      </c>
      <c r="E21" s="1">
        <f>INDEX('by column'!$C$3:$G$92, INT((ROW()-2)*(6/7))+1, COLUMN()-2)</f>
        <v>-0.25947594689741899</v>
      </c>
      <c r="F21" s="1">
        <f>INDEX('by column'!$C$3:$G$92, INT((ROW()-2)*(6/7))+1, COLUMN()-2)</f>
        <v>-0.43378880124824198</v>
      </c>
      <c r="G21" s="1">
        <f>INDEX('by column'!$C$3:$G$92, INT((ROW()-2)*(6/7))+1, COLUMN()-2)</f>
        <v>-6.6440569338008001E-2</v>
      </c>
    </row>
    <row r="22" spans="1:7" x14ac:dyDescent="0.45">
      <c r="A22" s="5">
        <v>16</v>
      </c>
      <c r="B22" s="5">
        <v>10</v>
      </c>
      <c r="C22" s="4" t="str">
        <f>INDEX('by column'!$C$3:$G$92, INT((ROW()-2)*(6/7))+1, COLUMN()-2)</f>
        <v>HT</v>
      </c>
      <c r="D22" s="4" t="str">
        <f>INDEX('by column'!$C$3:$G$92, INT((ROW()-2)*(6/7))+1, COLUMN()-2)</f>
        <v>Y</v>
      </c>
      <c r="E22" s="1">
        <f>INDEX('by column'!$C$3:$G$92, INT((ROW()-2)*(6/7))+1, COLUMN()-2)</f>
        <v>3.7683140880084898E-2</v>
      </c>
      <c r="F22" s="1">
        <f>INDEX('by column'!$C$3:$G$92, INT((ROW()-2)*(6/7))+1, COLUMN()-2)</f>
        <v>-0.159922202145624</v>
      </c>
      <c r="G22" s="1">
        <f>INDEX('by column'!$C$3:$G$92, INT((ROW()-2)*(6/7))+1, COLUMN()-2)</f>
        <v>0.23238471282655601</v>
      </c>
    </row>
    <row r="23" spans="1:7" s="7" customFormat="1" ht="17.5" thickBot="1" x14ac:dyDescent="0.5">
      <c r="A23" s="10" t="s">
        <v>12</v>
      </c>
      <c r="B23" s="10"/>
      <c r="C23" s="8"/>
      <c r="D23" s="8"/>
      <c r="E23" s="9">
        <f>AVERAGE(E17:E22)</f>
        <v>-1.470978260719083E-2</v>
      </c>
      <c r="F23" s="9">
        <f t="shared" ref="F23" si="3">AVERAGE(F17:F22)</f>
        <v>-0.20738822802436108</v>
      </c>
      <c r="G23" s="9">
        <f t="shared" ref="G23" si="4">AVERAGE(G17:G22)</f>
        <v>0.17893937487971234</v>
      </c>
    </row>
    <row r="24" spans="1:7" x14ac:dyDescent="0.45">
      <c r="A24" s="5">
        <v>8</v>
      </c>
      <c r="B24" s="5">
        <v>6</v>
      </c>
      <c r="C24" s="4" t="str">
        <f>INDEX('by column'!$C$3:$G$92, INT((ROW()-2)*(6/7))+1, COLUMN()-2)</f>
        <v>X</v>
      </c>
      <c r="D24" s="4" t="str">
        <f>INDEX('by column'!$C$3:$G$92, INT((ROW()-2)*(6/7))+1, COLUMN()-2)</f>
        <v>mapNo</v>
      </c>
      <c r="E24" s="1">
        <f>INDEX('by column'!$C$3:$G$92, INT((ROW()-2)*(6/7))+1, COLUMN()-2)</f>
        <v>0.120928915441203</v>
      </c>
      <c r="F24" s="1">
        <f>INDEX('by column'!$C$3:$G$92, INT((ROW()-2)*(6/7))+1, COLUMN()-2)</f>
        <v>-7.7329530574449995E-2</v>
      </c>
      <c r="G24" s="1">
        <f>INDEX('by column'!$C$3:$G$92, INT((ROW()-2)*(6/7))+1, COLUMN()-2)</f>
        <v>0.30998740103979899</v>
      </c>
    </row>
    <row r="25" spans="1:7" x14ac:dyDescent="0.45">
      <c r="A25" s="5">
        <v>8</v>
      </c>
      <c r="B25" s="5">
        <v>10</v>
      </c>
      <c r="C25" s="4" t="str">
        <f>INDEX('by column'!$C$3:$G$92, INT((ROW()-2)*(6/7))+1, COLUMN()-2)</f>
        <v>X</v>
      </c>
      <c r="D25" s="4" t="str">
        <f>INDEX('by column'!$C$3:$G$92, INT((ROW()-2)*(6/7))+1, COLUMN()-2)</f>
        <v>mapNo</v>
      </c>
      <c r="E25" s="1">
        <f>INDEX('by column'!$C$3:$G$92, INT((ROW()-2)*(6/7))+1, COLUMN()-2)</f>
        <v>3.35041334312371E-2</v>
      </c>
      <c r="F25" s="1">
        <f>INDEX('by column'!$C$3:$G$92, INT((ROW()-2)*(6/7))+1, COLUMN()-2)</f>
        <v>-0.16399675221532101</v>
      </c>
      <c r="G25" s="1">
        <f>INDEX('by column'!$C$3:$G$92, INT((ROW()-2)*(6/7))+1, COLUMN()-2)</f>
        <v>0.22842253263778101</v>
      </c>
    </row>
    <row r="26" spans="1:7" x14ac:dyDescent="0.45">
      <c r="A26" s="5">
        <v>12</v>
      </c>
      <c r="B26" s="5">
        <v>6</v>
      </c>
      <c r="C26" s="4" t="str">
        <f>INDEX('by column'!$C$3:$G$92, INT((ROW()-2)*(6/7))+1, COLUMN()-2)</f>
        <v>X</v>
      </c>
      <c r="D26" s="4" t="str">
        <f>INDEX('by column'!$C$3:$G$92, INT((ROW()-2)*(6/7))+1, COLUMN()-2)</f>
        <v>mapNo</v>
      </c>
      <c r="E26" s="1">
        <f>INDEX('by column'!$C$3:$G$92, INT((ROW()-2)*(6/7))+1, COLUMN()-2)</f>
        <v>1.5817123633277599E-2</v>
      </c>
      <c r="F26" s="1">
        <f>INDEX('by column'!$C$3:$G$92, INT((ROW()-2)*(6/7))+1, COLUMN()-2)</f>
        <v>-0.18116736512819501</v>
      </c>
      <c r="G26" s="1">
        <f>INDEX('by column'!$C$3:$G$92, INT((ROW()-2)*(6/7))+1, COLUMN()-2)</f>
        <v>0.211581410577562</v>
      </c>
    </row>
    <row r="27" spans="1:7" x14ac:dyDescent="0.45">
      <c r="A27" s="5">
        <v>12</v>
      </c>
      <c r="B27" s="5">
        <v>10</v>
      </c>
      <c r="C27" s="4" t="str">
        <f>INDEX('by column'!$C$3:$G$92, INT((ROW()-2)*(6/7))+1, COLUMN()-2)</f>
        <v>X</v>
      </c>
      <c r="D27" s="4" t="str">
        <f>INDEX('by column'!$C$3:$G$92, INT((ROW()-2)*(6/7))+1, COLUMN()-2)</f>
        <v>mapNo</v>
      </c>
      <c r="E27" s="1">
        <f>INDEX('by column'!$C$3:$G$92, INT((ROW()-2)*(6/7))+1, COLUMN()-2)</f>
        <v>3.3919430680403699E-2</v>
      </c>
      <c r="F27" s="1">
        <f>INDEX('by column'!$C$3:$G$92, INT((ROW()-2)*(6/7))+1, COLUMN()-2)</f>
        <v>-0.16359213697988001</v>
      </c>
      <c r="G27" s="1">
        <f>INDEX('by column'!$C$3:$G$92, INT((ROW()-2)*(6/7))+1, COLUMN()-2)</f>
        <v>0.228816571405319</v>
      </c>
    </row>
    <row r="28" spans="1:7" x14ac:dyDescent="0.45">
      <c r="A28" s="5">
        <v>16</v>
      </c>
      <c r="B28" s="5">
        <v>6</v>
      </c>
      <c r="C28" s="4" t="str">
        <f>INDEX('by column'!$C$3:$G$92, INT((ROW()-2)*(6/7))+1, COLUMN()-2)</f>
        <v>X</v>
      </c>
      <c r="D28" s="4" t="str">
        <f>INDEX('by column'!$C$3:$G$92, INT((ROW()-2)*(6/7))+1, COLUMN()-2)</f>
        <v>mapNo</v>
      </c>
      <c r="E28" s="1">
        <f>INDEX('by column'!$C$3:$G$92, INT((ROW()-2)*(6/7))+1, COLUMN()-2)</f>
        <v>-6.4714958771819001E-2</v>
      </c>
      <c r="F28" s="1">
        <f>INDEX('by column'!$C$3:$G$92, INT((ROW()-2)*(6/7))+1, COLUMN()-2)</f>
        <v>-0.257858840701506</v>
      </c>
      <c r="G28" s="1">
        <f>INDEX('by column'!$C$3:$G$92, INT((ROW()-2)*(6/7))+1, COLUMN()-2)</f>
        <v>0.13340240840662801</v>
      </c>
    </row>
    <row r="29" spans="1:7" x14ac:dyDescent="0.45">
      <c r="A29" s="5">
        <v>16</v>
      </c>
      <c r="B29" s="5">
        <v>10</v>
      </c>
      <c r="C29" s="4" t="str">
        <f>INDEX('by column'!$C$3:$G$92, INT((ROW()-2)*(6/7))+1, COLUMN()-2)</f>
        <v>X</v>
      </c>
      <c r="D29" s="4" t="str">
        <f>INDEX('by column'!$C$3:$G$92, INT((ROW()-2)*(6/7))+1, COLUMN()-2)</f>
        <v>mapNo</v>
      </c>
      <c r="E29" s="1">
        <f>INDEX('by column'!$C$3:$G$92, INT((ROW()-2)*(6/7))+1, COLUMN()-2)</f>
        <v>-4.1873104913055402E-3</v>
      </c>
      <c r="F29" s="1">
        <f>INDEX('by column'!$C$3:$G$92, INT((ROW()-2)*(6/7))+1, COLUMN()-2)</f>
        <v>-0.20044408298460201</v>
      </c>
      <c r="G29" s="1">
        <f>INDEX('by column'!$C$3:$G$92, INT((ROW()-2)*(6/7))+1, COLUMN()-2)</f>
        <v>0.192392561643695</v>
      </c>
    </row>
    <row r="30" spans="1:7" s="7" customFormat="1" ht="17.5" thickBot="1" x14ac:dyDescent="0.5">
      <c r="A30" s="10" t="s">
        <v>12</v>
      </c>
      <c r="B30" s="10"/>
      <c r="C30" s="8"/>
      <c r="D30" s="8"/>
      <c r="E30" s="9">
        <f>AVERAGE(E24:E29)</f>
        <v>2.2544555653832815E-2</v>
      </c>
      <c r="F30" s="9">
        <f t="shared" ref="F30" si="5">AVERAGE(F24:F29)</f>
        <v>-0.17406478476399234</v>
      </c>
      <c r="G30" s="9">
        <f t="shared" ref="G30" si="6">AVERAGE(G24:G29)</f>
        <v>0.21743381428513067</v>
      </c>
    </row>
    <row r="31" spans="1:7" x14ac:dyDescent="0.45">
      <c r="A31" s="5">
        <v>8</v>
      </c>
      <c r="B31" s="5">
        <v>6</v>
      </c>
      <c r="C31" s="4" t="str">
        <f>INDEX('by column'!$C$3:$G$92, INT((ROW()-2)*(6/7))+1, COLUMN()-2)</f>
        <v>X</v>
      </c>
      <c r="D31" s="4" t="str">
        <f>INDEX('by column'!$C$3:$G$92, INT((ROW()-2)*(6/7))+1, COLUMN()-2)</f>
        <v>Y</v>
      </c>
      <c r="E31" s="1">
        <f>INDEX('by column'!$C$3:$G$92, INT((ROW()-2)*(6/7))+1, COLUMN()-2)</f>
        <v>2.48230137054848E-2</v>
      </c>
      <c r="F31" s="1">
        <f>INDEX('by column'!$C$3:$G$92, INT((ROW()-2)*(6/7))+1, COLUMN()-2)</f>
        <v>-0.17243939573179301</v>
      </c>
      <c r="G31" s="1">
        <f>INDEX('by column'!$C$3:$G$92, INT((ROW()-2)*(6/7))+1, COLUMN()-2)</f>
        <v>0.220171141754052</v>
      </c>
    </row>
    <row r="32" spans="1:7" x14ac:dyDescent="0.45">
      <c r="A32" s="5">
        <v>8</v>
      </c>
      <c r="B32" s="5">
        <v>10</v>
      </c>
      <c r="C32" s="4" t="str">
        <f>INDEX('by column'!$C$3:$G$92, INT((ROW()-2)*(6/7))+1, COLUMN()-2)</f>
        <v>X</v>
      </c>
      <c r="D32" s="4" t="str">
        <f>INDEX('by column'!$C$3:$G$92, INT((ROW()-2)*(6/7))+1, COLUMN()-2)</f>
        <v>Y</v>
      </c>
      <c r="E32" s="1">
        <f>INDEX('by column'!$C$3:$G$92, INT((ROW()-2)*(6/7))+1, COLUMN()-2)</f>
        <v>5.8845327169030001E-3</v>
      </c>
      <c r="F32" s="1">
        <f>INDEX('by column'!$C$3:$G$92, INT((ROW()-2)*(6/7))+1, COLUMN()-2)</f>
        <v>-0.19075758776611401</v>
      </c>
      <c r="G32" s="1">
        <f>INDEX('by column'!$C$3:$G$92, INT((ROW()-2)*(6/7))+1, COLUMN()-2)</f>
        <v>0.20207260061204399</v>
      </c>
    </row>
    <row r="33" spans="1:7" x14ac:dyDescent="0.45">
      <c r="A33" s="5">
        <v>12</v>
      </c>
      <c r="B33" s="5">
        <v>6</v>
      </c>
      <c r="C33" s="4" t="str">
        <f>INDEX('by column'!$C$3:$G$92, INT((ROW()-2)*(6/7))+1, COLUMN()-2)</f>
        <v>X</v>
      </c>
      <c r="D33" s="4" t="str">
        <f>INDEX('by column'!$C$3:$G$92, INT((ROW()-2)*(6/7))+1, COLUMN()-2)</f>
        <v>Y</v>
      </c>
      <c r="E33" s="1">
        <f>INDEX('by column'!$C$3:$G$92, INT((ROW()-2)*(6/7))+1, COLUMN()-2)</f>
        <v>0.29377801336046999</v>
      </c>
      <c r="F33" s="1">
        <f>INDEX('by column'!$C$3:$G$92, INT((ROW()-2)*(6/7))+1, COLUMN()-2)</f>
        <v>0.103318295795888</v>
      </c>
      <c r="G33" s="1">
        <f>INDEX('by column'!$C$3:$G$92, INT((ROW()-2)*(6/7))+1, COLUMN()-2)</f>
        <v>0.463456204389815</v>
      </c>
    </row>
    <row r="34" spans="1:7" x14ac:dyDescent="0.45">
      <c r="A34" s="5">
        <v>12</v>
      </c>
      <c r="B34" s="5">
        <v>10</v>
      </c>
      <c r="C34" s="4" t="str">
        <f>INDEX('by column'!$C$3:$G$92, INT((ROW()-2)*(6/7))+1, COLUMN()-2)</f>
        <v>X</v>
      </c>
      <c r="D34" s="4" t="str">
        <f>INDEX('by column'!$C$3:$G$92, INT((ROW()-2)*(6/7))+1, COLUMN()-2)</f>
        <v>Y</v>
      </c>
      <c r="E34" s="1">
        <f>INDEX('by column'!$C$3:$G$92, INT((ROW()-2)*(6/7))+1, COLUMN()-2)</f>
        <v>-1.77138775737505E-3</v>
      </c>
      <c r="F34" s="1">
        <f>INDEX('by column'!$C$3:$G$92, INT((ROW()-2)*(6/7))+1, COLUMN()-2)</f>
        <v>-0.19812408610061499</v>
      </c>
      <c r="G34" s="1">
        <f>INDEX('by column'!$C$3:$G$92, INT((ROW()-2)*(6/7))+1, COLUMN()-2)</f>
        <v>0.194717995618505</v>
      </c>
    </row>
    <row r="35" spans="1:7" x14ac:dyDescent="0.45">
      <c r="A35" s="5">
        <v>16</v>
      </c>
      <c r="B35" s="5">
        <v>6</v>
      </c>
      <c r="C35" s="4" t="str">
        <f>INDEX('by column'!$C$3:$G$92, INT((ROW()-2)*(6/7))+1, COLUMN()-2)</f>
        <v>X</v>
      </c>
      <c r="D35" s="4" t="str">
        <f>INDEX('by column'!$C$3:$G$92, INT((ROW()-2)*(6/7))+1, COLUMN()-2)</f>
        <v>Y</v>
      </c>
      <c r="E35" s="1">
        <f>INDEX('by column'!$C$3:$G$92, INT((ROW()-2)*(6/7))+1, COLUMN()-2)</f>
        <v>0.25828205555503903</v>
      </c>
      <c r="F35" s="1">
        <f>INDEX('by column'!$C$3:$G$92, INT((ROW()-2)*(6/7))+1, COLUMN()-2)</f>
        <v>6.5166458872034705E-2</v>
      </c>
      <c r="G35" s="1">
        <f>INDEX('by column'!$C$3:$G$92, INT((ROW()-2)*(6/7))+1, COLUMN()-2)</f>
        <v>0.43274936870283598</v>
      </c>
    </row>
    <row r="36" spans="1:7" x14ac:dyDescent="0.45">
      <c r="A36" s="5">
        <v>16</v>
      </c>
      <c r="B36" s="5">
        <v>10</v>
      </c>
      <c r="C36" s="4" t="str">
        <f>INDEX('by column'!$C$3:$G$92, INT((ROW()-2)*(6/7))+1, COLUMN()-2)</f>
        <v>X</v>
      </c>
      <c r="D36" s="4" t="str">
        <f>INDEX('by column'!$C$3:$G$92, INT((ROW()-2)*(6/7))+1, COLUMN()-2)</f>
        <v>Y</v>
      </c>
      <c r="E36" s="1">
        <f>INDEX('by column'!$C$3:$G$92, INT((ROW()-2)*(6/7))+1, COLUMN()-2)</f>
        <v>3.3965892424747297E-2</v>
      </c>
      <c r="F36" s="1">
        <f>INDEX('by column'!$C$3:$G$92, INT((ROW()-2)*(6/7))+1, COLUMN()-2)</f>
        <v>-0.16354686616195999</v>
      </c>
      <c r="G36" s="1">
        <f>INDEX('by column'!$C$3:$G$92, INT((ROW()-2)*(6/7))+1, COLUMN()-2)</f>
        <v>0.22886065086652299</v>
      </c>
    </row>
    <row r="37" spans="1:7" s="7" customFormat="1" ht="17.5" thickBot="1" x14ac:dyDescent="0.5">
      <c r="A37" s="10" t="s">
        <v>12</v>
      </c>
      <c r="B37" s="10"/>
      <c r="C37" s="8"/>
      <c r="D37" s="8"/>
      <c r="E37" s="9">
        <f>AVERAGE(E31:E36)</f>
        <v>0.10249368666754487</v>
      </c>
      <c r="F37" s="9">
        <f t="shared" ref="F37" si="7">AVERAGE(F31:F36)</f>
        <v>-9.2730530182093221E-2</v>
      </c>
      <c r="G37" s="9">
        <f t="shared" ref="G37" si="8">AVERAGE(G31:G36)</f>
        <v>0.29033799365729585</v>
      </c>
    </row>
    <row r="38" spans="1:7" x14ac:dyDescent="0.45">
      <c r="A38" s="5">
        <v>8</v>
      </c>
      <c r="B38" s="5">
        <v>6</v>
      </c>
      <c r="C38" s="4" t="str">
        <f>INDEX('by column'!$C$3:$G$92, INT((ROW()-2)*(6/7))+1, COLUMN()-2)</f>
        <v>X/size</v>
      </c>
      <c r="D38" s="4" t="str">
        <f>INDEX('by column'!$C$3:$G$92, INT((ROW()-2)*(6/7))+1, COLUMN()-2)</f>
        <v>HT</v>
      </c>
      <c r="E38" s="1">
        <f>INDEX('by column'!$C$3:$G$92, INT((ROW()-2)*(6/7))+1, COLUMN()-2)</f>
        <v>-1.7304493881681399E-2</v>
      </c>
      <c r="F38" s="1">
        <f>INDEX('by column'!$C$3:$G$92, INT((ROW()-2)*(6/7))+1, COLUMN()-2)</f>
        <v>-0.21300213793895401</v>
      </c>
      <c r="G38" s="1">
        <f>INDEX('by column'!$C$3:$G$92, INT((ROW()-2)*(6/7))+1, COLUMN()-2)</f>
        <v>0.17972803096871701</v>
      </c>
    </row>
    <row r="39" spans="1:7" x14ac:dyDescent="0.45">
      <c r="A39" s="5">
        <v>8</v>
      </c>
      <c r="B39" s="5">
        <v>10</v>
      </c>
      <c r="C39" s="4" t="str">
        <f>INDEX('by column'!$C$3:$G$92, INT((ROW()-2)*(6/7))+1, COLUMN()-2)</f>
        <v>X/size</v>
      </c>
      <c r="D39" s="4" t="str">
        <f>INDEX('by column'!$C$3:$G$92, INT((ROW()-2)*(6/7))+1, COLUMN()-2)</f>
        <v>HT</v>
      </c>
      <c r="E39" s="1">
        <f>INDEX('by column'!$C$3:$G$92, INT((ROW()-2)*(6/7))+1, COLUMN()-2)</f>
        <v>3.74436521390576E-2</v>
      </c>
      <c r="F39" s="1">
        <f>INDEX('by column'!$C$3:$G$92, INT((ROW()-2)*(6/7))+1, COLUMN()-2)</f>
        <v>-0.16015588671318201</v>
      </c>
      <c r="G39" s="1">
        <f>INDEX('by column'!$C$3:$G$92, INT((ROW()-2)*(6/7))+1, COLUMN()-2)</f>
        <v>0.23215782434780799</v>
      </c>
    </row>
    <row r="40" spans="1:7" x14ac:dyDescent="0.45">
      <c r="A40" s="5">
        <v>12</v>
      </c>
      <c r="B40" s="5">
        <v>6</v>
      </c>
      <c r="C40" s="4" t="str">
        <f>INDEX('by column'!$C$3:$G$92, INT((ROW()-2)*(6/7))+1, COLUMN()-2)</f>
        <v>X/size</v>
      </c>
      <c r="D40" s="4" t="str">
        <f>INDEX('by column'!$C$3:$G$92, INT((ROW()-2)*(6/7))+1, COLUMN()-2)</f>
        <v>HT</v>
      </c>
      <c r="E40" s="1">
        <f>INDEX('by column'!$C$3:$G$92, INT((ROW()-2)*(6/7))+1, COLUMN()-2)</f>
        <v>-9.4015035250534298E-2</v>
      </c>
      <c r="F40" s="1">
        <f>INDEX('by column'!$C$3:$G$92, INT((ROW()-2)*(6/7))+1, COLUMN()-2)</f>
        <v>-0.28517054210024001</v>
      </c>
      <c r="G40" s="1">
        <f>INDEX('by column'!$C$3:$G$92, INT((ROW()-2)*(6/7))+1, COLUMN()-2)</f>
        <v>0.10433327769221</v>
      </c>
    </row>
    <row r="41" spans="1:7" x14ac:dyDescent="0.45">
      <c r="A41" s="5">
        <v>12</v>
      </c>
      <c r="B41" s="5">
        <v>10</v>
      </c>
      <c r="C41" s="4" t="str">
        <f>INDEX('by column'!$C$3:$G$92, INT((ROW()-2)*(6/7))+1, COLUMN()-2)</f>
        <v>X/size</v>
      </c>
      <c r="D41" s="4" t="str">
        <f>INDEX('by column'!$C$3:$G$92, INT((ROW()-2)*(6/7))+1, COLUMN()-2)</f>
        <v>HT</v>
      </c>
      <c r="E41" s="1">
        <f>INDEX('by column'!$C$3:$G$92, INT((ROW()-2)*(6/7))+1, COLUMN()-2)</f>
        <v>1.5768034077147199E-2</v>
      </c>
      <c r="F41" s="1">
        <f>INDEX('by column'!$C$3:$G$92, INT((ROW()-2)*(6/7))+1, COLUMN()-2)</f>
        <v>-0.18121485490769201</v>
      </c>
      <c r="G41" s="1">
        <f>INDEX('by column'!$C$3:$G$92, INT((ROW()-2)*(6/7))+1, COLUMN()-2)</f>
        <v>0.21153450641323701</v>
      </c>
    </row>
    <row r="42" spans="1:7" x14ac:dyDescent="0.45">
      <c r="A42" s="5">
        <v>16</v>
      </c>
      <c r="B42" s="5">
        <v>6</v>
      </c>
      <c r="C42" s="4" t="str">
        <f>INDEX('by column'!$C$3:$G$92, INT((ROW()-2)*(6/7))+1, COLUMN()-2)</f>
        <v>X/size</v>
      </c>
      <c r="D42" s="4" t="str">
        <f>INDEX('by column'!$C$3:$G$92, INT((ROW()-2)*(6/7))+1, COLUMN()-2)</f>
        <v>HT</v>
      </c>
      <c r="E42" s="1">
        <f>INDEX('by column'!$C$3:$G$92, INT((ROW()-2)*(6/7))+1, COLUMN()-2)</f>
        <v>-9.0969414427444203E-2</v>
      </c>
      <c r="F42" s="1">
        <f>INDEX('by column'!$C$3:$G$92, INT((ROW()-2)*(6/7))+1, COLUMN()-2)</f>
        <v>-0.28234598781322301</v>
      </c>
      <c r="G42" s="1">
        <f>INDEX('by column'!$C$3:$G$92, INT((ROW()-2)*(6/7))+1, COLUMN()-2)</f>
        <v>0.10737075845779701</v>
      </c>
    </row>
    <row r="43" spans="1:7" x14ac:dyDescent="0.45">
      <c r="A43" s="5">
        <v>16</v>
      </c>
      <c r="B43" s="5">
        <v>10</v>
      </c>
      <c r="C43" s="4" t="str">
        <f>INDEX('by column'!$C$3:$G$92, INT((ROW()-2)*(6/7))+1, COLUMN()-2)</f>
        <v>X/size</v>
      </c>
      <c r="D43" s="4" t="str">
        <f>INDEX('by column'!$C$3:$G$92, INT((ROW()-2)*(6/7))+1, COLUMN()-2)</f>
        <v>HT</v>
      </c>
      <c r="E43" s="1">
        <f>INDEX('by column'!$C$3:$G$92, INT((ROW()-2)*(6/7))+1, COLUMN()-2)</f>
        <v>2.19293124803773E-2</v>
      </c>
      <c r="F43" s="1">
        <f>INDEX('by column'!$C$3:$G$92, INT((ROW()-2)*(6/7))+1, COLUMN()-2)</f>
        <v>-0.175247179123041</v>
      </c>
      <c r="G43" s="1">
        <f>INDEX('by column'!$C$3:$G$92, INT((ROW()-2)*(6/7))+1, COLUMN()-2)</f>
        <v>0.21741445673937701</v>
      </c>
    </row>
    <row r="44" spans="1:7" s="7" customFormat="1" ht="17.5" thickBot="1" x14ac:dyDescent="0.5">
      <c r="A44" s="10" t="s">
        <v>12</v>
      </c>
      <c r="B44" s="10"/>
      <c r="C44" s="8"/>
      <c r="D44" s="8"/>
      <c r="E44" s="9">
        <f>AVERAGE(E38:E43)</f>
        <v>-2.1191324143846297E-2</v>
      </c>
      <c r="F44" s="9">
        <f t="shared" ref="F44" si="9">AVERAGE(F38:F43)</f>
        <v>-0.21618943143272198</v>
      </c>
      <c r="G44" s="9">
        <f t="shared" ref="G44" si="10">AVERAGE(G38:G43)</f>
        <v>0.17542314243652435</v>
      </c>
    </row>
    <row r="45" spans="1:7" x14ac:dyDescent="0.45">
      <c r="A45" s="5">
        <v>8</v>
      </c>
      <c r="B45" s="5">
        <v>6</v>
      </c>
      <c r="C45" s="4" t="str">
        <f>INDEX('by column'!$C$3:$G$92, INT((ROW()-2)*(6/7))+1, COLUMN()-2)</f>
        <v>X/size</v>
      </c>
      <c r="D45" s="4" t="str">
        <f>INDEX('by column'!$C$3:$G$92, INT((ROW()-2)*(6/7))+1, COLUMN()-2)</f>
        <v>mapNo</v>
      </c>
      <c r="E45" s="1">
        <f>INDEX('by column'!$C$3:$G$92, INT((ROW()-2)*(6/7))+1, COLUMN()-2)</f>
        <v>0.120928915441203</v>
      </c>
      <c r="F45" s="1">
        <f>INDEX('by column'!$C$3:$G$92, INT((ROW()-2)*(6/7))+1, COLUMN()-2)</f>
        <v>-7.7329530574449995E-2</v>
      </c>
      <c r="G45" s="1">
        <f>INDEX('by column'!$C$3:$G$92, INT((ROW()-2)*(6/7))+1, COLUMN()-2)</f>
        <v>0.30998740103979899</v>
      </c>
    </row>
    <row r="46" spans="1:7" x14ac:dyDescent="0.45">
      <c r="A46" s="5">
        <v>8</v>
      </c>
      <c r="B46" s="5">
        <v>10</v>
      </c>
      <c r="C46" s="4" t="str">
        <f>INDEX('by column'!$C$3:$G$92, INT((ROW()-2)*(6/7))+1, COLUMN()-2)</f>
        <v>X/size</v>
      </c>
      <c r="D46" s="4" t="str">
        <f>INDEX('by column'!$C$3:$G$92, INT((ROW()-2)*(6/7))+1, COLUMN()-2)</f>
        <v>mapNo</v>
      </c>
      <c r="E46" s="1">
        <f>INDEX('by column'!$C$3:$G$92, INT((ROW()-2)*(6/7))+1, COLUMN()-2)</f>
        <v>3.35041334312371E-2</v>
      </c>
      <c r="F46" s="1">
        <f>INDEX('by column'!$C$3:$G$92, INT((ROW()-2)*(6/7))+1, COLUMN()-2)</f>
        <v>-0.16399675221532101</v>
      </c>
      <c r="G46" s="1">
        <f>INDEX('by column'!$C$3:$G$92, INT((ROW()-2)*(6/7))+1, COLUMN()-2)</f>
        <v>0.22842253263778101</v>
      </c>
    </row>
    <row r="47" spans="1:7" x14ac:dyDescent="0.45">
      <c r="A47" s="5">
        <v>12</v>
      </c>
      <c r="B47" s="5">
        <v>6</v>
      </c>
      <c r="C47" s="4" t="str">
        <f>INDEX('by column'!$C$3:$G$92, INT((ROW()-2)*(6/7))+1, COLUMN()-2)</f>
        <v>X/size</v>
      </c>
      <c r="D47" s="4" t="str">
        <f>INDEX('by column'!$C$3:$G$92, INT((ROW()-2)*(6/7))+1, COLUMN()-2)</f>
        <v>mapNo</v>
      </c>
      <c r="E47" s="1">
        <f>INDEX('by column'!$C$3:$G$92, INT((ROW()-2)*(6/7))+1, COLUMN()-2)</f>
        <v>1.5817123633277599E-2</v>
      </c>
      <c r="F47" s="1">
        <f>INDEX('by column'!$C$3:$G$92, INT((ROW()-2)*(6/7))+1, COLUMN()-2)</f>
        <v>-0.18116736512819501</v>
      </c>
      <c r="G47" s="1">
        <f>INDEX('by column'!$C$3:$G$92, INT((ROW()-2)*(6/7))+1, COLUMN()-2)</f>
        <v>0.211581410577562</v>
      </c>
    </row>
    <row r="48" spans="1:7" x14ac:dyDescent="0.45">
      <c r="A48" s="5">
        <v>12</v>
      </c>
      <c r="B48" s="5">
        <v>10</v>
      </c>
      <c r="C48" s="4" t="str">
        <f>INDEX('by column'!$C$3:$G$92, INT((ROW()-2)*(6/7))+1, COLUMN()-2)</f>
        <v>X/size</v>
      </c>
      <c r="D48" s="4" t="str">
        <f>INDEX('by column'!$C$3:$G$92, INT((ROW()-2)*(6/7))+1, COLUMN()-2)</f>
        <v>mapNo</v>
      </c>
      <c r="E48" s="1">
        <f>INDEX('by column'!$C$3:$G$92, INT((ROW()-2)*(6/7))+1, COLUMN()-2)</f>
        <v>3.3919430680403699E-2</v>
      </c>
      <c r="F48" s="1">
        <f>INDEX('by column'!$C$3:$G$92, INT((ROW()-2)*(6/7))+1, COLUMN()-2)</f>
        <v>-0.16359213697988001</v>
      </c>
      <c r="G48" s="1">
        <f>INDEX('by column'!$C$3:$G$92, INT((ROW()-2)*(6/7))+1, COLUMN()-2)</f>
        <v>0.228816571405319</v>
      </c>
    </row>
    <row r="49" spans="1:7" x14ac:dyDescent="0.45">
      <c r="A49" s="5">
        <v>16</v>
      </c>
      <c r="B49" s="5">
        <v>6</v>
      </c>
      <c r="C49" s="4" t="str">
        <f>INDEX('by column'!$C$3:$G$92, INT((ROW()-2)*(6/7))+1, COLUMN()-2)</f>
        <v>X/size</v>
      </c>
      <c r="D49" s="4" t="str">
        <f>INDEX('by column'!$C$3:$G$92, INT((ROW()-2)*(6/7))+1, COLUMN()-2)</f>
        <v>mapNo</v>
      </c>
      <c r="E49" s="1">
        <f>INDEX('by column'!$C$3:$G$92, INT((ROW()-2)*(6/7))+1, COLUMN()-2)</f>
        <v>-6.4714958771819001E-2</v>
      </c>
      <c r="F49" s="1">
        <f>INDEX('by column'!$C$3:$G$92, INT((ROW()-2)*(6/7))+1, COLUMN()-2)</f>
        <v>-0.257858840701506</v>
      </c>
      <c r="G49" s="1">
        <f>INDEX('by column'!$C$3:$G$92, INT((ROW()-2)*(6/7))+1, COLUMN()-2)</f>
        <v>0.13340240840662801</v>
      </c>
    </row>
    <row r="50" spans="1:7" x14ac:dyDescent="0.45">
      <c r="A50" s="5">
        <v>16</v>
      </c>
      <c r="B50" s="5">
        <v>10</v>
      </c>
      <c r="C50" s="4" t="str">
        <f>INDEX('by column'!$C$3:$G$92, INT((ROW()-2)*(6/7))+1, COLUMN()-2)</f>
        <v>X/size</v>
      </c>
      <c r="D50" s="4" t="str">
        <f>INDEX('by column'!$C$3:$G$92, INT((ROW()-2)*(6/7))+1, COLUMN()-2)</f>
        <v>mapNo</v>
      </c>
      <c r="E50" s="1">
        <f>INDEX('by column'!$C$3:$G$92, INT((ROW()-2)*(6/7))+1, COLUMN()-2)</f>
        <v>-4.1873104913055402E-3</v>
      </c>
      <c r="F50" s="1">
        <f>INDEX('by column'!$C$3:$G$92, INT((ROW()-2)*(6/7))+1, COLUMN()-2)</f>
        <v>-0.20044408298460201</v>
      </c>
      <c r="G50" s="1">
        <f>INDEX('by column'!$C$3:$G$92, INT((ROW()-2)*(6/7))+1, COLUMN()-2)</f>
        <v>0.192392561643695</v>
      </c>
    </row>
    <row r="51" spans="1:7" s="7" customFormat="1" ht="17.5" thickBot="1" x14ac:dyDescent="0.5">
      <c r="A51" s="10" t="s">
        <v>12</v>
      </c>
      <c r="B51" s="10"/>
      <c r="C51" s="8"/>
      <c r="D51" s="8"/>
      <c r="E51" s="9">
        <f>AVERAGE(E45:E50)</f>
        <v>2.2544555653832815E-2</v>
      </c>
      <c r="F51" s="9">
        <f t="shared" ref="F51" si="11">AVERAGE(F45:F50)</f>
        <v>-0.17406478476399234</v>
      </c>
      <c r="G51" s="9">
        <f t="shared" ref="G51" si="12">AVERAGE(G45:G50)</f>
        <v>0.21743381428513067</v>
      </c>
    </row>
    <row r="52" spans="1:7" x14ac:dyDescent="0.45">
      <c r="A52" s="5">
        <v>8</v>
      </c>
      <c r="B52" s="5">
        <v>6</v>
      </c>
      <c r="C52" s="4" t="str">
        <f>INDEX('by column'!$C$3:$G$92, INT((ROW()-2)*(6/7))+1, COLUMN()-2)</f>
        <v>X/size</v>
      </c>
      <c r="D52" s="4" t="str">
        <f>INDEX('by column'!$C$3:$G$92, INT((ROW()-2)*(6/7))+1, COLUMN()-2)</f>
        <v>X</v>
      </c>
      <c r="E52" s="1">
        <f>INDEX('by column'!$C$3:$G$92, INT((ROW()-2)*(6/7))+1, COLUMN()-2)</f>
        <v>1</v>
      </c>
      <c r="F52" s="1">
        <f>INDEX('by column'!$C$3:$G$92, INT((ROW()-2)*(6/7))+1, COLUMN()-2)</f>
        <v>1</v>
      </c>
      <c r="G52" s="1">
        <f>INDEX('by column'!$C$3:$G$92, INT((ROW()-2)*(6/7))+1, COLUMN()-2)</f>
        <v>1</v>
      </c>
    </row>
    <row r="53" spans="1:7" x14ac:dyDescent="0.45">
      <c r="A53" s="5">
        <v>8</v>
      </c>
      <c r="B53" s="5">
        <v>10</v>
      </c>
      <c r="C53" s="4" t="str">
        <f>INDEX('by column'!$C$3:$G$92, INT((ROW()-2)*(6/7))+1, COLUMN()-2)</f>
        <v>X/size</v>
      </c>
      <c r="D53" s="4" t="str">
        <f>INDEX('by column'!$C$3:$G$92, INT((ROW()-2)*(6/7))+1, COLUMN()-2)</f>
        <v>X</v>
      </c>
      <c r="E53" s="1">
        <f>INDEX('by column'!$C$3:$G$92, INT((ROW()-2)*(6/7))+1, COLUMN()-2)</f>
        <v>1</v>
      </c>
      <c r="F53" s="1">
        <f>INDEX('by column'!$C$3:$G$92, INT((ROW()-2)*(6/7))+1, COLUMN()-2)</f>
        <v>1</v>
      </c>
      <c r="G53" s="1">
        <f>INDEX('by column'!$C$3:$G$92, INT((ROW()-2)*(6/7))+1, COLUMN()-2)</f>
        <v>1</v>
      </c>
    </row>
    <row r="54" spans="1:7" x14ac:dyDescent="0.45">
      <c r="A54" s="5">
        <v>12</v>
      </c>
      <c r="B54" s="5">
        <v>6</v>
      </c>
      <c r="C54" s="4" t="str">
        <f>INDEX('by column'!$C$3:$G$92, INT((ROW()-2)*(6/7))+1, COLUMN()-2)</f>
        <v>X/size</v>
      </c>
      <c r="D54" s="4" t="str">
        <f>INDEX('by column'!$C$3:$G$92, INT((ROW()-2)*(6/7))+1, COLUMN()-2)</f>
        <v>X</v>
      </c>
      <c r="E54" s="1">
        <f>INDEX('by column'!$C$3:$G$92, INT((ROW()-2)*(6/7))+1, COLUMN()-2)</f>
        <v>1</v>
      </c>
      <c r="F54" s="1" t="str">
        <f>INDEX('by column'!$C$3:$G$92, INT((ROW()-2)*(6/7))+1, COLUMN()-2)</f>
        <v>nan</v>
      </c>
      <c r="G54" s="1" t="str">
        <f>INDEX('by column'!$C$3:$G$92, INT((ROW()-2)*(6/7))+1, COLUMN()-2)</f>
        <v>nan</v>
      </c>
    </row>
    <row r="55" spans="1:7" x14ac:dyDescent="0.45">
      <c r="A55" s="5">
        <v>12</v>
      </c>
      <c r="B55" s="5">
        <v>10</v>
      </c>
      <c r="C55" s="4" t="str">
        <f>INDEX('by column'!$C$3:$G$92, INT((ROW()-2)*(6/7))+1, COLUMN()-2)</f>
        <v>X/size</v>
      </c>
      <c r="D55" s="4" t="str">
        <f>INDEX('by column'!$C$3:$G$92, INT((ROW()-2)*(6/7))+1, COLUMN()-2)</f>
        <v>X</v>
      </c>
      <c r="E55" s="1">
        <f>INDEX('by column'!$C$3:$G$92, INT((ROW()-2)*(6/7))+1, COLUMN()-2)</f>
        <v>1</v>
      </c>
      <c r="F55" s="1" t="str">
        <f>INDEX('by column'!$C$3:$G$92, INT((ROW()-2)*(6/7))+1, COLUMN()-2)</f>
        <v>nan</v>
      </c>
      <c r="G55" s="1" t="str">
        <f>INDEX('by column'!$C$3:$G$92, INT((ROW()-2)*(6/7))+1, COLUMN()-2)</f>
        <v>nan</v>
      </c>
    </row>
    <row r="56" spans="1:7" x14ac:dyDescent="0.45">
      <c r="A56" s="5">
        <v>16</v>
      </c>
      <c r="B56" s="5">
        <v>6</v>
      </c>
      <c r="C56" s="4" t="str">
        <f>INDEX('by column'!$C$3:$G$92, INT((ROW()-2)*(6/7))+1, COLUMN()-2)</f>
        <v>X/size</v>
      </c>
      <c r="D56" s="4" t="str">
        <f>INDEX('by column'!$C$3:$G$92, INT((ROW()-2)*(6/7))+1, COLUMN()-2)</f>
        <v>X</v>
      </c>
      <c r="E56" s="1">
        <f>INDEX('by column'!$C$3:$G$92, INT((ROW()-2)*(6/7))+1, COLUMN()-2)</f>
        <v>1</v>
      </c>
      <c r="F56" s="1">
        <f>INDEX('by column'!$C$3:$G$92, INT((ROW()-2)*(6/7))+1, COLUMN()-2)</f>
        <v>1</v>
      </c>
      <c r="G56" s="1">
        <f>INDEX('by column'!$C$3:$G$92, INT((ROW()-2)*(6/7))+1, COLUMN()-2)</f>
        <v>1</v>
      </c>
    </row>
    <row r="57" spans="1:7" x14ac:dyDescent="0.45">
      <c r="A57" s="5">
        <v>16</v>
      </c>
      <c r="B57" s="5">
        <v>10</v>
      </c>
      <c r="C57" s="4" t="str">
        <f>INDEX('by column'!$C$3:$G$92, INT((ROW()-2)*(6/7))+1, COLUMN()-2)</f>
        <v>X/size</v>
      </c>
      <c r="D57" s="4" t="str">
        <f>INDEX('by column'!$C$3:$G$92, INT((ROW()-2)*(6/7))+1, COLUMN()-2)</f>
        <v>X</v>
      </c>
      <c r="E57" s="1">
        <f>INDEX('by column'!$C$3:$G$92, INT((ROW()-2)*(6/7))+1, COLUMN()-2)</f>
        <v>1</v>
      </c>
      <c r="F57" s="1">
        <f>INDEX('by column'!$C$3:$G$92, INT((ROW()-2)*(6/7))+1, COLUMN()-2)</f>
        <v>1</v>
      </c>
      <c r="G57" s="1">
        <f>INDEX('by column'!$C$3:$G$92, INT((ROW()-2)*(6/7))+1, COLUMN()-2)</f>
        <v>1</v>
      </c>
    </row>
    <row r="58" spans="1:7" s="7" customFormat="1" ht="17.5" thickBot="1" x14ac:dyDescent="0.5">
      <c r="A58" s="10" t="s">
        <v>12</v>
      </c>
      <c r="B58" s="10"/>
      <c r="C58" s="8"/>
      <c r="D58" s="8"/>
      <c r="E58" s="9">
        <f>AVERAGE(E52:E57)</f>
        <v>1</v>
      </c>
      <c r="F58" s="9">
        <f t="shared" ref="F58" si="13">AVERAGE(F52:F57)</f>
        <v>1</v>
      </c>
      <c r="G58" s="9">
        <f t="shared" ref="G58" si="14">AVERAGE(G52:G57)</f>
        <v>1</v>
      </c>
    </row>
    <row r="59" spans="1:7" x14ac:dyDescent="0.45">
      <c r="A59" s="5">
        <v>8</v>
      </c>
      <c r="B59" s="5">
        <v>6</v>
      </c>
      <c r="C59" s="4" t="str">
        <f>INDEX('by column'!$C$3:$G$92, INT((ROW()-2)*(6/7))+1, COLUMN()-2)</f>
        <v>X/size</v>
      </c>
      <c r="D59" s="4" t="str">
        <f>INDEX('by column'!$C$3:$G$92, INT((ROW()-2)*(6/7))+1, COLUMN()-2)</f>
        <v>Y</v>
      </c>
      <c r="E59" s="1">
        <f>INDEX('by column'!$C$3:$G$92, INT((ROW()-2)*(6/7))+1, COLUMN()-2)</f>
        <v>2.48230137054848E-2</v>
      </c>
      <c r="F59" s="1">
        <f>INDEX('by column'!$C$3:$G$92, INT((ROW()-2)*(6/7))+1, COLUMN()-2)</f>
        <v>-0.17243939573179301</v>
      </c>
      <c r="G59" s="1">
        <f>INDEX('by column'!$C$3:$G$92, INT((ROW()-2)*(6/7))+1, COLUMN()-2)</f>
        <v>0.220171141754052</v>
      </c>
    </row>
    <row r="60" spans="1:7" x14ac:dyDescent="0.45">
      <c r="A60" s="5">
        <v>8</v>
      </c>
      <c r="B60" s="5">
        <v>10</v>
      </c>
      <c r="C60" s="4" t="str">
        <f>INDEX('by column'!$C$3:$G$92, INT((ROW()-2)*(6/7))+1, COLUMN()-2)</f>
        <v>X/size</v>
      </c>
      <c r="D60" s="4" t="str">
        <f>INDEX('by column'!$C$3:$G$92, INT((ROW()-2)*(6/7))+1, COLUMN()-2)</f>
        <v>Y</v>
      </c>
      <c r="E60" s="1">
        <f>INDEX('by column'!$C$3:$G$92, INT((ROW()-2)*(6/7))+1, COLUMN()-2)</f>
        <v>5.8845327169030001E-3</v>
      </c>
      <c r="F60" s="1">
        <f>INDEX('by column'!$C$3:$G$92, INT((ROW()-2)*(6/7))+1, COLUMN()-2)</f>
        <v>-0.19075758776611401</v>
      </c>
      <c r="G60" s="1">
        <f>INDEX('by column'!$C$3:$G$92, INT((ROW()-2)*(6/7))+1, COLUMN()-2)</f>
        <v>0.20207260061204399</v>
      </c>
    </row>
    <row r="61" spans="1:7" x14ac:dyDescent="0.45">
      <c r="A61" s="5">
        <v>12</v>
      </c>
      <c r="B61" s="5">
        <v>6</v>
      </c>
      <c r="C61" s="4" t="str">
        <f>INDEX('by column'!$C$3:$G$92, INT((ROW()-2)*(6/7))+1, COLUMN()-2)</f>
        <v>X/size</v>
      </c>
      <c r="D61" s="4" t="str">
        <f>INDEX('by column'!$C$3:$G$92, INT((ROW()-2)*(6/7))+1, COLUMN()-2)</f>
        <v>Y</v>
      </c>
      <c r="E61" s="1">
        <f>INDEX('by column'!$C$3:$G$92, INT((ROW()-2)*(6/7))+1, COLUMN()-2)</f>
        <v>0.29377801336046999</v>
      </c>
      <c r="F61" s="1">
        <f>INDEX('by column'!$C$3:$G$92, INT((ROW()-2)*(6/7))+1, COLUMN()-2)</f>
        <v>0.103318295795888</v>
      </c>
      <c r="G61" s="1">
        <f>INDEX('by column'!$C$3:$G$92, INT((ROW()-2)*(6/7))+1, COLUMN()-2)</f>
        <v>0.463456204389815</v>
      </c>
    </row>
    <row r="62" spans="1:7" x14ac:dyDescent="0.45">
      <c r="A62" s="5">
        <v>12</v>
      </c>
      <c r="B62" s="5">
        <v>10</v>
      </c>
      <c r="C62" s="4" t="str">
        <f>INDEX('by column'!$C$3:$G$92, INT((ROW()-2)*(6/7))+1, COLUMN()-2)</f>
        <v>X/size</v>
      </c>
      <c r="D62" s="4" t="str">
        <f>INDEX('by column'!$C$3:$G$92, INT((ROW()-2)*(6/7))+1, COLUMN()-2)</f>
        <v>Y</v>
      </c>
      <c r="E62" s="1">
        <f>INDEX('by column'!$C$3:$G$92, INT((ROW()-2)*(6/7))+1, COLUMN()-2)</f>
        <v>-1.7713877573750001E-3</v>
      </c>
      <c r="F62" s="1">
        <f>INDEX('by column'!$C$3:$G$92, INT((ROW()-2)*(6/7))+1, COLUMN()-2)</f>
        <v>-0.19812408610061499</v>
      </c>
      <c r="G62" s="1">
        <f>INDEX('by column'!$C$3:$G$92, INT((ROW()-2)*(6/7))+1, COLUMN()-2)</f>
        <v>0.194717995618505</v>
      </c>
    </row>
    <row r="63" spans="1:7" x14ac:dyDescent="0.45">
      <c r="A63" s="5">
        <v>16</v>
      </c>
      <c r="B63" s="5">
        <v>6</v>
      </c>
      <c r="C63" s="4" t="str">
        <f>INDEX('by column'!$C$3:$G$92, INT((ROW()-2)*(6/7))+1, COLUMN()-2)</f>
        <v>X/size</v>
      </c>
      <c r="D63" s="4" t="str">
        <f>INDEX('by column'!$C$3:$G$92, INT((ROW()-2)*(6/7))+1, COLUMN()-2)</f>
        <v>Y</v>
      </c>
      <c r="E63" s="1">
        <f>INDEX('by column'!$C$3:$G$92, INT((ROW()-2)*(6/7))+1, COLUMN()-2)</f>
        <v>0.25828205555503903</v>
      </c>
      <c r="F63" s="1">
        <f>INDEX('by column'!$C$3:$G$92, INT((ROW()-2)*(6/7))+1, COLUMN()-2)</f>
        <v>6.5166458872034705E-2</v>
      </c>
      <c r="G63" s="1">
        <f>INDEX('by column'!$C$3:$G$92, INT((ROW()-2)*(6/7))+1, COLUMN()-2)</f>
        <v>0.43274936870283598</v>
      </c>
    </row>
    <row r="64" spans="1:7" x14ac:dyDescent="0.45">
      <c r="A64" s="5">
        <v>16</v>
      </c>
      <c r="B64" s="5">
        <v>10</v>
      </c>
      <c r="C64" s="4" t="str">
        <f>INDEX('by column'!$C$3:$G$92, INT((ROW()-2)*(6/7))+1, COLUMN()-2)</f>
        <v>X/size</v>
      </c>
      <c r="D64" s="4" t="str">
        <f>INDEX('by column'!$C$3:$G$92, INT((ROW()-2)*(6/7))+1, COLUMN()-2)</f>
        <v>Y</v>
      </c>
      <c r="E64" s="1">
        <f>INDEX('by column'!$C$3:$G$92, INT((ROW()-2)*(6/7))+1, COLUMN()-2)</f>
        <v>3.3965892424747297E-2</v>
      </c>
      <c r="F64" s="1">
        <f>INDEX('by column'!$C$3:$G$92, INT((ROW()-2)*(6/7))+1, COLUMN()-2)</f>
        <v>-0.16354686616195999</v>
      </c>
      <c r="G64" s="1">
        <f>INDEX('by column'!$C$3:$G$92, INT((ROW()-2)*(6/7))+1, COLUMN()-2)</f>
        <v>0.22886065086652299</v>
      </c>
    </row>
    <row r="65" spans="1:7" s="7" customFormat="1" ht="17.5" thickBot="1" x14ac:dyDescent="0.5">
      <c r="A65" s="10" t="s">
        <v>12</v>
      </c>
      <c r="B65" s="10"/>
      <c r="C65" s="8"/>
      <c r="D65" s="8"/>
      <c r="E65" s="9">
        <f>AVERAGE(E59:E64)</f>
        <v>0.10249368666754487</v>
      </c>
      <c r="F65" s="9">
        <f t="shared" ref="F65" si="15">AVERAGE(F59:F64)</f>
        <v>-9.2730530182093221E-2</v>
      </c>
      <c r="G65" s="9">
        <f t="shared" ref="G65" si="16">AVERAGE(G59:G64)</f>
        <v>0.29033799365729585</v>
      </c>
    </row>
    <row r="66" spans="1:7" x14ac:dyDescent="0.45">
      <c r="A66" s="5">
        <v>8</v>
      </c>
      <c r="B66" s="5">
        <v>6</v>
      </c>
      <c r="C66" s="4" t="str">
        <f>INDEX('by column'!$C$3:$G$92, INT((ROW()-2)*(6/7))+1, COLUMN()-2)</f>
        <v>X/size</v>
      </c>
      <c r="D66" s="4" t="str">
        <f>INDEX('by column'!$C$3:$G$92, INT((ROW()-2)*(6/7))+1, COLUMN()-2)</f>
        <v>Y/size</v>
      </c>
      <c r="E66" s="1">
        <f>INDEX('by column'!$C$3:$G$92, INT((ROW()-2)*(6/7))+1, COLUMN()-2)</f>
        <v>2.48230137054848E-2</v>
      </c>
      <c r="F66" s="1">
        <f>INDEX('by column'!$C$3:$G$92, INT((ROW()-2)*(6/7))+1, COLUMN()-2)</f>
        <v>-0.17243939573179301</v>
      </c>
      <c r="G66" s="1">
        <f>INDEX('by column'!$C$3:$G$92, INT((ROW()-2)*(6/7))+1, COLUMN()-2)</f>
        <v>0.220171141754052</v>
      </c>
    </row>
    <row r="67" spans="1:7" x14ac:dyDescent="0.45">
      <c r="A67" s="5">
        <v>8</v>
      </c>
      <c r="B67" s="5">
        <v>10</v>
      </c>
      <c r="C67" s="4" t="str">
        <f>INDEX('by column'!$C$3:$G$92, INT((ROW()-2)*(6/7))+1, COLUMN()-2)</f>
        <v>X/size</v>
      </c>
      <c r="D67" s="4" t="str">
        <f>INDEX('by column'!$C$3:$G$92, INT((ROW()-2)*(6/7))+1, COLUMN()-2)</f>
        <v>Y/size</v>
      </c>
      <c r="E67" s="1">
        <f>INDEX('by column'!$C$3:$G$92, INT((ROW()-2)*(6/7))+1, COLUMN()-2)</f>
        <v>5.8845327169030001E-3</v>
      </c>
      <c r="F67" s="1">
        <f>INDEX('by column'!$C$3:$G$92, INT((ROW()-2)*(6/7))+1, COLUMN()-2)</f>
        <v>-0.19075758776611401</v>
      </c>
      <c r="G67" s="1">
        <f>INDEX('by column'!$C$3:$G$92, INT((ROW()-2)*(6/7))+1, COLUMN()-2)</f>
        <v>0.20207260061204399</v>
      </c>
    </row>
    <row r="68" spans="1:7" x14ac:dyDescent="0.45">
      <c r="A68" s="5">
        <v>12</v>
      </c>
      <c r="B68" s="5">
        <v>6</v>
      </c>
      <c r="C68" s="4" t="str">
        <f>INDEX('by column'!$C$3:$G$92, INT((ROW()-2)*(6/7))+1, COLUMN()-2)</f>
        <v>X/size</v>
      </c>
      <c r="D68" s="4" t="str">
        <f>INDEX('by column'!$C$3:$G$92, INT((ROW()-2)*(6/7))+1, COLUMN()-2)</f>
        <v>Y/size</v>
      </c>
      <c r="E68" s="1">
        <f>INDEX('by column'!$C$3:$G$92, INT((ROW()-2)*(6/7))+1, COLUMN()-2)</f>
        <v>0.29377801336046999</v>
      </c>
      <c r="F68" s="1">
        <f>INDEX('by column'!$C$3:$G$92, INT((ROW()-2)*(6/7))+1, COLUMN()-2)</f>
        <v>0.103318295795888</v>
      </c>
      <c r="G68" s="1">
        <f>INDEX('by column'!$C$3:$G$92, INT((ROW()-2)*(6/7))+1, COLUMN()-2)</f>
        <v>0.463456204389815</v>
      </c>
    </row>
    <row r="69" spans="1:7" x14ac:dyDescent="0.45">
      <c r="A69" s="5">
        <v>12</v>
      </c>
      <c r="B69" s="5">
        <v>10</v>
      </c>
      <c r="C69" s="4" t="str">
        <f>INDEX('by column'!$C$3:$G$92, INT((ROW()-2)*(6/7))+1, COLUMN()-2)</f>
        <v>X/size</v>
      </c>
      <c r="D69" s="4" t="str">
        <f>INDEX('by column'!$C$3:$G$92, INT((ROW()-2)*(6/7))+1, COLUMN()-2)</f>
        <v>Y/size</v>
      </c>
      <c r="E69" s="1">
        <f>INDEX('by column'!$C$3:$G$92, INT((ROW()-2)*(6/7))+1, COLUMN()-2)</f>
        <v>-1.7713877573750001E-3</v>
      </c>
      <c r="F69" s="1">
        <f>INDEX('by column'!$C$3:$G$92, INT((ROW()-2)*(6/7))+1, COLUMN()-2)</f>
        <v>-0.19812408610061499</v>
      </c>
      <c r="G69" s="1">
        <f>INDEX('by column'!$C$3:$G$92, INT((ROW()-2)*(6/7))+1, COLUMN()-2)</f>
        <v>0.194717995618505</v>
      </c>
    </row>
    <row r="70" spans="1:7" x14ac:dyDescent="0.45">
      <c r="A70" s="5">
        <v>16</v>
      </c>
      <c r="B70" s="5">
        <v>6</v>
      </c>
      <c r="C70" s="4" t="str">
        <f>INDEX('by column'!$C$3:$G$92, INT((ROW()-2)*(6/7))+1, COLUMN()-2)</f>
        <v>X/size</v>
      </c>
      <c r="D70" s="4" t="str">
        <f>INDEX('by column'!$C$3:$G$92, INT((ROW()-2)*(6/7))+1, COLUMN()-2)</f>
        <v>Y/size</v>
      </c>
      <c r="E70" s="1">
        <f>INDEX('by column'!$C$3:$G$92, INT((ROW()-2)*(6/7))+1, COLUMN()-2)</f>
        <v>0.25828205555503903</v>
      </c>
      <c r="F70" s="1">
        <f>INDEX('by column'!$C$3:$G$92, INT((ROW()-2)*(6/7))+1, COLUMN()-2)</f>
        <v>6.5166458872034705E-2</v>
      </c>
      <c r="G70" s="1">
        <f>INDEX('by column'!$C$3:$G$92, INT((ROW()-2)*(6/7))+1, COLUMN()-2)</f>
        <v>0.43274936870283598</v>
      </c>
    </row>
    <row r="71" spans="1:7" x14ac:dyDescent="0.45">
      <c r="A71" s="5">
        <v>16</v>
      </c>
      <c r="B71" s="5">
        <v>10</v>
      </c>
      <c r="C71" s="4" t="str">
        <f>INDEX('by column'!$C$3:$G$92, INT((ROW()-2)*(6/7))+1, COLUMN()-2)</f>
        <v>X/size</v>
      </c>
      <c r="D71" s="4" t="str">
        <f>INDEX('by column'!$C$3:$G$92, INT((ROW()-2)*(6/7))+1, COLUMN()-2)</f>
        <v>Y/size</v>
      </c>
      <c r="E71" s="1">
        <f>INDEX('by column'!$C$3:$G$92, INT((ROW()-2)*(6/7))+1, COLUMN()-2)</f>
        <v>3.3965892424747297E-2</v>
      </c>
      <c r="F71" s="1">
        <f>INDEX('by column'!$C$3:$G$92, INT((ROW()-2)*(6/7))+1, COLUMN()-2)</f>
        <v>-0.16354686616195999</v>
      </c>
      <c r="G71" s="1">
        <f>INDEX('by column'!$C$3:$G$92, INT((ROW()-2)*(6/7))+1, COLUMN()-2)</f>
        <v>0.22886065086652299</v>
      </c>
    </row>
    <row r="72" spans="1:7" s="7" customFormat="1" ht="17.5" thickBot="1" x14ac:dyDescent="0.5">
      <c r="A72" s="10" t="s">
        <v>12</v>
      </c>
      <c r="B72" s="10"/>
      <c r="C72" s="8"/>
      <c r="D72" s="8"/>
      <c r="E72" s="9">
        <f>AVERAGE(E66:E71)</f>
        <v>0.10249368666754487</v>
      </c>
      <c r="F72" s="9">
        <f t="shared" ref="F72" si="17">AVERAGE(F66:F71)</f>
        <v>-9.2730530182093221E-2</v>
      </c>
      <c r="G72" s="9">
        <f t="shared" ref="G72" si="18">AVERAGE(G66:G71)</f>
        <v>0.29033799365729585</v>
      </c>
    </row>
    <row r="73" spans="1:7" x14ac:dyDescent="0.45">
      <c r="A73" s="5">
        <v>8</v>
      </c>
      <c r="B73" s="5">
        <v>6</v>
      </c>
      <c r="C73" s="4" t="str">
        <f>INDEX('by column'!$C$3:$G$92, INT((ROW()-2)*(6/7))+1, COLUMN()-2)</f>
        <v>Y</v>
      </c>
      <c r="D73" s="4" t="str">
        <f>INDEX('by column'!$C$3:$G$92, INT((ROW()-2)*(6/7))+1, COLUMN()-2)</f>
        <v>mapNo</v>
      </c>
      <c r="E73" s="1">
        <f>INDEX('by column'!$C$3:$G$92, INT((ROW()-2)*(6/7))+1, COLUMN()-2)</f>
        <v>4.7792078529311201E-2</v>
      </c>
      <c r="F73" s="1">
        <f>INDEX('by column'!$C$3:$G$92, INT((ROW()-2)*(6/7))+1, COLUMN()-2)</f>
        <v>-0.150038021528478</v>
      </c>
      <c r="G73" s="1">
        <f>INDEX('by column'!$C$3:$G$92, INT((ROW()-2)*(6/7))+1, COLUMN()-2)</f>
        <v>0.24194250135991899</v>
      </c>
    </row>
    <row r="74" spans="1:7" x14ac:dyDescent="0.45">
      <c r="A74" s="5">
        <v>8</v>
      </c>
      <c r="B74" s="5">
        <v>10</v>
      </c>
      <c r="C74" s="4" t="str">
        <f>INDEX('by column'!$C$3:$G$92, INT((ROW()-2)*(6/7))+1, COLUMN()-2)</f>
        <v>Y</v>
      </c>
      <c r="D74" s="4" t="str">
        <f>INDEX('by column'!$C$3:$G$92, INT((ROW()-2)*(6/7))+1, COLUMN()-2)</f>
        <v>mapNo</v>
      </c>
      <c r="E74" s="1">
        <f>INDEX('by column'!$C$3:$G$92, INT((ROW()-2)*(6/7))+1, COLUMN()-2)</f>
        <v>-8.4699084513431E-2</v>
      </c>
      <c r="F74" s="1">
        <f>INDEX('by column'!$C$3:$G$92, INT((ROW()-2)*(6/7))+1, COLUMN()-2)</f>
        <v>-0.27652032327156501</v>
      </c>
      <c r="G74" s="1">
        <f>INDEX('by column'!$C$3:$G$92, INT((ROW()-2)*(6/7))+1, COLUMN()-2)</f>
        <v>0.113612692885197</v>
      </c>
    </row>
    <row r="75" spans="1:7" x14ac:dyDescent="0.45">
      <c r="A75" s="5">
        <v>12</v>
      </c>
      <c r="B75" s="5">
        <v>6</v>
      </c>
      <c r="C75" s="4" t="str">
        <f>INDEX('by column'!$C$3:$G$92, INT((ROW()-2)*(6/7))+1, COLUMN()-2)</f>
        <v>Y</v>
      </c>
      <c r="D75" s="4" t="str">
        <f>INDEX('by column'!$C$3:$G$92, INT((ROW()-2)*(6/7))+1, COLUMN()-2)</f>
        <v>mapNo</v>
      </c>
      <c r="E75" s="1">
        <f>INDEX('by column'!$C$3:$G$92, INT((ROW()-2)*(6/7))+1, COLUMN()-2)</f>
        <v>-6.2724412498946405E-2</v>
      </c>
      <c r="F75" s="1">
        <f>INDEX('by column'!$C$3:$G$92, INT((ROW()-2)*(6/7))+1, COLUMN()-2)</f>
        <v>-0.25599211261132598</v>
      </c>
      <c r="G75" s="1">
        <f>INDEX('by column'!$C$3:$G$92, INT((ROW()-2)*(6/7))+1, COLUMN()-2)</f>
        <v>0.13536497583641199</v>
      </c>
    </row>
    <row r="76" spans="1:7" x14ac:dyDescent="0.45">
      <c r="A76" s="5">
        <v>12</v>
      </c>
      <c r="B76" s="5">
        <v>10</v>
      </c>
      <c r="C76" s="4" t="str">
        <f>INDEX('by column'!$C$3:$G$92, INT((ROW()-2)*(6/7))+1, COLUMN()-2)</f>
        <v>Y</v>
      </c>
      <c r="D76" s="4" t="str">
        <f>INDEX('by column'!$C$3:$G$92, INT((ROW()-2)*(6/7))+1, COLUMN()-2)</f>
        <v>mapNo</v>
      </c>
      <c r="E76" s="1">
        <f>INDEX('by column'!$C$3:$G$92, INT((ROW()-2)*(6/7))+1, COLUMN()-2)</f>
        <v>4.4700697159307898E-2</v>
      </c>
      <c r="F76" s="1">
        <f>INDEX('by column'!$C$3:$G$92, INT((ROW()-2)*(6/7))+1, COLUMN()-2)</f>
        <v>-0.15306487400608401</v>
      </c>
      <c r="G76" s="1">
        <f>INDEX('by column'!$C$3:$G$92, INT((ROW()-2)*(6/7))+1, COLUMN()-2)</f>
        <v>0.23902365888094099</v>
      </c>
    </row>
    <row r="77" spans="1:7" x14ac:dyDescent="0.45">
      <c r="A77" s="5">
        <v>16</v>
      </c>
      <c r="B77" s="5">
        <v>6</v>
      </c>
      <c r="C77" s="4" t="str">
        <f>INDEX('by column'!$C$3:$G$92, INT((ROW()-2)*(6/7))+1, COLUMN()-2)</f>
        <v>Y</v>
      </c>
      <c r="D77" s="4" t="str">
        <f>INDEX('by column'!$C$3:$G$92, INT((ROW()-2)*(6/7))+1, COLUMN()-2)</f>
        <v>mapNo</v>
      </c>
      <c r="E77" s="1">
        <f>INDEX('by column'!$C$3:$G$92, INT((ROW()-2)*(6/7))+1, COLUMN()-2)</f>
        <v>8.4986669842930102E-2</v>
      </c>
      <c r="F77" s="1">
        <f>INDEX('by column'!$C$3:$G$92, INT((ROW()-2)*(6/7))+1, COLUMN()-2)</f>
        <v>-0.113326752033551</v>
      </c>
      <c r="G77" s="1">
        <f>INDEX('by column'!$C$3:$G$92, INT((ROW()-2)*(6/7))+1, COLUMN()-2)</f>
        <v>0.27678782309302202</v>
      </c>
    </row>
    <row r="78" spans="1:7" x14ac:dyDescent="0.45">
      <c r="A78" s="5">
        <v>16</v>
      </c>
      <c r="B78" s="5">
        <v>10</v>
      </c>
      <c r="C78" s="4" t="str">
        <f>INDEX('by column'!$C$3:$G$92, INT((ROW()-2)*(6/7))+1, COLUMN()-2)</f>
        <v>Y</v>
      </c>
      <c r="D78" s="4" t="str">
        <f>INDEX('by column'!$C$3:$G$92, INT((ROW()-2)*(6/7))+1, COLUMN()-2)</f>
        <v>mapNo</v>
      </c>
      <c r="E78" s="1">
        <f>INDEX('by column'!$C$3:$G$92, INT((ROW()-2)*(6/7))+1, COLUMN()-2)</f>
        <v>-4.7616507298002203E-3</v>
      </c>
      <c r="F78" s="1">
        <f>INDEX('by column'!$C$3:$G$92, INT((ROW()-2)*(6/7))+1, COLUMN()-2)</f>
        <v>-0.20099529501150901</v>
      </c>
      <c r="G78" s="1">
        <f>INDEX('by column'!$C$3:$G$92, INT((ROW()-2)*(6/7))+1, COLUMN()-2)</f>
        <v>0.191839408398602</v>
      </c>
    </row>
    <row r="79" spans="1:7" s="7" customFormat="1" ht="17.5" thickBot="1" x14ac:dyDescent="0.5">
      <c r="A79" s="10" t="s">
        <v>12</v>
      </c>
      <c r="B79" s="10"/>
      <c r="C79" s="8"/>
      <c r="D79" s="8"/>
      <c r="E79" s="9">
        <f>AVERAGE(E73:E78)</f>
        <v>4.2157162982285968E-3</v>
      </c>
      <c r="F79" s="9">
        <f t="shared" ref="F79" si="19">AVERAGE(F73:F78)</f>
        <v>-0.19165622974375218</v>
      </c>
      <c r="G79" s="9">
        <f t="shared" ref="G79" si="20">AVERAGE(G73:G78)</f>
        <v>0.19976184340901548</v>
      </c>
    </row>
    <row r="80" spans="1:7" x14ac:dyDescent="0.45">
      <c r="A80" s="5">
        <v>8</v>
      </c>
      <c r="B80" s="5">
        <v>6</v>
      </c>
      <c r="C80" s="4" t="str">
        <f>INDEX('by column'!$C$3:$G$92, INT((ROW()-2)*(6/7))+1, COLUMN()-2)</f>
        <v>Y/size</v>
      </c>
      <c r="D80" s="4" t="str">
        <f>INDEX('by column'!$C$3:$G$92, INT((ROW()-2)*(6/7))+1, COLUMN()-2)</f>
        <v>HT</v>
      </c>
      <c r="E80" s="1">
        <f>INDEX('by column'!$C$3:$G$92, INT((ROW()-2)*(6/7))+1, COLUMN()-2)</f>
        <v>-1.36805896743252E-2</v>
      </c>
      <c r="F80" s="1">
        <f>INDEX('by column'!$C$3:$G$92, INT((ROW()-2)*(6/7))+1, COLUMN()-2)</f>
        <v>-0.209539157058308</v>
      </c>
      <c r="G80" s="1">
        <f>INDEX('by column'!$C$3:$G$92, INT((ROW()-2)*(6/7))+1, COLUMN()-2)</f>
        <v>0.18323342195379499</v>
      </c>
    </row>
    <row r="81" spans="1:7" x14ac:dyDescent="0.45">
      <c r="A81" s="5">
        <v>8</v>
      </c>
      <c r="B81" s="5">
        <v>10</v>
      </c>
      <c r="C81" s="4" t="str">
        <f>INDEX('by column'!$C$3:$G$92, INT((ROW()-2)*(6/7))+1, COLUMN()-2)</f>
        <v>Y/size</v>
      </c>
      <c r="D81" s="4" t="str">
        <f>INDEX('by column'!$C$3:$G$92, INT((ROW()-2)*(6/7))+1, COLUMN()-2)</f>
        <v>HT</v>
      </c>
      <c r="E81" s="1">
        <f>INDEX('by column'!$C$3:$G$92, INT((ROW()-2)*(6/7))+1, COLUMN()-2)</f>
        <v>0.16327169197147801</v>
      </c>
      <c r="F81" s="1">
        <f>INDEX('by column'!$C$3:$G$92, INT((ROW()-2)*(6/7))+1, COLUMN()-2)</f>
        <v>-3.4248287179046502E-2</v>
      </c>
      <c r="G81" s="1">
        <f>INDEX('by column'!$C$3:$G$92, INT((ROW()-2)*(6/7))+1, COLUMN()-2)</f>
        <v>0.34851637308921701</v>
      </c>
    </row>
    <row r="82" spans="1:7" x14ac:dyDescent="0.45">
      <c r="A82" s="5">
        <v>12</v>
      </c>
      <c r="B82" s="5">
        <v>6</v>
      </c>
      <c r="C82" s="4" t="str">
        <f>INDEX('by column'!$C$3:$G$92, INT((ROW()-2)*(6/7))+1, COLUMN()-2)</f>
        <v>Y/size</v>
      </c>
      <c r="D82" s="4" t="str">
        <f>INDEX('by column'!$C$3:$G$92, INT((ROW()-2)*(6/7))+1, COLUMN()-2)</f>
        <v>HT</v>
      </c>
      <c r="E82" s="1">
        <f>INDEX('by column'!$C$3:$G$92, INT((ROW()-2)*(6/7))+1, COLUMN()-2)</f>
        <v>-6.9605292986067199E-2</v>
      </c>
      <c r="F82" s="1">
        <f>INDEX('by column'!$C$3:$G$92, INT((ROW()-2)*(6/7))+1, COLUMN()-2)</f>
        <v>-0.26243886607100703</v>
      </c>
      <c r="G82" s="1">
        <f>INDEX('by column'!$C$3:$G$92, INT((ROW()-2)*(6/7))+1, COLUMN()-2)</f>
        <v>0.128574205076391</v>
      </c>
    </row>
    <row r="83" spans="1:7" x14ac:dyDescent="0.45">
      <c r="A83" s="5">
        <v>12</v>
      </c>
      <c r="B83" s="5">
        <v>10</v>
      </c>
      <c r="C83" s="4" t="str">
        <f>INDEX('by column'!$C$3:$G$92, INT((ROW()-2)*(6/7))+1, COLUMN()-2)</f>
        <v>Y/size</v>
      </c>
      <c r="D83" s="4" t="str">
        <f>INDEX('by column'!$C$3:$G$92, INT((ROW()-2)*(6/7))+1, COLUMN()-2)</f>
        <v>HT</v>
      </c>
      <c r="E83" s="1">
        <f>INDEX('by column'!$C$3:$G$92, INT((ROW()-2)*(6/7))+1, COLUMN()-2)</f>
        <v>5.3548301063103598E-2</v>
      </c>
      <c r="F83" s="1">
        <f>INDEX('by column'!$C$3:$G$92, INT((ROW()-2)*(6/7))+1, COLUMN()-2)</f>
        <v>-0.14439205444393999</v>
      </c>
      <c r="G83" s="1">
        <f>INDEX('by column'!$C$3:$G$92, INT((ROW()-2)*(6/7))+1, COLUMN()-2)</f>
        <v>0.247368105670323</v>
      </c>
    </row>
    <row r="84" spans="1:7" x14ac:dyDescent="0.45">
      <c r="A84" s="5">
        <v>16</v>
      </c>
      <c r="B84" s="5">
        <v>6</v>
      </c>
      <c r="C84" s="4" t="str">
        <f>INDEX('by column'!$C$3:$G$92, INT((ROW()-2)*(6/7))+1, COLUMN()-2)</f>
        <v>Y/size</v>
      </c>
      <c r="D84" s="4" t="str">
        <f>INDEX('by column'!$C$3:$G$92, INT((ROW()-2)*(6/7))+1, COLUMN()-2)</f>
        <v>HT</v>
      </c>
      <c r="E84" s="1">
        <f>INDEX('by column'!$C$3:$G$92, INT((ROW()-2)*(6/7))+1, COLUMN()-2)</f>
        <v>-0.25947594689741899</v>
      </c>
      <c r="F84" s="1">
        <f>INDEX('by column'!$C$3:$G$92, INT((ROW()-2)*(6/7))+1, COLUMN()-2)</f>
        <v>-0.43378880124824198</v>
      </c>
      <c r="G84" s="1">
        <f>INDEX('by column'!$C$3:$G$92, INT((ROW()-2)*(6/7))+1, COLUMN()-2)</f>
        <v>-6.6440569338008001E-2</v>
      </c>
    </row>
    <row r="85" spans="1:7" x14ac:dyDescent="0.45">
      <c r="A85" s="5">
        <v>16</v>
      </c>
      <c r="B85" s="5">
        <v>10</v>
      </c>
      <c r="C85" s="4" t="str">
        <f>INDEX('by column'!$C$3:$G$92, INT((ROW()-2)*(6/7))+1, COLUMN()-2)</f>
        <v>Y/size</v>
      </c>
      <c r="D85" s="4" t="str">
        <f>INDEX('by column'!$C$3:$G$92, INT((ROW()-2)*(6/7))+1, COLUMN()-2)</f>
        <v>HT</v>
      </c>
      <c r="E85" s="1">
        <f>INDEX('by column'!$C$3:$G$92, INT((ROW()-2)*(6/7))+1, COLUMN()-2)</f>
        <v>3.7683140880084898E-2</v>
      </c>
      <c r="F85" s="1">
        <f>INDEX('by column'!$C$3:$G$92, INT((ROW()-2)*(6/7))+1, COLUMN()-2)</f>
        <v>-0.159922202145624</v>
      </c>
      <c r="G85" s="1">
        <f>INDEX('by column'!$C$3:$G$92, INT((ROW()-2)*(6/7))+1, COLUMN()-2)</f>
        <v>0.23238471282655601</v>
      </c>
    </row>
    <row r="86" spans="1:7" s="7" customFormat="1" ht="17.5" thickBot="1" x14ac:dyDescent="0.5">
      <c r="A86" s="10" t="s">
        <v>12</v>
      </c>
      <c r="B86" s="10"/>
      <c r="C86" s="8"/>
      <c r="D86" s="8"/>
      <c r="E86" s="9">
        <f>AVERAGE(E80:E85)</f>
        <v>-1.4709782607190811E-2</v>
      </c>
      <c r="F86" s="9">
        <f t="shared" ref="F86" si="21">AVERAGE(F80:F85)</f>
        <v>-0.20738822802436122</v>
      </c>
      <c r="G86" s="9">
        <f t="shared" ref="G86" si="22">AVERAGE(G80:G85)</f>
        <v>0.17893937487971234</v>
      </c>
    </row>
    <row r="87" spans="1:7" x14ac:dyDescent="0.45">
      <c r="A87" s="5">
        <v>8</v>
      </c>
      <c r="B87" s="5">
        <v>6</v>
      </c>
      <c r="C87" s="4" t="str">
        <f>INDEX('by column'!$C$3:$G$92, INT((ROW()-2)*(6/7))+1, COLUMN()-2)</f>
        <v>Y/size</v>
      </c>
      <c r="D87" s="4" t="str">
        <f>INDEX('by column'!$C$3:$G$92, INT((ROW()-2)*(6/7))+1, COLUMN()-2)</f>
        <v>mapNo</v>
      </c>
      <c r="E87" s="1">
        <f>INDEX('by column'!$C$3:$G$92, INT((ROW()-2)*(6/7))+1, COLUMN()-2)</f>
        <v>4.7792078529311201E-2</v>
      </c>
      <c r="F87" s="1">
        <f>INDEX('by column'!$C$3:$G$92, INT((ROW()-2)*(6/7))+1, COLUMN()-2)</f>
        <v>-0.150038021528478</v>
      </c>
      <c r="G87" s="1">
        <f>INDEX('by column'!$C$3:$G$92, INT((ROW()-2)*(6/7))+1, COLUMN()-2)</f>
        <v>0.24194250135991899</v>
      </c>
    </row>
    <row r="88" spans="1:7" x14ac:dyDescent="0.45">
      <c r="A88" s="5">
        <v>8</v>
      </c>
      <c r="B88" s="5">
        <v>10</v>
      </c>
      <c r="C88" s="4" t="str">
        <f>INDEX('by column'!$C$3:$G$92, INT((ROW()-2)*(6/7))+1, COLUMN()-2)</f>
        <v>Y/size</v>
      </c>
      <c r="D88" s="4" t="str">
        <f>INDEX('by column'!$C$3:$G$92, INT((ROW()-2)*(6/7))+1, COLUMN()-2)</f>
        <v>mapNo</v>
      </c>
      <c r="E88" s="1">
        <f>INDEX('by column'!$C$3:$G$92, INT((ROW()-2)*(6/7))+1, COLUMN()-2)</f>
        <v>-8.4699084513431E-2</v>
      </c>
      <c r="F88" s="1">
        <f>INDEX('by column'!$C$3:$G$92, INT((ROW()-2)*(6/7))+1, COLUMN()-2)</f>
        <v>-0.27652032327156501</v>
      </c>
      <c r="G88" s="1">
        <f>INDEX('by column'!$C$3:$G$92, INT((ROW()-2)*(6/7))+1, COLUMN()-2)</f>
        <v>0.113612692885197</v>
      </c>
    </row>
    <row r="89" spans="1:7" x14ac:dyDescent="0.45">
      <c r="A89" s="5">
        <v>12</v>
      </c>
      <c r="B89" s="5">
        <v>6</v>
      </c>
      <c r="C89" s="4" t="str">
        <f>INDEX('by column'!$C$3:$G$92, INT((ROW()-2)*(6/7))+1, COLUMN()-2)</f>
        <v>Y/size</v>
      </c>
      <c r="D89" s="4" t="str">
        <f>INDEX('by column'!$C$3:$G$92, INT((ROW()-2)*(6/7))+1, COLUMN()-2)</f>
        <v>mapNo</v>
      </c>
      <c r="E89" s="1">
        <f>INDEX('by column'!$C$3:$G$92, INT((ROW()-2)*(6/7))+1, COLUMN()-2)</f>
        <v>-6.2724412498946405E-2</v>
      </c>
      <c r="F89" s="1">
        <f>INDEX('by column'!$C$3:$G$92, INT((ROW()-2)*(6/7))+1, COLUMN()-2)</f>
        <v>-0.25599211261132598</v>
      </c>
      <c r="G89" s="1">
        <f>INDEX('by column'!$C$3:$G$92, INT((ROW()-2)*(6/7))+1, COLUMN()-2)</f>
        <v>0.13536497583641199</v>
      </c>
    </row>
    <row r="90" spans="1:7" x14ac:dyDescent="0.45">
      <c r="A90" s="5">
        <v>12</v>
      </c>
      <c r="B90" s="5">
        <v>10</v>
      </c>
      <c r="C90" s="4" t="str">
        <f>INDEX('by column'!$C$3:$G$92, INT((ROW()-2)*(6/7))+1, COLUMN()-2)</f>
        <v>Y/size</v>
      </c>
      <c r="D90" s="4" t="str">
        <f>INDEX('by column'!$C$3:$G$92, INT((ROW()-2)*(6/7))+1, COLUMN()-2)</f>
        <v>mapNo</v>
      </c>
      <c r="E90" s="1">
        <f>INDEX('by column'!$C$3:$G$92, INT((ROW()-2)*(6/7))+1, COLUMN()-2)</f>
        <v>4.4700697159308002E-2</v>
      </c>
      <c r="F90" s="1">
        <f>INDEX('by column'!$C$3:$G$92, INT((ROW()-2)*(6/7))+1, COLUMN()-2)</f>
        <v>-0.15306487400608401</v>
      </c>
      <c r="G90" s="1">
        <f>INDEX('by column'!$C$3:$G$92, INT((ROW()-2)*(6/7))+1, COLUMN()-2)</f>
        <v>0.23902365888094099</v>
      </c>
    </row>
    <row r="91" spans="1:7" x14ac:dyDescent="0.45">
      <c r="A91" s="5">
        <v>16</v>
      </c>
      <c r="B91" s="5">
        <v>6</v>
      </c>
      <c r="C91" s="4" t="str">
        <f>INDEX('by column'!$C$3:$G$92, INT((ROW()-2)*(6/7))+1, COLUMN()-2)</f>
        <v>Y/size</v>
      </c>
      <c r="D91" s="4" t="str">
        <f>INDEX('by column'!$C$3:$G$92, INT((ROW()-2)*(6/7))+1, COLUMN()-2)</f>
        <v>mapNo</v>
      </c>
      <c r="E91" s="1">
        <f>INDEX('by column'!$C$3:$G$92, INT((ROW()-2)*(6/7))+1, COLUMN()-2)</f>
        <v>8.4986669842930102E-2</v>
      </c>
      <c r="F91" s="1">
        <f>INDEX('by column'!$C$3:$G$92, INT((ROW()-2)*(6/7))+1, COLUMN()-2)</f>
        <v>-0.113326752033551</v>
      </c>
      <c r="G91" s="1">
        <f>INDEX('by column'!$C$3:$G$92, INT((ROW()-2)*(6/7))+1, COLUMN()-2)</f>
        <v>0.27678782309302202</v>
      </c>
    </row>
    <row r="92" spans="1:7" x14ac:dyDescent="0.45">
      <c r="A92" s="5">
        <v>16</v>
      </c>
      <c r="B92" s="5">
        <v>10</v>
      </c>
      <c r="C92" s="4" t="str">
        <f>INDEX('by column'!$C$3:$G$92, INT((ROW()-2)*(6/7))+1, COLUMN()-2)</f>
        <v>Y/size</v>
      </c>
      <c r="D92" s="4" t="str">
        <f>INDEX('by column'!$C$3:$G$92, INT((ROW()-2)*(6/7))+1, COLUMN()-2)</f>
        <v>mapNo</v>
      </c>
      <c r="E92" s="1">
        <f>INDEX('by column'!$C$3:$G$92, INT((ROW()-2)*(6/7))+1, COLUMN()-2)</f>
        <v>-4.7616507298002203E-3</v>
      </c>
      <c r="F92" s="1">
        <f>INDEX('by column'!$C$3:$G$92, INT((ROW()-2)*(6/7))+1, COLUMN()-2)</f>
        <v>-0.20099529501150901</v>
      </c>
      <c r="G92" s="1">
        <f>INDEX('by column'!$C$3:$G$92, INT((ROW()-2)*(6/7))+1, COLUMN()-2)</f>
        <v>0.191839408398602</v>
      </c>
    </row>
    <row r="93" spans="1:7" s="7" customFormat="1" ht="17.5" thickBot="1" x14ac:dyDescent="0.5">
      <c r="A93" s="10" t="s">
        <v>12</v>
      </c>
      <c r="B93" s="10"/>
      <c r="C93" s="8"/>
      <c r="D93" s="8"/>
      <c r="E93" s="9">
        <f>AVERAGE(E87:E92)</f>
        <v>4.2157162982286141E-3</v>
      </c>
      <c r="F93" s="9">
        <f t="shared" ref="F93" si="23">AVERAGE(F87:F92)</f>
        <v>-0.19165622974375218</v>
      </c>
      <c r="G93" s="9">
        <f t="shared" ref="G93" si="24">AVERAGE(G87:G92)</f>
        <v>0.19976184340901548</v>
      </c>
    </row>
    <row r="94" spans="1:7" x14ac:dyDescent="0.45">
      <c r="A94" s="5">
        <v>8</v>
      </c>
      <c r="B94" s="5">
        <v>6</v>
      </c>
      <c r="C94" s="4" t="str">
        <f>INDEX('by column'!$C$3:$G$92, INT((ROW()-2)*(6/7))+1, COLUMN()-2)</f>
        <v>Y/size</v>
      </c>
      <c r="D94" s="4" t="str">
        <f>INDEX('by column'!$C$3:$G$92, INT((ROW()-2)*(6/7))+1, COLUMN()-2)</f>
        <v>X</v>
      </c>
      <c r="E94" s="1">
        <f>INDEX('by column'!$C$3:$G$92, INT((ROW()-2)*(6/7))+1, COLUMN()-2)</f>
        <v>2.48230137054848E-2</v>
      </c>
      <c r="F94" s="1">
        <f>INDEX('by column'!$C$3:$G$92, INT((ROW()-2)*(6/7))+1, COLUMN()-2)</f>
        <v>-0.17243939573179301</v>
      </c>
      <c r="G94" s="1">
        <f>INDEX('by column'!$C$3:$G$92, INT((ROW()-2)*(6/7))+1, COLUMN()-2)</f>
        <v>0.220171141754052</v>
      </c>
    </row>
    <row r="95" spans="1:7" x14ac:dyDescent="0.45">
      <c r="A95" s="5">
        <v>8</v>
      </c>
      <c r="B95" s="5">
        <v>10</v>
      </c>
      <c r="C95" s="4" t="str">
        <f>INDEX('by column'!$C$3:$G$92, INT((ROW()-2)*(6/7))+1, COLUMN()-2)</f>
        <v>Y/size</v>
      </c>
      <c r="D95" s="4" t="str">
        <f>INDEX('by column'!$C$3:$G$92, INT((ROW()-2)*(6/7))+1, COLUMN()-2)</f>
        <v>X</v>
      </c>
      <c r="E95" s="1">
        <f>INDEX('by column'!$C$3:$G$92, INT((ROW()-2)*(6/7))+1, COLUMN()-2)</f>
        <v>5.8845327169030001E-3</v>
      </c>
      <c r="F95" s="1">
        <f>INDEX('by column'!$C$3:$G$92, INT((ROW()-2)*(6/7))+1, COLUMN()-2)</f>
        <v>-0.19075758776611401</v>
      </c>
      <c r="G95" s="1">
        <f>INDEX('by column'!$C$3:$G$92, INT((ROW()-2)*(6/7))+1, COLUMN()-2)</f>
        <v>0.20207260061204399</v>
      </c>
    </row>
    <row r="96" spans="1:7" x14ac:dyDescent="0.45">
      <c r="A96" s="5">
        <v>12</v>
      </c>
      <c r="B96" s="5">
        <v>6</v>
      </c>
      <c r="C96" s="4" t="str">
        <f>INDEX('by column'!$C$3:$G$92, INT((ROW()-2)*(6/7))+1, COLUMN()-2)</f>
        <v>Y/size</v>
      </c>
      <c r="D96" s="4" t="str">
        <f>INDEX('by column'!$C$3:$G$92, INT((ROW()-2)*(6/7))+1, COLUMN()-2)</f>
        <v>X</v>
      </c>
      <c r="E96" s="1">
        <f>INDEX('by column'!$C$3:$G$92, INT((ROW()-2)*(6/7))+1, COLUMN()-2)</f>
        <v>0.29377801336046999</v>
      </c>
      <c r="F96" s="1">
        <f>INDEX('by column'!$C$3:$G$92, INT((ROW()-2)*(6/7))+1, COLUMN()-2)</f>
        <v>0.103318295795888</v>
      </c>
      <c r="G96" s="1">
        <f>INDEX('by column'!$C$3:$G$92, INT((ROW()-2)*(6/7))+1, COLUMN()-2)</f>
        <v>0.463456204389815</v>
      </c>
    </row>
    <row r="97" spans="1:7" x14ac:dyDescent="0.45">
      <c r="A97" s="5">
        <v>12</v>
      </c>
      <c r="B97" s="5">
        <v>10</v>
      </c>
      <c r="C97" s="4" t="str">
        <f>INDEX('by column'!$C$3:$G$92, INT((ROW()-2)*(6/7))+1, COLUMN()-2)</f>
        <v>Y/size</v>
      </c>
      <c r="D97" s="4" t="str">
        <f>INDEX('by column'!$C$3:$G$92, INT((ROW()-2)*(6/7))+1, COLUMN()-2)</f>
        <v>X</v>
      </c>
      <c r="E97" s="1">
        <f>INDEX('by column'!$C$3:$G$92, INT((ROW()-2)*(6/7))+1, COLUMN()-2)</f>
        <v>-1.77138775737504E-3</v>
      </c>
      <c r="F97" s="1">
        <f>INDEX('by column'!$C$3:$G$92, INT((ROW()-2)*(6/7))+1, COLUMN()-2)</f>
        <v>-0.19812408610061499</v>
      </c>
      <c r="G97" s="1">
        <f>INDEX('by column'!$C$3:$G$92, INT((ROW()-2)*(6/7))+1, COLUMN()-2)</f>
        <v>0.194717995618505</v>
      </c>
    </row>
    <row r="98" spans="1:7" x14ac:dyDescent="0.45">
      <c r="A98" s="5">
        <v>16</v>
      </c>
      <c r="B98" s="5">
        <v>6</v>
      </c>
      <c r="C98" s="4" t="str">
        <f>INDEX('by column'!$C$3:$G$92, INT((ROW()-2)*(6/7))+1, COLUMN()-2)</f>
        <v>Y/size</v>
      </c>
      <c r="D98" s="4" t="str">
        <f>INDEX('by column'!$C$3:$G$92, INT((ROW()-2)*(6/7))+1, COLUMN()-2)</f>
        <v>X</v>
      </c>
      <c r="E98" s="1">
        <f>INDEX('by column'!$C$3:$G$92, INT((ROW()-2)*(6/7))+1, COLUMN()-2)</f>
        <v>0.25828205555503903</v>
      </c>
      <c r="F98" s="1">
        <f>INDEX('by column'!$C$3:$G$92, INT((ROW()-2)*(6/7))+1, COLUMN()-2)</f>
        <v>6.5166458872034705E-2</v>
      </c>
      <c r="G98" s="1">
        <f>INDEX('by column'!$C$3:$G$92, INT((ROW()-2)*(6/7))+1, COLUMN()-2)</f>
        <v>0.43274936870283598</v>
      </c>
    </row>
    <row r="99" spans="1:7" x14ac:dyDescent="0.45">
      <c r="A99" s="5">
        <v>16</v>
      </c>
      <c r="B99" s="5">
        <v>10</v>
      </c>
      <c r="C99" s="4" t="str">
        <f>INDEX('by column'!$C$3:$G$92, INT((ROW()-2)*(6/7))+1, COLUMN()-2)</f>
        <v>Y/size</v>
      </c>
      <c r="D99" s="4" t="str">
        <f>INDEX('by column'!$C$3:$G$92, INT((ROW()-2)*(6/7))+1, COLUMN()-2)</f>
        <v>X</v>
      </c>
      <c r="E99" s="1">
        <f>INDEX('by column'!$C$3:$G$92, INT((ROW()-2)*(6/7))+1, COLUMN()-2)</f>
        <v>3.3965892424747297E-2</v>
      </c>
      <c r="F99" s="1">
        <f>INDEX('by column'!$C$3:$G$92, INT((ROW()-2)*(6/7))+1, COLUMN()-2)</f>
        <v>-0.16354686616195999</v>
      </c>
      <c r="G99" s="1">
        <f>INDEX('by column'!$C$3:$G$92, INT((ROW()-2)*(6/7))+1, COLUMN()-2)</f>
        <v>0.22886065086652299</v>
      </c>
    </row>
    <row r="100" spans="1:7" s="7" customFormat="1" ht="17.5" thickBot="1" x14ac:dyDescent="0.5">
      <c r="A100" s="10" t="s">
        <v>12</v>
      </c>
      <c r="B100" s="10"/>
      <c r="C100" s="8"/>
      <c r="D100" s="8"/>
      <c r="E100" s="9">
        <f>AVERAGE(E94:E99)</f>
        <v>0.10249368666754487</v>
      </c>
      <c r="F100" s="9">
        <f t="shared" ref="F100" si="25">AVERAGE(F94:F99)</f>
        <v>-9.2730530182093221E-2</v>
      </c>
      <c r="G100" s="9">
        <f t="shared" ref="G100" si="26">AVERAGE(G94:G99)</f>
        <v>0.29033799365729585</v>
      </c>
    </row>
    <row r="101" spans="1:7" x14ac:dyDescent="0.45">
      <c r="A101" s="5">
        <v>8</v>
      </c>
      <c r="B101" s="5">
        <v>6</v>
      </c>
      <c r="C101" s="4" t="str">
        <f>INDEX('by column'!$C$3:$G$92, INT((ROW()-2)*(6/7))+1, COLUMN()-2)</f>
        <v>Y/size</v>
      </c>
      <c r="D101" s="4" t="str">
        <f>INDEX('by column'!$C$3:$G$92, INT((ROW()-2)*(6/7))+1, COLUMN()-2)</f>
        <v>Y</v>
      </c>
      <c r="E101" s="1">
        <f>INDEX('by column'!$C$3:$G$92, INT((ROW()-2)*(6/7))+1, COLUMN()-2)</f>
        <v>1</v>
      </c>
      <c r="F101" s="1">
        <f>INDEX('by column'!$C$3:$G$92, INT((ROW()-2)*(6/7))+1, COLUMN()-2)</f>
        <v>1</v>
      </c>
      <c r="G101" s="1">
        <f>INDEX('by column'!$C$3:$G$92, INT((ROW()-2)*(6/7))+1, COLUMN()-2)</f>
        <v>1</v>
      </c>
    </row>
    <row r="102" spans="1:7" x14ac:dyDescent="0.45">
      <c r="A102" s="5">
        <v>8</v>
      </c>
      <c r="B102" s="5">
        <v>10</v>
      </c>
      <c r="C102" s="4" t="str">
        <f>INDEX('by column'!$C$3:$G$92, INT((ROW()-2)*(6/7))+1, COLUMN()-2)</f>
        <v>Y/size</v>
      </c>
      <c r="D102" s="4" t="str">
        <f>INDEX('by column'!$C$3:$G$92, INT((ROW()-2)*(6/7))+1, COLUMN()-2)</f>
        <v>Y</v>
      </c>
      <c r="E102" s="1">
        <f>INDEX('by column'!$C$3:$G$92, INT((ROW()-2)*(6/7))+1, COLUMN()-2)</f>
        <v>1</v>
      </c>
      <c r="F102" s="1">
        <f>INDEX('by column'!$C$3:$G$92, INT((ROW()-2)*(6/7))+1, COLUMN()-2)</f>
        <v>1</v>
      </c>
      <c r="G102" s="1">
        <f>INDEX('by column'!$C$3:$G$92, INT((ROW()-2)*(6/7))+1, COLUMN()-2)</f>
        <v>1</v>
      </c>
    </row>
    <row r="103" spans="1:7" x14ac:dyDescent="0.45">
      <c r="A103" s="5">
        <v>12</v>
      </c>
      <c r="B103" s="5">
        <v>6</v>
      </c>
      <c r="C103" s="4" t="str">
        <f>INDEX('by column'!$C$3:$G$92, INT((ROW()-2)*(6/7))+1, COLUMN()-2)</f>
        <v>Y/size</v>
      </c>
      <c r="D103" s="4" t="str">
        <f>INDEX('by column'!$C$3:$G$92, INT((ROW()-2)*(6/7))+1, COLUMN()-2)</f>
        <v>Y</v>
      </c>
      <c r="E103" s="1">
        <f>INDEX('by column'!$C$3:$G$92, INT((ROW()-2)*(6/7))+1, COLUMN()-2)</f>
        <v>1</v>
      </c>
      <c r="F103" s="1" t="str">
        <f>INDEX('by column'!$C$3:$G$92, INT((ROW()-2)*(6/7))+1, COLUMN()-2)</f>
        <v>nan</v>
      </c>
      <c r="G103" s="1" t="str">
        <f>INDEX('by column'!$C$3:$G$92, INT((ROW()-2)*(6/7))+1, COLUMN()-2)</f>
        <v>nan</v>
      </c>
    </row>
    <row r="104" spans="1:7" x14ac:dyDescent="0.45">
      <c r="A104" s="5">
        <v>12</v>
      </c>
      <c r="B104" s="5">
        <v>10</v>
      </c>
      <c r="C104" s="4" t="str">
        <f>INDEX('by column'!$C$3:$G$92, INT((ROW()-2)*(6/7))+1, COLUMN()-2)</f>
        <v>Y/size</v>
      </c>
      <c r="D104" s="4" t="str">
        <f>INDEX('by column'!$C$3:$G$92, INT((ROW()-2)*(6/7))+1, COLUMN()-2)</f>
        <v>Y</v>
      </c>
      <c r="E104" s="1">
        <f>INDEX('by column'!$C$3:$G$92, INT((ROW()-2)*(6/7))+1, COLUMN()-2)</f>
        <v>0.999999999999999</v>
      </c>
      <c r="F104" s="1">
        <f>INDEX('by column'!$C$3:$G$92, INT((ROW()-2)*(6/7))+1, COLUMN()-2)</f>
        <v>0.999999999999999</v>
      </c>
      <c r="G104" s="1">
        <f>INDEX('by column'!$C$3:$G$92, INT((ROW()-2)*(6/7))+1, COLUMN()-2)</f>
        <v>0.999999999999999</v>
      </c>
    </row>
    <row r="105" spans="1:7" x14ac:dyDescent="0.45">
      <c r="A105" s="5">
        <v>16</v>
      </c>
      <c r="B105" s="5">
        <v>6</v>
      </c>
      <c r="C105" s="4" t="str">
        <f>INDEX('by column'!$C$3:$G$92, INT((ROW()-2)*(6/7))+1, COLUMN()-2)</f>
        <v>Y/size</v>
      </c>
      <c r="D105" s="4" t="str">
        <f>INDEX('by column'!$C$3:$G$92, INT((ROW()-2)*(6/7))+1, COLUMN()-2)</f>
        <v>Y</v>
      </c>
      <c r="E105" s="1">
        <f>INDEX('by column'!$C$3:$G$92, INT((ROW()-2)*(6/7))+1, COLUMN()-2)</f>
        <v>1</v>
      </c>
      <c r="F105" s="1">
        <f>INDEX('by column'!$C$3:$G$92, INT((ROW()-2)*(6/7))+1, COLUMN()-2)</f>
        <v>1</v>
      </c>
      <c r="G105" s="1">
        <f>INDEX('by column'!$C$3:$G$92, INT((ROW()-2)*(6/7))+1, COLUMN()-2)</f>
        <v>1</v>
      </c>
    </row>
    <row r="106" spans="1:7" x14ac:dyDescent="0.45">
      <c r="A106" s="5">
        <v>16</v>
      </c>
      <c r="B106" s="5">
        <v>10</v>
      </c>
      <c r="C106" s="4" t="str">
        <f>INDEX('by column'!$C$3:$G$92, INT((ROW()-2)*(6/7))+1, COLUMN()-2)</f>
        <v>Y/size</v>
      </c>
      <c r="D106" s="4" t="str">
        <f>INDEX('by column'!$C$3:$G$92, INT((ROW()-2)*(6/7))+1, COLUMN()-2)</f>
        <v>Y</v>
      </c>
      <c r="E106" s="1">
        <f>INDEX('by column'!$C$3:$G$92, INT((ROW()-2)*(6/7))+1, COLUMN()-2)</f>
        <v>1</v>
      </c>
      <c r="F106" s="1">
        <f>INDEX('by column'!$C$3:$G$92, INT((ROW()-2)*(6/7))+1, COLUMN()-2)</f>
        <v>1</v>
      </c>
      <c r="G106" s="1">
        <f>INDEX('by column'!$C$3:$G$92, INT((ROW()-2)*(6/7))+1, COLUMN()-2)</f>
        <v>1</v>
      </c>
    </row>
    <row r="107" spans="1:7" s="7" customFormat="1" ht="17.5" thickBot="1" x14ac:dyDescent="0.5">
      <c r="A107" s="10" t="s">
        <v>12</v>
      </c>
      <c r="B107" s="10"/>
      <c r="C107" s="8"/>
      <c r="D107" s="8"/>
      <c r="E107" s="9">
        <f>AVERAGE(E101:E106)</f>
        <v>0.99999999999999989</v>
      </c>
      <c r="F107" s="9">
        <f t="shared" ref="F107" si="27">AVERAGE(F101:F106)</f>
        <v>0.99999999999999978</v>
      </c>
      <c r="G107" s="9">
        <f t="shared" ref="G107" si="28">AVERAGE(G101:G106)</f>
        <v>0.99999999999999978</v>
      </c>
    </row>
  </sheetData>
  <sortState ref="A3:G128">
    <sortCondition ref="C3:C128"/>
    <sortCondition ref="D3:D128"/>
  </sortState>
  <mergeCells count="15">
    <mergeCell ref="A86:B86"/>
    <mergeCell ref="A9:B9"/>
    <mergeCell ref="A16:B16"/>
    <mergeCell ref="A23:B23"/>
    <mergeCell ref="A30:B30"/>
    <mergeCell ref="A37:B37"/>
    <mergeCell ref="A44:B44"/>
    <mergeCell ref="A51:B51"/>
    <mergeCell ref="A58:B58"/>
    <mergeCell ref="A65:B65"/>
    <mergeCell ref="A72:B72"/>
    <mergeCell ref="A79:B79"/>
    <mergeCell ref="A93:B93"/>
    <mergeCell ref="A100:B100"/>
    <mergeCell ref="A107:B107"/>
  </mergeCells>
  <phoneticPr fontId="1" type="noConversion"/>
  <conditionalFormatting sqref="E1:G1048576">
    <cfRule type="colorScale" priority="1">
      <colorScale>
        <cfvo type="num" val="-1"/>
        <cfvo type="num" val="0"/>
        <cfvo type="num" val="1"/>
        <color theme="8"/>
        <color theme="0"/>
        <color rgb="FFC00000"/>
      </colorScale>
    </cfRule>
  </conditionalFormatting>
  <pageMargins left="0.7" right="0.7" top="0.75" bottom="0.75" header="0.3" footer="0.3"/>
  <pageSetup paperSize="9" orientation="portrait" horizontalDpi="300" verticalDpi="300" r:id="rId1"/>
  <ignoredErrors>
    <ignoredError sqref="E9:G9 E16:G16 E23:G23 E30:G30 E37:G37 E44:G44 E51:G51 E58:G58 E65:G65 E72:G72 E79:G79 E86:G86 E93:G93 E100:G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Size-WD</vt:lpstr>
      <vt:lpstr>figures</vt:lpstr>
      <vt:lpstr>by column</vt:lpstr>
      <vt:lpstr>by column (report)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2020-11-17T01:53:46Z</dcterms:created>
  <dcterms:modified xsi:type="dcterms:W3CDTF">2020-11-21T16:02:41Z</dcterms:modified>
</cp:coreProperties>
</file>