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kim\2020\WPCN\"/>
    </mc:Choice>
  </mc:AlternateContent>
  <bookViews>
    <workbookView xWindow="0" yWindow="0" windowWidth="19690" windowHeight="9910" activeTab="1"/>
  </bookViews>
  <sheets>
    <sheet name="Sheet1" sheetId="1" r:id="rId1"/>
    <sheet name="for pap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" l="1"/>
  <c r="F14" i="3"/>
  <c r="G13" i="3"/>
  <c r="F13" i="3"/>
  <c r="G12" i="3"/>
  <c r="F12" i="3"/>
  <c r="G7" i="3"/>
  <c r="F7" i="3"/>
  <c r="G6" i="3"/>
  <c r="F6" i="3"/>
  <c r="G5" i="3"/>
  <c r="F5" i="3"/>
  <c r="F27" i="3" l="1"/>
  <c r="F26" i="3"/>
  <c r="G26" i="3"/>
  <c r="F28" i="3"/>
  <c r="G27" i="3"/>
  <c r="G28" i="3"/>
  <c r="G39" i="1"/>
  <c r="F39" i="1"/>
  <c r="G38" i="1"/>
  <c r="F38" i="1"/>
  <c r="G37" i="1"/>
  <c r="F37" i="1"/>
  <c r="G36" i="1"/>
  <c r="F36" i="1"/>
  <c r="G35" i="1"/>
  <c r="F35" i="1"/>
  <c r="G34" i="1"/>
  <c r="F34" i="1"/>
  <c r="G19" i="1"/>
  <c r="F19" i="1"/>
  <c r="G18" i="1"/>
  <c r="F18" i="1"/>
  <c r="G17" i="1"/>
  <c r="F17" i="1"/>
  <c r="G16" i="1"/>
  <c r="F16" i="1"/>
  <c r="G15" i="1"/>
  <c r="F15" i="1"/>
  <c r="G14" i="1"/>
  <c r="F14" i="1"/>
  <c r="G9" i="1"/>
  <c r="F9" i="1"/>
  <c r="G8" i="1"/>
  <c r="F8" i="1"/>
  <c r="G7" i="1"/>
  <c r="F7" i="1"/>
  <c r="G6" i="1"/>
  <c r="F6" i="1"/>
  <c r="G5" i="1"/>
  <c r="F5" i="1"/>
  <c r="G4" i="1"/>
  <c r="F4" i="1"/>
</calcChain>
</file>

<file path=xl/sharedStrings.xml><?xml version="1.0" encoding="utf-8"?>
<sst xmlns="http://schemas.openxmlformats.org/spreadsheetml/2006/main" count="82" uniqueCount="31">
  <si>
    <t>Problem/Size</t>
    <phoneticPr fontId="1" type="noConversion"/>
  </si>
  <si>
    <t>WDs</t>
    <phoneticPr fontId="1" type="noConversion"/>
  </si>
  <si>
    <t>Sum/8</t>
    <phoneticPr fontId="1" type="noConversion"/>
  </si>
  <si>
    <t>Sum/12</t>
    <phoneticPr fontId="1" type="noConversion"/>
  </si>
  <si>
    <t>Sum/16</t>
    <phoneticPr fontId="1" type="noConversion"/>
  </si>
  <si>
    <t>Common/8</t>
    <phoneticPr fontId="1" type="noConversion"/>
  </si>
  <si>
    <t>Common/12</t>
    <phoneticPr fontId="1" type="noConversion"/>
  </si>
  <si>
    <t>Common/16</t>
    <phoneticPr fontId="1" type="noConversion"/>
  </si>
  <si>
    <t>Value</t>
    <phoneticPr fontId="1" type="noConversion"/>
  </si>
  <si>
    <r>
      <rPr>
        <b/>
        <sz val="11"/>
        <color rgb="FF0000FF"/>
        <rFont val="맑은 고딕"/>
        <family val="3"/>
        <charset val="129"/>
        <scheme val="minor"/>
      </rPr>
      <t>Rate</t>
    </r>
    <r>
      <rPr>
        <b/>
        <sz val="11"/>
        <color theme="1"/>
        <rFont val="맑은 고딕"/>
        <family val="3"/>
        <charset val="129"/>
        <scheme val="minor"/>
      </rPr>
      <t xml:space="preserve"> (/ thrputMap max)</t>
    </r>
    <phoneticPr fontId="1" type="noConversion"/>
  </si>
  <si>
    <r>
      <rPr>
        <b/>
        <sz val="11"/>
        <color rgb="FF0000FF"/>
        <rFont val="맑은 고딕"/>
        <family val="3"/>
        <charset val="129"/>
        <scheme val="minor"/>
      </rPr>
      <t xml:space="preserve">Rate </t>
    </r>
    <r>
      <rPr>
        <b/>
        <sz val="11"/>
        <color theme="1"/>
        <rFont val="맑은 고딕"/>
        <family val="3"/>
        <charset val="129"/>
        <scheme val="minor"/>
      </rPr>
      <t>(/ thrputMap max)</t>
    </r>
    <phoneticPr fontId="1" type="noConversion"/>
  </si>
  <si>
    <r>
      <rPr>
        <b/>
        <sz val="11"/>
        <color rgb="FF0000FF"/>
        <rFont val="맑은 고딕"/>
        <family val="3"/>
        <charset val="129"/>
        <scheme val="minor"/>
      </rPr>
      <t>Value</t>
    </r>
    <r>
      <rPr>
        <b/>
        <sz val="11"/>
        <color theme="1"/>
        <rFont val="맑은 고딕"/>
        <family val="3"/>
        <charset val="129"/>
        <scheme val="minor"/>
      </rPr>
      <t xml:space="preserve"> (thrputMap max)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</si>
  <si>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</t>
    </r>
    <r>
      <rPr>
        <b/>
        <u/>
        <sz val="11"/>
        <color rgb="FFFF0000"/>
        <rFont val="맑은 고딕"/>
        <family val="3"/>
        <charset val="129"/>
        <scheme val="minor"/>
      </rPr>
      <t>max</t>
    </r>
    <r>
      <rPr>
        <b/>
        <u/>
        <sz val="11"/>
        <color theme="1"/>
        <rFont val="맑은 고딕"/>
        <family val="3"/>
        <charset val="129"/>
        <scheme val="minor"/>
      </rPr>
      <t xml:space="preserve"> thrput (from throughput map)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</si>
  <si>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throughput </t>
    </r>
    <r>
      <rPr>
        <b/>
        <u/>
        <sz val="11"/>
        <color rgb="FFFF0000"/>
        <rFont val="맑은 고딕"/>
        <family val="3"/>
        <charset val="129"/>
        <scheme val="minor"/>
      </rPr>
      <t>(original paper)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</si>
  <si>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throughput </t>
    </r>
    <r>
      <rPr>
        <b/>
        <u/>
        <sz val="11"/>
        <color rgb="FFFF0000"/>
        <rFont val="맑은 고딕"/>
        <family val="3"/>
        <charset val="129"/>
        <scheme val="minor"/>
      </rPr>
      <t>(deep learning)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</si>
  <si>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throughput </t>
    </r>
    <r>
      <rPr>
        <b/>
        <u/>
        <sz val="11"/>
        <color rgb="FFFF0000"/>
        <rFont val="맑은 고딕"/>
        <family val="3"/>
        <charset val="129"/>
        <scheme val="minor"/>
      </rPr>
      <t>(DL / original paper)</t>
    </r>
    <phoneticPr fontId="1" type="noConversion"/>
  </si>
  <si>
    <t>number of WDs</t>
    <phoneticPr fontId="1" type="noConversion"/>
  </si>
  <si>
    <t>Our Methodology</t>
    <phoneticPr fontId="1" type="noConversion"/>
  </si>
  <si>
    <t>Methodology in Original Paper</t>
    <phoneticPr fontId="1" type="noConversion"/>
  </si>
  <si>
    <t>Problem</t>
    <phoneticPr fontId="1" type="noConversion"/>
  </si>
  <si>
    <t>Size</t>
    <phoneticPr fontId="1" type="noConversion"/>
  </si>
  <si>
    <t>Common Throughput Maximization</t>
    <phoneticPr fontId="1" type="noConversion"/>
  </si>
  <si>
    <t>8x8</t>
    <phoneticPr fontId="1" type="noConversion"/>
  </si>
  <si>
    <t>12x12</t>
    <phoneticPr fontId="1" type="noConversion"/>
  </si>
  <si>
    <t>16x16</t>
    <phoneticPr fontId="1" type="noConversion"/>
  </si>
  <si>
    <t>CT.RATE</t>
    <phoneticPr fontId="1" type="noConversion"/>
  </si>
  <si>
    <t>CT.RATE</t>
    <phoneticPr fontId="1" type="noConversion"/>
  </si>
  <si>
    <t>CT.AVERAGE</t>
    <phoneticPr fontId="1" type="noConversion"/>
  </si>
  <si>
    <t>CT.AVERAGE</t>
    <phoneticPr fontId="1" type="noConversion"/>
  </si>
  <si>
    <t>PR</t>
    <phoneticPr fontId="1" type="noConversion"/>
  </si>
  <si>
    <t>CT.AVGMAX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</si>
</sst>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_ "/>
    <numFmt numFmtId="177" formatCode="0.000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u/>
      <sz val="11"/>
      <color rgb="FF0000FF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6" fillId="0" borderId="2" xfId="0" applyNumberFormat="1" applyFont="1" applyBorder="1" applyAlignment="1">
      <alignment vertical="center"/>
    </xf>
    <xf numFmtId="176" fontId="8" fillId="0" borderId="2" xfId="0" applyNumberFormat="1" applyFont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177" fontId="0" fillId="0" borderId="2" xfId="0" applyNumberFormat="1" applyBorder="1" applyAlignment="1">
      <alignment vertical="center"/>
    </xf>
    <xf numFmtId="0" fontId="9" fillId="4" borderId="2" xfId="0" applyFont="1" applyFill="1" applyBorder="1" applyAlignment="1">
      <alignment horizontal="center" vertical="center" wrapText="1"/>
    </xf>
    <xf numFmtId="176" fontId="0" fillId="0" borderId="2" xfId="0" applyNumberFormat="1" applyBorder="1" applyAlignment="1">
      <alignment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6" borderId="0" xfId="0" applyFill="1">
      <alignment vertical="center"/>
    </xf>
    <xf numFmtId="0" fontId="10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6" workbookViewId="0">
      <selection activeCell="C36" sqref="C36"/>
    </sheetView>
  </sheetViews>
  <sheetFormatPr defaultRowHeight="17" x14ac:dyDescent="0.45"/>
  <cols>
    <col min="1" max="2" width="14.25" customWidth="1"/>
    <col min="3" max="4" width="11.58203125" customWidth="1"/>
    <col min="5" max="5" width="0.58203125" customWidth="1"/>
    <col min="6" max="7" width="11.58203125" customWidth="1"/>
  </cols>
  <sheetData>
    <row r="1" spans="1:7" x14ac:dyDescent="0.45">
      <c r="C1" s="19" t="s">
        <v>9</v>
      </c>
      <c r="D1" s="19"/>
      <c r="F1" s="18" t="s">
        <v>8</v>
      </c>
      <c r="G1" s="18"/>
    </row>
    <row r="2" spans="1:7" x14ac:dyDescent="0.45">
      <c r="A2" s="9" t="s">
        <v>14</v>
      </c>
      <c r="B2" s="10"/>
      <c r="C2" s="13" t="s">
        <v>1</v>
      </c>
      <c r="D2" s="14"/>
      <c r="F2" s="13" t="s">
        <v>1</v>
      </c>
      <c r="G2" s="14"/>
    </row>
    <row r="3" spans="1:7" x14ac:dyDescent="0.45">
      <c r="A3" s="11"/>
      <c r="B3" s="12"/>
      <c r="C3" s="1">
        <v>6</v>
      </c>
      <c r="D3" s="1">
        <v>10</v>
      </c>
      <c r="F3" s="1">
        <v>6</v>
      </c>
      <c r="G3" s="1">
        <v>10</v>
      </c>
    </row>
    <row r="4" spans="1:7" x14ac:dyDescent="0.45">
      <c r="A4" s="15" t="s">
        <v>0</v>
      </c>
      <c r="B4" s="1" t="s">
        <v>2</v>
      </c>
      <c r="C4" s="2">
        <v>93.415999999999997</v>
      </c>
      <c r="D4" s="2">
        <v>92.99</v>
      </c>
      <c r="F4" s="3">
        <f>F24*C4/100</f>
        <v>1.1670302072799998</v>
      </c>
      <c r="G4" s="3">
        <f t="shared" ref="G4:G9" si="0">G24*D4/100</f>
        <v>1.3057153653999998</v>
      </c>
    </row>
    <row r="5" spans="1:7" x14ac:dyDescent="0.45">
      <c r="A5" s="16"/>
      <c r="B5" s="1" t="s">
        <v>3</v>
      </c>
      <c r="C5" s="2">
        <v>91.093599999999995</v>
      </c>
      <c r="D5" s="2">
        <v>92.636700000000005</v>
      </c>
      <c r="F5" s="3">
        <f t="shared" ref="F5:F9" si="1">F25*C5/100</f>
        <v>1.0016187678640001</v>
      </c>
      <c r="G5" s="3">
        <f t="shared" si="0"/>
        <v>1.1518669606080001</v>
      </c>
    </row>
    <row r="6" spans="1:7" x14ac:dyDescent="0.45">
      <c r="A6" s="16"/>
      <c r="B6" s="1" t="s">
        <v>4</v>
      </c>
      <c r="C6" s="2">
        <v>85.053100000000001</v>
      </c>
      <c r="D6" s="2">
        <v>85.582400000000007</v>
      </c>
      <c r="F6" s="3">
        <f t="shared" si="1"/>
        <v>0.84273078019899994</v>
      </c>
      <c r="G6" s="3">
        <f t="shared" si="0"/>
        <v>1.0048717403680001</v>
      </c>
    </row>
    <row r="7" spans="1:7" x14ac:dyDescent="0.45">
      <c r="A7" s="16"/>
      <c r="B7" s="1" t="s">
        <v>5</v>
      </c>
      <c r="C7" s="2">
        <v>93.847700000000003</v>
      </c>
      <c r="D7" s="2">
        <v>98.628299999999996</v>
      </c>
      <c r="F7" s="3">
        <f t="shared" si="1"/>
        <v>1.0174967634E-2</v>
      </c>
      <c r="G7" s="3">
        <f t="shared" si="0"/>
        <v>6.7570248330000001E-3</v>
      </c>
    </row>
    <row r="8" spans="1:7" x14ac:dyDescent="0.45">
      <c r="A8" s="16"/>
      <c r="B8" s="1" t="s">
        <v>6</v>
      </c>
      <c r="C8" s="2">
        <v>88.978200000000001</v>
      </c>
      <c r="D8" s="2">
        <v>91.173500000000004</v>
      </c>
      <c r="F8" s="3">
        <f t="shared" si="1"/>
        <v>2.6257466820000003E-3</v>
      </c>
      <c r="G8" s="3">
        <f t="shared" si="0"/>
        <v>1.6310939150000002E-3</v>
      </c>
    </row>
    <row r="9" spans="1:7" x14ac:dyDescent="0.45">
      <c r="A9" s="17"/>
      <c r="B9" s="1" t="s">
        <v>7</v>
      </c>
      <c r="C9" s="2">
        <v>80.031800000000004</v>
      </c>
      <c r="D9" s="2">
        <v>89.675399999999996</v>
      </c>
      <c r="F9" s="3">
        <f t="shared" si="1"/>
        <v>7.9551609200000008E-4</v>
      </c>
      <c r="G9" s="3">
        <f t="shared" si="0"/>
        <v>5.5150370999999994E-4</v>
      </c>
    </row>
    <row r="11" spans="1:7" x14ac:dyDescent="0.45">
      <c r="C11" s="19" t="s">
        <v>10</v>
      </c>
      <c r="D11" s="19"/>
      <c r="F11" s="18" t="s">
        <v>8</v>
      </c>
      <c r="G11" s="18"/>
    </row>
    <row r="12" spans="1:7" x14ac:dyDescent="0.45">
      <c r="A12" s="9" t="s">
        <v>13</v>
      </c>
      <c r="B12" s="10"/>
      <c r="C12" s="13" t="s">
        <v>1</v>
      </c>
      <c r="D12" s="14"/>
      <c r="F12" s="13" t="s">
        <v>1</v>
      </c>
      <c r="G12" s="14"/>
    </row>
    <row r="13" spans="1:7" x14ac:dyDescent="0.45">
      <c r="A13" s="11"/>
      <c r="B13" s="12"/>
      <c r="C13" s="1">
        <v>6</v>
      </c>
      <c r="D13" s="1">
        <v>10</v>
      </c>
      <c r="F13" s="1">
        <v>6</v>
      </c>
      <c r="G13" s="1">
        <v>10</v>
      </c>
    </row>
    <row r="14" spans="1:7" x14ac:dyDescent="0.45">
      <c r="A14" s="15" t="s">
        <v>0</v>
      </c>
      <c r="B14" s="1" t="s">
        <v>2</v>
      </c>
      <c r="C14" s="2">
        <v>46.191099999999999</v>
      </c>
      <c r="D14" s="2">
        <v>51.657200000000003</v>
      </c>
      <c r="F14" s="3">
        <f>F24*C14/100</f>
        <v>0.57705755981299989</v>
      </c>
      <c r="G14" s="3">
        <f t="shared" ref="G14:G19" si="2">G24*D14/100</f>
        <v>0.72534250751200002</v>
      </c>
    </row>
    <row r="15" spans="1:7" x14ac:dyDescent="0.45">
      <c r="A15" s="16"/>
      <c r="B15" s="1" t="s">
        <v>3</v>
      </c>
      <c r="C15" s="2">
        <v>24.1358</v>
      </c>
      <c r="D15" s="2">
        <v>36.130000000000003</v>
      </c>
      <c r="F15" s="3">
        <f t="shared" ref="F15:F19" si="3">F25*C15/100</f>
        <v>0.26538494754200004</v>
      </c>
      <c r="G15" s="3">
        <f t="shared" si="2"/>
        <v>0.44924909120000012</v>
      </c>
    </row>
    <row r="16" spans="1:7" x14ac:dyDescent="0.45">
      <c r="A16" s="16"/>
      <c r="B16" s="1" t="s">
        <v>4</v>
      </c>
      <c r="C16" s="2">
        <v>15.44</v>
      </c>
      <c r="D16" s="2">
        <v>23.614899999999999</v>
      </c>
      <c r="F16" s="3">
        <f t="shared" si="3"/>
        <v>0.15298399759999998</v>
      </c>
      <c r="G16" s="3">
        <f t="shared" si="2"/>
        <v>0.27727600139299996</v>
      </c>
    </row>
    <row r="17" spans="1:7" x14ac:dyDescent="0.45">
      <c r="A17" s="16"/>
      <c r="B17" s="1" t="s">
        <v>5</v>
      </c>
      <c r="C17" s="2">
        <v>40.138599999999997</v>
      </c>
      <c r="D17" s="2">
        <v>54.5807</v>
      </c>
      <c r="F17" s="3">
        <f t="shared" si="3"/>
        <v>4.351827011999999E-3</v>
      </c>
      <c r="G17" s="3">
        <f t="shared" si="2"/>
        <v>3.7393237570000006E-3</v>
      </c>
    </row>
    <row r="18" spans="1:7" x14ac:dyDescent="0.45">
      <c r="A18" s="16"/>
      <c r="B18" s="1" t="s">
        <v>6</v>
      </c>
      <c r="C18" s="2">
        <v>72.0471</v>
      </c>
      <c r="D18" s="2">
        <v>76.190200000000004</v>
      </c>
      <c r="F18" s="3">
        <f t="shared" si="3"/>
        <v>2.1261099209999999E-3</v>
      </c>
      <c r="G18" s="3">
        <f t="shared" si="2"/>
        <v>1.3630426780000002E-3</v>
      </c>
    </row>
    <row r="19" spans="1:7" x14ac:dyDescent="0.45">
      <c r="A19" s="17"/>
      <c r="B19" s="1" t="s">
        <v>7</v>
      </c>
      <c r="C19" s="2">
        <v>90.801500000000004</v>
      </c>
      <c r="D19" s="2">
        <v>86.025499999999994</v>
      </c>
      <c r="F19" s="3">
        <f t="shared" si="3"/>
        <v>9.025669100000001E-4</v>
      </c>
      <c r="G19" s="3">
        <f t="shared" si="2"/>
        <v>5.2905682499999993E-4</v>
      </c>
    </row>
    <row r="21" spans="1:7" x14ac:dyDescent="0.45">
      <c r="F21" s="19" t="s">
        <v>11</v>
      </c>
      <c r="G21" s="19"/>
    </row>
    <row r="22" spans="1:7" x14ac:dyDescent="0.45">
      <c r="A22" s="9" t="s">
        <v>12</v>
      </c>
      <c r="B22" s="10"/>
      <c r="F22" s="13" t="s">
        <v>1</v>
      </c>
      <c r="G22" s="14"/>
    </row>
    <row r="23" spans="1:7" x14ac:dyDescent="0.45">
      <c r="A23" s="11"/>
      <c r="B23" s="12"/>
      <c r="F23" s="1">
        <v>6</v>
      </c>
      <c r="G23" s="1">
        <v>10</v>
      </c>
    </row>
    <row r="24" spans="1:7" x14ac:dyDescent="0.45">
      <c r="A24" s="15" t="s">
        <v>0</v>
      </c>
      <c r="B24" s="1" t="s">
        <v>2</v>
      </c>
      <c r="F24" s="2">
        <v>1.2492829999999999</v>
      </c>
      <c r="G24" s="2">
        <v>1.4041459999999999</v>
      </c>
    </row>
    <row r="25" spans="1:7" x14ac:dyDescent="0.45">
      <c r="A25" s="16"/>
      <c r="B25" s="1" t="s">
        <v>3</v>
      </c>
      <c r="F25" s="2">
        <v>1.0995490000000001</v>
      </c>
      <c r="G25" s="2">
        <v>1.2434240000000001</v>
      </c>
    </row>
    <row r="26" spans="1:7" x14ac:dyDescent="0.45">
      <c r="A26" s="16"/>
      <c r="B26" s="1" t="s">
        <v>4</v>
      </c>
      <c r="F26" s="2">
        <v>0.99082899999999996</v>
      </c>
      <c r="G26" s="2">
        <v>1.1741569999999999</v>
      </c>
    </row>
    <row r="27" spans="1:7" x14ac:dyDescent="0.45">
      <c r="A27" s="16"/>
      <c r="B27" s="1" t="s">
        <v>5</v>
      </c>
      <c r="F27" s="2">
        <v>1.0841999999999999E-2</v>
      </c>
      <c r="G27" s="2">
        <v>6.8510000000000003E-3</v>
      </c>
    </row>
    <row r="28" spans="1:7" x14ac:dyDescent="0.45">
      <c r="A28" s="16"/>
      <c r="B28" s="1" t="s">
        <v>6</v>
      </c>
      <c r="F28" s="2">
        <v>2.9510000000000001E-3</v>
      </c>
      <c r="G28" s="2">
        <v>1.789E-3</v>
      </c>
    </row>
    <row r="29" spans="1:7" x14ac:dyDescent="0.45">
      <c r="A29" s="17"/>
      <c r="B29" s="1" t="s">
        <v>7</v>
      </c>
      <c r="F29" s="2">
        <v>9.9400000000000009E-4</v>
      </c>
      <c r="G29" s="2">
        <v>6.1499999999999999E-4</v>
      </c>
    </row>
    <row r="31" spans="1:7" x14ac:dyDescent="0.45">
      <c r="F31" s="18" t="s">
        <v>8</v>
      </c>
      <c r="G31" s="18"/>
    </row>
    <row r="32" spans="1:7" x14ac:dyDescent="0.45">
      <c r="A32" s="9" t="s">
        <v>15</v>
      </c>
      <c r="B32" s="10"/>
      <c r="F32" s="13" t="s">
        <v>1</v>
      </c>
      <c r="G32" s="14"/>
    </row>
    <row r="33" spans="1:7" x14ac:dyDescent="0.45">
      <c r="A33" s="11"/>
      <c r="B33" s="12"/>
      <c r="F33" s="1">
        <v>6</v>
      </c>
      <c r="G33" s="1">
        <v>10</v>
      </c>
    </row>
    <row r="34" spans="1:7" x14ac:dyDescent="0.45">
      <c r="A34" s="15" t="s">
        <v>0</v>
      </c>
      <c r="B34" s="1" t="s">
        <v>2</v>
      </c>
      <c r="F34" s="3">
        <f>F4/F14</f>
        <v>2.0223809348554158</v>
      </c>
      <c r="G34" s="3">
        <f t="shared" ref="G34:G39" si="4">G4/G14</f>
        <v>1.8001362830350847</v>
      </c>
    </row>
    <row r="35" spans="1:7" x14ac:dyDescent="0.45">
      <c r="A35" s="16"/>
      <c r="B35" s="1" t="s">
        <v>3</v>
      </c>
      <c r="F35" s="3">
        <f t="shared" ref="F35" si="5">F5/F15</f>
        <v>3.7742109231929328</v>
      </c>
      <c r="G35" s="3">
        <f t="shared" si="4"/>
        <v>2.5639828397453637</v>
      </c>
    </row>
    <row r="36" spans="1:7" x14ac:dyDescent="0.45">
      <c r="A36" s="16"/>
      <c r="B36" s="1" t="s">
        <v>4</v>
      </c>
      <c r="F36" s="3">
        <f t="shared" ref="F36" si="6">F6/F16</f>
        <v>5.5086204663212444</v>
      </c>
      <c r="G36" s="3">
        <f t="shared" si="4"/>
        <v>3.6240847939224818</v>
      </c>
    </row>
    <row r="37" spans="1:7" x14ac:dyDescent="0.45">
      <c r="A37" s="16"/>
      <c r="B37" s="1" t="s">
        <v>5</v>
      </c>
      <c r="F37" s="3">
        <f t="shared" ref="F37" si="7">F7/F17</f>
        <v>2.3380910146342928</v>
      </c>
      <c r="G37" s="3">
        <f t="shared" si="4"/>
        <v>1.8070178652893787</v>
      </c>
    </row>
    <row r="38" spans="1:7" x14ac:dyDescent="0.45">
      <c r="A38" s="16"/>
      <c r="B38" s="1" t="s">
        <v>6</v>
      </c>
      <c r="F38" s="3">
        <f t="shared" ref="F38" si="8">F8/F18</f>
        <v>1.2350004372139893</v>
      </c>
      <c r="G38" s="3">
        <f t="shared" si="4"/>
        <v>1.1966565253799044</v>
      </c>
    </row>
    <row r="39" spans="1:7" x14ac:dyDescent="0.45">
      <c r="A39" s="17"/>
      <c r="B39" s="1" t="s">
        <v>7</v>
      </c>
      <c r="F39" s="3">
        <f t="shared" ref="F39" si="9">F9/F19</f>
        <v>0.88139292853091633</v>
      </c>
      <c r="G39" s="3">
        <f t="shared" si="4"/>
        <v>1.0424281172443055</v>
      </c>
    </row>
  </sheetData>
  <mergeCells count="20">
    <mergeCell ref="A34:A39"/>
    <mergeCell ref="F31:G31"/>
    <mergeCell ref="F32:G32"/>
    <mergeCell ref="C1:D1"/>
    <mergeCell ref="F1:G1"/>
    <mergeCell ref="C11:D11"/>
    <mergeCell ref="F11:G11"/>
    <mergeCell ref="F21:G21"/>
    <mergeCell ref="A22:B23"/>
    <mergeCell ref="F22:G22"/>
    <mergeCell ref="A24:A29"/>
    <mergeCell ref="F2:G2"/>
    <mergeCell ref="F12:G12"/>
    <mergeCell ref="A4:A9"/>
    <mergeCell ref="C2:D2"/>
    <mergeCell ref="A2:B3"/>
    <mergeCell ref="A12:B13"/>
    <mergeCell ref="C12:D12"/>
    <mergeCell ref="A14:A19"/>
    <mergeCell ref="A32:B3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B24" sqref="B24"/>
    </sheetView>
  </sheetViews>
  <sheetFormatPr defaultRowHeight="17" x14ac:dyDescent="0.45"/>
  <cols>
    <col min="1" max="1" width="8.6640625" style="25"/>
    <col min="2" max="3" width="14.25" customWidth="1"/>
    <col min="4" max="7" width="11.58203125" customWidth="1"/>
    <col min="8" max="11" width="8.6640625" style="25"/>
  </cols>
  <sheetData>
    <row r="1" spans="2:7" s="25" customFormat="1" x14ac:dyDescent="0.45"/>
    <row r="2" spans="2:7" s="25" customFormat="1" x14ac:dyDescent="0.45">
      <c r="D2" s="26" t="s">
        <v>25</v>
      </c>
      <c r="E2" s="26"/>
      <c r="F2" s="26" t="s">
        <v>27</v>
      </c>
      <c r="G2" s="26"/>
    </row>
    <row r="3" spans="2:7" ht="17" customHeight="1" x14ac:dyDescent="0.45">
      <c r="B3" s="20" t="s">
        <v>17</v>
      </c>
      <c r="C3" s="20"/>
      <c r="D3" s="23" t="s">
        <v>16</v>
      </c>
      <c r="E3" s="24"/>
      <c r="F3" s="23" t="s">
        <v>16</v>
      </c>
      <c r="G3" s="24"/>
    </row>
    <row r="4" spans="2:7" x14ac:dyDescent="0.45">
      <c r="B4" s="7" t="s">
        <v>19</v>
      </c>
      <c r="C4" s="7" t="s">
        <v>20</v>
      </c>
      <c r="D4" s="5">
        <v>6</v>
      </c>
      <c r="E4" s="5">
        <v>10</v>
      </c>
      <c r="F4" s="5">
        <v>6</v>
      </c>
      <c r="G4" s="5">
        <v>10</v>
      </c>
    </row>
    <row r="5" spans="2:7" x14ac:dyDescent="0.45">
      <c r="B5" s="21" t="s">
        <v>21</v>
      </c>
      <c r="C5" s="5" t="s">
        <v>22</v>
      </c>
      <c r="D5" s="6">
        <v>93.847700000000003</v>
      </c>
      <c r="E5" s="6">
        <v>98.628299999999996</v>
      </c>
      <c r="F5" s="4">
        <f t="shared" ref="F5:G7" si="0">F19*D5/100</f>
        <v>1.0174967634E-2</v>
      </c>
      <c r="G5" s="4">
        <f t="shared" si="0"/>
        <v>6.7570248330000001E-3</v>
      </c>
    </row>
    <row r="6" spans="2:7" x14ac:dyDescent="0.45">
      <c r="B6" s="21"/>
      <c r="C6" s="5" t="s">
        <v>23</v>
      </c>
      <c r="D6" s="6">
        <v>88.978200000000001</v>
      </c>
      <c r="E6" s="6">
        <v>91.173500000000004</v>
      </c>
      <c r="F6" s="4">
        <f t="shared" si="0"/>
        <v>2.6257466820000003E-3</v>
      </c>
      <c r="G6" s="4">
        <f t="shared" si="0"/>
        <v>1.6310939150000002E-3</v>
      </c>
    </row>
    <row r="7" spans="2:7" x14ac:dyDescent="0.45">
      <c r="B7" s="22"/>
      <c r="C7" s="5" t="s">
        <v>24</v>
      </c>
      <c r="D7" s="6">
        <v>80.031800000000004</v>
      </c>
      <c r="E7" s="6">
        <v>89.675399999999996</v>
      </c>
      <c r="F7" s="4">
        <f t="shared" si="0"/>
        <v>7.9551609200000008E-4</v>
      </c>
      <c r="G7" s="4">
        <f t="shared" si="0"/>
        <v>5.5150370999999994E-4</v>
      </c>
    </row>
    <row r="8" spans="2:7" s="25" customFormat="1" ht="7.5" customHeight="1" x14ac:dyDescent="0.45"/>
    <row r="9" spans="2:7" s="25" customFormat="1" x14ac:dyDescent="0.45">
      <c r="D9" s="26" t="s">
        <v>26</v>
      </c>
      <c r="E9" s="26"/>
      <c r="F9" s="26" t="s">
        <v>28</v>
      </c>
      <c r="G9" s="26"/>
    </row>
    <row r="10" spans="2:7" ht="17" customHeight="1" x14ac:dyDescent="0.45">
      <c r="B10" s="20" t="s">
        <v>18</v>
      </c>
      <c r="C10" s="20"/>
      <c r="D10" s="23" t="s">
        <v>16</v>
      </c>
      <c r="E10" s="24"/>
      <c r="F10" s="23" t="s">
        <v>16</v>
      </c>
      <c r="G10" s="24"/>
    </row>
    <row r="11" spans="2:7" x14ac:dyDescent="0.45">
      <c r="B11" s="7" t="s">
        <v>19</v>
      </c>
      <c r="C11" s="7" t="s">
        <v>20</v>
      </c>
      <c r="D11" s="5">
        <v>6</v>
      </c>
      <c r="E11" s="5">
        <v>10</v>
      </c>
      <c r="F11" s="5">
        <v>6</v>
      </c>
      <c r="G11" s="5">
        <v>10</v>
      </c>
    </row>
    <row r="12" spans="2:7" x14ac:dyDescent="0.45">
      <c r="B12" s="21" t="s">
        <v>21</v>
      </c>
      <c r="C12" s="5" t="s">
        <v>22</v>
      </c>
      <c r="D12" s="6">
        <v>40.138599999999997</v>
      </c>
      <c r="E12" s="6">
        <v>54.5807</v>
      </c>
      <c r="F12" s="4">
        <f t="shared" ref="F12:G14" si="1">F19*D12/100</f>
        <v>4.351827011999999E-3</v>
      </c>
      <c r="G12" s="4">
        <f t="shared" si="1"/>
        <v>3.7393237570000006E-3</v>
      </c>
    </row>
    <row r="13" spans="2:7" x14ac:dyDescent="0.45">
      <c r="B13" s="21"/>
      <c r="C13" s="5" t="s">
        <v>23</v>
      </c>
      <c r="D13" s="6">
        <v>72.0471</v>
      </c>
      <c r="E13" s="6">
        <v>76.190200000000004</v>
      </c>
      <c r="F13" s="4">
        <f t="shared" si="1"/>
        <v>2.1261099209999999E-3</v>
      </c>
      <c r="G13" s="4">
        <f t="shared" si="1"/>
        <v>1.3630426780000002E-3</v>
      </c>
    </row>
    <row r="14" spans="2:7" x14ac:dyDescent="0.45">
      <c r="B14" s="22"/>
      <c r="C14" s="5" t="s">
        <v>24</v>
      </c>
      <c r="D14" s="6">
        <v>90.801500000000004</v>
      </c>
      <c r="E14" s="6">
        <v>86.025499999999994</v>
      </c>
      <c r="F14" s="4">
        <f t="shared" si="1"/>
        <v>9.025669100000001E-4</v>
      </c>
      <c r="G14" s="4">
        <f t="shared" si="1"/>
        <v>5.2905682499999993E-4</v>
      </c>
    </row>
    <row r="15" spans="2:7" s="25" customFormat="1" x14ac:dyDescent="0.45"/>
    <row r="16" spans="2:7" s="25" customFormat="1" x14ac:dyDescent="0.45">
      <c r="F16" s="26" t="s">
        <v>30</v>
      </c>
      <c r="G16" s="26"/>
    </row>
    <row r="17" spans="2:7" ht="17" customHeight="1" x14ac:dyDescent="0.45">
      <c r="B17" s="25"/>
      <c r="C17" s="25"/>
      <c r="D17" s="25"/>
      <c r="E17" s="25"/>
      <c r="F17" s="23" t="s">
        <v>1</v>
      </c>
      <c r="G17" s="24"/>
    </row>
    <row r="18" spans="2:7" x14ac:dyDescent="0.45">
      <c r="B18" s="25"/>
      <c r="C18" s="25"/>
      <c r="D18" s="7" t="s">
        <v>19</v>
      </c>
      <c r="E18" s="7" t="s">
        <v>20</v>
      </c>
      <c r="F18" s="5">
        <v>6</v>
      </c>
      <c r="G18" s="5">
        <v>10</v>
      </c>
    </row>
    <row r="19" spans="2:7" x14ac:dyDescent="0.45">
      <c r="B19" s="25"/>
      <c r="C19" s="25"/>
      <c r="D19" s="21" t="s">
        <v>21</v>
      </c>
      <c r="E19" s="5" t="s">
        <v>22</v>
      </c>
      <c r="F19" s="8">
        <v>1.0841999999999999E-2</v>
      </c>
      <c r="G19" s="8">
        <v>6.8510000000000003E-3</v>
      </c>
    </row>
    <row r="20" spans="2:7" x14ac:dyDescent="0.45">
      <c r="B20" s="25"/>
      <c r="C20" s="25"/>
      <c r="D20" s="21"/>
      <c r="E20" s="5" t="s">
        <v>23</v>
      </c>
      <c r="F20" s="8">
        <v>2.9510000000000001E-3</v>
      </c>
      <c r="G20" s="8">
        <v>1.789E-3</v>
      </c>
    </row>
    <row r="21" spans="2:7" x14ac:dyDescent="0.45">
      <c r="B21" s="25"/>
      <c r="C21" s="25"/>
      <c r="D21" s="22"/>
      <c r="E21" s="5" t="s">
        <v>24</v>
      </c>
      <c r="F21" s="8">
        <v>9.9400000000000009E-4</v>
      </c>
      <c r="G21" s="8">
        <v>6.1499999999999999E-4</v>
      </c>
    </row>
    <row r="22" spans="2:7" s="25" customFormat="1" x14ac:dyDescent="0.45"/>
    <row r="23" spans="2:7" s="25" customFormat="1" x14ac:dyDescent="0.45">
      <c r="F23" s="26" t="s">
        <v>29</v>
      </c>
      <c r="G23" s="26"/>
    </row>
    <row r="24" spans="2:7" ht="17" customHeight="1" x14ac:dyDescent="0.45">
      <c r="B24" s="25"/>
      <c r="C24" s="25"/>
      <c r="D24" s="25"/>
      <c r="E24" s="25"/>
      <c r="F24" s="23" t="s">
        <v>1</v>
      </c>
      <c r="G24" s="24"/>
    </row>
    <row r="25" spans="2:7" x14ac:dyDescent="0.45">
      <c r="B25" s="25"/>
      <c r="C25" s="25"/>
      <c r="D25" s="7" t="s">
        <v>19</v>
      </c>
      <c r="E25" s="7" t="s">
        <v>20</v>
      </c>
      <c r="F25" s="5">
        <v>6</v>
      </c>
      <c r="G25" s="5">
        <v>10</v>
      </c>
    </row>
    <row r="26" spans="2:7" x14ac:dyDescent="0.45">
      <c r="B26" s="25"/>
      <c r="C26" s="25"/>
      <c r="D26" s="21" t="s">
        <v>21</v>
      </c>
      <c r="E26" s="5" t="s">
        <v>22</v>
      </c>
      <c r="F26" s="4">
        <f t="shared" ref="F26:G28" si="2">F5/F12</f>
        <v>2.3380910146342928</v>
      </c>
      <c r="G26" s="4">
        <f t="shared" si="2"/>
        <v>1.8070178652893787</v>
      </c>
    </row>
    <row r="27" spans="2:7" x14ac:dyDescent="0.45">
      <c r="B27" s="25"/>
      <c r="C27" s="25"/>
      <c r="D27" s="21"/>
      <c r="E27" s="5" t="s">
        <v>23</v>
      </c>
      <c r="F27" s="4">
        <f t="shared" si="2"/>
        <v>1.2350004372139893</v>
      </c>
      <c r="G27" s="4">
        <f t="shared" si="2"/>
        <v>1.1966565253799044</v>
      </c>
    </row>
    <row r="28" spans="2:7" x14ac:dyDescent="0.45">
      <c r="B28" s="25"/>
      <c r="C28" s="25"/>
      <c r="D28" s="22"/>
      <c r="E28" s="5" t="s">
        <v>24</v>
      </c>
      <c r="F28" s="4">
        <f t="shared" si="2"/>
        <v>0.88139292853091633</v>
      </c>
      <c r="G28" s="4">
        <f t="shared" si="2"/>
        <v>1.0424281172443055</v>
      </c>
    </row>
    <row r="29" spans="2:7" s="25" customFormat="1" x14ac:dyDescent="0.45"/>
    <row r="30" spans="2:7" s="25" customFormat="1" x14ac:dyDescent="0.45"/>
    <row r="31" spans="2:7" s="25" customFormat="1" x14ac:dyDescent="0.45"/>
    <row r="32" spans="2:7" s="25" customFormat="1" x14ac:dyDescent="0.45"/>
  </sheetData>
  <mergeCells count="18">
    <mergeCell ref="D2:E2"/>
    <mergeCell ref="F2:G2"/>
    <mergeCell ref="D3:E3"/>
    <mergeCell ref="F3:G3"/>
    <mergeCell ref="B5:B7"/>
    <mergeCell ref="B3:C3"/>
    <mergeCell ref="B10:C10"/>
    <mergeCell ref="D19:D21"/>
    <mergeCell ref="D26:D28"/>
    <mergeCell ref="F16:G16"/>
    <mergeCell ref="F17:G17"/>
    <mergeCell ref="F23:G23"/>
    <mergeCell ref="F24:G24"/>
    <mergeCell ref="D9:E9"/>
    <mergeCell ref="F9:G9"/>
    <mergeCell ref="D10:E10"/>
    <mergeCell ref="F10:G10"/>
    <mergeCell ref="B12:B14"/>
  </mergeCells>
  <phoneticPr fontId="1" type="noConversion"/>
  <conditionalFormatting sqref="F5:G7">
    <cfRule type="dataBar" priority="4">
      <dataBar>
        <cfvo type="min"/>
        <cfvo type="max"/>
        <color theme="2" tint="-0.249977111117893"/>
      </dataBar>
      <extLst>
        <ext xmlns:x14="http://schemas.microsoft.com/office/spreadsheetml/2009/9/main" uri="{B025F937-C7B1-47D3-B67F-A62EFF666E3E}">
          <x14:id>{1236C7B1-C3E8-45FE-97E3-999FFA18FB90}</x14:id>
        </ext>
      </extLst>
    </cfRule>
  </conditionalFormatting>
  <conditionalFormatting sqref="D5:E7">
    <cfRule type="dataBar" priority="7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{021104DF-CF7E-4FDF-884A-AF90A133E3C7}</x14:id>
        </ext>
      </extLst>
    </cfRule>
  </conditionalFormatting>
  <conditionalFormatting sqref="D12:E14">
    <cfRule type="dataBar" priority="8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{B1C5AFE8-2A9C-4052-8265-ECE0505385B5}</x14:id>
        </ext>
      </extLst>
    </cfRule>
  </conditionalFormatting>
  <conditionalFormatting sqref="F12:G14">
    <cfRule type="dataBar" priority="3">
      <dataBar>
        <cfvo type="min"/>
        <cfvo type="max"/>
        <color theme="2" tint="-0.249977111117893"/>
      </dataBar>
      <extLst>
        <ext xmlns:x14="http://schemas.microsoft.com/office/spreadsheetml/2009/9/main" uri="{B025F937-C7B1-47D3-B67F-A62EFF666E3E}">
          <x14:id>{6A732025-1111-494D-8710-A546F731D4A8}</x14:id>
        </ext>
      </extLst>
    </cfRule>
  </conditionalFormatting>
  <conditionalFormatting sqref="F19:G21">
    <cfRule type="dataBar" priority="2">
      <dataBar>
        <cfvo type="min"/>
        <cfvo type="max"/>
        <color theme="2" tint="-9.9978637043366805E-2"/>
      </dataBar>
      <extLst>
        <ext xmlns:x14="http://schemas.microsoft.com/office/spreadsheetml/2009/9/main" uri="{B025F937-C7B1-47D3-B67F-A62EFF666E3E}">
          <x14:id>{FE29B5C8-9EC5-48E8-83DE-78D575FA33D1}</x14:id>
        </ext>
      </extLst>
    </cfRule>
  </conditionalFormatting>
  <conditionalFormatting sqref="F26:G28">
    <cfRule type="dataBar" priority="1">
      <dataBar>
        <cfvo type="min"/>
        <cfvo type="max"/>
        <color theme="2" tint="-9.9978637043366805E-2"/>
      </dataBar>
      <extLst>
        <ext xmlns:x14="http://schemas.microsoft.com/office/spreadsheetml/2009/9/main" uri="{B025F937-C7B1-47D3-B67F-A62EFF666E3E}">
          <x14:id>{D9E48C72-BD84-4ED8-B42A-EDBABE80D1AC}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36C7B1-C3E8-45FE-97E3-999FFA18FB9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F5:G7</xm:sqref>
        </x14:conditionalFormatting>
        <x14:conditionalFormatting xmlns:xm="http://schemas.microsoft.com/office/excel/2006/main">
          <x14:cfRule type="dataBar" id="{021104DF-CF7E-4FDF-884A-AF90A133E3C7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D5:E7</xm:sqref>
        </x14:conditionalFormatting>
        <x14:conditionalFormatting xmlns:xm="http://schemas.microsoft.com/office/excel/2006/main">
          <x14:cfRule type="dataBar" id="{B1C5AFE8-2A9C-4052-8265-ECE0505385B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D12:E14</xm:sqref>
        </x14:conditionalFormatting>
        <x14:conditionalFormatting xmlns:xm="http://schemas.microsoft.com/office/excel/2006/main">
          <x14:cfRule type="dataBar" id="{6A732025-1111-494D-8710-A546F731D4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F12:G14</xm:sqref>
        </x14:conditionalFormatting>
        <x14:conditionalFormatting xmlns:xm="http://schemas.microsoft.com/office/excel/2006/main">
          <x14:cfRule type="dataBar" id="{FE29B5C8-9EC5-48E8-83DE-78D575FA33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F19:G21</xm:sqref>
        </x14:conditionalFormatting>
        <x14:conditionalFormatting xmlns:xm="http://schemas.microsoft.com/office/excel/2006/main">
          <x14:cfRule type="dataBar" id="{D9E48C72-BD84-4ED8-B42A-EDBABE80D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F26:G28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hskim</dc:creator>
  <cp:lastModifiedBy>hskim</cp:lastModifiedBy>
  <dcterms:created xsi:type="dcterms:W3CDTF">2020-06-29T02:42:19Z</dcterms:created>
  <dcterms:modified xsi:type="dcterms:W3CDTF">2020-06-29T05:16:36Z</dcterms:modified>
</cp:coreProperties>
</file>