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2" i="1" l="1"/>
  <c r="E23" i="1"/>
  <c r="E24" i="1"/>
  <c r="E21" i="1"/>
  <c r="E20" i="1"/>
  <c r="E25" i="1"/>
  <c r="E26" i="1"/>
  <c r="E27" i="1"/>
  <c r="E28" i="1"/>
  <c r="E29" i="1"/>
  <c r="E30" i="1"/>
  <c r="E31" i="1"/>
  <c r="C14" i="1"/>
  <c r="B14" i="1"/>
  <c r="B15" i="1" s="1"/>
  <c r="E13" i="1"/>
  <c r="D13" i="1"/>
  <c r="E7" i="1"/>
  <c r="D7" i="1"/>
  <c r="B8" i="1"/>
  <c r="B9" i="1" s="1"/>
  <c r="C8" i="1"/>
  <c r="F13" i="1" l="1"/>
  <c r="D14" i="1"/>
  <c r="E14" i="1"/>
  <c r="C15" i="1"/>
  <c r="D15" i="1" s="1"/>
  <c r="E8" i="1"/>
  <c r="C9" i="1"/>
  <c r="D8" i="1"/>
  <c r="F7" i="1"/>
  <c r="E15" i="1" l="1"/>
  <c r="F15" i="1" s="1"/>
  <c r="F14" i="1"/>
  <c r="G13" i="1" s="1"/>
  <c r="F8" i="1"/>
  <c r="G7" i="1" s="1"/>
  <c r="D9" i="1"/>
  <c r="E9" i="1"/>
  <c r="H14" i="1" l="1"/>
  <c r="I13" i="1" s="1"/>
  <c r="F9" i="1"/>
  <c r="H8" i="1" s="1"/>
  <c r="I7" i="1" s="1"/>
</calcChain>
</file>

<file path=xl/sharedStrings.xml><?xml version="1.0" encoding="utf-8"?>
<sst xmlns="http://schemas.openxmlformats.org/spreadsheetml/2006/main" count="27" uniqueCount="17">
  <si>
    <t>h</t>
  </si>
  <si>
    <t>x</t>
  </si>
  <si>
    <t>f'(xi)</t>
  </si>
  <si>
    <t>xi</t>
  </si>
  <si>
    <t>iteration</t>
  </si>
  <si>
    <t>f'(xi)_12</t>
  </si>
  <si>
    <t>f'(xi)_23</t>
  </si>
  <si>
    <t>f'(xi)_123</t>
  </si>
  <si>
    <t>f(x+h)</t>
  </si>
  <si>
    <t>f(x-h)</t>
  </si>
  <si>
    <t>for x_i=1</t>
  </si>
  <si>
    <t>for x_i=5</t>
  </si>
  <si>
    <t>Derivate:</t>
  </si>
  <si>
    <t>f(x)=(x+0.5)^(-2)</t>
  </si>
  <si>
    <t xml:space="preserve">Ploting </t>
  </si>
  <si>
    <t>f(x)</t>
  </si>
  <si>
    <t>Computing a 6th order accuarate derivate using Richardson scheme: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</si>
</sst>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164" fontId="2" fillId="3" borderId="2" xfId="2" applyNumberFormat="1"/>
    <xf numFmtId="0" fontId="3" fillId="4" borderId="0" xfId="3" applyAlignment="1">
      <alignment horizontal="center"/>
    </xf>
    <xf numFmtId="165" fontId="1" fillId="2" borderId="1" xfId="1" applyNumberFormat="1"/>
    <xf numFmtId="1" fontId="1" fillId="2" borderId="1" xfId="1" applyNumberFormat="1" applyAlignment="1">
      <alignment horizontal="center"/>
    </xf>
  </cellXfs>
  <cellStyles count="4">
    <cellStyle name="Accent1" xfId="3" builtinId="29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Sheet1!$E$19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Sheet1!$D$20:$D$31</c:f>
              <c:numCache>
                <c:formatCode>General</c:formatCode>
                <c:ptCount val="1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Sheet1!$E$20:$E$31</c:f>
              <c:numCache>
                <c:formatCode>General</c:formatCode>
                <c:ptCount val="12"/>
                <c:pt idx="0">
                  <c:v>1.4142135623730949</c:v>
                </c:pt>
                <c:pt idx="1">
                  <c:v>1.1952286093343936</c:v>
                </c:pt>
                <c:pt idx="2">
                  <c:v>1.0540925533894598</c:v>
                </c:pt>
                <c:pt idx="3">
                  <c:v>0.95346258924559224</c:v>
                </c:pt>
                <c:pt idx="4">
                  <c:v>0.8770580193070292</c:v>
                </c:pt>
                <c:pt idx="5">
                  <c:v>0.81649658092772615</c:v>
                </c:pt>
                <c:pt idx="6">
                  <c:v>0.63245553203367588</c:v>
                </c:pt>
                <c:pt idx="7">
                  <c:v>0.53452248382484879</c:v>
                </c:pt>
                <c:pt idx="8">
                  <c:v>0.47140452079103173</c:v>
                </c:pt>
                <c:pt idx="9">
                  <c:v>0.42640143271122083</c:v>
                </c:pt>
                <c:pt idx="10">
                  <c:v>0.39223227027636809</c:v>
                </c:pt>
                <c:pt idx="11">
                  <c:v>0.36514837167011072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90432"/>
        <c:axId val="90288896"/>
      </c:scatterChart>
      <c:valAx>
        <c:axId val="902904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[-]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0288896"/>
        <c:crosses val="autoZero"/>
        <c:crossBetween val="midCat"/>
      </c:valAx>
      <c:valAx>
        <c:axId val="90288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f(x) [-]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029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31</xdr:row>
      <xdr:rowOff>176212</xdr:rowOff>
    </xdr:from>
    <xdr:to>
      <xdr:col>8</xdr:col>
      <xdr:colOff>19050</xdr:colOff>
      <xdr:row>46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Normal="100" workbookViewId="0">
      <selection activeCell="K3" sqref="K3"/>
    </sheetView>
  </sheetViews>
  <sheetFormatPr defaultRowHeight="15" x14ac:dyDescent="0.25"/>
  <sheetData>
    <row r="1" spans="1:9" x14ac:dyDescent="0.25">
      <c r="A1" t="s">
        <v>16</v>
      </c>
    </row>
    <row r="3" spans="1:9" x14ac:dyDescent="0.25">
      <c r="B3" t="s">
        <v>12</v>
      </c>
      <c r="C3" t="s">
        <v>13</v>
      </c>
    </row>
    <row r="5" spans="1:9" x14ac:dyDescent="0.25">
      <c r="A5" t="s">
        <v>10</v>
      </c>
    </row>
    <row r="6" spans="1:9" x14ac:dyDescent="0.25">
      <c r="A6" s="2" t="s">
        <v>4</v>
      </c>
      <c r="B6" s="2" t="s">
        <v>0</v>
      </c>
      <c r="C6" s="2" t="s">
        <v>3</v>
      </c>
      <c r="D6" s="2" t="s">
        <v>8</v>
      </c>
      <c r="E6" s="2" t="s">
        <v>9</v>
      </c>
      <c r="F6" s="2" t="s">
        <v>2</v>
      </c>
      <c r="G6" s="2" t="s">
        <v>5</v>
      </c>
      <c r="H6" s="2" t="s">
        <v>6</v>
      </c>
      <c r="I6" s="2" t="s">
        <v>7</v>
      </c>
    </row>
    <row r="7" spans="1:9" x14ac:dyDescent="0.25">
      <c r="A7" s="2">
        <v>1</v>
      </c>
      <c r="B7" s="3">
        <v>0.5</v>
      </c>
      <c r="C7" s="4">
        <v>1</v>
      </c>
      <c r="D7" s="1">
        <f>1/SQRT((C7+B7)+0.5)</f>
        <v>0.70710678118654746</v>
      </c>
      <c r="E7" s="1">
        <f>1/SQRT((C7-B7)+0.5)</f>
        <v>1</v>
      </c>
      <c r="F7" s="1">
        <f>(D7-E7)/(2*B7)</f>
        <v>-0.29289321881345254</v>
      </c>
      <c r="G7" s="1">
        <f>(4*F8-F7)/3</f>
        <v>-0.27169758034607971</v>
      </c>
      <c r="H7" s="1"/>
      <c r="I7" s="1">
        <f>(16*H8-G7)/15</f>
        <v>-0.27216832413776887</v>
      </c>
    </row>
    <row r="8" spans="1:9" x14ac:dyDescent="0.25">
      <c r="A8" s="2">
        <v>2</v>
      </c>
      <c r="B8" s="3">
        <f>B7/2</f>
        <v>0.25</v>
      </c>
      <c r="C8" s="4">
        <f>C7</f>
        <v>1</v>
      </c>
      <c r="D8" s="1">
        <f t="shared" ref="D8:D9" si="0">1/SQRT((C8+B8)+0.5)</f>
        <v>0.7559289460184544</v>
      </c>
      <c r="E8" s="1">
        <f t="shared" ref="E8:E9" si="1">1/SQRT((C8-B8)+0.5)</f>
        <v>0.89442719099991586</v>
      </c>
      <c r="F8" s="1">
        <f t="shared" ref="F8:F9" si="2">(D8-E8)/(2*B8)</f>
        <v>-0.27699648996292292</v>
      </c>
      <c r="G8" s="1"/>
      <c r="H8" s="1">
        <f>(4*F9-F8)/3</f>
        <v>-0.27213890265078827</v>
      </c>
      <c r="I8" s="1"/>
    </row>
    <row r="9" spans="1:9" x14ac:dyDescent="0.25">
      <c r="A9" s="2">
        <v>3</v>
      </c>
      <c r="B9" s="3">
        <f>B8/2</f>
        <v>0.125</v>
      </c>
      <c r="C9" s="4">
        <f>C8</f>
        <v>1</v>
      </c>
      <c r="D9" s="1">
        <f t="shared" si="0"/>
        <v>0.78446454055273618</v>
      </c>
      <c r="E9" s="1">
        <f t="shared" si="1"/>
        <v>0.85280286542244166</v>
      </c>
      <c r="F9" s="1">
        <f t="shared" si="2"/>
        <v>-0.27335329947882192</v>
      </c>
      <c r="G9" s="1"/>
      <c r="H9" s="1"/>
      <c r="I9" s="1"/>
    </row>
    <row r="11" spans="1:9" x14ac:dyDescent="0.25">
      <c r="A11" t="s">
        <v>11</v>
      </c>
    </row>
    <row r="12" spans="1:9" x14ac:dyDescent="0.25">
      <c r="A12" s="2" t="s">
        <v>4</v>
      </c>
      <c r="B12" s="2" t="s">
        <v>0</v>
      </c>
      <c r="C12" s="2" t="s">
        <v>3</v>
      </c>
      <c r="D12" s="2" t="s">
        <v>8</v>
      </c>
      <c r="E12" s="2" t="s">
        <v>9</v>
      </c>
      <c r="F12" s="2" t="s">
        <v>2</v>
      </c>
      <c r="G12" s="2" t="s">
        <v>5</v>
      </c>
      <c r="H12" s="2" t="s">
        <v>6</v>
      </c>
      <c r="I12" s="2" t="s">
        <v>7</v>
      </c>
    </row>
    <row r="13" spans="1:9" x14ac:dyDescent="0.25">
      <c r="A13" s="2">
        <v>1</v>
      </c>
      <c r="B13" s="3">
        <v>0.5</v>
      </c>
      <c r="C13" s="4">
        <v>5</v>
      </c>
      <c r="D13" s="1">
        <f>1/SQRT((C13+B13)+0.5)</f>
        <v>0.40824829046386307</v>
      </c>
      <c r="E13" s="1">
        <f>1/SQRT((C13-B13)+0.5)</f>
        <v>0.44721359549995793</v>
      </c>
      <c r="F13" s="1">
        <f>(D13-E13)/(2*B13)</f>
        <v>-3.8965305036094855E-2</v>
      </c>
      <c r="G13" s="1">
        <f>(4*F14-F13)/3</f>
        <v>-3.8763437942195687E-2</v>
      </c>
      <c r="H13" s="1"/>
      <c r="I13" s="1">
        <f>(16*H14-G13)/15</f>
        <v>-3.8763766754731997E-2</v>
      </c>
    </row>
    <row r="14" spans="1:9" x14ac:dyDescent="0.25">
      <c r="A14" s="2">
        <v>2</v>
      </c>
      <c r="B14" s="3">
        <f>B13/2</f>
        <v>0.25</v>
      </c>
      <c r="C14" s="4">
        <f>C13</f>
        <v>5</v>
      </c>
      <c r="D14" s="1">
        <f t="shared" ref="D14:D15" si="3">1/SQRT((C14+B14)+0.5)</f>
        <v>0.41702882811414954</v>
      </c>
      <c r="E14" s="1">
        <f t="shared" ref="E14:E15" si="4">1/SQRT((C14-B14)+0.5)</f>
        <v>0.43643578047198478</v>
      </c>
      <c r="F14" s="1">
        <f t="shared" ref="F14:F15" si="5">(D14-E14)/(2*B14)</f>
        <v>-3.8813904715670478E-2</v>
      </c>
      <c r="G14" s="1"/>
      <c r="H14" s="1">
        <f>(4*F15-F14)/3</f>
        <v>-3.8763746203948478E-2</v>
      </c>
      <c r="I14" s="1"/>
    </row>
    <row r="15" spans="1:9" x14ac:dyDescent="0.25">
      <c r="A15" s="2">
        <v>3</v>
      </c>
      <c r="B15" s="3">
        <f>B14/2</f>
        <v>0.125</v>
      </c>
      <c r="C15" s="4">
        <f>C14</f>
        <v>5</v>
      </c>
      <c r="D15" s="1">
        <f t="shared" si="3"/>
        <v>0.4216370213557839</v>
      </c>
      <c r="E15" s="1">
        <f t="shared" si="4"/>
        <v>0.43133109281375365</v>
      </c>
      <c r="F15" s="1">
        <f t="shared" si="5"/>
        <v>-3.8776285831878976E-2</v>
      </c>
      <c r="G15" s="1"/>
      <c r="H15" s="1"/>
      <c r="I15" s="1"/>
    </row>
    <row r="17" spans="2:5" x14ac:dyDescent="0.25">
      <c r="B17" t="s">
        <v>14</v>
      </c>
      <c r="C17" t="s">
        <v>15</v>
      </c>
    </row>
    <row r="19" spans="2:5" x14ac:dyDescent="0.25">
      <c r="D19" t="s">
        <v>1</v>
      </c>
      <c r="E19" t="s">
        <v>15</v>
      </c>
    </row>
    <row r="20" spans="2:5" x14ac:dyDescent="0.25">
      <c r="D20">
        <v>0</v>
      </c>
      <c r="E20">
        <f t="shared" ref="E20:E27" si="6">1/SQRT(D20+0.5)</f>
        <v>1.4142135623730949</v>
      </c>
    </row>
    <row r="21" spans="2:5" x14ac:dyDescent="0.25">
      <c r="D21">
        <v>0.2</v>
      </c>
      <c r="E21">
        <f t="shared" si="6"/>
        <v>1.1952286093343936</v>
      </c>
    </row>
    <row r="22" spans="2:5" x14ac:dyDescent="0.25">
      <c r="D22">
        <v>0.4</v>
      </c>
      <c r="E22">
        <f t="shared" si="6"/>
        <v>1.0540925533894598</v>
      </c>
    </row>
    <row r="23" spans="2:5" x14ac:dyDescent="0.25">
      <c r="D23">
        <v>0.6</v>
      </c>
      <c r="E23">
        <f t="shared" si="6"/>
        <v>0.95346258924559224</v>
      </c>
    </row>
    <row r="24" spans="2:5" x14ac:dyDescent="0.25">
      <c r="D24">
        <v>0.8</v>
      </c>
      <c r="E24">
        <f t="shared" si="6"/>
        <v>0.8770580193070292</v>
      </c>
    </row>
    <row r="25" spans="2:5" x14ac:dyDescent="0.25">
      <c r="D25">
        <v>1</v>
      </c>
      <c r="E25">
        <f>1/SQRT(D25+0.5)</f>
        <v>0.81649658092772615</v>
      </c>
    </row>
    <row r="26" spans="2:5" x14ac:dyDescent="0.25">
      <c r="D26">
        <v>2</v>
      </c>
      <c r="E26">
        <f>1/SQRT(D26+0.5)</f>
        <v>0.63245553203367588</v>
      </c>
    </row>
    <row r="27" spans="2:5" x14ac:dyDescent="0.25">
      <c r="D27">
        <v>3</v>
      </c>
      <c r="E27">
        <f>1/SQRT(D27+0.5)</f>
        <v>0.53452248382484879</v>
      </c>
    </row>
    <row r="28" spans="2:5" x14ac:dyDescent="0.25">
      <c r="D28">
        <v>4</v>
      </c>
      <c r="E28">
        <f>1/SQRT(D28+0.5)</f>
        <v>0.47140452079103173</v>
      </c>
    </row>
    <row r="29" spans="2:5" x14ac:dyDescent="0.25">
      <c r="D29">
        <v>5</v>
      </c>
      <c r="E29">
        <f>1/SQRT(D29+0.5)</f>
        <v>0.42640143271122083</v>
      </c>
    </row>
    <row r="30" spans="2:5" x14ac:dyDescent="0.25">
      <c r="D30">
        <v>6</v>
      </c>
      <c r="E30">
        <f>1/SQRT(D30+0.5)</f>
        <v>0.39223227027636809</v>
      </c>
    </row>
    <row r="31" spans="2:5" x14ac:dyDescent="0.25">
      <c r="D31">
        <v>7</v>
      </c>
      <c r="E31">
        <f>1/SQRT(D31+0.5)</f>
        <v>0.36514837167011072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cp:lastPrinted>2011-10-12T06:22:23Z</cp:lastPrinted>
  <dcterms:created xsi:type="dcterms:W3CDTF">2011-10-12T06:07:41Z</dcterms:created>
  <dcterms:modified xsi:type="dcterms:W3CDTF">2011-10-12T06:29:24Z</dcterms:modified>
</cp:coreProperties>
</file>