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Temp\ADreleaseTemp\"/>
    </mc:Choice>
  </mc:AlternateContent>
  <bookViews>
    <workbookView xWindow="945" yWindow="645" windowWidth="21915" windowHeight="13635" tabRatio="478"/>
  </bookViews>
  <sheets>
    <sheet name="BOM" sheetId="1" r:id="rId1"/>
  </sheets>
  <definedNames>
    <definedName name="_xlnm._FilterDatabase" localSheetId="0" hidden="1">BOM!$A$5:$H$5</definedName>
    <definedName name="_xlnm.Print_Area" localSheetId="0">BOM!$A$1:$H$33</definedName>
  </definedNames>
  <calcPr calcId="152511"/>
</workbook>
</file>

<file path=xl/calcChain.xml><?xml version="1.0" encoding="utf-8"?>
<calcChain xmlns="http://schemas.openxmlformats.org/spreadsheetml/2006/main">
  <c r="A33" i="1" l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6" i="1" l="1"/>
  <c r="A7" i="1"/>
</calcChain>
</file>

<file path=xl/sharedStrings.xml><?xml version="1.0" encoding="utf-8"?>
<sst xmlns="http://schemas.openxmlformats.org/spreadsheetml/2006/main" count="178" uniqueCount="138">
  <si>
    <t>#</t>
  </si>
  <si>
    <t>BoardRevisionDate</t>
  </si>
  <si>
    <t>Designator</t>
  </si>
  <si>
    <t>Value</t>
  </si>
  <si>
    <t>Description</t>
  </si>
  <si>
    <t>Footprint</t>
  </si>
  <si>
    <t>Quantity</t>
  </si>
  <si>
    <t>Manufacturer</t>
  </si>
  <si>
    <t>uprog2.PrjPCB</t>
  </si>
  <si>
    <t>C1, C8, C10</t>
  </si>
  <si>
    <t>C4, C5, C9</t>
  </si>
  <si>
    <t>C12, C13</t>
  </si>
  <si>
    <t>C14</t>
  </si>
  <si>
    <t>D1</t>
  </si>
  <si>
    <t>D2</t>
  </si>
  <si>
    <t>D3, D5</t>
  </si>
  <si>
    <t>F1</t>
  </si>
  <si>
    <t>J1</t>
  </si>
  <si>
    <t>JP3</t>
  </si>
  <si>
    <t>L1</t>
  </si>
  <si>
    <t>L2</t>
  </si>
  <si>
    <t>LED1, LED4</t>
  </si>
  <si>
    <t>LED2, LED6</t>
  </si>
  <si>
    <t>LED3, LED5</t>
  </si>
  <si>
    <t>Q2</t>
  </si>
  <si>
    <t>Q4</t>
  </si>
  <si>
    <t>R4, R14, R18</t>
  </si>
  <si>
    <t>R5, R6, R7, R8, R15, R16, R21</t>
  </si>
  <si>
    <t>R12</t>
  </si>
  <si>
    <t>R17</t>
  </si>
  <si>
    <t>R19, R20</t>
  </si>
  <si>
    <t>R22</t>
  </si>
  <si>
    <t>U1</t>
  </si>
  <si>
    <t>U2</t>
  </si>
  <si>
    <t>U3</t>
  </si>
  <si>
    <t>X2</t>
  </si>
  <si>
    <t>Y1</t>
  </si>
  <si>
    <t>X7R 25V 10% 100nF</t>
  </si>
  <si>
    <t>X5R 50V 10% 1µF</t>
  </si>
  <si>
    <t>C0G 25V 10% 15pF</t>
  </si>
  <si>
    <t>X7R 50V 10% 100nF</t>
  </si>
  <si>
    <t>12A 5.0V</t>
  </si>
  <si>
    <t>1mA 24V</t>
  </si>
  <si>
    <t>500mA 40V</t>
  </si>
  <si>
    <t>0.2A 30V</t>
  </si>
  <si>
    <t>Molex PicoBlade 53398-0471</t>
  </si>
  <si>
    <t>Multicomp Header -</t>
  </si>
  <si>
    <t>18nH 2A 2A</t>
  </si>
  <si>
    <t>90Z 370mA 370mA</t>
  </si>
  <si>
    <t>green 2.0V 20mA</t>
  </si>
  <si>
    <t>red 2.0V 20mA</t>
  </si>
  <si>
    <t>orange 2.0V 20mA</t>
  </si>
  <si>
    <t>MMBF5485</t>
  </si>
  <si>
    <t>IRLML6402</t>
  </si>
  <si>
    <t>1% 75V 10k</t>
  </si>
  <si>
    <t>1% 75V 1k</t>
  </si>
  <si>
    <t>5% 75V 4.7k</t>
  </si>
  <si>
    <t>5% 75V 4.7</t>
  </si>
  <si>
    <t>5% 75V 2.2k</t>
  </si>
  <si>
    <t>20% 75V 1M</t>
  </si>
  <si>
    <t>FT232RL</t>
  </si>
  <si>
    <t>ATMEGA644P-20AU</t>
  </si>
  <si>
    <t>LP38691SD-3.3NOPB</t>
  </si>
  <si>
    <t>Würth Micro USB 2.0 Typ B 629 105136 821</t>
  </si>
  <si>
    <t>ABM3B-20.000MHZ-B2-T</t>
  </si>
  <si>
    <t>CAP CER 1608[0603] X7R 10% 25V 100nF</t>
  </si>
  <si>
    <t>CAP CER 1608[0603] X5R 10% 50V 1µF</t>
  </si>
  <si>
    <t>CAP CER 1608[0603] C0G 10% 25V 15pF</t>
  </si>
  <si>
    <t>CAP CER 3216[1206] X7R 10% 50V 100nF</t>
  </si>
  <si>
    <t>Connector 1.25mm 1x4 180° Molex PicoBlade 53398-0471</t>
  </si>
  <si>
    <t>Connector 2.54mm 2x3 180° Multicomp Header -</t>
  </si>
  <si>
    <t>LED 1608[0603] 180° green 2.0V 20mA Liteon LTST-C190KGKT</t>
  </si>
  <si>
    <t>LED 1608[0603] 180° red 2.0V 20mA Liteon LTST-C190KRKT</t>
  </si>
  <si>
    <t>LED 1608[0603] 180° orange 2.0V 20mA Liteon LTST-C190KFKT</t>
  </si>
  <si>
    <t>Res R 1608[0603] 1% 75V 100mW 10k</t>
  </si>
  <si>
    <t>Res R 1608[0603] 1% 75V 100mW 1k</t>
  </si>
  <si>
    <t>Res R 1608[0603] 5% 75V 100mW 4.7k</t>
  </si>
  <si>
    <t>Res R 1608[0603] 5% 75V 100mW 4.7</t>
  </si>
  <si>
    <t>Res R 1608[0603] 5% 75V 100mW 2.2k</t>
  </si>
  <si>
    <t>Res R 1608[0603] 20% 75V 100mW 1M</t>
  </si>
  <si>
    <t>IC ATMEGA644P-20AU</t>
  </si>
  <si>
    <t>Connector Xmm 1x1 90° Würth Micro USB 2.0 Typ B 629 105136 821</t>
  </si>
  <si>
    <t>TVS Diode WE-TVS-HS, VRWM=5V</t>
  </si>
  <si>
    <t>Polymeric PTC Resettable Fuse 30V 200mA Ih Surface Mount 1812 (4532 Metric), Concave</t>
  </si>
  <si>
    <t>1.25mm Pitch PicoBlade™ Header, Surface Mount, Vertical, 4 Circuits</t>
  </si>
  <si>
    <t>SMD EMI Suppression Ferrite Beads WE-CBF, Z= 300 Ohm</t>
  </si>
  <si>
    <t>SMD Common Mode Noise Suppressor WE-CNSW,  Z= 90 Ohm</t>
  </si>
  <si>
    <t>N-channel RF Amplifier</t>
  </si>
  <si>
    <t>P-channel MOSFET, 65mOhm, -20V DS, 12V GS, 2.5Vop</t>
  </si>
  <si>
    <t>FT232R USB UART IC , SSOP-28, Reel</t>
  </si>
  <si>
    <t>Linearregler 3,3V 500mA</t>
  </si>
  <si>
    <t>ABM3B-20.000MHZ-B2-T -  Quarz, 20 MHz, SMD, 5mm x 3.2mm, 50 ppm, 18 pF, 20 ppm, Baureihe ABM3B</t>
  </si>
  <si>
    <t>Cap CER 1608[0603]L</t>
  </si>
  <si>
    <t>Cap CER 3216[1206]L</t>
  </si>
  <si>
    <t>SOT23_5L</t>
  </si>
  <si>
    <t>SMB DO214AA</t>
  </si>
  <si>
    <t>SOD123</t>
  </si>
  <si>
    <t>Fuse 4532[1812]</t>
  </si>
  <si>
    <t>1608[0603]N</t>
  </si>
  <si>
    <t>WE-CNSW, 1206</t>
  </si>
  <si>
    <t>LED 1608[0603] 180°</t>
  </si>
  <si>
    <t>SOT23_N</t>
  </si>
  <si>
    <t>SOT23_M</t>
  </si>
  <si>
    <t>Res1608[0603]L</t>
  </si>
  <si>
    <t>SSOP-28_N</t>
  </si>
  <si>
    <t>TQFP44A_N</t>
  </si>
  <si>
    <t>WSON-N6</t>
  </si>
  <si>
    <t>Y5.0x3.2</t>
  </si>
  <si>
    <t>not specifie</t>
  </si>
  <si>
    <t>not specified</t>
  </si>
  <si>
    <t>Würth</t>
  </si>
  <si>
    <t>Bourns</t>
  </si>
  <si>
    <t>On Semi</t>
  </si>
  <si>
    <t>Littlefuse</t>
  </si>
  <si>
    <t>Molex</t>
  </si>
  <si>
    <t>Multicomp</t>
  </si>
  <si>
    <t>Liteon</t>
  </si>
  <si>
    <t>ON Semi</t>
  </si>
  <si>
    <t>Infineon</t>
  </si>
  <si>
    <t>FTDI</t>
  </si>
  <si>
    <t>Microchip</t>
  </si>
  <si>
    <t>TI</t>
  </si>
  <si>
    <t>Abracon</t>
  </si>
  <si>
    <t>ManufacturerPartNumber</t>
  </si>
  <si>
    <t>WE-TVS 824011</t>
  </si>
  <si>
    <t>SMBJ24CA</t>
  </si>
  <si>
    <t>MBR0540T1G</t>
  </si>
  <si>
    <t>1812L020PR</t>
  </si>
  <si>
    <t>53398-0471</t>
  </si>
  <si>
    <t>-</t>
  </si>
  <si>
    <t>LTST-C190KGKT</t>
  </si>
  <si>
    <t>LTST-C190KRKT</t>
  </si>
  <si>
    <t>LTST-C190KFKT</t>
  </si>
  <si>
    <t>629 105136 821</t>
  </si>
  <si>
    <t>BoardRevisionNumber</t>
  </si>
  <si>
    <t>0.0.0</t>
  </si>
  <si>
    <t>742792641</t>
  </si>
  <si>
    <t>744232090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</si>
</sst>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indexed="8"/>
      <name val="MS Sans Serif"/>
      <family val="2"/>
    </font>
    <font>
      <b/>
      <sz val="7.9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NumberForma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Font="1" applyAlignment="1">
      <alignment horizontal="left" vertical="center"/>
    </xf>
    <xf numFmtId="0" fontId="2" fillId="0" borderId="0" xfId="0" applyNumberFormat="1" applyFont="1" applyFill="1" applyBorder="1" applyAlignment="1" applyProtection="1">
      <alignment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3" borderId="5" xfId="0" applyFont="1" applyFill="1" applyBorder="1" applyAlignment="1">
      <alignment vertical="top" wrapText="1"/>
    </xf>
    <xf numFmtId="0" fontId="3" fillId="2" borderId="5" xfId="0" applyFont="1" applyFill="1" applyBorder="1" applyAlignment="1">
      <alignment vertical="top" wrapText="1"/>
    </xf>
    <xf numFmtId="0" fontId="3" fillId="0" borderId="5" xfId="0" applyFont="1" applyFill="1" applyBorder="1" applyAlignment="1">
      <alignment vertical="top" wrapText="1"/>
    </xf>
    <xf numFmtId="0" fontId="4" fillId="2" borderId="6" xfId="0" applyFont="1" applyFill="1" applyBorder="1" applyAlignment="1">
      <alignment horizontal="left"/>
    </xf>
    <xf numFmtId="0" fontId="4" fillId="2" borderId="1" xfId="0" applyFont="1" applyFill="1" applyBorder="1" applyAlignment="1"/>
    <xf numFmtId="0" fontId="3" fillId="3" borderId="7" xfId="0" applyFont="1" applyFill="1" applyBorder="1" applyAlignment="1">
      <alignment vertical="top" wrapText="1"/>
    </xf>
    <xf numFmtId="0" fontId="3" fillId="2" borderId="7" xfId="0" applyFont="1" applyFill="1" applyBorder="1" applyAlignment="1">
      <alignment vertical="top" wrapText="1"/>
    </xf>
    <xf numFmtId="0" fontId="5" fillId="4" borderId="9" xfId="0" applyFont="1" applyFill="1" applyBorder="1" applyAlignment="1">
      <alignment vertical="center"/>
    </xf>
    <xf numFmtId="0" fontId="6" fillId="3" borderId="10" xfId="0" applyFont="1" applyFill="1" applyBorder="1" applyAlignment="1">
      <alignment vertical="top" wrapText="1"/>
    </xf>
    <xf numFmtId="0" fontId="6" fillId="0" borderId="10" xfId="0" applyFont="1" applyFill="1" applyBorder="1" applyAlignment="1">
      <alignment vertical="top" wrapText="1"/>
    </xf>
    <xf numFmtId="14" fontId="4" fillId="2" borderId="6" xfId="0" applyNumberFormat="1" applyFont="1" applyFill="1" applyBorder="1" applyAlignment="1">
      <alignment horizontal="left"/>
    </xf>
    <xf numFmtId="0" fontId="3" fillId="3" borderId="4" xfId="0" quotePrefix="1" applyFont="1" applyFill="1" applyBorder="1" applyAlignment="1">
      <alignment vertical="top" wrapText="1"/>
    </xf>
    <xf numFmtId="0" fontId="3" fillId="2" borderId="4" xfId="0" quotePrefix="1" applyFont="1" applyFill="1" applyBorder="1" applyAlignment="1">
      <alignment vertical="top" wrapText="1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/>
    </xf>
  </cellXfs>
  <cellStyles count="1">
    <cellStyle name="Standard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35"/>
  <sheetViews>
    <sheetView tabSelected="1" zoomScaleNormal="100" zoomScaleSheetLayoutView="70" workbookViewId="0">
      <pane ySplit="5" topLeftCell="A6" activePane="bottomLeft" state="frozenSplit"/>
      <selection pane="bottomLeft" activeCell="C55" sqref="C55"/>
    </sheetView>
  </sheetViews>
  <sheetFormatPr baseColWidth="10" defaultRowHeight="12.75" x14ac:dyDescent="0.2"/>
  <cols>
    <col min="1" max="1" width="7.5703125" style="1" bestFit="1" customWidth="1"/>
    <col min="2" max="2" width="22" style="1" bestFit="1" customWidth="1"/>
    <col min="3" max="3" width="31.85546875" style="1" bestFit="1" customWidth="1"/>
    <col min="4" max="4" width="75.85546875" style="1" customWidth="1"/>
    <col min="5" max="5" width="50.28515625" style="1" customWidth="1"/>
    <col min="6" max="6" width="13.140625" style="1" bestFit="1" customWidth="1"/>
    <col min="7" max="7" width="17.5703125" style="3" bestFit="1" customWidth="1"/>
    <col min="8" max="8" width="32.42578125" style="3" bestFit="1" customWidth="1"/>
    <col min="9" max="9" width="25.7109375" style="1" bestFit="1" customWidth="1"/>
    <col min="10" max="10" width="9.140625" style="1" customWidth="1"/>
    <col min="11" max="16384" width="11.42578125" style="1"/>
  </cols>
  <sheetData>
    <row r="1" spans="1:8" s="5" customFormat="1" ht="37.5" customHeight="1" thickBot="1" x14ac:dyDescent="0.25">
      <c r="A1" s="18" t="s">
        <v>8</v>
      </c>
      <c r="B1" s="18"/>
      <c r="C1" s="18"/>
      <c r="D1" s="18"/>
      <c r="E1" s="18"/>
      <c r="F1" s="18"/>
      <c r="G1" s="18"/>
      <c r="H1" s="18"/>
    </row>
    <row r="2" spans="1:8" s="5" customFormat="1" ht="23.25" customHeight="1" x14ac:dyDescent="0.2">
      <c r="A2" s="7" t="s">
        <v>1</v>
      </c>
      <c r="C2" s="21">
        <v>43516</v>
      </c>
      <c r="F2" s="15"/>
      <c r="G2" s="14"/>
      <c r="H2" s="14"/>
    </row>
    <row r="3" spans="1:8" s="5" customFormat="1" ht="17.25" customHeight="1" x14ac:dyDescent="0.2">
      <c r="A3" s="7" t="s">
        <v>134</v>
      </c>
      <c r="C3" s="8" t="s">
        <v>135</v>
      </c>
      <c r="F3" s="6"/>
      <c r="G3" s="28"/>
      <c r="H3" s="28"/>
    </row>
    <row r="4" spans="1:8" s="5" customFormat="1" ht="17.25" customHeight="1" x14ac:dyDescent="0.2">
      <c r="A4" s="7"/>
      <c r="C4" s="7"/>
      <c r="F4" s="6"/>
      <c r="G4" s="7"/>
      <c r="H4" s="7"/>
    </row>
    <row r="5" spans="1:8" ht="35.25" customHeight="1" x14ac:dyDescent="0.2">
      <c r="A5" s="24" t="s">
        <v>0</v>
      </c>
      <c r="B5" s="25" t="s">
        <v>2</v>
      </c>
      <c r="C5" s="25" t="s">
        <v>3</v>
      </c>
      <c r="D5" s="25" t="s">
        <v>4</v>
      </c>
      <c r="E5" s="25" t="s">
        <v>5</v>
      </c>
      <c r="F5" s="26" t="s">
        <v>6</v>
      </c>
      <c r="G5" s="27" t="s">
        <v>7</v>
      </c>
      <c r="H5" s="27" t="s">
        <v>123</v>
      </c>
    </row>
    <row r="6" spans="1:8" x14ac:dyDescent="0.2">
      <c r="A6" s="19">
        <f t="shared" ref="A6:A33" si="0">ROW(A6) - ROW($A$5)</f>
        <v>1</v>
      </c>
      <c r="B6" s="11" t="s">
        <v>9</v>
      </c>
      <c r="C6" s="11" t="s">
        <v>37</v>
      </c>
      <c r="D6" s="11" t="s">
        <v>65</v>
      </c>
      <c r="E6" s="11" t="s">
        <v>92</v>
      </c>
      <c r="F6" s="16">
        <v>3</v>
      </c>
      <c r="G6" s="9" t="s">
        <v>108</v>
      </c>
      <c r="H6" s="9" t="s">
        <v>109</v>
      </c>
    </row>
    <row r="7" spans="1:8" x14ac:dyDescent="0.2">
      <c r="A7" s="20">
        <f t="shared" si="0"/>
        <v>2</v>
      </c>
      <c r="B7" s="13" t="s">
        <v>10</v>
      </c>
      <c r="C7" s="13" t="s">
        <v>38</v>
      </c>
      <c r="D7" s="13" t="s">
        <v>66</v>
      </c>
      <c r="E7" s="12" t="s">
        <v>92</v>
      </c>
      <c r="F7" s="17">
        <v>3</v>
      </c>
      <c r="G7" s="10" t="s">
        <v>109</v>
      </c>
      <c r="H7" s="10" t="s">
        <v>109</v>
      </c>
    </row>
    <row r="8" spans="1:8" x14ac:dyDescent="0.2">
      <c r="A8" s="19">
        <f t="shared" si="0"/>
        <v>3</v>
      </c>
      <c r="B8" s="11" t="s">
        <v>11</v>
      </c>
      <c r="C8" s="11" t="s">
        <v>39</v>
      </c>
      <c r="D8" s="11" t="s">
        <v>67</v>
      </c>
      <c r="E8" s="11" t="s">
        <v>92</v>
      </c>
      <c r="F8" s="16">
        <v>2</v>
      </c>
      <c r="G8" s="9" t="s">
        <v>109</v>
      </c>
      <c r="H8" s="9" t="s">
        <v>109</v>
      </c>
    </row>
    <row r="9" spans="1:8" x14ac:dyDescent="0.2">
      <c r="A9" s="20">
        <f t="shared" si="0"/>
        <v>4</v>
      </c>
      <c r="B9" s="13" t="s">
        <v>12</v>
      </c>
      <c r="C9" s="13" t="s">
        <v>40</v>
      </c>
      <c r="D9" s="13" t="s">
        <v>68</v>
      </c>
      <c r="E9" s="12" t="s">
        <v>93</v>
      </c>
      <c r="F9" s="17">
        <v>1</v>
      </c>
      <c r="G9" s="10" t="s">
        <v>109</v>
      </c>
      <c r="H9" s="10" t="s">
        <v>109</v>
      </c>
    </row>
    <row r="10" spans="1:8" x14ac:dyDescent="0.2">
      <c r="A10" s="19">
        <f t="shared" si="0"/>
        <v>5</v>
      </c>
      <c r="B10" s="11" t="s">
        <v>13</v>
      </c>
      <c r="C10" s="11" t="s">
        <v>41</v>
      </c>
      <c r="D10" s="11" t="s">
        <v>82</v>
      </c>
      <c r="E10" s="11" t="s">
        <v>94</v>
      </c>
      <c r="F10" s="16">
        <v>1</v>
      </c>
      <c r="G10" s="9" t="s">
        <v>110</v>
      </c>
      <c r="H10" s="9" t="s">
        <v>124</v>
      </c>
    </row>
    <row r="11" spans="1:8" x14ac:dyDescent="0.2">
      <c r="A11" s="20">
        <f t="shared" si="0"/>
        <v>6</v>
      </c>
      <c r="B11" s="13" t="s">
        <v>14</v>
      </c>
      <c r="C11" s="13" t="s">
        <v>42</v>
      </c>
      <c r="D11" s="13"/>
      <c r="E11" s="12" t="s">
        <v>95</v>
      </c>
      <c r="F11" s="17">
        <v>1</v>
      </c>
      <c r="G11" s="10" t="s">
        <v>111</v>
      </c>
      <c r="H11" s="10" t="s">
        <v>125</v>
      </c>
    </row>
    <row r="12" spans="1:8" x14ac:dyDescent="0.2">
      <c r="A12" s="19">
        <f t="shared" si="0"/>
        <v>7</v>
      </c>
      <c r="B12" s="11" t="s">
        <v>15</v>
      </c>
      <c r="C12" s="11" t="s">
        <v>43</v>
      </c>
      <c r="D12" s="11"/>
      <c r="E12" s="11" t="s">
        <v>96</v>
      </c>
      <c r="F12" s="16">
        <v>2</v>
      </c>
      <c r="G12" s="9" t="s">
        <v>112</v>
      </c>
      <c r="H12" s="9" t="s">
        <v>126</v>
      </c>
    </row>
    <row r="13" spans="1:8" ht="22.5" x14ac:dyDescent="0.2">
      <c r="A13" s="20">
        <f t="shared" si="0"/>
        <v>8</v>
      </c>
      <c r="B13" s="13" t="s">
        <v>16</v>
      </c>
      <c r="C13" s="13" t="s">
        <v>44</v>
      </c>
      <c r="D13" s="13" t="s">
        <v>83</v>
      </c>
      <c r="E13" s="12" t="s">
        <v>97</v>
      </c>
      <c r="F13" s="17">
        <v>1</v>
      </c>
      <c r="G13" s="10" t="s">
        <v>113</v>
      </c>
      <c r="H13" s="10" t="s">
        <v>127</v>
      </c>
    </row>
    <row r="14" spans="1:8" x14ac:dyDescent="0.2">
      <c r="A14" s="19">
        <f t="shared" si="0"/>
        <v>9</v>
      </c>
      <c r="B14" s="11" t="s">
        <v>17</v>
      </c>
      <c r="C14" s="11" t="s">
        <v>45</v>
      </c>
      <c r="D14" s="11" t="s">
        <v>84</v>
      </c>
      <c r="E14" s="11" t="s">
        <v>69</v>
      </c>
      <c r="F14" s="16">
        <v>1</v>
      </c>
      <c r="G14" s="9" t="s">
        <v>114</v>
      </c>
      <c r="H14" s="9" t="s">
        <v>128</v>
      </c>
    </row>
    <row r="15" spans="1:8" x14ac:dyDescent="0.2">
      <c r="A15" s="20">
        <f t="shared" si="0"/>
        <v>10</v>
      </c>
      <c r="B15" s="13" t="s">
        <v>18</v>
      </c>
      <c r="C15" s="13" t="s">
        <v>46</v>
      </c>
      <c r="D15" s="13" t="s">
        <v>70</v>
      </c>
      <c r="E15" s="12" t="s">
        <v>70</v>
      </c>
      <c r="F15" s="17">
        <v>1</v>
      </c>
      <c r="G15" s="10" t="s">
        <v>115</v>
      </c>
      <c r="H15" s="10" t="s">
        <v>129</v>
      </c>
    </row>
    <row r="16" spans="1:8" x14ac:dyDescent="0.2">
      <c r="A16" s="19">
        <f t="shared" si="0"/>
        <v>11</v>
      </c>
      <c r="B16" s="11" t="s">
        <v>19</v>
      </c>
      <c r="C16" s="11" t="s">
        <v>47</v>
      </c>
      <c r="D16" s="11" t="s">
        <v>85</v>
      </c>
      <c r="E16" s="11" t="s">
        <v>98</v>
      </c>
      <c r="F16" s="16">
        <v>1</v>
      </c>
      <c r="G16" s="9" t="s">
        <v>110</v>
      </c>
      <c r="H16" s="22" t="s">
        <v>136</v>
      </c>
    </row>
    <row r="17" spans="1:8" x14ac:dyDescent="0.2">
      <c r="A17" s="20">
        <f t="shared" si="0"/>
        <v>12</v>
      </c>
      <c r="B17" s="13" t="s">
        <v>20</v>
      </c>
      <c r="C17" s="13" t="s">
        <v>48</v>
      </c>
      <c r="D17" s="13" t="s">
        <v>86</v>
      </c>
      <c r="E17" s="12" t="s">
        <v>99</v>
      </c>
      <c r="F17" s="17">
        <v>1</v>
      </c>
      <c r="G17" s="10" t="s">
        <v>110</v>
      </c>
      <c r="H17" s="23" t="s">
        <v>137</v>
      </c>
    </row>
    <row r="18" spans="1:8" x14ac:dyDescent="0.2">
      <c r="A18" s="19">
        <f t="shared" si="0"/>
        <v>13</v>
      </c>
      <c r="B18" s="11" t="s">
        <v>21</v>
      </c>
      <c r="C18" s="11" t="s">
        <v>49</v>
      </c>
      <c r="D18" s="11" t="s">
        <v>71</v>
      </c>
      <c r="E18" s="11" t="s">
        <v>100</v>
      </c>
      <c r="F18" s="16">
        <v>2</v>
      </c>
      <c r="G18" s="9" t="s">
        <v>116</v>
      </c>
      <c r="H18" s="9" t="s">
        <v>130</v>
      </c>
    </row>
    <row r="19" spans="1:8" x14ac:dyDescent="0.2">
      <c r="A19" s="20">
        <f t="shared" si="0"/>
        <v>14</v>
      </c>
      <c r="B19" s="13" t="s">
        <v>22</v>
      </c>
      <c r="C19" s="13" t="s">
        <v>50</v>
      </c>
      <c r="D19" s="13" t="s">
        <v>72</v>
      </c>
      <c r="E19" s="12" t="s">
        <v>100</v>
      </c>
      <c r="F19" s="17">
        <v>2</v>
      </c>
      <c r="G19" s="10" t="s">
        <v>116</v>
      </c>
      <c r="H19" s="10" t="s">
        <v>131</v>
      </c>
    </row>
    <row r="20" spans="1:8" x14ac:dyDescent="0.2">
      <c r="A20" s="19">
        <f t="shared" si="0"/>
        <v>15</v>
      </c>
      <c r="B20" s="11" t="s">
        <v>23</v>
      </c>
      <c r="C20" s="11" t="s">
        <v>51</v>
      </c>
      <c r="D20" s="11" t="s">
        <v>73</v>
      </c>
      <c r="E20" s="11" t="s">
        <v>100</v>
      </c>
      <c r="F20" s="16">
        <v>2</v>
      </c>
      <c r="G20" s="9" t="s">
        <v>116</v>
      </c>
      <c r="H20" s="9" t="s">
        <v>132</v>
      </c>
    </row>
    <row r="21" spans="1:8" x14ac:dyDescent="0.2">
      <c r="A21" s="20">
        <f t="shared" si="0"/>
        <v>16</v>
      </c>
      <c r="B21" s="13" t="s">
        <v>24</v>
      </c>
      <c r="C21" s="13" t="s">
        <v>52</v>
      </c>
      <c r="D21" s="13" t="s">
        <v>87</v>
      </c>
      <c r="E21" s="12" t="s">
        <v>101</v>
      </c>
      <c r="F21" s="17">
        <v>1</v>
      </c>
      <c r="G21" s="10" t="s">
        <v>117</v>
      </c>
      <c r="H21" s="10" t="s">
        <v>52</v>
      </c>
    </row>
    <row r="22" spans="1:8" x14ac:dyDescent="0.2">
      <c r="A22" s="19">
        <f t="shared" si="0"/>
        <v>17</v>
      </c>
      <c r="B22" s="11" t="s">
        <v>25</v>
      </c>
      <c r="C22" s="11" t="s">
        <v>53</v>
      </c>
      <c r="D22" s="11" t="s">
        <v>88</v>
      </c>
      <c r="E22" s="11" t="s">
        <v>102</v>
      </c>
      <c r="F22" s="16">
        <v>1</v>
      </c>
      <c r="G22" s="9" t="s">
        <v>118</v>
      </c>
      <c r="H22" s="9" t="s">
        <v>53</v>
      </c>
    </row>
    <row r="23" spans="1:8" x14ac:dyDescent="0.2">
      <c r="A23" s="20">
        <f t="shared" si="0"/>
        <v>18</v>
      </c>
      <c r="B23" s="13" t="s">
        <v>26</v>
      </c>
      <c r="C23" s="13" t="s">
        <v>54</v>
      </c>
      <c r="D23" s="13" t="s">
        <v>74</v>
      </c>
      <c r="E23" s="12" t="s">
        <v>103</v>
      </c>
      <c r="F23" s="17">
        <v>3</v>
      </c>
      <c r="G23" s="10" t="s">
        <v>109</v>
      </c>
      <c r="H23" s="10" t="s">
        <v>109</v>
      </c>
    </row>
    <row r="24" spans="1:8" x14ac:dyDescent="0.2">
      <c r="A24" s="19">
        <f t="shared" si="0"/>
        <v>19</v>
      </c>
      <c r="B24" s="11" t="s">
        <v>27</v>
      </c>
      <c r="C24" s="11" t="s">
        <v>55</v>
      </c>
      <c r="D24" s="11" t="s">
        <v>75</v>
      </c>
      <c r="E24" s="11" t="s">
        <v>103</v>
      </c>
      <c r="F24" s="16">
        <v>7</v>
      </c>
      <c r="G24" s="9" t="s">
        <v>109</v>
      </c>
      <c r="H24" s="9" t="s">
        <v>109</v>
      </c>
    </row>
    <row r="25" spans="1:8" x14ac:dyDescent="0.2">
      <c r="A25" s="20">
        <f t="shared" si="0"/>
        <v>20</v>
      </c>
      <c r="B25" s="13" t="s">
        <v>28</v>
      </c>
      <c r="C25" s="13" t="s">
        <v>56</v>
      </c>
      <c r="D25" s="13" t="s">
        <v>76</v>
      </c>
      <c r="E25" s="12" t="s">
        <v>103</v>
      </c>
      <c r="F25" s="17">
        <v>1</v>
      </c>
      <c r="G25" s="10" t="s">
        <v>109</v>
      </c>
      <c r="H25" s="10" t="s">
        <v>109</v>
      </c>
    </row>
    <row r="26" spans="1:8" x14ac:dyDescent="0.2">
      <c r="A26" s="19">
        <f t="shared" si="0"/>
        <v>21</v>
      </c>
      <c r="B26" s="11" t="s">
        <v>29</v>
      </c>
      <c r="C26" s="11" t="s">
        <v>57</v>
      </c>
      <c r="D26" s="11" t="s">
        <v>77</v>
      </c>
      <c r="E26" s="11" t="s">
        <v>103</v>
      </c>
      <c r="F26" s="16">
        <v>1</v>
      </c>
      <c r="G26" s="9" t="s">
        <v>109</v>
      </c>
      <c r="H26" s="9" t="s">
        <v>109</v>
      </c>
    </row>
    <row r="27" spans="1:8" x14ac:dyDescent="0.2">
      <c r="A27" s="20">
        <f t="shared" si="0"/>
        <v>22</v>
      </c>
      <c r="B27" s="13" t="s">
        <v>30</v>
      </c>
      <c r="C27" s="13" t="s">
        <v>58</v>
      </c>
      <c r="D27" s="13" t="s">
        <v>78</v>
      </c>
      <c r="E27" s="12" t="s">
        <v>103</v>
      </c>
      <c r="F27" s="17">
        <v>2</v>
      </c>
      <c r="G27" s="10" t="s">
        <v>109</v>
      </c>
      <c r="H27" s="10" t="s">
        <v>109</v>
      </c>
    </row>
    <row r="28" spans="1:8" x14ac:dyDescent="0.2">
      <c r="A28" s="19">
        <f t="shared" si="0"/>
        <v>23</v>
      </c>
      <c r="B28" s="11" t="s">
        <v>31</v>
      </c>
      <c r="C28" s="11" t="s">
        <v>59</v>
      </c>
      <c r="D28" s="11" t="s">
        <v>79</v>
      </c>
      <c r="E28" s="11" t="s">
        <v>103</v>
      </c>
      <c r="F28" s="16">
        <v>1</v>
      </c>
      <c r="G28" s="9" t="s">
        <v>109</v>
      </c>
      <c r="H28" s="9" t="s">
        <v>109</v>
      </c>
    </row>
    <row r="29" spans="1:8" x14ac:dyDescent="0.2">
      <c r="A29" s="20">
        <f t="shared" si="0"/>
        <v>24</v>
      </c>
      <c r="B29" s="13" t="s">
        <v>32</v>
      </c>
      <c r="C29" s="13" t="s">
        <v>60</v>
      </c>
      <c r="D29" s="13" t="s">
        <v>89</v>
      </c>
      <c r="E29" s="12" t="s">
        <v>104</v>
      </c>
      <c r="F29" s="17">
        <v>1</v>
      </c>
      <c r="G29" s="10" t="s">
        <v>119</v>
      </c>
      <c r="H29" s="10" t="s">
        <v>60</v>
      </c>
    </row>
    <row r="30" spans="1:8" x14ac:dyDescent="0.2">
      <c r="A30" s="19">
        <f t="shared" si="0"/>
        <v>25</v>
      </c>
      <c r="B30" s="11" t="s">
        <v>33</v>
      </c>
      <c r="C30" s="11" t="s">
        <v>61</v>
      </c>
      <c r="D30" s="11" t="s">
        <v>80</v>
      </c>
      <c r="E30" s="11" t="s">
        <v>105</v>
      </c>
      <c r="F30" s="16">
        <v>1</v>
      </c>
      <c r="G30" s="9" t="s">
        <v>120</v>
      </c>
      <c r="H30" s="9" t="s">
        <v>61</v>
      </c>
    </row>
    <row r="31" spans="1:8" x14ac:dyDescent="0.2">
      <c r="A31" s="20">
        <f t="shared" si="0"/>
        <v>26</v>
      </c>
      <c r="B31" s="13" t="s">
        <v>34</v>
      </c>
      <c r="C31" s="13" t="s">
        <v>62</v>
      </c>
      <c r="D31" s="13" t="s">
        <v>90</v>
      </c>
      <c r="E31" s="12" t="s">
        <v>106</v>
      </c>
      <c r="F31" s="17">
        <v>1</v>
      </c>
      <c r="G31" s="10" t="s">
        <v>121</v>
      </c>
      <c r="H31" s="10" t="s">
        <v>62</v>
      </c>
    </row>
    <row r="32" spans="1:8" x14ac:dyDescent="0.2">
      <c r="A32" s="19">
        <f t="shared" si="0"/>
        <v>27</v>
      </c>
      <c r="B32" s="11" t="s">
        <v>35</v>
      </c>
      <c r="C32" s="11" t="s">
        <v>63</v>
      </c>
      <c r="D32" s="11" t="s">
        <v>81</v>
      </c>
      <c r="E32" s="11" t="s">
        <v>81</v>
      </c>
      <c r="F32" s="16">
        <v>1</v>
      </c>
      <c r="G32" s="9" t="s">
        <v>110</v>
      </c>
      <c r="H32" s="9" t="s">
        <v>133</v>
      </c>
    </row>
    <row r="33" spans="1:8" x14ac:dyDescent="0.2">
      <c r="A33" s="20">
        <f t="shared" si="0"/>
        <v>28</v>
      </c>
      <c r="B33" s="13" t="s">
        <v>36</v>
      </c>
      <c r="C33" s="13" t="s">
        <v>64</v>
      </c>
      <c r="D33" s="13" t="s">
        <v>91</v>
      </c>
      <c r="E33" s="12" t="s">
        <v>107</v>
      </c>
      <c r="F33" s="17">
        <v>1</v>
      </c>
      <c r="G33" s="10" t="s">
        <v>122</v>
      </c>
      <c r="H33" s="10" t="s">
        <v>64</v>
      </c>
    </row>
    <row r="35" spans="1:8" x14ac:dyDescent="0.2">
      <c r="A35" s="2"/>
      <c r="B35" s="2"/>
      <c r="C35" s="2"/>
      <c r="D35" s="2"/>
      <c r="E35" s="2"/>
      <c r="G35" s="4"/>
      <c r="H35" s="4"/>
    </row>
  </sheetData>
  <autoFilter ref="A5:H5"/>
  <phoneticPr fontId="0" type="noConversion"/>
  <conditionalFormatting sqref="A5:H5">
    <cfRule type="cellIs" dxfId="0" priority="5" stopIfTrue="1" operator="equal">
      <formula>"NO"</formula>
    </cfRule>
  </conditionalFormatting>
  <pageMargins left="0.78740157480314965" right="0.78740157480314965" top="0.98425196850393704" bottom="0.98425196850393704" header="0" footer="0"/>
  <pageSetup paperSize="8" scale="67" fitToWidth="2" fitToHeight="2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BOM</vt:lpstr>
      <vt:lpstr>BOM!Druckbereich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Mößinger</dc:creator>
  <cp:lastModifiedBy>Holger Mößinger</cp:lastModifiedBy>
  <cp:lastPrinted>2017-06-26T10:14:09Z</cp:lastPrinted>
  <dcterms:created xsi:type="dcterms:W3CDTF">2004-05-26T01:39:55Z</dcterms:created>
  <dcterms:modified xsi:type="dcterms:W3CDTF">2019-04-04T10:33:00Z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2057040473</vt:i4>
  </property>
  <property fmtid="{D5CDD505-2E9C-101B-9397-08002B2CF9AE}" pid="3" name="_EmailSubject">
    <vt:lpwstr>BOM Example</vt:lpwstr>
  </property>
  <property fmtid="{D5CDD505-2E9C-101B-9397-08002B2CF9AE}" pid="4" name="_AuthorEmail">
    <vt:lpwstr>ehsan.amiri@altium.com</vt:lpwstr>
  </property>
  <property fmtid="{D5CDD505-2E9C-101B-9397-08002B2CF9AE}" pid="5" name="_AuthorEmailDisplayName">
    <vt:lpwstr>Ehsan Amiri</vt:lpwstr>
  </property>
  <property fmtid="{D5CDD505-2E9C-101B-9397-08002B2CF9AE}" pid="6" name="_PreviousAdHocReviewCycleID">
    <vt:i4>-234167776</vt:i4>
  </property>
  <property fmtid="{D5CDD505-2E9C-101B-9397-08002B2CF9AE}" pid="7" name="_ReviewingToolsShownOnce">
    <vt:lpwstr/>
  </property>
</Properties>
</file>