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19387" windowHeight="12987"/>
  </bookViews>
  <sheets>
    <sheet name="Hi-Media 반응형 웹퍼블리셔 1회차 주별 상세일정" sheetId="1" r:id="rId1"/>
    <sheet name="Sheet2" sheetId="2" r:id="rId2"/>
    <sheet name="Sheet3" sheetId="3" r:id="rId3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1" l="1"/>
  <c r="F24" i="1"/>
  <c r="F11" i="1"/>
  <c r="F15" i="1" l="1"/>
  <c r="F6" i="1"/>
  <c r="F5" i="1"/>
  <c r="F8" i="1"/>
  <c r="F7" i="1"/>
  <c r="F28" i="1" l="1"/>
  <c r="F18" i="1" l="1"/>
  <c r="F14" i="1" l="1"/>
  <c r="F29" i="1" l="1"/>
  <c r="F20" i="1" l="1"/>
  <c r="F25" i="1"/>
  <c r="F26" i="1"/>
  <c r="F27" i="1"/>
  <c r="F17" i="1"/>
  <c r="F21" i="1"/>
  <c r="F22" i="1"/>
  <c r="F23" i="1"/>
  <c r="F9" i="1"/>
  <c r="F10" i="1"/>
  <c r="F12" i="1"/>
  <c r="F13" i="1"/>
  <c r="F16" i="1"/>
  <c r="F30" i="1" l="1"/>
</calcChain>
</file>

<file path=xl/sharedStrings.xml><?xml version="1.0" encoding="utf-8"?>
<sst xmlns="http://schemas.openxmlformats.org/spreadsheetml/2006/main" count="168" uniqueCount="112">
  <si>
    <t>3주차</t>
  </si>
  <si>
    <t>4주차</t>
  </si>
  <si>
    <t>5주차</t>
  </si>
  <si>
    <t>6주차</t>
  </si>
  <si>
    <t>7주차</t>
  </si>
  <si>
    <t>8주차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</si>
  <si>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</si>
  <si>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</si>
  <si>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</si>
  <si>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</si>
  <si>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</si>
  <si>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일수</t>
    <phoneticPr fontId="4" type="noConversion"/>
  </si>
  <si>
    <t>1주차</t>
    <phoneticPr fontId="4" type="noConversion"/>
  </si>
  <si>
    <t>____________________________________________________________________________________________________________________</t>
    <phoneticPr fontId="4" type="noConversion"/>
  </si>
  <si>
    <t>비고</t>
    <phoneticPr fontId="4" type="noConversion"/>
  </si>
  <si>
    <t>2주차</t>
    <phoneticPr fontId="4" type="noConversion"/>
  </si>
  <si>
    <t>9주차</t>
  </si>
  <si>
    <t>10주차</t>
  </si>
  <si>
    <t>11주차</t>
  </si>
  <si>
    <t>12주차</t>
  </si>
  <si>
    <t>13주차</t>
  </si>
  <si>
    <t>14주차</t>
  </si>
  <si>
    <t>15주차</t>
  </si>
  <si>
    <t>16주차</t>
  </si>
  <si>
    <t>17주차</t>
  </si>
  <si>
    <t>18주차</t>
  </si>
  <si>
    <t>19주차</t>
  </si>
  <si>
    <t>20주차</t>
  </si>
  <si>
    <t>21주차</t>
  </si>
  <si>
    <t>22주차</t>
  </si>
  <si>
    <t>UI/UX 구성요소 설계 및 제작</t>
    <phoneticPr fontId="4" type="noConversion"/>
  </si>
  <si>
    <t xml:space="preserve"> 쉐도잉 프로젝트</t>
    <phoneticPr fontId="4" type="noConversion"/>
  </si>
  <si>
    <t>공식 프로젝트</t>
    <phoneticPr fontId="4" type="noConversion"/>
  </si>
  <si>
    <t>1차 주제선정 / 분석,설계</t>
    <phoneticPr fontId="4" type="noConversion"/>
  </si>
  <si>
    <t>1차 분석 / 설계</t>
    <phoneticPr fontId="4" type="noConversion"/>
  </si>
  <si>
    <t>1차 분석 / 설계</t>
    <phoneticPr fontId="4" type="noConversion"/>
  </si>
  <si>
    <t>1차 레이아웃/상세코딩</t>
    <phoneticPr fontId="4" type="noConversion"/>
  </si>
  <si>
    <t>0-1주차</t>
    <phoneticPr fontId="4" type="noConversion"/>
  </si>
  <si>
    <t>0-2주차</t>
    <phoneticPr fontId="4" type="noConversion"/>
  </si>
  <si>
    <t>0-3주차</t>
    <phoneticPr fontId="4" type="noConversion"/>
  </si>
  <si>
    <t>웹기초 + UI/UX개념 + 피그마</t>
    <phoneticPr fontId="4" type="noConversion"/>
  </si>
  <si>
    <t>,</t>
    <phoneticPr fontId="4" type="noConversion"/>
  </si>
  <si>
    <t>1차 분석 / 설계
와이어프레임 제출(금)</t>
    <phoneticPr fontId="4" type="noConversion"/>
  </si>
  <si>
    <t>1차 분석 / 설계
프로토타이핑 1차 제출(금)</t>
    <phoneticPr fontId="4" type="noConversion"/>
  </si>
  <si>
    <t>1차 분석 / 설계
프로토타이핑 2차 제출(금)</t>
    <phoneticPr fontId="4" type="noConversion"/>
  </si>
  <si>
    <t>1차 상세코딩</t>
    <phoneticPr fontId="4" type="noConversion"/>
  </si>
  <si>
    <t>도깨비 PJ 상세코딩 / CGV PJ</t>
    <phoneticPr fontId="4" type="noConversion"/>
  </si>
  <si>
    <t>도깨비 PJ 와이어프레이밍</t>
    <phoneticPr fontId="4" type="noConversion"/>
  </si>
  <si>
    <t>도깨비 PJ 와이어프레이밍</t>
    <phoneticPr fontId="4" type="noConversion"/>
  </si>
  <si>
    <t>도깨비 PJ 상세코딩</t>
    <phoneticPr fontId="4" type="noConversion"/>
  </si>
  <si>
    <t>보그 PJ 상세코딩</t>
    <phoneticPr fontId="4" type="noConversion"/>
  </si>
  <si>
    <t>도깨비 PJ 프로토타이핑 / CGV PJ</t>
    <phoneticPr fontId="4" type="noConversion"/>
  </si>
  <si>
    <t>도깨비 PJ 상세코딩 / CGV PJ</t>
    <phoneticPr fontId="4" type="noConversion"/>
  </si>
  <si>
    <t>도깨비 PJ 상세코딩</t>
    <phoneticPr fontId="4" type="noConversion"/>
  </si>
  <si>
    <t>1차 테스트/수정/배포</t>
    <phoneticPr fontId="4" type="noConversion"/>
  </si>
  <si>
    <t>도깨비 PJ 상세코딩</t>
    <phoneticPr fontId="4" type="noConversion"/>
  </si>
  <si>
    <t>도깨비 PJ 상세코딩
보그 PJ 분석/설계</t>
    <phoneticPr fontId="4" type="noConversion"/>
  </si>
  <si>
    <t>보그 PJ 상세코딩</t>
    <phoneticPr fontId="4" type="noConversion"/>
  </si>
  <si>
    <t>보그 PJ 상세코딩</t>
    <phoneticPr fontId="4" type="noConversion"/>
  </si>
  <si>
    <t>파일럿 PJ, DC PJ 분석/설계</t>
    <phoneticPr fontId="4" type="noConversion"/>
  </si>
  <si>
    <t>DC PJ / 파일럿 PJ</t>
    <phoneticPr fontId="4" type="noConversion"/>
  </si>
  <si>
    <t>(디지털디자인)UIUX 반응형 웹디자인 &amp; 웹퍼블리셔(디자인&amp;코딩) 양성 C 1회차 주별 상세일정</t>
    <phoneticPr fontId="4" type="noConversion"/>
  </si>
  <si>
    <t>디자인 구성요소 설계</t>
    <phoneticPr fontId="4" type="noConversion"/>
  </si>
  <si>
    <t>디자인 구성요소 설계
디자인 구성요소 제작</t>
    <phoneticPr fontId="4" type="noConversion"/>
  </si>
  <si>
    <t>디자인 구성요소 제작</t>
    <phoneticPr fontId="4" type="noConversion"/>
  </si>
  <si>
    <t>디자인 구성요소 제작
디자인 구성요소 응용</t>
    <phoneticPr fontId="4" type="noConversion"/>
  </si>
  <si>
    <t>디자인 구성요소 응용</t>
    <phoneticPr fontId="4" type="noConversion"/>
  </si>
  <si>
    <t>디자인 구성요소
설계 및 제작
평가(8/4)</t>
    <phoneticPr fontId="4" type="noConversion"/>
  </si>
  <si>
    <t>디자인 구성요소 응용
시각디자인 리서치 조사
시각디자인 리서치 분석</t>
    <phoneticPr fontId="4" type="noConversion"/>
  </si>
  <si>
    <t>시각디자인 리서치 분석
비주얼 아이데이션 구상</t>
    <phoneticPr fontId="4" type="noConversion"/>
  </si>
  <si>
    <t>비주얼 아이데이션 구상
비주얼 아이데이션 전개
시안 디자인 개발 심화</t>
    <phoneticPr fontId="4" type="noConversion"/>
  </si>
  <si>
    <t>시안 디자인 개발 심화
서비스ㆍ경험디자인 관찰조사</t>
    <phoneticPr fontId="4" type="noConversion"/>
  </si>
  <si>
    <t>서비스ㆍ경험디자인 관찰조사
서비스ㆍ경험디자인 시나리오개발</t>
    <phoneticPr fontId="4" type="noConversion"/>
  </si>
  <si>
    <t>과목평가일</t>
    <phoneticPr fontId="4" type="noConversion"/>
  </si>
  <si>
    <t>디자인 리서치 및 
시안디자인 개발
평가(8/26)</t>
    <phoneticPr fontId="4" type="noConversion"/>
  </si>
  <si>
    <t>서비스경험디자인 조사 및 시나리오 
개발 평가(9/9)</t>
    <phoneticPr fontId="4" type="noConversion"/>
  </si>
  <si>
    <t>서비스ㆍ경험디자인 시나리오개발
사용자 리서치</t>
    <phoneticPr fontId="4" type="noConversion"/>
  </si>
  <si>
    <t>사용자 리서치
스마트문화앱 UX 설계</t>
    <phoneticPr fontId="4" type="noConversion"/>
  </si>
  <si>
    <t>스마트문화앱 UX 설계</t>
    <phoneticPr fontId="4" type="noConversion"/>
  </si>
  <si>
    <t>스마트문화앱 UI 디자인</t>
    <phoneticPr fontId="4" type="noConversion"/>
  </si>
  <si>
    <t>스마트문화앱 UI 디자인
프로그래밍 언어 응용</t>
    <phoneticPr fontId="4" type="noConversion"/>
  </si>
  <si>
    <t>프로그래밍 언어 응용</t>
    <phoneticPr fontId="4" type="noConversion"/>
  </si>
  <si>
    <t>프로토타입 기초데이터수집 및 스케치
프로토타입 제작 및 사용성 테스트</t>
    <phoneticPr fontId="4" type="noConversion"/>
  </si>
  <si>
    <t>프로토타입 제작 및 사용성 테스트
프로젝트 완료 최종보고</t>
    <phoneticPr fontId="4" type="noConversion"/>
  </si>
  <si>
    <t>프로젝트 완료 최종보고
디지털디자인 사후관리</t>
    <phoneticPr fontId="4" type="noConversion"/>
  </si>
  <si>
    <t>디지털디자인 사후관리</t>
    <phoneticPr fontId="4" type="noConversion"/>
  </si>
  <si>
    <t>11/18(화)
수료식</t>
    <phoneticPr fontId="4" type="noConversion"/>
  </si>
  <si>
    <t>6/26(목)
입학식</t>
    <phoneticPr fontId="4" type="noConversion"/>
  </si>
  <si>
    <t>8/27(수)
5-8교시
취업특강</t>
    <phoneticPr fontId="4" type="noConversion"/>
  </si>
  <si>
    <t>10/27(월)
작품발표회</t>
    <phoneticPr fontId="4" type="noConversion"/>
  </si>
  <si>
    <t>사용자 리서치
평가(9/16)</t>
    <phoneticPr fontId="4" type="noConversion"/>
  </si>
  <si>
    <t>스마트문화앱 
설계 및 디자인
평가(10/14)</t>
    <phoneticPr fontId="4" type="noConversion"/>
  </si>
  <si>
    <t>프로그래밍 
언어 응용
평가(10/24)</t>
    <phoneticPr fontId="4" type="noConversion"/>
  </si>
  <si>
    <t>프로토타입 제작
평가(11/5)</t>
    <phoneticPr fontId="4" type="noConversion"/>
  </si>
  <si>
    <t>프로젝트 완료
평가(11/17)</t>
    <phoneticPr fontId="4" type="noConversion"/>
  </si>
  <si>
    <t>작품발표회
(10/27)</t>
    <phoneticPr fontId="4" type="noConversion"/>
  </si>
  <si>
    <t>※ 휴강일: 7/30~8/1(휴가:3일), 8/15(광복절), 10/3(개천절), 10/6~10/9(추석:4일)</t>
    <phoneticPr fontId="4" type="noConversion"/>
  </si>
  <si>
    <t>개발환경셋팅: VS Code + Server + GitHub
그래픽 기초(포토샵) + HTML 기초 + CSS 기초</t>
    <phoneticPr fontId="4" type="noConversion"/>
  </si>
  <si>
    <t>HTML5 + CSS3 기본 및 응용연습
그래픽 기초(일러스트) + 프로토타이핑(Figma)</t>
    <phoneticPr fontId="4" type="noConversion"/>
  </si>
  <si>
    <t>HTML5 + CSS3 기초연습
그래픽 기초(포토샵) + 와이어프레이밍(Balsamiq)</t>
    <phoneticPr fontId="4" type="noConversion"/>
  </si>
  <si>
    <t>HTML5 + CSS3 기초연습
그래픽 기초(포토샵) + 와이어프레이밍</t>
    <phoneticPr fontId="4" type="noConversion"/>
  </si>
  <si>
    <t>HTML5 + CSS3 기초연습
그래픽 기초(일러스트) + 프로토타이핑(Figma)</t>
    <phoneticPr fontId="4" type="noConversion"/>
  </si>
  <si>
    <t>HTML5 + CSS3 응용연습
그래픽 응용(웹사이트 디자인)</t>
    <phoneticPr fontId="4" type="noConversion"/>
  </si>
  <si>
    <t>HTML5 + CSS3 응용연습
Javascript 기본</t>
    <phoneticPr fontId="4" type="noConversion"/>
  </si>
  <si>
    <t>HTML5 + CSS3 응용연습
Javascript 응용 / 제이쿼리 기본</t>
    <phoneticPr fontId="4" type="noConversion"/>
  </si>
  <si>
    <t>HTML5 + CSS3 응용연습
제이쿼리 응용</t>
    <phoneticPr fontId="4" type="noConversion"/>
  </si>
  <si>
    <t>2차 산출물작업</t>
    <phoneticPr fontId="4" type="noConversion"/>
  </si>
  <si>
    <t>2차 PJ 발표 / 산출물작업</t>
    <phoneticPr fontId="4" type="noConversion"/>
  </si>
  <si>
    <t>2차 PJ 테스트/수정/배포</t>
    <phoneticPr fontId="4" type="noConversion"/>
  </si>
  <si>
    <t>2차 PJ 상세코딩</t>
    <phoneticPr fontId="4" type="noConversion"/>
  </si>
  <si>
    <t>2차 PJ 분석/설계</t>
    <phoneticPr fontId="4" type="noConversion"/>
  </si>
  <si>
    <t>2차 PJ 주제선정
2차 PJ 분석/설계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</si>
</sst>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49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14" fontId="10" fillId="4" borderId="1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176" fontId="10" fillId="4" borderId="1" xfId="0" applyNumberFormat="1" applyFont="1" applyFill="1" applyBorder="1" applyAlignment="1">
      <alignment horizontal="center" vertical="center"/>
    </xf>
    <xf numFmtId="0" fontId="3" fillId="4" borderId="1" xfId="2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/>
    </xf>
    <xf numFmtId="0" fontId="10" fillId="0" borderId="1" xfId="2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14" fontId="1" fillId="6" borderId="1" xfId="0" applyNumberFormat="1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176" fontId="0" fillId="7" borderId="1" xfId="0" applyNumberForma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14" fontId="10" fillId="8" borderId="1" xfId="0" applyNumberFormat="1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176" fontId="10" fillId="8" borderId="1" xfId="0" applyNumberFormat="1" applyFont="1" applyFill="1" applyBorder="1" applyAlignment="1">
      <alignment horizontal="center" vertical="center"/>
    </xf>
    <xf numFmtId="0" fontId="10" fillId="8" borderId="1" xfId="2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6" fillId="9" borderId="0" xfId="0" applyFont="1" applyFill="1">
      <alignment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3"/>
  <sheetViews>
    <sheetView tabSelected="1" zoomScale="70" zoomScaleNormal="70" workbookViewId="0">
      <selection activeCell="A8" sqref="A8"/>
    </sheetView>
  </sheetViews>
  <sheetFormatPr defaultRowHeight="16.7"/>
  <cols>
    <col min="1" max="1" width="2.38671875" customWidth="1"/>
    <col min="2" max="2" width="7.21875" style="2" bestFit="1" customWidth="1"/>
    <col min="3" max="3" width="11.109375" style="2" bestFit="1" customWidth="1"/>
    <col min="4" max="4" width="2.88671875" style="2" bestFit="1" customWidth="1"/>
    <col min="5" max="5" width="11.109375" style="2" bestFit="1" customWidth="1"/>
    <col min="6" max="6" width="10.109375" style="2" bestFit="1" customWidth="1"/>
    <col min="7" max="7" width="32.88671875" style="2" customWidth="1"/>
    <col min="8" max="8" width="16.71875" style="2" bestFit="1" customWidth="1"/>
    <col min="9" max="9" width="30.71875" style="2" bestFit="1" customWidth="1"/>
    <col min="10" max="10" width="27.5" bestFit="1" customWidth="1"/>
    <col min="11" max="11" width="40.609375" bestFit="1" customWidth="1"/>
    <col min="12" max="12" width="10.88671875" customWidth="1"/>
  </cols>
  <sheetData>
    <row r="1" spans="1:12" ht="17" thickBot="1"/>
    <row r="2" spans="1:12" ht="53.25" customHeight="1" thickTop="1" thickBot="1">
      <c r="B2" s="38" t="s">
        <v>61</v>
      </c>
      <c r="C2" s="39"/>
      <c r="D2" s="39"/>
      <c r="E2" s="39"/>
      <c r="F2" s="39"/>
      <c r="G2" s="39"/>
      <c r="H2" s="39"/>
      <c r="I2" s="39"/>
      <c r="J2" s="39"/>
      <c r="K2" s="39"/>
      <c r="L2" s="40"/>
    </row>
    <row r="3" spans="1:12" ht="18.75" customHeight="1" thickTop="1" thickBot="1">
      <c r="B3" s="34"/>
      <c r="C3" s="34"/>
      <c r="D3" s="34"/>
      <c r="E3" s="34"/>
      <c r="F3" s="34"/>
      <c r="G3" s="34"/>
      <c r="H3" s="34"/>
      <c r="I3" s="34"/>
      <c r="J3" s="34"/>
      <c r="K3" s="34"/>
    </row>
    <row r="4" spans="1:12" s="3" customFormat="1" ht="34.5" customHeight="1">
      <c r="B4" s="8" t="s">
        <v>7</v>
      </c>
      <c r="C4" s="35" t="s">
        <v>8</v>
      </c>
      <c r="D4" s="35"/>
      <c r="E4" s="35"/>
      <c r="F4" s="7" t="s">
        <v>11</v>
      </c>
      <c r="G4" s="7" t="s">
        <v>10</v>
      </c>
      <c r="H4" s="7" t="s">
        <v>73</v>
      </c>
      <c r="I4" s="7" t="s">
        <v>31</v>
      </c>
      <c r="J4" s="7" t="s">
        <v>32</v>
      </c>
      <c r="K4" s="7" t="s">
        <v>9</v>
      </c>
      <c r="L4" s="6" t="s">
        <v>14</v>
      </c>
    </row>
    <row r="5" spans="1:12" s="3" customFormat="1" ht="48" hidden="1" customHeight="1">
      <c r="B5" s="9" t="s">
        <v>37</v>
      </c>
      <c r="C5" s="10">
        <v>45561</v>
      </c>
      <c r="D5" s="11" t="s">
        <v>6</v>
      </c>
      <c r="E5" s="10">
        <v>45562</v>
      </c>
      <c r="F5" s="12">
        <f>DAYS360(C5,E5)+1</f>
        <v>2</v>
      </c>
      <c r="G5" s="13" t="s">
        <v>30</v>
      </c>
      <c r="H5" s="11"/>
      <c r="I5" s="11"/>
      <c r="J5" s="11"/>
      <c r="K5" s="14" t="s">
        <v>40</v>
      </c>
      <c r="L5" s="15"/>
    </row>
    <row r="6" spans="1:12" s="3" customFormat="1" ht="48" hidden="1" customHeight="1">
      <c r="B6" s="9" t="s">
        <v>38</v>
      </c>
      <c r="C6" s="10">
        <v>45565</v>
      </c>
      <c r="D6" s="11" t="s">
        <v>6</v>
      </c>
      <c r="E6" s="10">
        <v>45569</v>
      </c>
      <c r="F6" s="12">
        <f>DAYS360(C6,E6)</f>
        <v>4</v>
      </c>
      <c r="G6" s="13" t="s">
        <v>30</v>
      </c>
      <c r="H6" s="11"/>
      <c r="I6" s="11"/>
      <c r="J6" s="11"/>
      <c r="K6" s="14" t="s">
        <v>40</v>
      </c>
      <c r="L6" s="15"/>
    </row>
    <row r="7" spans="1:12" s="3" customFormat="1" ht="48" hidden="1" customHeight="1">
      <c r="B7" s="9" t="s">
        <v>39</v>
      </c>
      <c r="C7" s="10">
        <v>45572</v>
      </c>
      <c r="D7" s="11" t="s">
        <v>6</v>
      </c>
      <c r="E7" s="10">
        <v>45573</v>
      </c>
      <c r="F7" s="12">
        <f>DAYS360(C7,E7)+1</f>
        <v>2</v>
      </c>
      <c r="G7" s="13" t="s">
        <v>30</v>
      </c>
      <c r="H7" s="11"/>
      <c r="I7" s="11"/>
      <c r="J7" s="11"/>
      <c r="K7" s="14" t="s">
        <v>40</v>
      </c>
      <c r="L7" s="15"/>
    </row>
    <row r="8" spans="1:12" s="3" customFormat="1" ht="56.45" customHeight="1">
      <c r="A8" s="48"/>
      <c r="B8" s="41" t="s">
        <v>12</v>
      </c>
      <c r="C8" s="42">
        <v>45834</v>
      </c>
      <c r="D8" s="43" t="s">
        <v>6</v>
      </c>
      <c r="E8" s="42">
        <v>45835</v>
      </c>
      <c r="F8" s="44">
        <f>DAYS360(C8,E8)+1</f>
        <v>2</v>
      </c>
      <c r="G8" s="45" t="s">
        <v>62</v>
      </c>
      <c r="H8" s="43"/>
      <c r="I8" s="43"/>
      <c r="J8" s="43"/>
      <c r="K8" s="46" t="s">
        <v>97</v>
      </c>
      <c r="L8" s="47" t="s">
        <v>87</v>
      </c>
    </row>
    <row r="9" spans="1:12" s="3" customFormat="1" ht="56.45" customHeight="1">
      <c r="B9" s="17" t="s">
        <v>15</v>
      </c>
      <c r="C9" s="18">
        <v>45838</v>
      </c>
      <c r="D9" s="19" t="s">
        <v>6</v>
      </c>
      <c r="E9" s="18">
        <v>45842</v>
      </c>
      <c r="F9" s="20">
        <f t="shared" ref="F9:F27" si="0">DAYS360(C9,E9)+1</f>
        <v>5</v>
      </c>
      <c r="G9" s="16" t="s">
        <v>63</v>
      </c>
      <c r="H9" s="21"/>
      <c r="I9" s="19" t="s">
        <v>48</v>
      </c>
      <c r="J9" s="19" t="s">
        <v>33</v>
      </c>
      <c r="K9" s="22" t="s">
        <v>99</v>
      </c>
      <c r="L9" s="23"/>
    </row>
    <row r="10" spans="1:12" s="3" customFormat="1" ht="56.45" customHeight="1">
      <c r="B10" s="17" t="s">
        <v>0</v>
      </c>
      <c r="C10" s="18">
        <v>45845</v>
      </c>
      <c r="D10" s="19" t="s">
        <v>6</v>
      </c>
      <c r="E10" s="18">
        <v>45849</v>
      </c>
      <c r="F10" s="20">
        <f t="shared" si="0"/>
        <v>5</v>
      </c>
      <c r="G10" s="16" t="s">
        <v>64</v>
      </c>
      <c r="H10" s="21"/>
      <c r="I10" s="19" t="s">
        <v>47</v>
      </c>
      <c r="J10" s="19" t="s">
        <v>34</v>
      </c>
      <c r="K10" s="22" t="s">
        <v>100</v>
      </c>
      <c r="L10" s="23"/>
    </row>
    <row r="11" spans="1:12" s="3" customFormat="1" ht="56.45" customHeight="1">
      <c r="B11" s="17" t="s">
        <v>1</v>
      </c>
      <c r="C11" s="18">
        <v>45852</v>
      </c>
      <c r="D11" s="19" t="s">
        <v>6</v>
      </c>
      <c r="E11" s="18">
        <v>45856</v>
      </c>
      <c r="F11" s="20">
        <f>DAYS360(C11,E11)+1</f>
        <v>5</v>
      </c>
      <c r="G11" s="16" t="s">
        <v>65</v>
      </c>
      <c r="H11" s="24"/>
      <c r="I11" s="19" t="s">
        <v>51</v>
      </c>
      <c r="J11" s="19" t="s">
        <v>35</v>
      </c>
      <c r="K11" s="22" t="s">
        <v>101</v>
      </c>
      <c r="L11" s="23"/>
    </row>
    <row r="12" spans="1:12" s="3" customFormat="1" ht="56.45" customHeight="1">
      <c r="B12" s="17" t="s">
        <v>2</v>
      </c>
      <c r="C12" s="18">
        <v>45859</v>
      </c>
      <c r="D12" s="19" t="s">
        <v>6</v>
      </c>
      <c r="E12" s="18">
        <v>45863</v>
      </c>
      <c r="F12" s="20">
        <f t="shared" si="0"/>
        <v>5</v>
      </c>
      <c r="G12" s="16" t="s">
        <v>66</v>
      </c>
      <c r="H12" s="21"/>
      <c r="I12" s="19" t="s">
        <v>51</v>
      </c>
      <c r="J12" s="22" t="s">
        <v>42</v>
      </c>
      <c r="K12" s="22" t="s">
        <v>98</v>
      </c>
      <c r="L12" s="23"/>
    </row>
    <row r="13" spans="1:12" s="3" customFormat="1" ht="56.45" customHeight="1">
      <c r="B13" s="17" t="s">
        <v>3</v>
      </c>
      <c r="C13" s="18">
        <v>45866</v>
      </c>
      <c r="D13" s="19" t="s">
        <v>6</v>
      </c>
      <c r="E13" s="18">
        <v>45867</v>
      </c>
      <c r="F13" s="33">
        <f t="shared" si="0"/>
        <v>2</v>
      </c>
      <c r="G13" s="16" t="s">
        <v>66</v>
      </c>
      <c r="H13" s="21"/>
      <c r="I13" s="19" t="s">
        <v>52</v>
      </c>
      <c r="J13" s="22" t="s">
        <v>43</v>
      </c>
      <c r="K13" s="22" t="s">
        <v>102</v>
      </c>
      <c r="L13" s="23"/>
    </row>
    <row r="14" spans="1:12" s="3" customFormat="1" ht="56.45" customHeight="1">
      <c r="B14" s="17" t="s">
        <v>4</v>
      </c>
      <c r="C14" s="18">
        <v>45873</v>
      </c>
      <c r="D14" s="19" t="s">
        <v>6</v>
      </c>
      <c r="E14" s="18">
        <v>45877</v>
      </c>
      <c r="F14" s="20">
        <f>DAYS360(C14,E14)+1</f>
        <v>5</v>
      </c>
      <c r="G14" s="16" t="s">
        <v>68</v>
      </c>
      <c r="H14" s="31" t="s">
        <v>67</v>
      </c>
      <c r="I14" s="19" t="s">
        <v>46</v>
      </c>
      <c r="J14" s="22" t="s">
        <v>44</v>
      </c>
      <c r="K14" s="22" t="s">
        <v>102</v>
      </c>
      <c r="L14" s="25"/>
    </row>
    <row r="15" spans="1:12" s="3" customFormat="1" ht="56.45" customHeight="1">
      <c r="B15" s="17" t="s">
        <v>5</v>
      </c>
      <c r="C15" s="18">
        <v>45880</v>
      </c>
      <c r="D15" s="19" t="s">
        <v>6</v>
      </c>
      <c r="E15" s="18">
        <v>45883</v>
      </c>
      <c r="F15" s="33">
        <f>DAYS360(C15,E15)+1</f>
        <v>4</v>
      </c>
      <c r="G15" s="16" t="s">
        <v>69</v>
      </c>
      <c r="H15" s="21"/>
      <c r="I15" s="22" t="s">
        <v>49</v>
      </c>
      <c r="J15" s="19" t="s">
        <v>36</v>
      </c>
      <c r="K15" s="22" t="s">
        <v>103</v>
      </c>
      <c r="L15" s="23"/>
    </row>
    <row r="16" spans="1:12" s="3" customFormat="1" ht="56.45" customHeight="1">
      <c r="B16" s="17" t="s">
        <v>16</v>
      </c>
      <c r="C16" s="18">
        <v>45887</v>
      </c>
      <c r="D16" s="19" t="s">
        <v>6</v>
      </c>
      <c r="E16" s="18">
        <v>45891</v>
      </c>
      <c r="F16" s="20">
        <f t="shared" si="0"/>
        <v>5</v>
      </c>
      <c r="G16" s="16" t="s">
        <v>70</v>
      </c>
      <c r="H16" s="21"/>
      <c r="I16" s="22" t="s">
        <v>53</v>
      </c>
      <c r="J16" s="19" t="s">
        <v>45</v>
      </c>
      <c r="K16" s="22" t="s">
        <v>103</v>
      </c>
      <c r="L16" s="23"/>
    </row>
    <row r="17" spans="2:12" s="3" customFormat="1" ht="56.45" customHeight="1">
      <c r="B17" s="17" t="s">
        <v>17</v>
      </c>
      <c r="C17" s="18">
        <v>45894</v>
      </c>
      <c r="D17" s="19" t="s">
        <v>6</v>
      </c>
      <c r="E17" s="18">
        <v>45898</v>
      </c>
      <c r="F17" s="20">
        <f>DAYS360(C17,E17)+1</f>
        <v>5</v>
      </c>
      <c r="G17" s="16" t="s">
        <v>71</v>
      </c>
      <c r="H17" s="31" t="s">
        <v>74</v>
      </c>
      <c r="I17" s="22" t="s">
        <v>49</v>
      </c>
      <c r="J17" s="19" t="s">
        <v>45</v>
      </c>
      <c r="K17" s="22" t="s">
        <v>103</v>
      </c>
      <c r="L17" s="29" t="s">
        <v>88</v>
      </c>
    </row>
    <row r="18" spans="2:12" s="3" customFormat="1" ht="56.45" customHeight="1">
      <c r="B18" s="17" t="s">
        <v>18</v>
      </c>
      <c r="C18" s="18">
        <v>45901</v>
      </c>
      <c r="D18" s="19" t="s">
        <v>6</v>
      </c>
      <c r="E18" s="18">
        <v>45905</v>
      </c>
      <c r="F18" s="20">
        <f>DAYS360(C18,E18)+1</f>
        <v>5</v>
      </c>
      <c r="G18" s="16" t="s">
        <v>72</v>
      </c>
      <c r="H18" s="21"/>
      <c r="I18" s="22" t="s">
        <v>49</v>
      </c>
      <c r="J18" s="22" t="s">
        <v>45</v>
      </c>
      <c r="K18" s="22" t="s">
        <v>103</v>
      </c>
      <c r="L18" s="23"/>
    </row>
    <row r="19" spans="2:12" s="3" customFormat="1" ht="56.45" customHeight="1">
      <c r="B19" s="17" t="s">
        <v>19</v>
      </c>
      <c r="C19" s="18">
        <v>45908</v>
      </c>
      <c r="D19" s="19" t="s">
        <v>6</v>
      </c>
      <c r="E19" s="18">
        <v>45912</v>
      </c>
      <c r="F19" s="20">
        <f>DAYS360(C19,E19)+1</f>
        <v>5</v>
      </c>
      <c r="G19" s="16" t="s">
        <v>76</v>
      </c>
      <c r="H19" s="31" t="s">
        <v>75</v>
      </c>
      <c r="I19" s="22" t="s">
        <v>55</v>
      </c>
      <c r="J19" s="22" t="s">
        <v>54</v>
      </c>
      <c r="K19" s="22" t="s">
        <v>104</v>
      </c>
      <c r="L19" s="23"/>
    </row>
    <row r="20" spans="2:12" s="3" customFormat="1" ht="56.45" customHeight="1">
      <c r="B20" s="17" t="s">
        <v>20</v>
      </c>
      <c r="C20" s="18">
        <v>45915</v>
      </c>
      <c r="D20" s="19" t="s">
        <v>6</v>
      </c>
      <c r="E20" s="18">
        <v>45919</v>
      </c>
      <c r="F20" s="20">
        <f>DAYS360(C20,E20)+1</f>
        <v>5</v>
      </c>
      <c r="G20" s="16" t="s">
        <v>77</v>
      </c>
      <c r="H20" s="31" t="s">
        <v>90</v>
      </c>
      <c r="I20" s="22" t="s">
        <v>49</v>
      </c>
      <c r="J20" s="22" t="s">
        <v>111</v>
      </c>
      <c r="K20" s="22" t="s">
        <v>104</v>
      </c>
      <c r="L20" s="23"/>
    </row>
    <row r="21" spans="2:12" s="3" customFormat="1" ht="56.45" customHeight="1">
      <c r="B21" s="17" t="s">
        <v>21</v>
      </c>
      <c r="C21" s="18">
        <v>45922</v>
      </c>
      <c r="D21" s="19" t="s">
        <v>6</v>
      </c>
      <c r="E21" s="18">
        <v>45926</v>
      </c>
      <c r="F21" s="20">
        <f t="shared" si="0"/>
        <v>5</v>
      </c>
      <c r="G21" s="16" t="s">
        <v>78</v>
      </c>
      <c r="H21" s="21"/>
      <c r="I21" s="22" t="s">
        <v>56</v>
      </c>
      <c r="J21" s="22" t="s">
        <v>110</v>
      </c>
      <c r="K21" s="22" t="s">
        <v>105</v>
      </c>
      <c r="L21" s="23"/>
    </row>
    <row r="22" spans="2:12" s="3" customFormat="1" ht="56.45" customHeight="1">
      <c r="B22" s="17" t="s">
        <v>22</v>
      </c>
      <c r="C22" s="18">
        <v>45929</v>
      </c>
      <c r="D22" s="19" t="s">
        <v>6</v>
      </c>
      <c r="E22" s="18">
        <v>45932</v>
      </c>
      <c r="F22" s="33">
        <f t="shared" si="0"/>
        <v>4</v>
      </c>
      <c r="G22" s="16" t="s">
        <v>79</v>
      </c>
      <c r="H22" s="21"/>
      <c r="I22" s="22" t="s">
        <v>50</v>
      </c>
      <c r="J22" s="22" t="s">
        <v>109</v>
      </c>
      <c r="K22" s="22" t="s">
        <v>105</v>
      </c>
      <c r="L22" s="23"/>
    </row>
    <row r="23" spans="2:12" s="3" customFormat="1" ht="56.45" customHeight="1">
      <c r="B23" s="17" t="s">
        <v>23</v>
      </c>
      <c r="C23" s="18">
        <v>45940</v>
      </c>
      <c r="D23" s="19" t="s">
        <v>6</v>
      </c>
      <c r="E23" s="18">
        <v>45940</v>
      </c>
      <c r="F23" s="33">
        <f t="shared" si="0"/>
        <v>1</v>
      </c>
      <c r="G23" s="16" t="s">
        <v>79</v>
      </c>
      <c r="H23" s="21"/>
      <c r="I23" s="22" t="s">
        <v>50</v>
      </c>
      <c r="J23" s="22" t="s">
        <v>109</v>
      </c>
      <c r="K23" s="22" t="s">
        <v>105</v>
      </c>
      <c r="L23" s="23"/>
    </row>
    <row r="24" spans="2:12" s="3" customFormat="1" ht="56.45" customHeight="1">
      <c r="B24" s="17" t="s">
        <v>24</v>
      </c>
      <c r="C24" s="18">
        <v>45943</v>
      </c>
      <c r="D24" s="19" t="s">
        <v>6</v>
      </c>
      <c r="E24" s="18">
        <v>45947</v>
      </c>
      <c r="F24" s="20">
        <f>DAYS360(C24,E24)+1</f>
        <v>5</v>
      </c>
      <c r="G24" s="16" t="s">
        <v>80</v>
      </c>
      <c r="H24" s="31" t="s">
        <v>91</v>
      </c>
      <c r="I24" s="22" t="s">
        <v>57</v>
      </c>
      <c r="J24" s="22" t="s">
        <v>109</v>
      </c>
      <c r="K24" s="22" t="s">
        <v>105</v>
      </c>
      <c r="L24" s="23"/>
    </row>
    <row r="25" spans="2:12" s="3" customFormat="1" ht="56.45" customHeight="1">
      <c r="B25" s="17" t="s">
        <v>25</v>
      </c>
      <c r="C25" s="18">
        <v>45950</v>
      </c>
      <c r="D25" s="19" t="s">
        <v>6</v>
      </c>
      <c r="E25" s="18">
        <v>45954</v>
      </c>
      <c r="F25" s="20">
        <f t="shared" si="0"/>
        <v>5</v>
      </c>
      <c r="G25" s="16" t="s">
        <v>81</v>
      </c>
      <c r="H25" s="31" t="s">
        <v>92</v>
      </c>
      <c r="I25" s="21" t="s">
        <v>58</v>
      </c>
      <c r="J25" s="22" t="s">
        <v>108</v>
      </c>
      <c r="K25" s="22" t="s">
        <v>105</v>
      </c>
      <c r="L25" s="23"/>
    </row>
    <row r="26" spans="2:12" s="3" customFormat="1" ht="56.45" customHeight="1">
      <c r="B26" s="17" t="s">
        <v>26</v>
      </c>
      <c r="C26" s="18">
        <v>45957</v>
      </c>
      <c r="D26" s="19" t="s">
        <v>6</v>
      </c>
      <c r="E26" s="18">
        <v>45961</v>
      </c>
      <c r="F26" s="20">
        <f t="shared" si="0"/>
        <v>5</v>
      </c>
      <c r="G26" s="16" t="s">
        <v>82</v>
      </c>
      <c r="H26" s="32" t="s">
        <v>95</v>
      </c>
      <c r="I26" s="21" t="s">
        <v>58</v>
      </c>
      <c r="J26" s="22" t="s">
        <v>107</v>
      </c>
      <c r="K26" s="22" t="s">
        <v>105</v>
      </c>
      <c r="L26" s="30" t="s">
        <v>89</v>
      </c>
    </row>
    <row r="27" spans="2:12" ht="56.45" customHeight="1">
      <c r="B27" s="17" t="s">
        <v>27</v>
      </c>
      <c r="C27" s="18">
        <v>45964</v>
      </c>
      <c r="D27" s="19" t="s">
        <v>6</v>
      </c>
      <c r="E27" s="18">
        <v>45968</v>
      </c>
      <c r="F27" s="20">
        <f t="shared" si="0"/>
        <v>5</v>
      </c>
      <c r="G27" s="16" t="s">
        <v>83</v>
      </c>
      <c r="H27" s="31" t="s">
        <v>93</v>
      </c>
      <c r="I27" s="21" t="s">
        <v>59</v>
      </c>
      <c r="J27" s="19" t="s">
        <v>106</v>
      </c>
      <c r="K27" s="22" t="s">
        <v>105</v>
      </c>
      <c r="L27" s="26"/>
    </row>
    <row r="28" spans="2:12" ht="56.45" customHeight="1">
      <c r="B28" s="17" t="s">
        <v>28</v>
      </c>
      <c r="C28" s="18">
        <v>45971</v>
      </c>
      <c r="D28" s="19" t="s">
        <v>6</v>
      </c>
      <c r="E28" s="18">
        <v>45975</v>
      </c>
      <c r="F28" s="20">
        <f>DAYS360(C28,E28)+1</f>
        <v>5</v>
      </c>
      <c r="G28" s="16" t="s">
        <v>84</v>
      </c>
      <c r="H28" s="27"/>
      <c r="I28" s="21" t="s">
        <v>60</v>
      </c>
      <c r="J28" s="19" t="s">
        <v>106</v>
      </c>
      <c r="K28" s="22" t="s">
        <v>105</v>
      </c>
      <c r="L28" s="25"/>
    </row>
    <row r="29" spans="2:12" ht="56.45" customHeight="1">
      <c r="B29" s="17" t="s">
        <v>29</v>
      </c>
      <c r="C29" s="18">
        <v>45978</v>
      </c>
      <c r="D29" s="19" t="s">
        <v>6</v>
      </c>
      <c r="E29" s="18">
        <v>45979</v>
      </c>
      <c r="F29" s="33">
        <f>DAYS360(C29,E29)+1</f>
        <v>2</v>
      </c>
      <c r="G29" s="16" t="s">
        <v>85</v>
      </c>
      <c r="H29" s="31" t="s">
        <v>94</v>
      </c>
      <c r="I29" s="21" t="s">
        <v>60</v>
      </c>
      <c r="J29" s="19" t="s">
        <v>106</v>
      </c>
      <c r="K29" s="22" t="s">
        <v>105</v>
      </c>
      <c r="L29" s="28" t="s">
        <v>86</v>
      </c>
    </row>
    <row r="30" spans="2:12" ht="47.25" customHeight="1" thickBot="1">
      <c r="C30" s="1"/>
      <c r="E30" s="1"/>
      <c r="F30" s="4">
        <f>SUM(F8:F29)</f>
        <v>95</v>
      </c>
    </row>
    <row r="31" spans="2:12" ht="21.75" customHeight="1">
      <c r="B31" s="36" t="s">
        <v>13</v>
      </c>
      <c r="C31" s="36"/>
      <c r="D31" s="36"/>
      <c r="E31" s="36"/>
      <c r="F31" s="36"/>
      <c r="G31" s="36"/>
      <c r="H31" s="36"/>
      <c r="I31" s="36"/>
      <c r="J31" s="36"/>
      <c r="K31" s="36"/>
    </row>
    <row r="32" spans="2:12" s="5" customFormat="1" ht="25.7">
      <c r="B32" s="37" t="s">
        <v>96</v>
      </c>
      <c r="C32" s="37"/>
      <c r="D32" s="37"/>
      <c r="E32" s="37"/>
      <c r="F32" s="37"/>
      <c r="G32" s="37"/>
      <c r="H32" s="37"/>
      <c r="I32" s="37"/>
      <c r="J32" s="37"/>
      <c r="K32" s="37"/>
    </row>
    <row r="43" spans="9:9">
      <c r="I43" s="2" t="s">
        <v>41</v>
      </c>
    </row>
  </sheetData>
  <mergeCells count="5">
    <mergeCell ref="B3:K3"/>
    <mergeCell ref="C4:E4"/>
    <mergeCell ref="B31:K31"/>
    <mergeCell ref="B32:K32"/>
    <mergeCell ref="B2:L2"/>
  </mergeCells>
  <phoneticPr fontId="4" type="noConversion"/>
  <pageMargins left="0.7" right="0.7" top="0.75" bottom="0.75" header="0.3" footer="0.3"/>
  <pageSetup paperSize="9" scale="3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7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7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박석호</cp:lastModifiedBy>
  <cp:lastPrinted>2025-03-16T10:00:01Z</cp:lastPrinted>
  <dcterms:created xsi:type="dcterms:W3CDTF">2018-02-18T11:15:11Z</dcterms:created>
  <dcterms:modified xsi:type="dcterms:W3CDTF">2025-06-25T12:45:43Z</dcterms:modified>
</cp:coreProperties>
</file>