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vtengines.com\users\redirection\cmulhall\Downloads\"/>
    </mc:Choice>
  </mc:AlternateContent>
  <bookViews>
    <workbookView xWindow="0" yWindow="0" windowWidth="11250" windowHeight="966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I15" i="1" l="1"/>
  <c r="I11" i="1"/>
  <c r="I10" i="1"/>
  <c r="I9" i="1"/>
  <c r="I8" i="1"/>
  <c r="I7" i="1"/>
  <c r="I6" i="1"/>
</calcChain>
</file>

<file path=xl/sharedStrings.xml><?xml version="1.0" encoding="utf-8"?>
<sst xmlns="http://schemas.openxmlformats.org/spreadsheetml/2006/main" count="136" uniqueCount="105">
  <si>
    <t>ID</t>
  </si>
  <si>
    <t>Name</t>
  </si>
  <si>
    <t>Designator</t>
  </si>
  <si>
    <t>Footprint</t>
  </si>
  <si>
    <t>Quantity</t>
  </si>
  <si>
    <t>Manufacturer Part</t>
  </si>
  <si>
    <t>Manufacturer</t>
  </si>
  <si>
    <t>Mounted</t>
  </si>
  <si>
    <t>Mouser</t>
  </si>
  <si>
    <t>Atmega 328p</t>
  </si>
  <si>
    <t>U1,U5</t>
  </si>
  <si>
    <t>TQFP-32</t>
  </si>
  <si>
    <t>Yes</t>
  </si>
  <si>
    <t>MAX471CPA</t>
  </si>
  <si>
    <t>U2</t>
  </si>
  <si>
    <t>SOIC-8</t>
  </si>
  <si>
    <t>MAX4714EXT+T</t>
  </si>
  <si>
    <t>MAXIM</t>
  </si>
  <si>
    <t>FDN361BN</t>
  </si>
  <si>
    <t>Q1,Q2</t>
  </si>
  <si>
    <t>SOT-23(SOT-23-3)</t>
  </si>
  <si>
    <t>FDN359BN</t>
  </si>
  <si>
    <t>MAX6369KA+T</t>
  </si>
  <si>
    <t>U3,U4</t>
  </si>
  <si>
    <t>SOT-23-8</t>
  </si>
  <si>
    <t>C8,C3,C9,C7,C4,C1,C2,C6,C10</t>
  </si>
  <si>
    <t>C5</t>
  </si>
  <si>
    <t>R7,R6,R2,R9</t>
  </si>
  <si>
    <t>R5</t>
  </si>
  <si>
    <t>R1,R3</t>
  </si>
  <si>
    <t>R8,R4</t>
  </si>
  <si>
    <t>X2,X1</t>
  </si>
  <si>
    <t>CSTCE8M00G55A-R0</t>
  </si>
  <si>
    <t>Header-Male-2.54_1x6</t>
  </si>
  <si>
    <t>P1,P3,P4</t>
  </si>
  <si>
    <t>HDR-6X1/2.54</t>
  </si>
  <si>
    <t>Header-Female-2.54_1x9</t>
  </si>
  <si>
    <t>P2</t>
  </si>
  <si>
    <t>HDR-9X1/2.54</t>
  </si>
  <si>
    <t>LORA-RA-02-433MHZ</t>
  </si>
  <si>
    <t>U6</t>
  </si>
  <si>
    <t>LORA-RA2-SMD</t>
  </si>
  <si>
    <t>RA-02</t>
  </si>
  <si>
    <t>Ai-Thinker</t>
  </si>
  <si>
    <t>ATMEL</t>
  </si>
  <si>
    <t>ATMEGA328P-AU</t>
  </si>
  <si>
    <t>Comments:</t>
  </si>
  <si>
    <t>https://www.mouser.co.uk/ProductDetail/Microchip-Technology-Atmel/ATMEGA328P-AU?qs=sGAEpiMZZMtVoztFdqDXO3RbBx7FKCmV</t>
  </si>
  <si>
    <t>Datasheet</t>
  </si>
  <si>
    <t>https://www.mouser.co.uk/datasheet/2/268/Atmel-8271-8-bit-AVR-Microcontroller-ATmega48A-48P-1315288.pdf</t>
  </si>
  <si>
    <t>https://www.mouser.co.uk/datasheet/2/256/MAX4714-58755.pdf</t>
  </si>
  <si>
    <t>CM: Smaller package is available if needed</t>
  </si>
  <si>
    <t>https://www.mouser.co.uk/ProductDetail/Maxim-Integrated/MAX4714EXT%2bT?qs=sGAEpiMZZMtxrAS98ir%252bsyRVmFfiP%252b%252b4cTHVVlr43xA%3d</t>
  </si>
  <si>
    <t>https://www.mouser.co.uk/ProductDetail/ON-Semiconductor-Fairchild/FDN359BN?qs=%2fha2pyFadujqsjNIRhpWf7gIdSptir99xzMdsGEQ%2fh4%3d</t>
  </si>
  <si>
    <t>https://www.fairchildsemi.com/datasheets/FD/FDN359BN.pdf</t>
  </si>
  <si>
    <t xml:space="preserve">CM: </t>
  </si>
  <si>
    <t>https://www.mouser.co.uk/ProductDetail/Maxim-Integrated/MAX6369KA%2bT?qs=sGAEpiMZZMunEhqKs81nFFSrWToUXdqMhTrIHig1CPI%3d</t>
  </si>
  <si>
    <t>https://www.mouser.co.uk/datasheet/2/256/MAX6369-MAX6374-962281.pdf</t>
  </si>
  <si>
    <t>MURATA</t>
  </si>
  <si>
    <t>FAIRCHILD/ON SEMI</t>
  </si>
  <si>
    <t>https://www.mouser.co.uk/datasheet/2/427/crcwhpe3-46056.pdf</t>
  </si>
  <si>
    <t>8MHz 0.5% XO</t>
  </si>
  <si>
    <t>https://www.mouser.co.uk/ProductDetail/Murata-Electronics/CSTCE8M00G55A-R0?qs=%2fha2pyFadugMR2%2fN3NvY%2fYN2tULoLgJbq1DWb3YqRoXw1ZOBBu%2fghg%3d%3d</t>
  </si>
  <si>
    <t>https://www.mouser.co.uk/datasheet/2/281/p16e-522700.pdf</t>
  </si>
  <si>
    <t>CM: EOL</t>
  </si>
  <si>
    <t>https://www.mouser.co.uk/ProductDetail/TE-Connectivity-AMP/825433-9?qs=sGAEpiMZZMs%252bGHln7q6pm6Upc30RNkAXg7Y8S3K3f0M%3d</t>
  </si>
  <si>
    <t>https://www.mouser.co.uk/datasheet/2/418/NG_CD_825433_S_baseFilename-673560.pdf</t>
  </si>
  <si>
    <t>https://www.mouser.co.uk/ProductDetail/TE-Connectivity-AMP/825433-6?qs=sGAEpiMZZMs%252bGHln7q6pm6Upc30RNkAXNPkVpMjazl0%3d</t>
  </si>
  <si>
    <t>https://www.mouser.co.uk/datasheet/2/418/NG_CD_825433_S_baseFilename-1262311.pdf</t>
  </si>
  <si>
    <t>CM: Is 6.7mm pin length enough?</t>
  </si>
  <si>
    <t>TE Conn</t>
  </si>
  <si>
    <t>825433-6</t>
  </si>
  <si>
    <t>825433-9</t>
  </si>
  <si>
    <t>0603 Imperial</t>
  </si>
  <si>
    <t>GCM188R91E104JA37D</t>
  </si>
  <si>
    <t>https://www.mouser.co.uk/ProductDetail/Murata-Electronics/GCM188R91E104JA37D?qs=sGAEpiMZZMs0AnBnWHyRQKFZIQ7b73cd6k1bYMTTL%2fZdHGICS6QvOw%3d%3d</t>
  </si>
  <si>
    <t>https://www.mouser.co.uk/datasheet/2/281/murata_03122018_GCM_Series-1310150.pdf</t>
  </si>
  <si>
    <t>100nF 5% 25V X8R</t>
  </si>
  <si>
    <t>Unit Price</t>
  </si>
  <si>
    <t>Line Price</t>
  </si>
  <si>
    <t>GRT188C81E475ME13D</t>
  </si>
  <si>
    <t>https://www.mouser.co.uk/ProductDetail/Murata-Electronics/GRT188C81E475ME13D?qs=sGAEpiMZZMs0AnBnWHyRQKtaB%2fEehnE2sUBmSCK%2fSDLL8KasPti0Zw%3d%3d</t>
  </si>
  <si>
    <t>https://www.mouser.co.uk/datasheet/2/281/product-837149.pdf</t>
  </si>
  <si>
    <t>CM: AEC Q200</t>
  </si>
  <si>
    <t>AT0603FRE0710KL</t>
  </si>
  <si>
    <t>YAGEO</t>
  </si>
  <si>
    <t>https://www.mouser.co.uk/ProductDetail/Yageo/AT0603FRE0710KL?qs=sGAEpiMZZMtlubZbdhIBINhe0vL5TjR%2fdQWpUTsvFcA%3d</t>
  </si>
  <si>
    <t>https://www.mouser.co.uk/datasheet/2/447/PYu-AT_51_RoHS_L_5-1222714.pdf</t>
  </si>
  <si>
    <t>1K8 1% 330mW</t>
  </si>
  <si>
    <t>SG73S1JTTD1801F</t>
  </si>
  <si>
    <t>KOA Speer</t>
  </si>
  <si>
    <t>https://www.mouser.co.uk/ProductDetail/KOA-Speer/SG73S1JTTD1801F?qs=sGAEpiMZZMtlubZbdhIBIMav4eZf%2fxzg%2fhTZy4PkZHk%3d</t>
  </si>
  <si>
    <t>https://www.mouser.co.uk/datasheet/2/219/SG73S-1108995.pdf</t>
  </si>
  <si>
    <t>30K 1% 250mW</t>
  </si>
  <si>
    <t>CRCW060330K0FKEAHP</t>
  </si>
  <si>
    <t>VISHAY DRALORIC</t>
  </si>
  <si>
    <t>https://www.mouser.co.uk/ProductDetail/Vishay-Draloric/CRCW060330K0FKEAHP?qs=sGAEpiMZZMtlubZbdhIBIKMpMWeJoXcVumJ3tO8NoxA%3d</t>
  </si>
  <si>
    <t>https://www.mouser.co.uk/ProductDetail/Vishay-Draloric/CRCW06037K50FKEAHP?qs=sGAEpiMZZMu61qfTUdNhGwGvesw0sPGmxSVGG858aAM%3d</t>
  </si>
  <si>
    <t>CRCW06037K50FKEAHP</t>
  </si>
  <si>
    <t>4.7uF 20% 25V X6S</t>
  </si>
  <si>
    <t>10K 1% 100mW</t>
  </si>
  <si>
    <t>CM: Is 100mW suitable? AEC Q200</t>
  </si>
  <si>
    <t>7K5 1% 250mW</t>
  </si>
  <si>
    <t>CM: u.FL Antenna? Also, put a large ground pad under this device. Stitch it to the GND plane with LOTS of vias.</t>
  </si>
  <si>
    <t>CM: ATmega328P-15AZ is an AEC Qualified part. Recommended upgrade.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</si>
</sst>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£&quot;#,##0.00"/>
  </numFmts>
  <fonts count="6">
    <font>
      <sz val="11"/>
      <color rgb="FF000000"/>
      <name val="Calibri"/>
    </font>
    <font>
      <sz val="11"/>
      <color rgb="FFFF0000"/>
      <name val="Calibri"/>
    </font>
    <font>
      <sz val="11"/>
      <color rgb="FFFF0000"/>
      <name val="Calibri"/>
    </font>
    <font>
      <sz val="11"/>
      <name val="Calibri"/>
    </font>
    <font>
      <u/>
      <sz val="11"/>
      <color theme="10"/>
      <name val="Calibri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9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4" fillId="0" borderId="0" xfId="1" quotePrefix="1" applyAlignment="1"/>
    <xf numFmtId="0" fontId="4" fillId="0" borderId="0" xfId="1" applyAlignment="1"/>
    <xf numFmtId="49" fontId="0" fillId="0" borderId="0" xfId="0" applyNumberFormat="1" applyFont="1" applyAlignment="1"/>
    <xf numFmtId="0" fontId="5" fillId="0" borderId="0" xfId="0" applyFont="1" applyAlignment="1"/>
    <xf numFmtId="164" fontId="0" fillId="0" borderId="0" xfId="0" applyNumberFormat="1" applyFont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user.co.uk/datasheet/2/256/MAX6369-MAX6374-962281.pdf" TargetMode="External"/><Relationship Id="rId13" Type="http://schemas.openxmlformats.org/officeDocument/2006/relationships/hyperlink" Target="https://www.mouser.co.uk/ProductDetail/TE-Connectivity-AMP/825433-6?qs=sGAEpiMZZMs%252bGHln7q6pm6Upc30RNkAXNPkVpMjazl0%3d" TargetMode="External"/><Relationship Id="rId18" Type="http://schemas.openxmlformats.org/officeDocument/2006/relationships/hyperlink" Target="https://www.mouser.co.uk/datasheet/2/281/product-837149.pdf" TargetMode="External"/><Relationship Id="rId26" Type="http://schemas.openxmlformats.org/officeDocument/2006/relationships/hyperlink" Target="https://www.mouser.co.uk/datasheet/2/427/crcwhpe3-46056.pdf" TargetMode="External"/><Relationship Id="rId3" Type="http://schemas.openxmlformats.org/officeDocument/2006/relationships/hyperlink" Target="https://www.mouser.co.uk/datasheet/2/256/MAX4714-58755.pdf" TargetMode="External"/><Relationship Id="rId21" Type="http://schemas.openxmlformats.org/officeDocument/2006/relationships/hyperlink" Target="https://www.mouser.co.uk/ProductDetail/KOA-Speer/SG73S1JTTD1801F?qs=sGAEpiMZZMtlubZbdhIBIMav4eZf%2fxzg%2fhTZy4PkZHk%3d" TargetMode="External"/><Relationship Id="rId7" Type="http://schemas.openxmlformats.org/officeDocument/2006/relationships/hyperlink" Target="https://www.mouser.co.uk/ProductDetail/Maxim-Integrated/MAX6369KA%2bT?qs=sGAEpiMZZMunEhqKs81nFFSrWToUXdqMhTrIHig1CPI%3d" TargetMode="External"/><Relationship Id="rId12" Type="http://schemas.openxmlformats.org/officeDocument/2006/relationships/hyperlink" Target="https://www.mouser.co.uk/datasheet/2/418/NG_CD_825433_S_baseFilename-673560.pdf" TargetMode="External"/><Relationship Id="rId17" Type="http://schemas.openxmlformats.org/officeDocument/2006/relationships/hyperlink" Target="https://www.mouser.co.uk/ProductDetail/Murata-Electronics/GRT188C81E475ME13D?qs=sGAEpiMZZMs0AnBnWHyRQKtaB%2fEehnE2sUBmSCK%2fSDLL8KasPti0Zw%3d%3d" TargetMode="External"/><Relationship Id="rId25" Type="http://schemas.openxmlformats.org/officeDocument/2006/relationships/hyperlink" Target="https://www.mouser.co.uk/ProductDetail/Vishay-Draloric/CRCW06037K50FKEAHP?qs=sGAEpiMZZMu61qfTUdNhGwGvesw0sPGmxSVGG858aAM%3d" TargetMode="External"/><Relationship Id="rId2" Type="http://schemas.openxmlformats.org/officeDocument/2006/relationships/hyperlink" Target="https://www.mouser.co.uk/ProductDetail/Microchip-Technology-Atmel/ATMEGA328P-AU?qs=sGAEpiMZZMtVoztFdqDXO3RbBx7FKCmV" TargetMode="External"/><Relationship Id="rId16" Type="http://schemas.openxmlformats.org/officeDocument/2006/relationships/hyperlink" Target="https://www.mouser.co.uk/datasheet/2/281/murata_03122018_GCM_Series-1310150.pdf" TargetMode="External"/><Relationship Id="rId20" Type="http://schemas.openxmlformats.org/officeDocument/2006/relationships/hyperlink" Target="https://www.mouser.co.uk/datasheet/2/447/PYu-AT_51_RoHS_L_5-1222714.pdf" TargetMode="External"/><Relationship Id="rId1" Type="http://schemas.openxmlformats.org/officeDocument/2006/relationships/hyperlink" Target="https://www.mouser.co.uk/datasheet/2/268/Atmel-8271-8-bit-AVR-Microcontroller-ATmega48A-48P-1315288.pdf" TargetMode="External"/><Relationship Id="rId6" Type="http://schemas.openxmlformats.org/officeDocument/2006/relationships/hyperlink" Target="https://www.fairchildsemi.com/datasheets/FD/FDN359BN.pdf" TargetMode="External"/><Relationship Id="rId11" Type="http://schemas.openxmlformats.org/officeDocument/2006/relationships/hyperlink" Target="https://www.mouser.co.uk/ProductDetail/TE-Connectivity-AMP/825433-9?qs=sGAEpiMZZMs%252bGHln7q6pm6Upc30RNkAXg7Y8S3K3f0M%3d" TargetMode="External"/><Relationship Id="rId24" Type="http://schemas.openxmlformats.org/officeDocument/2006/relationships/hyperlink" Target="https://www.mouser.co.uk/datasheet/2/427/crcwhpe3-46056.pdf" TargetMode="External"/><Relationship Id="rId5" Type="http://schemas.openxmlformats.org/officeDocument/2006/relationships/hyperlink" Target="https://www.mouser.co.uk/ProductDetail/ON-Semiconductor-Fairchild/FDN359BN?qs=%2fha2pyFadujqsjNIRhpWf7gIdSptir99xzMdsGEQ%2fh4%3d" TargetMode="External"/><Relationship Id="rId15" Type="http://schemas.openxmlformats.org/officeDocument/2006/relationships/hyperlink" Target="https://www.mouser.co.uk/ProductDetail/Murata-Electronics/GCM188R91E104JA37D?qs=sGAEpiMZZMs0AnBnWHyRQKFZIQ7b73cd6k1bYMTTL%2fZdHGICS6QvOw%3d%3d" TargetMode="External"/><Relationship Id="rId23" Type="http://schemas.openxmlformats.org/officeDocument/2006/relationships/hyperlink" Target="https://www.mouser.co.uk/ProductDetail/Vishay-Draloric/CRCW060330K0FKEAHP?qs=sGAEpiMZZMtlubZbdhIBIKMpMWeJoXcVumJ3tO8NoxA%3d" TargetMode="External"/><Relationship Id="rId10" Type="http://schemas.openxmlformats.org/officeDocument/2006/relationships/hyperlink" Target="https://www.mouser.co.uk/datasheet/2/281/p16e-522700.pdf" TargetMode="External"/><Relationship Id="rId19" Type="http://schemas.openxmlformats.org/officeDocument/2006/relationships/hyperlink" Target="https://www.mouser.co.uk/ProductDetail/Yageo/AT0603FRE0710KL?qs=sGAEpiMZZMtlubZbdhIBINhe0vL5TjR%2fdQWpUTsvFcA%3d" TargetMode="External"/><Relationship Id="rId4" Type="http://schemas.openxmlformats.org/officeDocument/2006/relationships/hyperlink" Target="https://www.mouser.co.uk/ProductDetail/Maxim-Integrated/MAX4714EXT%2bT?qs=sGAEpiMZZMtxrAS98ir%252bsyRVmFfiP%252b%252b4cTHVVlr43xA%3d" TargetMode="External"/><Relationship Id="rId9" Type="http://schemas.openxmlformats.org/officeDocument/2006/relationships/hyperlink" Target="https://www.mouser.co.uk/ProductDetail/Murata-Electronics/CSTCE8M00G55A-R0?qs=%2fha2pyFadugMR2%2fN3NvY%2fYN2tULoLgJbq1DWb3YqRoXw1ZOBBu%2fghg%3d%3d" TargetMode="External"/><Relationship Id="rId14" Type="http://schemas.openxmlformats.org/officeDocument/2006/relationships/hyperlink" Target="https://www.mouser.co.uk/datasheet/2/418/NG_CD_825433_S_baseFilename-1262311.pdf" TargetMode="External"/><Relationship Id="rId22" Type="http://schemas.openxmlformats.org/officeDocument/2006/relationships/hyperlink" Target="https://www.mouser.co.uk/datasheet/2/219/SG73S-1108995.pdf" TargetMode="External"/><Relationship Id="rId27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999"/>
  <sheetViews>
    <sheetView tabSelected="1" workbookViewId="0">
      <pane ySplit="1" topLeftCell="A2" activePane="bottomLeft" state="frozen"/>
      <selection pane="bottomLeft" activeCell="M5" sqref="M5"/>
    </sheetView>
  </sheetViews>
  <sheetFormatPr defaultColWidth="14.42578125" defaultRowHeight="15" customHeight="1"/>
  <cols>
    <col min="1" max="1" width="3.42578125" customWidth="1"/>
    <col min="2" max="2" width="21.28515625" customWidth="1"/>
    <col min="3" max="3" width="11.7109375" customWidth="1"/>
    <col min="4" max="4" width="14.85546875" customWidth="1"/>
    <col min="5" max="5" width="8.28515625" customWidth="1"/>
    <col min="6" max="6" width="21.7109375" bestFit="1" customWidth="1"/>
    <col min="7" max="7" width="15.28515625" customWidth="1"/>
    <col min="8" max="9" width="7" customWidth="1"/>
    <col min="10" max="10" width="9.28515625" customWidth="1"/>
    <col min="11" max="11" width="7.7109375" customWidth="1"/>
    <col min="12" max="12" width="10.42578125" customWidth="1"/>
    <col min="13" max="26" width="8.7109375" customWidth="1"/>
  </cols>
  <sheetData>
    <row r="1" spans="1:13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78</v>
      </c>
      <c r="I1" s="1" t="s">
        <v>79</v>
      </c>
      <c r="J1" s="1" t="s">
        <v>7</v>
      </c>
      <c r="K1" s="2" t="s">
        <v>8</v>
      </c>
      <c r="L1" s="1" t="s">
        <v>48</v>
      </c>
      <c r="M1" s="1" t="s">
        <v>46</v>
      </c>
    </row>
    <row r="2" spans="1:13" ht="14.25" customHeight="1">
      <c r="A2">
        <v>1</v>
      </c>
      <c r="B2" t="s">
        <v>9</v>
      </c>
      <c r="C2" t="s">
        <v>10</v>
      </c>
      <c r="D2" t="s">
        <v>11</v>
      </c>
      <c r="E2">
        <v>2</v>
      </c>
      <c r="F2" s="3" t="s">
        <v>45</v>
      </c>
      <c r="G2" s="3" t="s">
        <v>44</v>
      </c>
      <c r="H2" s="8"/>
      <c r="I2" s="8"/>
      <c r="J2" t="s">
        <v>12</v>
      </c>
      <c r="K2" s="4" t="s">
        <v>47</v>
      </c>
      <c r="L2" s="4" t="s">
        <v>49</v>
      </c>
      <c r="M2" t="s">
        <v>104</v>
      </c>
    </row>
    <row r="3" spans="1:13" ht="14.25" customHeight="1">
      <c r="A3">
        <v>2</v>
      </c>
      <c r="B3" t="s">
        <v>13</v>
      </c>
      <c r="C3" t="s">
        <v>14</v>
      </c>
      <c r="D3" t="s">
        <v>15</v>
      </c>
      <c r="E3">
        <v>1</v>
      </c>
      <c r="F3" t="s">
        <v>16</v>
      </c>
      <c r="G3" s="3" t="s">
        <v>17</v>
      </c>
      <c r="H3" s="8"/>
      <c r="I3" s="8"/>
      <c r="J3" t="s">
        <v>12</v>
      </c>
      <c r="K3" s="5" t="s">
        <v>52</v>
      </c>
      <c r="L3" s="5" t="s">
        <v>50</v>
      </c>
      <c r="M3" t="s">
        <v>51</v>
      </c>
    </row>
    <row r="4" spans="1:13" ht="14.25" customHeight="1">
      <c r="A4">
        <v>3</v>
      </c>
      <c r="B4" t="s">
        <v>18</v>
      </c>
      <c r="C4" t="s">
        <v>19</v>
      </c>
      <c r="D4" t="s">
        <v>20</v>
      </c>
      <c r="E4">
        <v>2</v>
      </c>
      <c r="F4" t="s">
        <v>21</v>
      </c>
      <c r="G4" t="s">
        <v>59</v>
      </c>
      <c r="H4" s="8"/>
      <c r="I4" s="8"/>
      <c r="J4" t="s">
        <v>12</v>
      </c>
      <c r="K4" s="5" t="s">
        <v>53</v>
      </c>
      <c r="L4" s="5" t="s">
        <v>54</v>
      </c>
      <c r="M4" t="s">
        <v>55</v>
      </c>
    </row>
    <row r="5" spans="1:13" ht="14.25" customHeight="1">
      <c r="A5">
        <v>4</v>
      </c>
      <c r="B5" t="s">
        <v>22</v>
      </c>
      <c r="C5" t="s">
        <v>23</v>
      </c>
      <c r="D5" t="s">
        <v>24</v>
      </c>
      <c r="E5">
        <v>2</v>
      </c>
      <c r="F5" t="s">
        <v>22</v>
      </c>
      <c r="G5" t="s">
        <v>17</v>
      </c>
      <c r="H5" s="8"/>
      <c r="I5" s="8"/>
      <c r="J5" t="s">
        <v>12</v>
      </c>
      <c r="K5" s="5" t="s">
        <v>56</v>
      </c>
      <c r="L5" s="5" t="s">
        <v>57</v>
      </c>
      <c r="M5" t="s">
        <v>55</v>
      </c>
    </row>
    <row r="6" spans="1:13" ht="14.25" customHeight="1">
      <c r="A6">
        <v>5</v>
      </c>
      <c r="B6" t="s">
        <v>77</v>
      </c>
      <c r="C6" t="s">
        <v>25</v>
      </c>
      <c r="D6" t="s">
        <v>73</v>
      </c>
      <c r="E6">
        <v>9</v>
      </c>
      <c r="F6" t="s">
        <v>74</v>
      </c>
      <c r="G6" t="s">
        <v>58</v>
      </c>
      <c r="H6" s="8">
        <v>0.21</v>
      </c>
      <c r="I6" s="8">
        <f t="shared" ref="I6:I11" si="0">E6*H6</f>
        <v>1.89</v>
      </c>
      <c r="J6" t="s">
        <v>12</v>
      </c>
      <c r="K6" s="5" t="s">
        <v>75</v>
      </c>
      <c r="L6" s="5" t="s">
        <v>76</v>
      </c>
      <c r="M6" t="s">
        <v>83</v>
      </c>
    </row>
    <row r="7" spans="1:13" ht="14.25" customHeight="1">
      <c r="A7">
        <v>6</v>
      </c>
      <c r="B7" s="7" t="s">
        <v>99</v>
      </c>
      <c r="C7" t="s">
        <v>26</v>
      </c>
      <c r="D7" t="s">
        <v>73</v>
      </c>
      <c r="E7">
        <v>1</v>
      </c>
      <c r="F7" t="s">
        <v>80</v>
      </c>
      <c r="G7" t="s">
        <v>58</v>
      </c>
      <c r="H7" s="8">
        <v>0.36</v>
      </c>
      <c r="I7" s="8">
        <f t="shared" si="0"/>
        <v>0.36</v>
      </c>
      <c r="J7" t="s">
        <v>12</v>
      </c>
      <c r="K7" s="5" t="s">
        <v>81</v>
      </c>
      <c r="L7" s="5" t="s">
        <v>82</v>
      </c>
      <c r="M7" t="s">
        <v>83</v>
      </c>
    </row>
    <row r="8" spans="1:13" ht="14.25" customHeight="1">
      <c r="A8">
        <v>7</v>
      </c>
      <c r="B8" s="7" t="s">
        <v>100</v>
      </c>
      <c r="C8" t="s">
        <v>27</v>
      </c>
      <c r="D8" t="s">
        <v>73</v>
      </c>
      <c r="E8">
        <v>4</v>
      </c>
      <c r="F8" t="s">
        <v>84</v>
      </c>
      <c r="G8" t="s">
        <v>85</v>
      </c>
      <c r="H8" s="8">
        <v>0.13</v>
      </c>
      <c r="I8" s="8">
        <f t="shared" si="0"/>
        <v>0.52</v>
      </c>
      <c r="J8" t="s">
        <v>12</v>
      </c>
      <c r="K8" s="5" t="s">
        <v>86</v>
      </c>
      <c r="L8" s="5" t="s">
        <v>87</v>
      </c>
      <c r="M8" s="7" t="s">
        <v>101</v>
      </c>
    </row>
    <row r="9" spans="1:13" ht="14.25" customHeight="1">
      <c r="A9">
        <v>8</v>
      </c>
      <c r="B9" t="s">
        <v>88</v>
      </c>
      <c r="C9" t="s">
        <v>28</v>
      </c>
      <c r="D9" t="s">
        <v>73</v>
      </c>
      <c r="E9">
        <v>1</v>
      </c>
      <c r="F9" s="7" t="s">
        <v>89</v>
      </c>
      <c r="G9" s="7" t="s">
        <v>90</v>
      </c>
      <c r="H9" s="8">
        <v>7.0000000000000007E-2</v>
      </c>
      <c r="I9" s="8">
        <f t="shared" si="0"/>
        <v>7.0000000000000007E-2</v>
      </c>
      <c r="J9" t="s">
        <v>12</v>
      </c>
      <c r="K9" s="5" t="s">
        <v>91</v>
      </c>
      <c r="L9" s="5" t="s">
        <v>92</v>
      </c>
      <c r="M9" t="s">
        <v>83</v>
      </c>
    </row>
    <row r="10" spans="1:13" ht="14.25" customHeight="1">
      <c r="A10">
        <v>9</v>
      </c>
      <c r="B10" s="7" t="s">
        <v>93</v>
      </c>
      <c r="C10" t="s">
        <v>29</v>
      </c>
      <c r="D10" t="s">
        <v>73</v>
      </c>
      <c r="E10">
        <v>2</v>
      </c>
      <c r="F10" s="7" t="s">
        <v>94</v>
      </c>
      <c r="G10" s="7" t="s">
        <v>95</v>
      </c>
      <c r="H10" s="8">
        <v>0.14000000000000001</v>
      </c>
      <c r="I10" s="8">
        <f t="shared" si="0"/>
        <v>0.28000000000000003</v>
      </c>
      <c r="J10" t="s">
        <v>12</v>
      </c>
      <c r="K10" s="5" t="s">
        <v>96</v>
      </c>
      <c r="L10" s="5" t="s">
        <v>60</v>
      </c>
      <c r="M10" t="s">
        <v>83</v>
      </c>
    </row>
    <row r="11" spans="1:13" ht="14.25" customHeight="1">
      <c r="A11">
        <v>10</v>
      </c>
      <c r="B11" s="7" t="s">
        <v>102</v>
      </c>
      <c r="C11" t="s">
        <v>30</v>
      </c>
      <c r="D11" t="s">
        <v>73</v>
      </c>
      <c r="E11">
        <v>2</v>
      </c>
      <c r="F11" t="s">
        <v>98</v>
      </c>
      <c r="G11" s="7" t="s">
        <v>95</v>
      </c>
      <c r="H11" s="8">
        <v>0.17</v>
      </c>
      <c r="I11" s="8">
        <f t="shared" si="0"/>
        <v>0.34</v>
      </c>
      <c r="J11" t="s">
        <v>12</v>
      </c>
      <c r="K11" s="5" t="s">
        <v>97</v>
      </c>
      <c r="L11" s="5" t="s">
        <v>60</v>
      </c>
      <c r="M11" t="s">
        <v>83</v>
      </c>
    </row>
    <row r="12" spans="1:13" ht="14.25" customHeight="1">
      <c r="A12">
        <v>11</v>
      </c>
      <c r="B12" s="7" t="s">
        <v>61</v>
      </c>
      <c r="C12" t="s">
        <v>31</v>
      </c>
      <c r="D12" s="6">
        <v>3213</v>
      </c>
      <c r="E12">
        <v>2</v>
      </c>
      <c r="F12" t="s">
        <v>32</v>
      </c>
      <c r="G12" t="s">
        <v>58</v>
      </c>
      <c r="H12" s="8"/>
      <c r="I12" s="8"/>
      <c r="J12" t="s">
        <v>12</v>
      </c>
      <c r="K12" s="5" t="s">
        <v>62</v>
      </c>
      <c r="L12" s="5" t="s">
        <v>63</v>
      </c>
      <c r="M12" s="7" t="s">
        <v>64</v>
      </c>
    </row>
    <row r="13" spans="1:13" ht="14.25" customHeight="1">
      <c r="A13">
        <v>12</v>
      </c>
      <c r="B13" t="s">
        <v>33</v>
      </c>
      <c r="C13" t="s">
        <v>34</v>
      </c>
      <c r="D13" t="s">
        <v>35</v>
      </c>
      <c r="E13">
        <v>3</v>
      </c>
      <c r="F13" s="7" t="s">
        <v>71</v>
      </c>
      <c r="G13" s="7" t="s">
        <v>70</v>
      </c>
      <c r="H13" s="8"/>
      <c r="I13" s="8"/>
      <c r="J13" t="s">
        <v>12</v>
      </c>
      <c r="K13" s="5" t="s">
        <v>67</v>
      </c>
      <c r="L13" s="5" t="s">
        <v>68</v>
      </c>
      <c r="M13" s="7" t="s">
        <v>69</v>
      </c>
    </row>
    <row r="14" spans="1:13" ht="14.25" customHeight="1">
      <c r="A14">
        <v>13</v>
      </c>
      <c r="B14" t="s">
        <v>36</v>
      </c>
      <c r="C14" t="s">
        <v>37</v>
      </c>
      <c r="D14" t="s">
        <v>38</v>
      </c>
      <c r="E14">
        <v>1</v>
      </c>
      <c r="F14" s="7" t="s">
        <v>72</v>
      </c>
      <c r="G14" s="7" t="s">
        <v>70</v>
      </c>
      <c r="H14" s="8"/>
      <c r="I14" s="8"/>
      <c r="J14" t="s">
        <v>12</v>
      </c>
      <c r="K14" s="5" t="s">
        <v>65</v>
      </c>
      <c r="L14" s="5" t="s">
        <v>66</v>
      </c>
      <c r="M14" s="7" t="s">
        <v>69</v>
      </c>
    </row>
    <row r="15" spans="1:13" ht="14.25" customHeight="1">
      <c r="A15">
        <v>14</v>
      </c>
      <c r="B15" t="s">
        <v>39</v>
      </c>
      <c r="C15" t="s">
        <v>40</v>
      </c>
      <c r="D15" t="s">
        <v>41</v>
      </c>
      <c r="E15">
        <v>1</v>
      </c>
      <c r="F15" s="3" t="s">
        <v>42</v>
      </c>
      <c r="G15" s="3" t="s">
        <v>43</v>
      </c>
      <c r="H15" s="8">
        <v>8</v>
      </c>
      <c r="I15" s="8">
        <f>E15*H15</f>
        <v>8</v>
      </c>
      <c r="J15" t="s">
        <v>12</v>
      </c>
      <c r="M15" s="7" t="s">
        <v>103</v>
      </c>
    </row>
    <row r="16" spans="1:13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</sheetData>
  <hyperlinks>
    <hyperlink ref="L2" r:id="rId1"/>
    <hyperlink ref="K2" r:id="rId2"/>
    <hyperlink ref="L3" r:id="rId3"/>
    <hyperlink ref="K3" r:id="rId4"/>
    <hyperlink ref="K4" r:id="rId5"/>
    <hyperlink ref="L4" r:id="rId6"/>
    <hyperlink ref="K5" r:id="rId7"/>
    <hyperlink ref="L5" r:id="rId8"/>
    <hyperlink ref="K12" r:id="rId9"/>
    <hyperlink ref="L12" r:id="rId10"/>
    <hyperlink ref="K14" r:id="rId11"/>
    <hyperlink ref="L14" r:id="rId12"/>
    <hyperlink ref="K13" r:id="rId13"/>
    <hyperlink ref="L13" r:id="rId14"/>
    <hyperlink ref="K6" r:id="rId15"/>
    <hyperlink ref="L6" r:id="rId16"/>
    <hyperlink ref="K7" r:id="rId17"/>
    <hyperlink ref="L7" r:id="rId18"/>
    <hyperlink ref="K8" r:id="rId19"/>
    <hyperlink ref="L8" r:id="rId20"/>
    <hyperlink ref="K9" r:id="rId21"/>
    <hyperlink ref="L9" r:id="rId22"/>
    <hyperlink ref="K10" r:id="rId23"/>
    <hyperlink ref="L10" r:id="rId24"/>
    <hyperlink ref="K11" r:id="rId25"/>
    <hyperlink ref="L11" r:id="rId26"/>
  </hyperlinks>
  <pageMargins left="0" right="0" top="0" bottom="0" header="0" footer="0"/>
  <pageSetup paperSize="9" orientation="portrait" r:id="rId2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Mulhall</dc:creator>
  <cp:lastModifiedBy>Chris Mulhall</cp:lastModifiedBy>
  <dcterms:created xsi:type="dcterms:W3CDTF">2018-07-31T17:25:20Z</dcterms:created>
  <dcterms:modified xsi:type="dcterms:W3CDTF">2018-08-02T09:45:29Z</dcterms:modified>
</cp:coreProperties>
</file>