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106"/>
  <workbookPr filterPrivacy="1"/>
  <mc:AlternateContent xmlns:mc="http://schemas.openxmlformats.org/markup-compatibility/2006">
    <mc:Choice Requires="x15">
      <x15ac:absPath xmlns:x15ac="http://schemas.microsoft.com/office/spreadsheetml/2010/11/ac" url="/Users/ivano/Documents/RESEARCH/GSSI/PhDs/ivano/students/teerath/data/ICSME_2016/"/>
    </mc:Choice>
  </mc:AlternateContent>
  <bookViews>
    <workbookView xWindow="1840" yWindow="1340" windowWidth="30700" windowHeight="17640"/>
  </bookViews>
  <sheets>
    <sheet name="Commits" sheetId="5" r:id="rId1"/>
    <sheet name="Sheet1" sheetId="6" r:id="rId2"/>
    <sheet name="OLD_Commits" sheetId="4" r:id="rId3"/>
    <sheet name="Legend" sheetId="1" r:id="rId4"/>
    <sheet name="Summary" sheetId="2" r:id="rId5"/>
    <sheet name="Sheet3" sheetId="3" r:id="rId6"/>
  </sheets>
  <definedNames>
    <definedName name="latest_performance_commits" localSheetId="0">Commits!$A$1:$D$458</definedName>
    <definedName name="latest_performance_commits" localSheetId="2">OLD_Commits!$A$1:$D$536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476" i="5" l="1"/>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76" i="5"/>
  <c r="D471" i="5"/>
  <c r="G471" i="5"/>
  <c r="D470" i="5"/>
  <c r="G470" i="5"/>
  <c r="D469" i="5"/>
  <c r="G469" i="5"/>
  <c r="D468" i="5"/>
  <c r="G468" i="5"/>
  <c r="D467" i="5"/>
  <c r="G467" i="5"/>
  <c r="D466" i="5"/>
  <c r="G466" i="5"/>
  <c r="D465" i="5"/>
  <c r="G465" i="5"/>
  <c r="D464" i="5"/>
  <c r="G464" i="5"/>
  <c r="D463" i="5"/>
  <c r="G463" i="5"/>
  <c r="D462" i="5"/>
  <c r="G462" i="5"/>
  <c r="D461" i="5"/>
  <c r="E462" i="5"/>
  <c r="E463" i="5"/>
  <c r="E464" i="5"/>
  <c r="E465" i="5"/>
  <c r="E466" i="5"/>
  <c r="E467" i="5"/>
  <c r="E468" i="5"/>
  <c r="E469" i="5"/>
  <c r="E470" i="5"/>
  <c r="E471" i="5"/>
</calcChain>
</file>

<file path=xl/connections.xml><?xml version="1.0" encoding="utf-8"?>
<connections xmlns="http://schemas.openxmlformats.org/spreadsheetml/2006/main">
  <connection id="1" name="latest_performance_commits" type="6" refreshedVersion="4" background="1" saveData="1">
    <textPr sourceFile="C:\Users\Teerath\Desktop\newdata\latest_performance_commits.csv" comma="1">
      <textFields count="5">
        <textField type="text"/>
        <textField/>
        <textField/>
        <textField/>
        <textField/>
      </textFields>
    </textPr>
  </connection>
  <connection id="2" name="latest_performance_commits1" type="6" refreshedVersion="4" background="1" saveData="1">
    <textPr sourceFile="C:\Users\Teerath\Desktop\newdata\latest_performance_commits.csv" comma="1">
      <textFields count="5">
        <textField type="text"/>
        <textField/>
        <textField/>
        <textField/>
        <textField/>
      </textFields>
    </textPr>
  </connection>
</connections>
</file>

<file path=xl/sharedStrings.xml><?xml version="1.0" encoding="utf-8"?>
<sst xmlns="http://schemas.openxmlformats.org/spreadsheetml/2006/main" count="6601" uniqueCount="1878">
  <si>
    <t>ID</t>
  </si>
  <si>
    <t>Message</t>
  </si>
  <si>
    <t>Repository</t>
  </si>
  <si>
    <t>Keyword</t>
  </si>
  <si>
    <t>f2f2049</t>
  </si>
  <si>
    <t>Handles activities better to better manage memory</t>
  </si>
  <si>
    <t>Freddy95/Primary-Notifications</t>
  </si>
  <si>
    <t>memory</t>
  </si>
  <si>
    <t>respons</t>
  </si>
  <si>
    <t>tim</t>
  </si>
  <si>
    <t>042b801</t>
  </si>
  <si>
    <t>Performance improvements</t>
  </si>
  <si>
    <t>Drippler/drip-steps</t>
  </si>
  <si>
    <t>perform</t>
  </si>
  <si>
    <t>c6f8b12</t>
  </si>
  <si>
    <t>Improved performance</t>
  </si>
  <si>
    <t>henrytao-me/smooth-app-bar-layout</t>
  </si>
  <si>
    <t>minor</t>
  </si>
  <si>
    <t>9c6568e</t>
  </si>
  <si>
    <t>implement clear app data panic response</t>
  </si>
  <si>
    <t>zom/Zom-Android</t>
  </si>
  <si>
    <t>e4f2650</t>
  </si>
  <si>
    <t>potential fix to the swipe lag</t>
  </si>
  <si>
    <t>openwebbu/BostonHacks-Android</t>
  </si>
  <si>
    <t>lag</t>
  </si>
  <si>
    <t>812ceaa</t>
  </si>
  <si>
    <t>Tested: Connectivity &amp; XMPP service - if turn on/off too fast -&gt; doesn't work</t>
  </si>
  <si>
    <t>d355/sms-trial</t>
  </si>
  <si>
    <t>fast</t>
  </si>
  <si>
    <t>d1f954b</t>
  </si>
  <si>
    <t>DONE: adjust wait time + async connect</t>
  </si>
  <si>
    <t>wait</t>
  </si>
  <si>
    <t>4e74779</t>
  </si>
  <si>
    <t>particle effect actually pooled now skin from atlas not from file performance x 100 ad removal semi-works...better check</t>
  </si>
  <si>
    <t>coshxx/GemLords</t>
  </si>
  <si>
    <t>a2ff1e0</t>
  </si>
  <si>
    <t>fixed countdown being slow and inconsistent at times</t>
  </si>
  <si>
    <t>inderdhir/PlayToPay-Android</t>
  </si>
  <si>
    <t>slow</t>
  </si>
  <si>
    <t>6c0396b</t>
  </si>
  <si>
    <t>UI update checkpoint 2. Now running in fragments! so switching modes will not turn off the light and switching is much faster. This might be the build for GB devices</t>
  </si>
  <si>
    <t>coolshou/search-light</t>
  </si>
  <si>
    <t>07b037c</t>
  </si>
  <si>
    <t>Filter: Only send fast data for currently visible sensor.</t>
  </si>
  <si>
    <t>Vineymahendru/Microcontroller-Android-wearable</t>
  </si>
  <si>
    <t>speed</t>
  </si>
  <si>
    <t>70aa3d6</t>
  </si>
  <si>
    <t>Moved libraries to separate project to improve compile time. Implemented pause</t>
  </si>
  <si>
    <t>nilsm/typeandspeak</t>
  </si>
  <si>
    <t>bd29f79</t>
  </si>
  <si>
    <t>015.08.23 Replace ArrayList to array. Performance improvements</t>
  </si>
  <si>
    <t>Utyff/pMetro</t>
  </si>
  <si>
    <t>b942a23</t>
  </si>
  <si>
    <t>1. Read file list by N due to speed 2. Fix bug in case that I can't find thumbnail from media store</t>
  </si>
  <si>
    <t>BattleShipPark/BSP-Gallery</t>
  </si>
  <si>
    <t>c90b79a</t>
  </si>
  <si>
    <t>Fix bug that NPE in reading cache occurs when app launches for the first time. Adding progressbar FoldersActivity</t>
  </si>
  <si>
    <t>stuck</t>
  </si>
  <si>
    <t>svenmeier/coxswain</t>
  </si>
  <si>
    <t>instant</t>
  </si>
  <si>
    <t>cc274e1</t>
  </si>
  <si>
    <t>made display more responsive</t>
  </si>
  <si>
    <t>07bf2c0</t>
  </si>
  <si>
    <t>popeen/Popeens-Dsub</t>
  </si>
  <si>
    <t>CmdrStardust/Alite</t>
  </si>
  <si>
    <t>502a35d</t>
  </si>
  <si>
    <t>Version 1.4.2 with improved medium speed DC</t>
  </si>
  <si>
    <t>75143da</t>
  </si>
  <si>
    <t>Updated Spawn Frequencies if in Time-Warp mode. Would make more sense if time-warp could be engaged at speed 0…</t>
  </si>
  <si>
    <t>abe3693</t>
  </si>
  <si>
    <t>Fixed AI under timeWarp by making multiple calls to inGame.performUpdate rather than one with an increased deltaTime</t>
  </si>
  <si>
    <t>byterom/android_external_whispersystems_TextSecure</t>
  </si>
  <si>
    <t>7754f74</t>
  </si>
  <si>
    <t>Make UI responsive to UniversalTransport upgrades.</t>
  </si>
  <si>
    <t>69c5a78</t>
  </si>
  <si>
    <t>Minor improvements to performance in adapters</t>
  </si>
  <si>
    <t>yuvraaz/MultiImagePicker</t>
  </si>
  <si>
    <t>cb091df</t>
  </si>
  <si>
    <t>https://github.com/yazeed44/MultiImagePicker/issues/36 -Improve of performance in images thumbnail</t>
  </si>
  <si>
    <t>aparecidoSilvano/maniana</t>
  </si>
  <si>
    <t>61b7529</t>
  </si>
  <si>
    <t>A working version (still with some debug code) of the list widget with direct sliced bitmap transfer. Does not seems to be reliable as the Android binding fails once in a while. Will revert to slower but more stable file based transfer.</t>
  </si>
  <si>
    <t>858be4c</t>
  </si>
  <si>
    <t>Changed the widget update mechanism to use image slices rather than a single file. This speeds up the update.</t>
  </si>
  <si>
    <t>b9c28c6</t>
  </si>
  <si>
    <t>Sped up the list widget paper background. Instead of rendering it at the background of the template bitmap it is merged via the remoteviews. This cut the size of the bitmap file by a factor of acout x3 and speeds up paper background rendering by about x2</t>
  </si>
  <si>
    <t>5ccd0cc</t>
  </si>
  <si>
    <t>Tweak loader for performance</t>
  </si>
  <si>
    <t>shmuelr/PicLoco</t>
  </si>
  <si>
    <t>1deb240</t>
  </si>
  <si>
    <t>Make automatic switch to HTTP/1.0 if/while one HTTP/1.1 connectio hangs.</t>
  </si>
  <si>
    <t>IvanVolosyuk/wifikeyboard</t>
  </si>
  <si>
    <t>hang</t>
  </si>
  <si>
    <t>a3d6d12</t>
  </si>
  <si>
    <t>Updated Versions; Fixed Best Time Handling in Mode</t>
  </si>
  <si>
    <t>HiiYL/MMU-Hub</t>
  </si>
  <si>
    <t>f26927b</t>
  </si>
  <si>
    <t>Greatly improved file download speeds and added tap to view documents</t>
  </si>
  <si>
    <t>48f95ae</t>
  </si>
  <si>
    <t>Fixed Progress View issues for UI performance</t>
  </si>
  <si>
    <t>openHPI/android-app</t>
  </si>
  <si>
    <t>c627cc3</t>
  </si>
  <si>
    <t>Model posts Responses to UI Thread instead of Controller</t>
  </si>
  <si>
    <t>d9a21b3</t>
  </si>
  <si>
    <t>small performance improvements</t>
  </si>
  <si>
    <t>Possimpible/csgotrackr</t>
  </si>
  <si>
    <t>eb2edc8</t>
  </si>
  <si>
    <t>Add max speed config Delete unused resources</t>
  </si>
  <si>
    <t>takke/DataStats</t>
  </si>
  <si>
    <t>e0ac801</t>
  </si>
  <si>
    <t>Performance improvements for orientation change</t>
  </si>
  <si>
    <t>animenotifier/anime-release-notifier-android</t>
  </si>
  <si>
    <t>c37691c</t>
  </si>
  <si>
    <t>Updated Manage Groups Dialog to use RecyclerView rather than ListView.  (since it was largely based on Edit Folder Contents and had the same performance issue)</t>
  </si>
  <si>
    <t>nbehary/Retribution</t>
  </si>
  <si>
    <t>d86f6a8</t>
  </si>
  <si>
    <t>Replaced ListView in FolderAddDialogFragment with a RecyclerView.  (Fixes serious lag issue on some devices</t>
  </si>
  <si>
    <t>8d15f6f</t>
  </si>
  <si>
    <t>Read CPU freq from available freqs and use time in state as fallback</t>
  </si>
  <si>
    <t>AICP/packages_apps_KernelAdiutor</t>
  </si>
  <si>
    <t>2e000a5</t>
  </si>
  <si>
    <t>Minor performance improvements</t>
  </si>
  <si>
    <t>morris-james/Randomly-RemindMe</t>
  </si>
  <si>
    <t>c44a879</t>
  </si>
  <si>
    <t>Added the stub for the backup/restore fragment. Currently an empty page Changed the export log function to use an async task to prevent UI hang</t>
  </si>
  <si>
    <t>fe11fce</t>
  </si>
  <si>
    <t>Updated the edit time and edit message dialogs to be listviews for performance Fixed an issue with dialogs failing on device rotation</t>
  </si>
  <si>
    <t>51718d8</t>
  </si>
  <si>
    <t>Improved font with improved grid drawing performance</t>
  </si>
  <si>
    <t>wbteve/JeeYoDill</t>
  </si>
  <si>
    <t>2beaf6b</t>
  </si>
  <si>
    <t>Updating activities to process API call responses</t>
  </si>
  <si>
    <t>Gear61/PADFriendFinder-Android</t>
  </si>
  <si>
    <t>JTronLabs/Space-Shooter-Android</t>
  </si>
  <si>
    <t>40d1dcc</t>
  </si>
  <si>
    <t>forgot to remove boss5 from the first level. Fixed HorizontalMover from getting stuck ( I think)</t>
  </si>
  <si>
    <t>4e1b66d</t>
  </si>
  <si>
    <t>Created 1 centralized GameLoop. This loop handles all up updates to speed</t>
  </si>
  <si>
    <t>633df06</t>
  </si>
  <si>
    <t>fixed visible frame rate lag when processing time was large for a particular frame. ISsue had to do with how the deltaTime was being passed to updateViewSpeeds and move methods</t>
  </si>
  <si>
    <t>671552e</t>
  </si>
  <si>
    <t>performance update! Added a method to GameLoop which checks for</t>
  </si>
  <si>
    <t>d039c08</t>
  </si>
  <si>
    <t>slowed down circular orbiter a bit and made speed not depend on screen density</t>
  </si>
  <si>
    <t>fd3bd69</t>
  </si>
  <si>
    <t>Big updategit add -A Primary changes: fixed game slowdown over time by separating physics and rendering steps. Fixed clipping in top left when enemies spawn</t>
  </si>
  <si>
    <t>0d896a8</t>
  </si>
  <si>
    <t>Reduce TimetableManager LRUCache size to 3.</t>
  </si>
  <si>
    <t>QSCTech/QSCMobileLegacy</t>
  </si>
  <si>
    <t>7dfefd1</t>
  </si>
  <si>
    <t>Add examination info to TimetableManager; Fix ExamStructure.getStartTime(); Convert some tabs to spaces; Upgrade buildtools version to 19.0.1.</t>
  </si>
  <si>
    <t>742c41c</t>
  </si>
  <si>
    <t>Performance improvement.</t>
  </si>
  <si>
    <t>mi9rom/achartengine</t>
  </si>
  <si>
    <t>b749bd5</t>
  </si>
  <si>
    <t>f11b8b5</t>
  </si>
  <si>
    <t>Performance improvement: do not call new Paint() in draw methods. Render the data point shape in legend too</t>
  </si>
  <si>
    <t>d58d519</t>
  </si>
  <si>
    <t>fix SwipeRefresh gets stuck bug - everything seems to work now</t>
  </si>
  <si>
    <t>SooperCode/PingApp_Demo</t>
  </si>
  <si>
    <t>romero4742/AndroidCrazyFlieTwitch</t>
  </si>
  <si>
    <t>latenc</t>
  </si>
  <si>
    <t>react</t>
  </si>
  <si>
    <t>f36753f</t>
  </si>
  <si>
    <t>Re-added slow manual scan as a workaround for a problem with Nexus 5 and Crazyradio</t>
  </si>
  <si>
    <t>f9184a7</t>
  </si>
  <si>
    <t>BLE: Send commander packet every 40ms to fix latency on slow ble devices</t>
  </si>
  <si>
    <t>2cf6d1f</t>
  </si>
  <si>
    <t>Code port: faster deletion</t>
  </si>
  <si>
    <t>divec/literatim</t>
  </si>
  <si>
    <t>hinnerkoetting/bumpingbunnies</t>
  </si>
  <si>
    <t>3442283</t>
  </si>
  <si>
    <t>Prepared method to draw all bitmaps on android onto a single bitmap to optimize performance. Delay final implemenation until testing on old device</t>
  </si>
  <si>
    <t>3e1d6c6</t>
  </si>
  <si>
    <t>Draw all static objects on one image in android to optimize performance</t>
  </si>
  <si>
    <t>49243db</t>
  </si>
  <si>
    <t>Changed default speed and new level version</t>
  </si>
  <si>
    <t>7287a52</t>
  </si>
  <si>
    <t>Removed very fast speed and added slow speed on android</t>
  </si>
  <si>
    <t>2fb5cce</t>
  </si>
  <si>
    <t>free memory at the right time right place</t>
  </si>
  <si>
    <t>PPilmeyer/drawchemy</t>
  </si>
  <si>
    <t>bb48278</t>
  </si>
  <si>
    <t>Faster response</t>
  </si>
  <si>
    <t>obonal/droidtracker</t>
  </si>
  <si>
    <t>5438a3f</t>
  </si>
  <si>
    <t>caches bitmap to get rid of laggy animation; changed the look of the buttons so they look a bit more natural</t>
  </si>
  <si>
    <t>adentong/MazeGenerator</t>
  </si>
  <si>
    <t>MojRoid/TIIK</t>
  </si>
  <si>
    <t>8ce4985</t>
  </si>
  <si>
    <t>MAJOR - favourite/chat button display - redone using Lists - More efficient and faster</t>
  </si>
  <si>
    <t>f3c930c</t>
  </si>
  <si>
    <t>Improved saving state for User Activity and new design colors. Endless scrolling for Recent Feed and fixed issue with absence of next_max_id in response.</t>
  </si>
  <si>
    <t>gossiks/Timelike</t>
  </si>
  <si>
    <t>makings/mst</t>
  </si>
  <si>
    <t>10b4ffc</t>
  </si>
  <si>
    <t>performance</t>
  </si>
  <si>
    <t>2eb6b4f</t>
  </si>
  <si>
    <t>4446204</t>
  </si>
  <si>
    <t>4d295f1</t>
  </si>
  <si>
    <t>performance imageview</t>
  </si>
  <si>
    <t>4ddec0c</t>
  </si>
  <si>
    <t>662884d</t>
  </si>
  <si>
    <t>9a477f0</t>
  </si>
  <si>
    <t>a87560e</t>
  </si>
  <si>
    <t>limit performance option</t>
  </si>
  <si>
    <t>f5f41ae</t>
  </si>
  <si>
    <t>dnkalpesh/vimtouch</t>
  </si>
  <si>
    <t>9f78bc4</t>
  </si>
  <si>
    <t>Fixed extrat vim runtime performance issue</t>
  </si>
  <si>
    <t>a176f03</t>
  </si>
  <si>
    <t>Improve unzip performance by ~15%</t>
  </si>
  <si>
    <t>b3c7a9b</t>
  </si>
  <si>
    <t>Fine tune fling speed to avoid terminal bugs</t>
  </si>
  <si>
    <t>0a602c2</t>
  </si>
  <si>
    <t>bamptonm/RedReader</t>
  </si>
  <si>
    <t>27fd3b3</t>
  </si>
  <si>
    <t>Only decode one thumbnail at a time</t>
  </si>
  <si>
    <t>2bcfe2a</t>
  </si>
  <si>
    <t>Fixed gif-related hang</t>
  </si>
  <si>
    <t>b275497</t>
  </si>
  <si>
    <t>Workaround for the long startup times.</t>
  </si>
  <si>
    <t>b2ec4e6</t>
  </si>
  <si>
    <t>Minor speed improvement</t>
  </si>
  <si>
    <t>e457e9e</t>
  </si>
  <si>
    <t>Significant post list performance improvement</t>
  </si>
  <si>
    <t>e477f15</t>
  </si>
  <si>
    <t>Performance improvement: removed animated loading bar</t>
  </si>
  <si>
    <t>f74601f</t>
  </si>
  <si>
    <t>Significant speed improvements to cache pruning</t>
  </si>
  <si>
    <t>faf55da</t>
  </si>
  <si>
    <t>Local cache hits are now handled concurrently. Should greatly improve speed</t>
  </si>
  <si>
    <t>2170fe6</t>
  </si>
  <si>
    <t>Performance improvement. Mirror changes in system and UI. Add readme. Reformat  and rearrange code.</t>
  </si>
  <si>
    <t>TheSheeps/PPG</t>
  </si>
  <si>
    <t>42d4f22</t>
  </si>
  <si>
    <t>performance improvement mirror bug fix exit on enter wrong password for three times change password and secret is now possible</t>
  </si>
  <si>
    <t>7195e8b</t>
  </si>
  <si>
    <t>Fixed slow response and have begun developing win10 app</t>
  </si>
  <si>
    <t>lasse-it/SMART</t>
  </si>
  <si>
    <t>PaperAirplane-Dev-Team/BlackLight</t>
  </si>
  <si>
    <t>920f58b</t>
  </si>
  <si>
    <t>TimeLineFragment: We do not need drawing cache at all</t>
  </si>
  <si>
    <t>d144ae4</t>
  </si>
  <si>
    <t>AtUserSuggestionTextView: Add a synchronized method to avoid laggy UI changes</t>
  </si>
  <si>
    <t>de57ae0</t>
  </si>
  <si>
    <t>Revert Fix user timeline ui due to library update</t>
  </si>
  <si>
    <t>e0c3607</t>
  </si>
  <si>
    <t>GalleryAdapter: Improve performance</t>
  </si>
  <si>
    <t>3b8392c</t>
  </si>
  <si>
    <t>faster speed + less buggy</t>
  </si>
  <si>
    <t>dheera/android-wearcamera</t>
  </si>
  <si>
    <t>f9056f8</t>
  </si>
  <si>
    <t>lower resolution for speed improvement</t>
  </si>
  <si>
    <t>0168a5b</t>
  </si>
  <si>
    <t>Fixed time sync errors</t>
  </si>
  <si>
    <t>lucasdnd/16-bit-clock</t>
  </si>
  <si>
    <t>xresco/CircularLayout</t>
  </si>
  <si>
    <t>92c4620</t>
  </si>
  <si>
    <t>performance enhancment</t>
  </si>
  <si>
    <t>0eb3cc5</t>
  </si>
  <si>
    <t>For larger scans a fixed thread pool provides better performance</t>
  </si>
  <si>
    <t>aaronjwood/PortAuthority</t>
  </si>
  <si>
    <t>251e9ea</t>
  </si>
  <si>
    <t>Use a socket connection when scanning for hosts instead of isReachable. Set performance options to prefer fast connection. Enable TCP_NODELAY</t>
  </si>
  <si>
    <t>31d1917</t>
  </si>
  <si>
    <t>Speed up the host discovery</t>
  </si>
  <si>
    <t>389d1c0</t>
  </si>
  <si>
    <t>Increase the timeout waiting for an open port. Seems to be beneficial for slower devices</t>
  </si>
  <si>
    <t>44a5882</t>
  </si>
  <si>
    <t>Set performance options to prefer fast connection when scanning ports. Enable TCP_NODELAY</t>
  </si>
  <si>
    <t>8b4e2b0</t>
  </si>
  <si>
    <t>Increase the timeout to connect to a port on the remote host but greatly increase the thread pool size</t>
  </si>
  <si>
    <t>9230104</t>
  </si>
  <si>
    <t>Use more threads when performing host discovery. Change the logic for how the work is split up and parallelized. Increase the timeout connecting to a host for greater accuracy</t>
  </si>
  <si>
    <t>d2edd29</t>
  </si>
  <si>
    <t>Set the number of threads to use for all operations in the ScanHostsAsyncTask and change the cached thread pool to a fixed thread pool. Catch the case where the netios entry replacement wouldn't work because of other threads updating the list at the same time causing the index that is used to check whether a replacemet is needed or not to change. Instead</t>
  </si>
  <si>
    <t>ff2ca13</t>
  </si>
  <si>
    <t>Bump up the threads and increase the socket timeout</t>
  </si>
  <si>
    <t>52ec10c</t>
  </si>
  <si>
    <t>Added faster solving algorithm. Improved stop btn.</t>
  </si>
  <si>
    <t>Simon-Raes/Sudoku-Solver</t>
  </si>
  <si>
    <t>mohaxspb/Odnako</t>
  </si>
  <si>
    <t>86aac48</t>
  </si>
  <si>
    <t>Done transfering all work with DB to AsyncTask. As result we have almost no lags on receiving articles from DB or from web (in last case we also work with DB to calculate quont of new articles).</t>
  </si>
  <si>
    <t>abhinavabcd/QuizApp_Android</t>
  </si>
  <si>
    <t>2b04d04</t>
  </si>
  <si>
    <t>Parallelising cushion rendering. 2x speed-up on Nexus 5.</t>
  </si>
  <si>
    <t>4dd3815</t>
  </si>
  <si>
    <t>s/double/float/g. Goes faster</t>
  </si>
  <si>
    <t>90f3dda</t>
  </si>
  <si>
    <t>Very slow (and I suspect buggy) implementation of cushion treemaps.</t>
  </si>
  <si>
    <t>c8ea6b7</t>
  </si>
  <si>
    <t>Optimising calculateIntensities method. Much faster now - calculation is done outside n-by-m loop.</t>
  </si>
  <si>
    <t>cb43828</t>
  </si>
  <si>
    <t>Storing surface + bounds info in arrays. Huge speedup.</t>
  </si>
  <si>
    <t>34748a9</t>
  </si>
  <si>
    <t>Database waaaaaay faster now</t>
  </si>
  <si>
    <t>Conorbro/Biology</t>
  </si>
  <si>
    <t>024268f</t>
  </si>
  <si>
    <t>DB access refactor Performance tuning</t>
  </si>
  <si>
    <t>fsz570/EasyAccounting_Android_Studio</t>
  </si>
  <si>
    <t>3cbcf3f</t>
  </si>
  <si>
    <t>performance tuning</t>
  </si>
  <si>
    <t>e2eb71e</t>
  </si>
  <si>
    <t>Performance tunning</t>
  </si>
  <si>
    <t>dtyau/bubble-pop</t>
  </si>
  <si>
    <t>8e37fe6</t>
  </si>
  <si>
    <t>adjust achievements due to speed change</t>
  </si>
  <si>
    <t>f8f7a9f</t>
  </si>
  <si>
    <t>bubble speed tune for twenty one mode and version code bump</t>
  </si>
  <si>
    <t>f7436da</t>
  </si>
  <si>
    <t>Massive performance optimization for scrolling</t>
  </si>
  <si>
    <t>crysxd/Studiportal-Checker</t>
  </si>
  <si>
    <t>378cd2f</t>
  </si>
  <si>
    <t>view classing within placeholderfragment progress...very slow</t>
  </si>
  <si>
    <t>hareeshnagaraj/tabdat</t>
  </si>
  <si>
    <t>656ec46</t>
  </si>
  <si>
    <t>fixed padding and performane on viewing goals</t>
  </si>
  <si>
    <t>alxhill/BrainSlice</t>
  </si>
  <si>
    <t>f2f96b7</t>
  </si>
  <si>
    <t>swapped locationmanager implementation with locationclient implementation for faster results and accuracy</t>
  </si>
  <si>
    <t>mslhii/findmepmt</t>
  </si>
  <si>
    <t>5bdf809</t>
  </si>
  <si>
    <t>Stops and creates new thread each time for cloud</t>
  </si>
  <si>
    <t>RyPope/ConvoCloud</t>
  </si>
  <si>
    <t>c76f7b3</t>
  </si>
  <si>
    <t>Slight performance enhancement</t>
  </si>
  <si>
    <t>adq/redbus</t>
  </si>
  <si>
    <t>4feb4a6</t>
  </si>
  <si>
    <t>Filter out more bad arrival times. Update to latest version.</t>
  </si>
  <si>
    <t>c75a15b</t>
  </si>
  <si>
    <t>Refreshes every time activity is unpaused. Uses GPS for position - network provider gave dubious results</t>
  </si>
  <si>
    <t>hgzojer/vocabletrainer</t>
  </si>
  <si>
    <t>kwhite17/Nudge</t>
  </si>
  <si>
    <t>5f7f67f</t>
  </si>
  <si>
    <t>Performance and code quality improvements</t>
  </si>
  <si>
    <t>0eb6e0e</t>
  </si>
  <si>
    <t>Deck management list performance</t>
  </si>
  <si>
    <t>efarraro/deckerino</t>
  </si>
  <si>
    <t>c4c092a</t>
  </si>
  <si>
    <t>UI performance fix.</t>
  </si>
  <si>
    <t>jajimenez/workpage</t>
  </si>
  <si>
    <t>de58efb</t>
  </si>
  <si>
    <t>fixed bug display...still lags when high number of events...</t>
  </si>
  <si>
    <t>UCI-ABR/ABR_eDVS</t>
  </si>
  <si>
    <t>0743cc5</t>
  </si>
  <si>
    <t>Fixed lag dateTime serialization</t>
  </si>
  <si>
    <t>graham22/Classic</t>
  </si>
  <si>
    <t>082ba20</t>
  </si>
  <si>
    <t>Fix startup and orientation-change performance</t>
  </si>
  <si>
    <t>walles/batterylogger</t>
  </si>
  <si>
    <t>22e065b</t>
  </si>
  <si>
    <t>Log animation performance numbers after zooming</t>
  </si>
  <si>
    <t>651a682</t>
  </si>
  <si>
    <t>Improve zoom animation performance</t>
  </si>
  <si>
    <t>8164241</t>
  </si>
  <si>
    <t>Startup time improvements</t>
  </si>
  <si>
    <t>e547c10</t>
  </si>
  <si>
    <t>Improve logcat PIDs listing performance</t>
  </si>
  <si>
    <t>333779b</t>
  </si>
  <si>
    <t>Performance and error handling improvements</t>
  </si>
  <si>
    <t>matt-allen/repay-android</t>
  </si>
  <si>
    <t>c912358</t>
  </si>
  <si>
    <t>yooo performance</t>
  </si>
  <si>
    <t>ymback/NGA-CLIENT-VER-OPEN-SOURCE</t>
  </si>
  <si>
    <t>e78d49c</t>
  </si>
  <si>
    <t>[IMP] improved performance for searchable dialog</t>
  </si>
  <si>
    <t>Odoo-mobile/messaging</t>
  </si>
  <si>
    <t>e91da9e</t>
  </si>
  <si>
    <t>[IMP] improved model with flag for better performance</t>
  </si>
  <si>
    <t>0fbfd12</t>
  </si>
  <si>
    <t>New CipherInputStream for EXTREMELY improved decryption performance</t>
  </si>
  <si>
    <t>SecrecySupportTeam/secrecy</t>
  </si>
  <si>
    <t>b53eecd</t>
  </si>
  <si>
    <t>Separate file loading and vault initialization to enhance performance</t>
  </si>
  <si>
    <t>d79ecc4</t>
  </si>
  <si>
    <t>Improved file decryption performance trough buffered streams The decryption performance is increased about three to four times!</t>
  </si>
  <si>
    <t>7ce417b</t>
  </si>
  <si>
    <t>Fixed major memory leak; should improve responsiveness on older devices</t>
  </si>
  <si>
    <t>Fortyseven/ToneDef</t>
  </si>
  <si>
    <t>0ba7b20</t>
  </si>
  <si>
    <t>Update times from XML now loaded properly; also added (broken) functionally for displaying Updating in the buttons by moving code from Unit to UnitType</t>
  </si>
  <si>
    <t>EvanRespaut/Equate</t>
  </si>
  <si>
    <t>38d4ba7</t>
  </si>
  <si>
    <t>Added ability to force update even if time-out not reached</t>
  </si>
  <si>
    <t>7ff9c6a</t>
  </si>
  <si>
    <t>Got Yahoo XML parser to load in currencies with a bunch of kinks to work out - BTC is being updated from Async Task - not really acceptable (specially since it therefore can't toast to tell you it hasn't timed out) - XML parser has no timeout settings yet - XML parser doesn't load in update times for currencies yet</t>
  </si>
  <si>
    <t>7b8c9c7</t>
  </si>
  <si>
    <t>Optimized startup speed setting up addresses.</t>
  </si>
  <si>
    <t>ksedgwic/BTCReceive</t>
  </si>
  <si>
    <t>cd36253</t>
  </si>
  <si>
    <t>Improved delta time logging on async tasks.</t>
  </si>
  <si>
    <t>fasteque/rgb-tool</t>
  </si>
  <si>
    <t>533b6ca</t>
  </si>
  <si>
    <t>fixed String concatenation performance issue</t>
  </si>
  <si>
    <t>cbe8ae3</t>
  </si>
  <si>
    <t>b0efc1f</t>
  </si>
  <si>
    <t>Check for HTML response</t>
  </si>
  <si>
    <t>makovkastar/dashclock-mailru-extenstion</t>
  </si>
  <si>
    <t>9ea6c39</t>
  </si>
  <si>
    <t>strongly reduced latency automatic native samplerate detection</t>
  </si>
  <si>
    <t>marcopar/SliderSynth</t>
  </si>
  <si>
    <t>leszko/how-far</t>
  </si>
  <si>
    <t>6eb56f5</t>
  </si>
  <si>
    <t>Decrease Location Provider interval time.</t>
  </si>
  <si>
    <t>55204cc</t>
  </si>
  <si>
    <t>Fixing service restarting slowly on pre-kk devices</t>
  </si>
  <si>
    <t>davidschwegler/TICompanion</t>
  </si>
  <si>
    <t>sihrc/Story-Quilt</t>
  </si>
  <si>
    <t>df74501</t>
  </si>
  <si>
    <t>fixed becoming reader view behavior and fixed join button showing up at the wrong time</t>
  </si>
  <si>
    <t>0430cdb</t>
  </si>
  <si>
    <t>Fix database response</t>
  </si>
  <si>
    <t>oss-fruct-org/audioguide</t>
  </si>
  <si>
    <t>ab9cb96</t>
  </si>
  <si>
    <t>Add time measure to network requests</t>
  </si>
  <si>
    <t>a11ea1c</t>
  </si>
  <si>
    <t>Changed speed</t>
  </si>
  <si>
    <t>manuelmazzuola/Speed-Toggle-Bluetooth</t>
  </si>
  <si>
    <t>6045883</t>
  </si>
  <si>
    <t>thread sleep to wait for internet connection</t>
  </si>
  <si>
    <t>useyourname/ImgurCam</t>
  </si>
  <si>
    <t>c2db019</t>
  </si>
  <si>
    <t>now deletes events and associated data from background thread. Stops slight lag in UI</t>
  </si>
  <si>
    <t>phil-lopreiato/frc-notebook</t>
  </si>
  <si>
    <t>23c98b5</t>
  </si>
  <si>
    <t>Put in some variables to replace some numbers to make the deceleration and speed easier to fiddle with.</t>
  </si>
  <si>
    <t>c42d4dd</t>
  </si>
  <si>
    <t>Fixed crash due to brain segments loading at the wrong times</t>
  </si>
  <si>
    <t>turlir/Ursmu</t>
  </si>
  <si>
    <t>4cd4396</t>
  </si>
  <si>
    <t>fix ui latency animation for drawer closed &amp;&amp; fragment opened</t>
  </si>
  <si>
    <t>719112e</t>
  </si>
  <si>
    <t>Improved algorithm to determine how to adjust the openDate for each dining hall's time.</t>
  </si>
  <si>
    <t>chriskonstad/BruinLyfe-Java</t>
  </si>
  <si>
    <t>0159f42</t>
  </si>
  <si>
    <t>Added OSM client to look up road name and speed limit. Added dependency on OSMClient lib</t>
  </si>
  <si>
    <t>rootkit007/cobra-iradar-notifier</t>
  </si>
  <si>
    <t>39a8a74</t>
  </si>
  <si>
    <t>Added speed limit checker and audible alert. Bug fixes.</t>
  </si>
  <si>
    <t>08cea17</t>
  </si>
  <si>
    <t>Speed and traffic improvements</t>
  </si>
  <si>
    <t>Dissem/Drupal-Editor</t>
  </si>
  <si>
    <t>252d56b</t>
  </si>
  <si>
    <t>Taxonomy: speed improvements</t>
  </si>
  <si>
    <t>8b30f35</t>
  </si>
  <si>
    <t>Speed improvements</t>
  </si>
  <si>
    <t>4cc84e8</t>
  </si>
  <si>
    <t>FIX layouts for better rendering performance</t>
  </si>
  <si>
    <t>carles-ruis/android-size-m</t>
  </si>
  <si>
    <t>5db3006</t>
  </si>
  <si>
    <t>added some response headers for CORS</t>
  </si>
  <si>
    <t>yoggy/HTTPCamera</t>
  </si>
  <si>
    <t>3debb0c</t>
  </si>
  <si>
    <t>Added handling of Google Play Services errors Added welcome dialog when it is the first time the app is run</t>
  </si>
  <si>
    <t>gvellut/Android_OSM_offlinemap</t>
  </si>
  <si>
    <t>41b53aa</t>
  </si>
  <si>
    <t>Added timeout for location update Added progress circle for location update Prevented multiple location updates to be requested at the same time</t>
  </si>
  <si>
    <t>01a0a6e</t>
  </si>
  <si>
    <t>Gotz the data setters and getters which pulls and saves data time and state on onPause/onResume</t>
  </si>
  <si>
    <t>rgoodie/TerpTools2</t>
  </si>
  <si>
    <t>MAVProxyUser/NoTauLabsNag</t>
  </si>
  <si>
    <t>b93e947</t>
  </si>
  <si>
    <t>increase timeouts to prevent transaction failures.</t>
  </si>
  <si>
    <t>6.70E+08</t>
  </si>
  <si>
    <t>Make SearchResultActivity faster</t>
  </si>
  <si>
    <t>dingquan/codepath-group-project-yardsale</t>
  </si>
  <si>
    <t>f47080f</t>
  </si>
  <si>
    <t>Implemented ViewHolder pattern for PostAdAdapter to make it faster</t>
  </si>
  <si>
    <t>2e12e59</t>
  </si>
  <si>
    <t>Modifications made to support both real time and polling data collection</t>
  </si>
  <si>
    <t>romelusw/os_project</t>
  </si>
  <si>
    <t>SeanNaren/TFLNotificationApp</t>
  </si>
  <si>
    <t>d691b0c</t>
  </si>
  <si>
    <t>Speed up address update on private key editing</t>
  </si>
  <si>
    <t>google/paco</t>
  </si>
  <si>
    <t>121e04a</t>
  </si>
  <si>
    <t>faster (issue185): Removed obvious testing code from ExperimentScheduleActivity.</t>
  </si>
  <si>
    <t>1670d18</t>
  </si>
  <si>
    <t>faster (issue185): Cleaned up ExperimentScheduleActivity and associated test file to use less hacky test code.</t>
  </si>
  <si>
    <t>4b48698</t>
  </si>
  <si>
    <t>faster (issue185): Added tests. Made PMF implement the singleton pattern. Refactored ExperimentServlet into an abstract ExperimentServletHandler class with three non-abstract subclasses for different types of loading. Modified server-side Json capacities. TODO: finish tests for ExperimentScheduleActivity and ExperimentServletHandler; edit Paco-Server classpath file so that it uses relative paths.</t>
  </si>
  <si>
    <t>4e0fac0</t>
  </si>
  <si>
    <t>faster (issue185): Changed getter and setter methods for UserPreferences list refresh times so that callers need not pass any parameters in.</t>
  </si>
  <si>
    <t>5aa3ab7</t>
  </si>
  <si>
    <t>faster (issue185): Finished tests for ExperimentScheduleActivity and ExperimentServletHandler.</t>
  </si>
  <si>
    <t>69406d9</t>
  </si>
  <si>
    <t>added a minimum buffer time between signals for triggers and esm schedules. Still needs tests and esm adherence to new parameter.</t>
  </si>
  <si>
    <t>942cd9f</t>
  </si>
  <si>
    <t>faster (issue185): Added error codes to DownloadShortExperimentsTask and FindExperimentsActivity.</t>
  </si>
  <si>
    <t>9494c3a</t>
  </si>
  <si>
    <t>faster (issue185): Refactored downloading such that experiment saving is done outside download classes. This was done to make testing easier. Also added tests for Jsonify.</t>
  </si>
  <si>
    <t>b053dbd</t>
  </si>
  <si>
    <t>issue185 GoogleCode (faster) and issue #23 : Changed faster loading such that schedule params are no longer part of ExperimentDAOCore. This is an initial step in moving to using SignalGroups in the ExperimentDAO.n Also fixed a bug in ExperimentRetriever</t>
  </si>
  <si>
    <t>d75a8c9</t>
  </si>
  <si>
    <t>faster (issue185): Resolved json deserialization issue with triggered experiments in ExperimentServletHandler tests. Cleaned up weekly signal schedule day setting and getting.  TODO: tests for SignalSchedule weekly setting and getting. TODO: factor ExperimentScheduleActivityTest nicely.</t>
  </si>
  <si>
    <t>e1b4604</t>
  </si>
  <si>
    <t>added my experiments download feature to Android client. Fixed small bugs around refresh timeouts.</t>
  </si>
  <si>
    <t>07468c9</t>
  </si>
  <si>
    <t>Show upload ratio and hide download speed when seeding/completed</t>
  </si>
  <si>
    <t>DSteve595/Put.io</t>
  </si>
  <si>
    <t>cc4918b</t>
  </si>
  <si>
    <t>When performing experiments on an adhoc network</t>
  </si>
  <si>
    <t>ProjectSPAN/android-manet-manager</t>
  </si>
  <si>
    <t>1a76fb4</t>
  </si>
  <si>
    <t>Speed up event insertion by wrapping it in a transaction.</t>
  </si>
  <si>
    <t>orrc/fosdem-android</t>
  </si>
  <si>
    <t>8ce592e</t>
  </si>
  <si>
    <t>Feature: display Last location sent at (datetime) + server response code (if any)</t>
  </si>
  <si>
    <t>herverenault/Self-Hosted-GPS-Tracker</t>
  </si>
  <si>
    <t>9d523e7</t>
  </si>
  <si>
    <t>Prevent user from entering GPS update interval &gt; max run time.</t>
  </si>
  <si>
    <t>eziosoft/MultiWii_EZ_GUI</t>
  </si>
  <si>
    <t>e25c776</t>
  </si>
  <si>
    <t>dashboard 2 - horizon update if slow frame rate</t>
  </si>
  <si>
    <t>01f1c97</t>
  </si>
  <si>
    <t>minor visual improvements</t>
  </si>
  <si>
    <t>shlusiak/Freebloks-Android</t>
  </si>
  <si>
    <t>4a10275</t>
  </si>
  <si>
    <t>ai: lower priority of AI threads. results in faster screen rotates.</t>
  </si>
  <si>
    <t>758eb5c</t>
  </si>
  <si>
    <t>micro optimazions: little renderer improvements for increased speed</t>
  </si>
  <si>
    <t>andaag/ruterandroid</t>
  </si>
  <si>
    <t>910518</t>
  </si>
  <si>
    <t>speed up realtime view devi loading</t>
  </si>
  <si>
    <t>13e2c7a</t>
  </si>
  <si>
    <t>highly experimental code to deal with threads much better will be both cleaner and faster</t>
  </si>
  <si>
    <t>43072eb</t>
  </si>
  <si>
    <t>switch hashmap to sparedarray for performance</t>
  </si>
  <si>
    <t>4b0f536</t>
  </si>
  <si>
    <t>new high performance thread framework for devi too</t>
  </si>
  <si>
    <t>4fe4846</t>
  </si>
  <si>
    <t>improving performance in realtime compression</t>
  </si>
  <si>
    <t>672f76e</t>
  </si>
  <si>
    <t>fix onclick issues and improve performance of onclick hack in realtime views</t>
  </si>
  <si>
    <t>7dc5a7a</t>
  </si>
  <si>
    <t>StringBuffer should in theory be faster</t>
  </si>
  <si>
    <t>8072fe0</t>
  </si>
  <si>
    <t>improvements in realtime list performance</t>
  </si>
  <si>
    <t>8a76168</t>
  </si>
  <si>
    <t>calculate network delay when getting time desync</t>
  </si>
  <si>
    <t>a648483</t>
  </si>
  <si>
    <t>minor performance increases</t>
  </si>
  <si>
    <t>d382a7e</t>
  </si>
  <si>
    <t>high performance version of asynctask built for my need</t>
  </si>
  <si>
    <t>103475b</t>
  </si>
  <si>
    <t>Speeding up the loading of language lists</t>
  </si>
  <si>
    <t>aikuma/aikuma</t>
  </si>
  <si>
    <t>acf64af</t>
  </si>
  <si>
    <t>fixed a bug that caused the app to crash when SimplePlayer.getCurrentMsec() gets called at inappropriate times</t>
  </si>
  <si>
    <t>aa51bfc</t>
  </si>
  <si>
    <t>o Using onValueChange() event as it changes more often o Using AsyncTask to perform the calculation and update the values in background in order to not slow down the UI</t>
  </si>
  <si>
    <t>ntufar/IPCalculator</t>
  </si>
  <si>
    <t>WaniKani/Android-Notification</t>
  </si>
  <si>
    <t>2761665</t>
  </si>
  <si>
    <t>Reduced batch size due to poor performance of DB (and 404 errors)</t>
  </si>
  <si>
    <t>49234c5</t>
  </si>
  <si>
    <t>Added a few timeouts to make sure notserv does not hang</t>
  </si>
  <si>
    <t>7787cd7</t>
  </si>
  <si>
    <t>Move showing toast before file operation for faster feedback</t>
  </si>
  <si>
    <t>BijdorpStudio/UrlSetter</t>
  </si>
  <si>
    <t>ca94418</t>
  </si>
  <si>
    <t>Set tittle faster so user doesn't see it is changed</t>
  </si>
  <si>
    <t>cfe466d</t>
  </si>
  <si>
    <t>#37 - Try to resolve url with GET if we got bad response with HEAD</t>
  </si>
  <si>
    <t>70329bb</t>
  </si>
  <si>
    <t>Properly synchronize instantiation of MyData singleton</t>
  </si>
  <si>
    <t>thiemonagel/vegdroid</t>
  </si>
  <si>
    <t>0c384f6</t>
  </si>
  <si>
    <t>Added Class Moon for make more faster drawframe()</t>
  </si>
  <si>
    <t>cheke/God-Save-The-Bag</t>
  </si>
  <si>
    <t>eb5d348</t>
  </si>
  <si>
    <t>Moon as thread for wait at cache.hpor&gt;0f</t>
  </si>
  <si>
    <t>alopatindev/smsnenado</t>
  </si>
  <si>
    <t>272f93b</t>
  </si>
  <si>
    <t>started implementing a fast sms list loading algorithm</t>
  </si>
  <si>
    <t>4f23230</t>
  </si>
  <si>
    <t>timeout multithreading bugfix</t>
  </si>
  <si>
    <t>bbc9e21</t>
  </si>
  <si>
    <t>optimize speed; v1.0.5</t>
  </si>
  <si>
    <t>prrt714/Uframe</t>
  </si>
  <si>
    <t>0a736be</t>
  </si>
  <si>
    <t>ui and performance improvements</t>
  </si>
  <si>
    <t>shaubert/android-dirty-wall</t>
  </si>
  <si>
    <t>3e41005</t>
  </si>
  <si>
    <t>Minor performance fix.</t>
  </si>
  <si>
    <t>KodarKooperativet/NotificationStopwatch</t>
  </si>
  <si>
    <t>b8bc0ae</t>
  </si>
  <si>
    <t>still trying to get server response</t>
  </si>
  <si>
    <t>AndruByrne/Rezzo</t>
  </si>
  <si>
    <t>shlusiak/FruPic-App</t>
  </si>
  <si>
    <t>72249ec</t>
  </si>
  <si>
    <t>factory: use up to 4 http clients simultaneously to speed up fetching</t>
  </si>
  <si>
    <t>423d407</t>
  </si>
  <si>
    <t>Increment and decrement speed up over time when held</t>
  </si>
  <si>
    <t>jmavis/BoxedMeeting</t>
  </si>
  <si>
    <t>6033b5c</t>
  </si>
  <si>
    <t>Linking between time picking and the timer functionality. Better ui updating.</t>
  </si>
  <si>
    <t>M66B/Xprivacy</t>
  </si>
  <si>
    <t>03cd3f2</t>
  </si>
  <si>
    <t>Several speed optimizations</t>
  </si>
  <si>
    <t>08e056f</t>
  </si>
  <si>
    <t>Partically fix performance of getRestrictions</t>
  </si>
  <si>
    <t>0ceaf51</t>
  </si>
  <si>
    <t>Performance optimization</t>
  </si>
  <si>
    <t>0f86a62</t>
  </si>
  <si>
    <t>Faster intent checks</t>
  </si>
  <si>
    <t>19ecc4b</t>
  </si>
  <si>
    <t>Speed up import</t>
  </si>
  <si>
    <t>1d5c812</t>
  </si>
  <si>
    <t>Fixed display issues and scroll lag</t>
  </si>
  <si>
    <t>1f3be2d</t>
  </si>
  <si>
    <t>Moved usage data to separate database to improve performance (locking)</t>
  </si>
  <si>
    <t>21d244f</t>
  </si>
  <si>
    <t>Use pre-compiled SQL statement for speed</t>
  </si>
  <si>
    <t>291c219</t>
  </si>
  <si>
    <t>Warn for run time exception (support info)</t>
  </si>
  <si>
    <t>2fa500a</t>
  </si>
  <si>
    <t>Small performance improvements</t>
  </si>
  <si>
    <t>34f57f5</t>
  </si>
  <si>
    <t>Some performance optimizations</t>
  </si>
  <si>
    <t>3f262f3</t>
  </si>
  <si>
    <t>Split restriction/setting cache timeout</t>
  </si>
  <si>
    <t>48f7cfe</t>
  </si>
  <si>
    <t>Import/toggle performance optimization</t>
  </si>
  <si>
    <t>5288bdb</t>
  </si>
  <si>
    <t>Fixed hang on boot</t>
  </si>
  <si>
    <t>52d6d39</t>
  </si>
  <si>
    <t>Performance improvements for AOSP based ROMs</t>
  </si>
  <si>
    <t>6dd435c</t>
  </si>
  <si>
    <t>Performance optimizations</t>
  </si>
  <si>
    <t>8c393fd</t>
  </si>
  <si>
    <t>Fix performance of usage data</t>
  </si>
  <si>
    <t>990a29b</t>
  </si>
  <si>
    <t>Use pre loaded classes (performance)</t>
  </si>
  <si>
    <t>a9aa3b2</t>
  </si>
  <si>
    <t>Send more usage data and faster</t>
  </si>
  <si>
    <t>bf6bdfa</t>
  </si>
  <si>
    <t>Performance and compatibility improvements</t>
  </si>
  <si>
    <t>d2653d2</t>
  </si>
  <si>
    <t>Optimized IPC restrictions performance</t>
  </si>
  <si>
    <t>d2c5b30</t>
  </si>
  <si>
    <t>Faster startup</t>
  </si>
  <si>
    <t>d805dcf</t>
  </si>
  <si>
    <t>Fix performance issue</t>
  </si>
  <si>
    <t>d83b545</t>
  </si>
  <si>
    <t>All view performance</t>
  </si>
  <si>
    <t>e3c14c7</t>
  </si>
  <si>
    <t>ef5aca2</t>
  </si>
  <si>
    <t>Cache the list of methods requiring restart for performance</t>
  </si>
  <si>
    <t>fec8047</t>
  </si>
  <si>
    <t>Removed performance optimization</t>
  </si>
  <si>
    <t>098363b</t>
  </si>
  <si>
    <t>Speedups</t>
  </si>
  <si>
    <t>ktrnka/droidling</t>
  </si>
  <si>
    <t>102e701</t>
  </si>
  <si>
    <t>Language ID speed optimization</t>
  </si>
  <si>
    <t>1715e2a</t>
  </si>
  <si>
    <t>Major speed improvements in language ID.</t>
  </si>
  <si>
    <t>db54130</t>
  </si>
  <si>
    <t>Tokenizer speedup.</t>
  </si>
  <si>
    <t>eaf9626</t>
  </si>
  <si>
    <t>Fast UI progress update only for Gingerbread or newer devices</t>
  </si>
  <si>
    <t>project-voodoo/audio-measurements-player-app</t>
  </si>
  <si>
    <t>68b2465</t>
  </si>
  <si>
    <t>better performance</t>
  </si>
  <si>
    <t>manuel-palacio/CNG-Stations</t>
  </si>
  <si>
    <t>6d3855f</t>
  </si>
  <si>
    <t>Fixed perrforamnce issues. Fixed too slow issues.</t>
  </si>
  <si>
    <t>cmykola/Lexin</t>
  </si>
  <si>
    <t>af3ae51</t>
  </si>
  <si>
    <t>Show current emulation speed in dialog. Use java.util.concurrent.atomic for objects shared between threads.</t>
  </si>
  <si>
    <t>jamessanford/kegs</t>
  </si>
  <si>
    <t>fd3c79c</t>
  </si>
  <si>
    <t>An interface for controlling emulation speed.</t>
  </si>
  <si>
    <t>85b7e08</t>
  </si>
  <si>
    <t>improved performance by no longer creating a bitmap in on draw</t>
  </si>
  <si>
    <t>emmaguy/HigherOrLower</t>
  </si>
  <si>
    <t>39411a4</t>
  </si>
  <si>
    <t>midhunhk/message-counter</t>
  </si>
  <si>
    <t>acb1f78</t>
  </si>
  <si>
    <t>useing TimingLogger for performance analysis</t>
  </si>
  <si>
    <t>17b1a18</t>
  </si>
  <si>
    <t>fix small issue where app gets stuck when it returns to the start page while searching</t>
  </si>
  <si>
    <t>uberspot/AnagramSolver</t>
  </si>
  <si>
    <t>9155a21</t>
  </si>
  <si>
    <t>now results are presented immediately when found (in another thread to avoid ui lag)</t>
  </si>
  <si>
    <t>NorthernStars/NAO-Com</t>
  </si>
  <si>
    <t>490a5bd</t>
  </si>
  <si>
    <t>Added handling of delayed response data.</t>
  </si>
  <si>
    <t>f7bf5b7</t>
  </si>
  <si>
    <t>Improved loading speed dramatically.</t>
  </si>
  <si>
    <t>bjerva/tsp-lexikon-android</t>
  </si>
  <si>
    <t>349476b</t>
  </si>
  <si>
    <t>Done with NearbyMapActivity.java --- migrated to google maps v2. Major performance improvements as a result. :-)</t>
  </si>
  <si>
    <t>jpapayan/tuberun_android</t>
  </si>
  <si>
    <t>468ed40</t>
  </si>
  <si>
    <t>Performance fix: Closing GPS service as soon as lat/long has been determined.</t>
  </si>
  <si>
    <t>conorstarrs/DoINeedMyCoat</t>
  </si>
  <si>
    <t>833c129</t>
  </si>
  <si>
    <t>GL performance</t>
  </si>
  <si>
    <t>dstahlke/rdn-wallpaper</t>
  </si>
  <si>
    <t>ffa4663</t>
  </si>
  <si>
    <t>Release Version. - New interface - Fast Processing - New Feature(Gallery Mode)</t>
  </si>
  <si>
    <t>datakun/HarrisCam</t>
  </si>
  <si>
    <t>fc02522</t>
  </si>
  <si>
    <t>DB cursor life-time management improved.</t>
  </si>
  <si>
    <t>kpii/my2cents-android</t>
  </si>
  <si>
    <t>Mikuz/Boarder</t>
  </si>
  <si>
    <t>251f06a</t>
  </si>
  <si>
    <t>Editor panel size is always returned or an error is logged. Activity results are in a looper thread to give the panel time to initialize if editor activity is dead.</t>
  </si>
  <si>
    <t>5b7849e</t>
  </si>
  <si>
    <t>Panel size is resolved in separate class. It waits for the panel to initialize only if it's called from non-UI thread.</t>
  </si>
  <si>
    <t>80f5859</t>
  </si>
  <si>
    <t>Removed caching libraries as speed was only worse. There were also performance problems with identifying bitmaps. Implemented RAM LruCache that is registered for activity. Cache is unloaded when activity is not displayed. Hence identifying bitmap exactly is not as critical.</t>
  </si>
  <si>
    <t>7d1b217</t>
  </si>
  <si>
    <t>Animation speed slowed down a bit.</t>
  </si>
  <si>
    <t>vsoft-phuong/android_wallpaper_lovebeat</t>
  </si>
  <si>
    <t>4e251ea</t>
  </si>
  <si>
    <t>Android: Declaration restrictions and performance improvements</t>
  </si>
  <si>
    <t>Zyg0te/FuelPlanner</t>
  </si>
  <si>
    <t>mamewotoko/podplayer</t>
  </si>
  <si>
    <t>c049f56</t>
  </si>
  <si>
    <t>add HTTP response cache preference</t>
  </si>
  <si>
    <t>d49b747</t>
  </si>
  <si>
    <t>cache HTTP response using HttpResponseCache class</t>
  </si>
  <si>
    <t>4156aa6</t>
  </si>
  <si>
    <t>No marker rendering is done in MapHistoryActivity. Leave FixVisualizer just for reference now. Improve UI response time by using AsyncTask for reading in the fixes.</t>
  </si>
  <si>
    <t>renlijie/TripTrack</t>
  </si>
  <si>
    <t>738ce78</t>
  </si>
  <si>
    <t>Do not instantiate a new FixVisualizer every time drawFixes() is called.</t>
  </si>
  <si>
    <t>8b3960a</t>
  </si>
  <si>
    <t>Move the last bit of expensive sql cursor operation to AsyncTask. UI is so fast now! Move message types to a standalone module shared by the clustering library and the main module.</t>
  </si>
  <si>
    <t>43ac3bb</t>
  </si>
  <si>
    <t>V2.0.1: + Fixed a small bug with sleeping periods + added adMob + added greek support + fixed a hardcoded string to follow localization + added more supported apps + disabled Logs for speed improvements</t>
  </si>
  <si>
    <t>spirosbond/CallerFlashlight</t>
  </si>
  <si>
    <t>4b91050</t>
  </si>
  <si>
    <t>V1.3-Beta: Fixed msgFlashDuration value Faster flash response Added more supported apps Speed Optimizations</t>
  </si>
  <si>
    <t>6afc509</t>
  </si>
  <si>
    <t>v 2.0.3 + added paypal donation method + added warning dialog on flash only if screen off preference. + fixed sleep preferences first time crash + removed unused BootReceiver</t>
  </si>
  <si>
    <t>7.30E+04</t>
  </si>
  <si>
    <t>V2.0.3: + added catch block on cam.getParameters() to avoid crashes + implemented shared preference editor.commit() with thread to avoid StackOverflowError. Added that onPause() to make code faster. + Added some more hardcoded texts to string resources. + removed unused libraries</t>
  </si>
  <si>
    <t>b56d46a</t>
  </si>
  <si>
    <t>v2.5 + more string resources + no lag between notification events + don't spawn more than one thread on any event</t>
  </si>
  <si>
    <t>e360e35</t>
  </si>
  <si>
    <t>V2.0.3: + added catch block on cam.getParameters() to avoid crashes + implemented savePreferences thread to avoid StackOverflowError. Added that onPause() to make code faster. + Added some more hardcoded texts to string resources. + removed unused libraries</t>
  </si>
  <si>
    <t>TomTasche/OpenDocument.droid</t>
  </si>
  <si>
    <t>45291c9</t>
  </si>
  <si>
    <t>move adView.destroy into onDestroy (caused nasty hangs at close)</t>
  </si>
  <si>
    <t>artiomchi/Dual-Battery-Widget</t>
  </si>
  <si>
    <t>2788dce</t>
  </si>
  <si>
    <t>[!] Battery temperature switch didn't initialise on time [*] A bit more cleanup of redundant classes</t>
  </si>
  <si>
    <t>00418ad</t>
  </si>
  <si>
    <t>Calling coinAnimation.stop() from the animation finish callback can potentially cause the spinning annimation to stop mid-frame on slower devices.  However</t>
  </si>
  <si>
    <t>banasiak/CoinFlip</t>
  </si>
  <si>
    <t>1cafc5f</t>
  </si>
  <si>
    <t>Version 6.2.1 for Google Play. 1. Centered wearable layout. 2. Put wearable animation generation and data transfer on a background thread to speed up initial app load.</t>
  </si>
  <si>
    <t>8bfb912</t>
  </si>
  <si>
    <t>Improve performance of service detection</t>
  </si>
  <si>
    <t>Kaljurand/Arvutaja</t>
  </si>
  <si>
    <t>0e39908</t>
  </si>
  <si>
    <t>Show network failure toast when PTR performed w/o connection</t>
  </si>
  <si>
    <t>wordpress-mobile/WordPress-Android</t>
  </si>
  <si>
    <t>20c49b7</t>
  </si>
  <si>
    <t>Replaced String.format() with string concatenation in ReaderUtils and PhotonUtils after profiler showed String.format() to be hurting performance</t>
  </si>
  <si>
    <t>22d877a</t>
  </si>
  <si>
    <t>Performance tweaks and fixes to ensure photo viewer is passed the actual rendered HTML content</t>
  </si>
  <si>
    <t>2b29a46</t>
  </si>
  <si>
    <t>Do not log the response and make sure to update the UI on the main thread in case of errors.</t>
  </si>
  <si>
    <t>38f73ee</t>
  </si>
  <si>
    <t>Just a minor improvement: check the current REST response before going deeper into UI updating.</t>
  </si>
  <si>
    <t>5706339</t>
  </si>
  <si>
    <t>Make sure to not store responses from the server that are &gt; 2MB</t>
  </si>
  <si>
    <t>7b47db4</t>
  </si>
  <si>
    <t>Deserializing .org settings response using patched endpoint.</t>
  </si>
  <si>
    <t>85cb2d7</t>
  </si>
  <si>
    <t>Response from updating posts in a blog now handled in separate thread</t>
  </si>
  <si>
    <t>94cebdc</t>
  </si>
  <si>
    <t>Use a faster DB query</t>
  </si>
  <si>
    <t>c5beb91</t>
  </si>
  <si>
    <t>Added indexes for posts.postid and posts.blogID to improve performance of several lookups</t>
  </si>
  <si>
    <t>c9d91ce</t>
  </si>
  <si>
    <t>Show network failure toast if there's no connection the first time posts are requested</t>
  </si>
  <si>
    <t>ddcd63c</t>
  </si>
  <si>
    <t>Performance improvements and cleaned up the code a bit</t>
  </si>
  <si>
    <t>de1dfcb</t>
  </si>
  <si>
    <t>Merge pull request #1895 from wordpress-mobile/issue/1796-signout-lag</t>
  </si>
  <si>
    <t>f10c525</t>
  </si>
  <si>
    <t>JSON response is now logged on follow failure</t>
  </si>
  <si>
    <t>f744dbf</t>
  </si>
  <si>
    <t>Moved `LOGIN_FAILED` analytics event so that it is fired each time a login error is reached.</t>
  </si>
  <si>
    <t>0b588c3</t>
  </si>
  <si>
    <t>Merge pull request #483 from fzurita/performance_optimizations</t>
  </si>
  <si>
    <t>mupen64plus-ae/mupen64plus-ae</t>
  </si>
  <si>
    <t>3ae5270</t>
  </si>
  <si>
    <t>Performance optimizations for cheat editor</t>
  </si>
  <si>
    <t>4554394</t>
  </si>
  <si>
    <t>front: Refactored cheats menu for better load performance.</t>
  </si>
  <si>
    <t>47ca15e</t>
  </si>
  <si>
    <t>Fixed notification icon hanging if service if main activity is killed by the OS.</t>
  </si>
  <si>
    <t>53c3fbe</t>
  </si>
  <si>
    <t>front: Lazy-load cheat files for performance.</t>
  </si>
  <si>
    <t>58cd8ad</t>
  </si>
  <si>
    <t>Front: Speedup touchscreen editor refresh rate</t>
  </si>
  <si>
    <t>74167d7</t>
  </si>
  <si>
    <t>Performance optimization Made RomDatabase class into a singleton to prevent repeated loading. GlobalPrefs class now takes an AppData object as part of its constructor to prevent duplicate creation of AppData objects.</t>
  </si>
  <si>
    <t>81630dc</t>
  </si>
  <si>
    <t>front: Add a class for faster lookup of rom goodname by crc.</t>
  </si>
  <si>
    <t>134ebeb</t>
  </si>
  <si>
    <t>Added ShortcutActivity class to respond to homescreen shortcut intent. It will show file dialog and return path to selected file as intent response.</t>
  </si>
  <si>
    <t>hrydgard/ppsspp</t>
  </si>
  <si>
    <t>2301ad0</t>
  </si>
  <si>
    <t>X360 controller: Left thumb speedup</t>
  </si>
  <si>
    <t>9ffa699</t>
  </si>
  <si>
    <t>Fix #349: provide escape route when last params are slow.</t>
  </si>
  <si>
    <t>chrisboyle/sgtpuzzles</t>
  </si>
  <si>
    <t>murraycu/android-galaxyzoo</t>
  </si>
  <si>
    <t>8248627</t>
  </si>
  <si>
    <t>IconsCache: Speed up the reload by avoiding duplicates.</t>
  </si>
  <si>
    <t>d74171e</t>
  </si>
  <si>
    <t>DecisionTree: Disable XML validation to maybe speed up parsing.</t>
  </si>
  <si>
    <t>Cbsoftware/pressureNET</t>
  </si>
  <si>
    <t>098321c</t>
  </si>
  <si>
    <t>Improving performance</t>
  </si>
  <si>
    <t>0dc627c</t>
  </si>
  <si>
    <t>Improving notification message and delivery timing</t>
  </si>
  <si>
    <t>26bd1ce</t>
  </si>
  <si>
    <t>Significant API performance improvements through map bugfix and rounded locations for caching</t>
  </si>
  <si>
    <t>30e3308</t>
  </si>
  <si>
    <t>Changing graphs to reasonable time frame for performance reasons</t>
  </si>
  <si>
    <t>3f8a039</t>
  </si>
  <si>
    <t>UI improvements to graph time selection</t>
  </si>
  <si>
    <t>632a7a9</t>
  </si>
  <si>
    <t>Improve chart performance</t>
  </si>
  <si>
    <t>7b276dc</t>
  </si>
  <si>
    <t>Improving performance by making fewer API calls on map changes</t>
  </si>
  <si>
    <t>83e5b9b</t>
  </si>
  <si>
    <t>Significant improvements to map data responsiveness</t>
  </si>
  <si>
    <t>a70930d</t>
  </si>
  <si>
    <t>Improving map performance</t>
  </si>
  <si>
    <t>bf80241</t>
  </si>
  <si>
    <t>d5ae3c5</t>
  </si>
  <si>
    <t>Improving data handling for performance</t>
  </si>
  <si>
    <t>dadd80b</t>
  </si>
  <si>
    <t>Performance improvements (map)</t>
  </si>
  <si>
    <t>e41660d</t>
  </si>
  <si>
    <t>Improving app performance by reducing raw data called and displayed</t>
  </si>
  <si>
    <t>f5ae0db</t>
  </si>
  <si>
    <t>Significant improvements to map performance by reducing update frequency. Issue #30</t>
  </si>
  <si>
    <t>59949ba</t>
  </si>
  <si>
    <t>more changes to drawing speed and removed race condition</t>
  </si>
  <si>
    <t>apps4av/avare</t>
  </si>
  <si>
    <t>d63eaed</t>
  </si>
  <si>
    <t>Optimize draw shape draw all the lines at the same time reuse offsetX and offsetY values.</t>
  </si>
  <si>
    <t>mapsme/omim</t>
  </si>
  <si>
    <t>17c7d69</t>
  </si>
  <si>
    <t>[android] Fix potential bug with DownloadChunkTask ending with cancel and exception at the same time.</t>
  </si>
  <si>
    <t>8d44041</t>
  </si>
  <si>
    <t>[AND] Used faster approach for id fetching.</t>
  </si>
  <si>
    <t>cb00765</t>
  </si>
  <si>
    <t>[http][client] Increased timeouts to improve download</t>
  </si>
  <si>
    <t>e2381b3</t>
  </si>
  <si>
    <t>android] Added getRemoteItemSizes() instead of using getItemSizes().second for fast UI responding.</t>
  </si>
  <si>
    <t>AntennaPod/AntennaPod</t>
  </si>
  <si>
    <t>60e341c</t>
  </si>
  <si>
    <t>resolved compile time issues. refactored some code</t>
  </si>
  <si>
    <t>6392f7a</t>
  </si>
  <si>
    <t>Eliminate confusion from UI elements that change playback speed</t>
  </si>
  <si>
    <t>bpellin/keepassdroid</t>
  </si>
  <si>
    <t>8527544</t>
  </si>
  <si>
    <t>Slight performance increase</t>
  </si>
  <si>
    <t>bfde297</t>
  </si>
  <si>
    <t>Search index performance improvements.</t>
  </si>
  <si>
    <t>01a4d44</t>
  </si>
  <si>
    <t>Made albums cache the json data from requests for faster retrieval</t>
  </si>
  <si>
    <t>ccrama/Slide</t>
  </si>
  <si>
    <t>0853dec</t>
  </si>
  <si>
    <t>faster gfy loading</t>
  </si>
  <si>
    <t>2cda855</t>
  </si>
  <si>
    <t>Fixed startup crash on slow internet connections</t>
  </si>
  <si>
    <t>7b83392</t>
  </si>
  <si>
    <t>Lots of scrolling and speed improvements</t>
  </si>
  <si>
    <t>ccb1925</t>
  </si>
  <si>
    <t>fafc7e9</t>
  </si>
  <si>
    <t>Made initial load WAY faster</t>
  </si>
  <si>
    <t>tanallnight/Blip</t>
  </si>
  <si>
    <t>87bd4b9</t>
  </si>
  <si>
    <t>Fixed issue #18 Aligned donate item array and responses</t>
  </si>
  <si>
    <t>080c0fe</t>
  </si>
  <si>
    <t>profiles: improve per-app profile performance</t>
  </si>
  <si>
    <t>Blechd0se/android_packages_apps_AeroControl</t>
  </si>
  <si>
    <t>33f4c0c</t>
  </si>
  <si>
    <t>profiles: speed up loading process a bit</t>
  </si>
  <si>
    <t>7d8c37c</t>
  </si>
  <si>
    <t>cpu: fix stuck min/max frequency</t>
  </si>
  <si>
    <t>d3638f3</t>
  </si>
  <si>
    <t>cpu: speed up live oc</t>
  </si>
  <si>
    <t>dd35375</t>
  </si>
  <si>
    <t>appmonitor: make export/import threaded and speed it up</t>
  </si>
  <si>
    <t>6280445</t>
  </si>
  <si>
    <t>optimize performance when selcting search result</t>
  </si>
  <si>
    <t>T-Rex96/Easy_xkcd</t>
  </si>
  <si>
    <t>65ea743</t>
  </si>
  <si>
    <t>fixed scrolling performance</t>
  </si>
  <si>
    <t>b9132c2</t>
  </si>
  <si>
    <t>performance improvements #2</t>
  </si>
  <si>
    <t>c2c1dd7</t>
  </si>
  <si>
    <t>performance improvements #1</t>
  </si>
  <si>
    <t>605027e</t>
  </si>
  <si>
    <t>Improved Alias performance</t>
  </si>
  <si>
    <t>Neamar/KISS</t>
  </si>
  <si>
    <t>d8462e0</t>
  </si>
  <si>
    <t>Hash map are faster ;)</t>
  </si>
  <si>
    <t>0f5dfab</t>
  </si>
  <si>
    <t>max speed added</t>
  </si>
  <si>
    <t>saul-rodriguez/FlightgearPFD</t>
  </si>
  <si>
    <t>22b018b</t>
  </si>
  <si>
    <t>added stall speed</t>
  </si>
  <si>
    <t>a89d83d</t>
  </si>
  <si>
    <t>A/P indicator + minor performance improvements</t>
  </si>
  <si>
    <t>c4dec30</t>
  </si>
  <si>
    <t>performance improvements for 787</t>
  </si>
  <si>
    <t>40a3094</t>
  </si>
  <si>
    <t>Add Hidden Apps and improve code (app starts 50% faster)</t>
  </si>
  <si>
    <t>javiersantos/MLManager</t>
  </si>
  <si>
    <t>10aa414</t>
  </si>
  <si>
    <t>* improve handling of the detailActivity * create an ImageView which is the new detailHeader * improve performance by a huge factor</t>
  </si>
  <si>
    <t>mikepenz/wallsplash-android</t>
  </si>
  <si>
    <t>198c063</t>
  </si>
  <si>
    <t>* improve DetailActivity performance</t>
  </si>
  <si>
    <t>40b3b65</t>
  </si>
  <si>
    <t>* improve performance of loading an image within the recyclerview</t>
  </si>
  <si>
    <t>451621f</t>
  </si>
  <si>
    <t>* implement ErrorView to react on different exceptions / No Internet / Server Exception / Unknown</t>
  </si>
  <si>
    <t>ddce9d7</t>
  </si>
  <si>
    <t>* use new API * use cache * improve speed * some more changes to improve speed</t>
  </si>
  <si>
    <t>fdc73f7</t>
  </si>
  <si>
    <t>* improve the performance. * just load images in the required size so we can save on bandwith and ram</t>
  </si>
  <si>
    <t>05bca8e</t>
  </si>
  <si>
    <t>[IMP] improved performance</t>
  </si>
  <si>
    <t>Odoo-mobile/crm</t>
  </si>
  <si>
    <t>janoliver/pOT-Droid</t>
  </si>
  <si>
    <t>78a472a</t>
  </si>
  <si>
    <t>small performance improvement</t>
  </si>
  <si>
    <t>c46d05d</t>
  </si>
  <si>
    <t>improved topic building performance</t>
  </si>
  <si>
    <t>fd61ec8</t>
  </si>
  <si>
    <t>improved the message list performance</t>
  </si>
  <si>
    <t>Adonai/Man-Man</t>
  </si>
  <si>
    <t>9e63c34</t>
  </si>
  <si>
    <t>implement link fast-access</t>
  </si>
  <si>
    <t>blurpy/kouchat-android</t>
  </si>
  <si>
    <t>090c0c9</t>
  </si>
  <si>
    <t>session management; performance</t>
  </si>
  <si>
    <t>gerc99/SawimNE</t>
  </si>
  <si>
    <t>7fed2d9</t>
  </si>
  <si>
    <t>Safer fail-through for Responses that come back null</t>
  </si>
  <si>
    <t>bishopmatthew/HackerNews</t>
  </si>
  <si>
    <t>f180907</t>
  </si>
  <si>
    <t>Allow NULL_RESPONSES to be passed back to fragments; fragments are ready to handle these responses properly.</t>
  </si>
  <si>
    <t>4c3e5bd</t>
  </si>
  <si>
    <t>faster loops.</t>
  </si>
  <si>
    <t>gor/ASNE</t>
  </si>
  <si>
    <t>1e68fe9</t>
  </si>
  <si>
    <t>Significant performance improvements and refactoring with Fragment</t>
  </si>
  <si>
    <t>jerickson314/sdscanner</t>
  </si>
  <si>
    <t>almalence/OpenCamera</t>
  </si>
  <si>
    <t>1bd5df5</t>
  </si>
  <si>
    <t>Fixed Super mode crash (resultCompleted bad management). Fix saveResult method (comparing with dng file format string). Burst with zero pause modified (speed up).</t>
  </si>
  <si>
    <t>2cb4218</t>
  </si>
  <si>
    <t>Fix for slow Panorama switching in camera2 mode</t>
  </si>
  <si>
    <t>45b1b06</t>
  </si>
  <si>
    <t>Fixed slow YUV capturing - moved jpeg decompression to async task. startCameraPreview() call optimized - moved from plugins to CameraController</t>
  </si>
  <si>
    <t>60d641d</t>
  </si>
  <si>
    <t>remove duplicated image size options. Default image size for multishots. Fast lable</t>
  </si>
  <si>
    <t>6201966</t>
  </si>
  <si>
    <t>HDR Video speed-up</t>
  </si>
  <si>
    <t>6327faf</t>
  </si>
  <si>
    <t>Audio fixes GL Layer management adjustments Frame rate enhancement Video orientation fixed Hiding time lapse and take picture buttons in DRO video mode</t>
  </si>
  <si>
    <t>7382291</t>
  </si>
  <si>
    <t>Faster interaction for sequence.</t>
  </si>
  <si>
    <t>757725f</t>
  </si>
  <si>
    <t>ISO managment logic changed. Updating cameraParameters MainScreen's variable changed. Fixed hi-speed NightCapture image size issue.</t>
  </si>
  <si>
    <t>90ed08b</t>
  </si>
  <si>
    <t>Corrections for manual shutter speed and preview</t>
  </si>
  <si>
    <t>a1bc718</t>
  </si>
  <si>
    <t>Fixes for hanging on mode change from video. Switching made faster.</t>
  </si>
  <si>
    <t>a426566</t>
  </si>
  <si>
    <t>removing night hi-speed</t>
  </si>
  <si>
    <t>a492454</t>
  </si>
  <si>
    <t>Temporary fix to avoid slow YUV to JPEG conversion</t>
  </si>
  <si>
    <t>c32df54</t>
  </si>
  <si>
    <t>Modified camera2 close/start procedure to avoid slow changing of capture modes.</t>
  </si>
  <si>
    <t>c9efb81</t>
  </si>
  <si>
    <t>'Green preview' bug fixed and for Sony devices. Removed limit for fast mode switching for them</t>
  </si>
  <si>
    <t>cdcf10f</t>
  </si>
  <si>
    <t>Preshot reserved memory not used - removed. Preshot fixed error with heap - no need to use heap before saving. Preshot - optimized work with bitmap. Corrections in translate. Fixed bug in self timer with flash.</t>
  </si>
  <si>
    <t>e0664b2</t>
  </si>
  <si>
    <t>Limit fast mode switching for sony devices to prevent green preview/result frames. Added playShutter parameter to captureImage method - used by Super mode to play sound only on burst stage.</t>
  </si>
  <si>
    <t>e7a2448</t>
  </si>
  <si>
    <t>Added try/catch sections to prevent reported crashes. Some code optimization in HALv3.java. Minor changes to fix slow focusing issue on Nexus 6.</t>
  </si>
  <si>
    <t>eeb7890</t>
  </si>
  <si>
    <t>fix app hanging after exit during capturing</t>
  </si>
  <si>
    <t>xplodwild/android_packages_apps_Focal</t>
  </si>
  <si>
    <t>b10f6c6</t>
  </si>
  <si>
    <t>Implements auto shutter-speed otherwise there is no turning back</t>
  </si>
  <si>
    <t>b553787</t>
  </si>
  <si>
    <t>ReviewDrawer: Fix swipe to delete getting stuck</t>
  </si>
  <si>
    <t>6eb7885</t>
  </si>
  <si>
    <t>Performance improvements with huge preference values</t>
  </si>
  <si>
    <t>SimonMarquis/Android-PreferencesManager</t>
  </si>
  <si>
    <t>7a978b3</t>
  </si>
  <si>
    <t>Android has some audio latency issues.</t>
  </si>
  <si>
    <t>javonharper/Tempo</t>
  </si>
  <si>
    <t>onyxbits/listmyaps</t>
  </si>
  <si>
    <t>80d8683</t>
  </si>
  <si>
    <t>Lazy load icons as needed. Should improve loading time and prevent out of memory crashes at the cost of some smoothness.</t>
  </si>
  <si>
    <t>SpazeDog/mounts2sd</t>
  </si>
  <si>
    <t>8625bff</t>
  </si>
  <si>
    <t>Preferences: Avoid using RootFW.Filesystem.statFstab if possible RootFW.Filesystem.statMount is faster</t>
  </si>
  <si>
    <t>serso/android-calculatorpp</t>
  </si>
  <si>
    <t>3eb3e48</t>
  </si>
  <si>
    <t>Widget optimization: Html.fromHtml shouldn't be used as very slow and memory-consuming</t>
  </si>
  <si>
    <t>3f37b11</t>
  </si>
  <si>
    <t>Memory performance improvements</t>
  </si>
  <si>
    <t>e594f6a</t>
  </si>
  <si>
    <t>Make search faster (use a non-constant step)</t>
  </si>
  <si>
    <t>03518ae</t>
  </si>
  <si>
    <t>BUGFIX: Prevent the telnet server from getting arbitrily getting stuck when disconnecting.</t>
  </si>
  <si>
    <t>onyxbits/remotekeyboard</t>
  </si>
  <si>
    <t>9009414</t>
  </si>
  <si>
    <t>Directly loading image if URL is already cached (performance)</t>
  </si>
  <si>
    <t>smarek/Simple-Dilbert</t>
  </si>
  <si>
    <t>149795d</t>
  </si>
  <si>
    <t>Refactoring for infinite scroll. Still slow.</t>
  </si>
  <si>
    <t>buddycloud/buddycloud-android</t>
  </si>
  <si>
    <t>3a948db</t>
  </si>
  <si>
    <t>Infinite scrolling in background thread. A little faster.</t>
  </si>
  <si>
    <t>asksven/BetterBatteryStats</t>
  </si>
  <si>
    <t>b0747ec</t>
  </si>
  <si>
    <t>#5 [feature] Improved name resolver #2 [bug] Poor performance fixed Introduced lazy loading of UidInfo for better performance Reduced process list to contain only Processes with CPU &gt; 1s</t>
  </si>
  <si>
    <t>d8a7639</t>
  </si>
  <si>
    <t>Introduced ReferenceStore as fassade to all reference data Added reference caching for better performance Introduced lazy loading of references Refactored all reference accesses</t>
  </si>
  <si>
    <t>e0f0181</t>
  </si>
  <si>
    <t>Fixed overflow problem for long timespans between reboots: https://github.com/asksven/BetterBatteryStats/pull/412/files</t>
  </si>
  <si>
    <t>c868ed9</t>
  </si>
  <si>
    <t>Fix for NullPointer. Fix for some Android 2.x versions hanging on initial start of AF. Totally rebuild the BootBroadcast. This should correct any issues with the firewall rules not applying at boot. Added new permission for SU access.</t>
  </si>
  <si>
    <t>skullone/android_firewall</t>
  </si>
  <si>
    <t>onyxbits/pocketbandit</t>
  </si>
  <si>
    <t>f9141ff</t>
  </si>
  <si>
    <t>Better performance.</t>
  </si>
  <si>
    <t>samuelclay/NewsBlur</t>
  </si>
  <si>
    <t>833423</t>
  </si>
  <si>
    <t>Fix dynamic instantiation of generic error responses.</t>
  </si>
  <si>
    <t>14f65c0</t>
  </si>
  <si>
    <t>Get string straight from response body since Okhttp handles the buffering.</t>
  </si>
  <si>
    <t>16b150e</t>
  </si>
  <si>
    <t>Re-organise sync steps for snappier UI response.</t>
  </si>
  <si>
    <t>1e0c82f</t>
  </si>
  <si>
    <t>Fix sync service hang.</t>
  </si>
  <si>
    <t>1fe9fa9</t>
  </si>
  <si>
    <t>Fix sync hang on logout/login. (#572)</t>
  </si>
  <si>
    <t>339b3f2</t>
  </si>
  <si>
    <t>Fix sync status UI getting stuck on non-premium accounts.</t>
  </si>
  <si>
    <t>4784b4e</t>
  </si>
  <si>
    <t>Fix crash on speedy callbacks in feed item list view.</t>
  </si>
  <si>
    <t>72afc02</t>
  </si>
  <si>
    <t>Reduce some UI lag from racing API requests.</t>
  </si>
  <si>
    <t>7b7908c</t>
  </si>
  <si>
    <t>Faster UI ops for mark-read.</t>
  </si>
  <si>
    <t>873d6fb</t>
  </si>
  <si>
    <t>Fix laggy updates for saved stories unsave ops.</t>
  </si>
  <si>
    <t>927b323</t>
  </si>
  <si>
    <t>Add size profiling to network response debug logs.</t>
  </si>
  <si>
    <t>92efa28</t>
  </si>
  <si>
    <t>Better unread sync speed.</t>
  </si>
  <si>
    <t>b1d93e6</t>
  </si>
  <si>
    <t>Faster recycling of Loaders.</t>
  </si>
  <si>
    <t>c3bfd95</t>
  </si>
  <si>
    <t>Faster response slurp</t>
  </si>
  <si>
    <t>fcc4fbb</t>
  </si>
  <si>
    <t>Fail-fast if offline while syncing.</t>
  </si>
  <si>
    <t>a534a6c</t>
  </si>
  <si>
    <t>Import bookmarks with custom bulk insert for performances.</t>
  </si>
  <si>
    <t>Anasthase/TintBrowser</t>
  </si>
  <si>
    <t>d8ab498</t>
  </si>
  <si>
    <t>Change suggestions to improve performances.</t>
  </si>
  <si>
    <t>2ad76a2</t>
  </si>
  <si>
    <t>Countdown timer initiating api request without re-validating input bugfix. Handling of expired responses</t>
  </si>
  <si>
    <t>OnlyInAmerica/BART</t>
  </si>
  <si>
    <t>a5da7b7</t>
  </si>
  <si>
    <t>adjust response freshness time constant to reflect BART update frequency</t>
  </si>
  <si>
    <t>6f85c3a</t>
  </si>
  <si>
    <t>Changed blocking from dropping to rejecting. Apps will recognize this much faster.</t>
  </si>
  <si>
    <t>fjer/honeybadger</t>
  </si>
  <si>
    <t>6fa9de0</t>
  </si>
  <si>
    <t>Increase performance by setting pixels directly in output bitmaps instead of repeated calls to Canvas.drawText</t>
  </si>
  <si>
    <t>dozingcat/AsciiCam</t>
  </si>
  <si>
    <t>716eec0</t>
  </si>
  <si>
    <t>improve performance of converting existing pictures to ascii</t>
  </si>
  <si>
    <t>99e7ea8</t>
  </si>
  <si>
    <t>create ascii images and load thumbnails in grid view asynchronously for smoother performance</t>
  </si>
  <si>
    <t>3ca8f11</t>
  </si>
  <si>
    <t>load thumbnails in grid view asynchronously for smoother performance</t>
  </si>
  <si>
    <t>dozingcat/CamTimer</t>
  </si>
  <si>
    <t>UweTrottmann/SeriesGuide</t>
  </si>
  <si>
    <t>243f0f8</t>
  </si>
  <si>
    <t>Only remote log non-server RetrofitErrors with responses.</t>
  </si>
  <si>
    <t>509b3fa</t>
  </si>
  <si>
    <t>Use single OkHttpClient instance w/ response cache for API calls.</t>
  </si>
  <si>
    <t>d42f2af</t>
  </si>
  <si>
    <t>Handle not found response for trakt rate</t>
  </si>
  <si>
    <t>d469c17</t>
  </si>
  <si>
    <t>Get search results using default okhttp client w/ lower timeouts.</t>
  </si>
  <si>
    <t>df7b10d</t>
  </si>
  <si>
    <t>Those times when you forget cache response validation...</t>
  </si>
  <si>
    <t>dpadgett/Timer</t>
  </si>
  <si>
    <t>20d69d3</t>
  </si>
  <si>
    <t>FasterNumberPicker: complete the previous scroll on downward touch regardless of whether or not the inc/dec buttons are visible</t>
  </si>
  <si>
    <t>2b8ec7d</t>
  </si>
  <si>
    <t>remove excess logging from FasterNumberPicker</t>
  </si>
  <si>
    <t>2cbc9ee</t>
  </si>
  <si>
    <t>fix not realigning numberpicker scroll offset on a slow and slight move</t>
  </si>
  <si>
    <t>6a1f2ec</t>
  </si>
  <si>
    <t>the remaining slowness in the numberpickers seems to be due to fading edge.  add another caching layer that will allow for us to cache the fading edge effect.  just need to copy the implementation from View.</t>
  </si>
  <si>
    <t>842b61c</t>
  </si>
  <si>
    <t>mess around with the viewpager to keep things cached so scrolling is faster.  not finished yet - the initial loading stuff doesn't restore state correctly...</t>
  </si>
  <si>
    <t>8504546</t>
  </si>
  <si>
    <t>Start to speed up numberpicker so the render speed isn't crazy slow. Some strange differences from the native version came up...</t>
  </si>
  <si>
    <t>b0d357c</t>
  </si>
  <si>
    <t>better performance in clipboared copy date</t>
  </si>
  <si>
    <t>ebraminio/DroidPersianCalendar</t>
  </si>
  <si>
    <t>cd60a06</t>
  </si>
  <si>
    <t>better performance in update util</t>
  </si>
  <si>
    <t>iFixit/iFixitAndroid</t>
  </si>
  <si>
    <t>31452ec</t>
  </si>
  <si>
    <t>Api: Parse responses in AsyncTask</t>
  </si>
  <si>
    <t>56a131c</t>
  </si>
  <si>
    <t>Api: Prepare for stored API responses</t>
  </si>
  <si>
    <t>dd52d6a</t>
  </si>
  <si>
    <t>More memory efficient and faster</t>
  </si>
  <si>
    <t>rjmarsan/Pixelesque</t>
  </si>
  <si>
    <t>9ac3aed</t>
  </si>
  <si>
    <t>wow. faster</t>
  </si>
  <si>
    <t>rjmarsan/PlasmaSound</t>
  </si>
  <si>
    <t>26f6612</t>
  </si>
  <si>
    <t>wait for process when checking capabilities</t>
  </si>
  <si>
    <t>vogtp/android-CPU-tuner</t>
  </si>
  <si>
    <t>30a0ace</t>
  </si>
  <si>
    <t>speedup and generalise multicore code</t>
  </si>
  <si>
    <t>4d4fb16</t>
  </si>
  <si>
    <t>fragmentize the HistoryActivity so that everything loads faster and is swipeable</t>
  </si>
  <si>
    <t>nolanlawson/KeepScore</t>
  </si>
  <si>
    <t>52b8f9d</t>
  </si>
  <si>
    <t>improve performance of getAllGameSummaries()</t>
  </si>
  <si>
    <t>d40fe22</t>
  </si>
  <si>
    <t>improve performance</t>
  </si>
  <si>
    <t>d6f2484</t>
  </si>
  <si>
    <t>use game summaries instead of games on the main screen for performance improvements</t>
  </si>
  <si>
    <t>e041a55</t>
  </si>
  <si>
    <t>performance improvements</t>
  </si>
  <si>
    <t>e75d063</t>
  </si>
  <si>
    <t>use view stubs for better performance</t>
  </si>
  <si>
    <t>549b300</t>
  </si>
  <si>
    <t>Fix hanging Loading... dialog</t>
  </si>
  <si>
    <t>nloko/SyncMyPix</t>
  </si>
  <si>
    <t>5f74249</t>
  </si>
  <si>
    <t>Make cache loading speedier</t>
  </si>
  <si>
    <t>d95104a</t>
  </si>
  <si>
    <t>Major speed improvement when scrolling results list</t>
  </si>
  <si>
    <t>gwhiteside/abstract-art</t>
  </si>
  <si>
    <t>89da25c</t>
  </si>
  <si>
    <t>(very) minor shader performance improvement &amp; (very) minor game accuracy improvement</t>
  </si>
  <si>
    <t>ee586be</t>
  </si>
  <si>
    <t>fixed a sizeable performance bottleneck (leading to the occasional bug) in the background chooser</t>
  </si>
  <si>
    <t>f6b70c0</t>
  </si>
  <si>
    <t>FINALLY quashed the backgrounds running at super speed and enemy sprite crash/bad enemy index bugs</t>
  </si>
  <si>
    <t>PuZZleDucK/Orbital-Live-Wallpaper</t>
  </si>
  <si>
    <t>250dbf6</t>
  </si>
  <si>
    <t>Removed last touch to decrease latency</t>
  </si>
  <si>
    <t>df4b55d</t>
  </si>
  <si>
    <t>Create index on PINYIN2 to speed up French/Pinyin queries.</t>
  </si>
  <si>
    <t>Nilhcem/frcndict-android</t>
  </si>
  <si>
    <t>21f68af</t>
  </si>
  <si>
    <t>Considerably improved performance in 'Update Fields'.</t>
  </si>
  <si>
    <t>eleybourn/Book-Catalogue</t>
  </si>
  <si>
    <t>3b6daa3</t>
  </si>
  <si>
    <t>Fix transaction bugs and make minor performance improvements</t>
  </si>
  <si>
    <t>6a8aaf9</t>
  </si>
  <si>
    <t>1. Fixed index creation code to loop through statements 2. - Use two cursors rather than fetchBookByISBNOrCombo; faster on      big import.    - Removed CatalogueDBAdapter.fetchBookByISBNOrCombo (no longer      used)    - Added CatalogueDBAdapter.fetchByAuthorAndTitle 3. - Left some (mostly commented out) debugging code for copying      actual database file.    - Added CatalogueDBAdapter.backupDbFile for debugging purposes</t>
  </si>
  <si>
    <t>7d3335d</t>
  </si>
  <si>
    <t>Avoid instantiating preference strings until they are needed</t>
  </si>
  <si>
    <t>883a5f8</t>
  </si>
  <si>
    <t>Unlock sync object at correct time when opening db fails</t>
  </si>
  <si>
    <t>8a6472d</t>
  </si>
  <si>
    <t>Bug fix in SearchAmazonHandler (typo) and speed improvement in export.</t>
  </si>
  <si>
    <t>ea80dbd</t>
  </si>
  <si>
    <t>Speed up sort by title view</t>
  </si>
  <si>
    <t>eb46ff5</t>
  </si>
  <si>
    <t>Use transactions in import to help performance.</t>
  </si>
  <si>
    <t>fdf60b5</t>
  </si>
  <si>
    <t>Solution for the hang when searching Google Books</t>
  </si>
  <si>
    <t>63b0960</t>
  </si>
  <si>
    <t>Reduced chances of memory leaks by reducing refs to activities.</t>
  </si>
  <si>
    <t>1553a67</t>
  </si>
  <si>
    <t>Fixing memory leak with spannablestrings in textviews</t>
  </si>
  <si>
    <t>308726f</t>
  </si>
  <si>
    <t>Fixing memory leak issue with media scanner by using a broadcast instead</t>
  </si>
  <si>
    <t>3430868</t>
  </si>
  <si>
    <t>Fixing memory leak with shutdownhook in chatlogger</t>
  </si>
  <si>
    <t>445aa84</t>
  </si>
  <si>
    <t>Fixing (hopefully) random memory leaks with AudioManager and changewatcher in EditText</t>
  </si>
  <si>
    <t>4adea91</t>
  </si>
  <si>
    <t>Fixing memory leak with the binder</t>
  </si>
  <si>
    <t>5dc7c91</t>
  </si>
  <si>
    <t>Fixing memory leak with shutdownhook in controller</t>
  </si>
  <si>
    <t>67e899d</t>
  </si>
  <si>
    <t>Fixing memory leak with daytimer</t>
  </si>
  <si>
    <t>99e2c3d</t>
  </si>
  <si>
    <t>Fixing memory leak with listeners</t>
  </si>
  <si>
    <t>da78e49</t>
  </si>
  <si>
    <t>Fixing memory leak with user list</t>
  </si>
  <si>
    <t>ed08d58</t>
  </si>
  <si>
    <t>Fixing memory leak with idlethread</t>
  </si>
  <si>
    <t>f89d54d</t>
  </si>
  <si>
    <t>Fixing memory leak when sending files</t>
  </si>
  <si>
    <t>0f96d36</t>
  </si>
  <si>
    <t>Fix out of memory for multishots</t>
  </si>
  <si>
    <t>1ad421d</t>
  </si>
  <si>
    <t>Fixed memory bug in jni for Android L (JNI_COMMIT/JNI_ABORT). Temporary hack to prevent preview aspect ratio problem on Android L.</t>
  </si>
  <si>
    <t>1d9be4b</t>
  </si>
  <si>
    <t>Memory optimizing in Group Shot processing.</t>
  </si>
  <si>
    <t>25b2722</t>
  </si>
  <si>
    <t>Fixed some memory issues. Fixed bug with continuous capture on some modes.</t>
  </si>
  <si>
    <t>2e1d83f</t>
  </si>
  <si>
    <t>more leaks fixed (in export)</t>
  </si>
  <si>
    <t>leak</t>
  </si>
  <si>
    <t>3eb40e3</t>
  </si>
  <si>
    <t>Corrections for unlocked versions. Notify user when Low Memory in processing.</t>
  </si>
  <si>
    <t>4.99E+161</t>
  </si>
  <si>
    <t>Fixed new bunch of memory issues in Multishots.</t>
  </si>
  <si>
    <t>4a553ce</t>
  </si>
  <si>
    <t>Fixed another one memory problem in GroupShot</t>
  </si>
  <si>
    <t>5a3cb08</t>
  </si>
  <si>
    <t>Fixed out of memory error.</t>
  </si>
  <si>
    <t>7ad74ae</t>
  </si>
  <si>
    <t>Fixed group shot memory issues</t>
  </si>
  <si>
    <t>7c006d7</t>
  </si>
  <si>
    <t>Optimized and fixed several memory issues in multishot modes</t>
  </si>
  <si>
    <t>82ec849</t>
  </si>
  <si>
    <t>Extra release. Panorama memory allocation corrected.</t>
  </si>
  <si>
    <t>885234c</t>
  </si>
  <si>
    <t>Added low memory protection in burst mode for RAW capturing case. Removed some unused logs.</t>
  </si>
  <si>
    <t>bb2c4d9</t>
  </si>
  <si>
    <t>Added MSG_NOTIFY_LIMIT_REACHED ID declaration to PluginManager - Panorama: Separated user notifications for 360 and out of memory force finishings</t>
  </si>
  <si>
    <t>c1cb32f</t>
  </si>
  <si>
    <t>Sweep panorama Out of memory fix</t>
  </si>
  <si>
    <t>d05f422</t>
  </si>
  <si>
    <t>New UI for xhdpi. Layouts corrected. Czech translation extended. Low memory cases processed. Other minor fixes.</t>
  </si>
  <si>
    <t>3905ab8</t>
  </si>
  <si>
    <t>Be even more respectful of low device memory.</t>
  </si>
  <si>
    <t>54b0335</t>
  </si>
  <si>
    <t>Fix old cursor leak.</t>
  </si>
  <si>
    <t>99729d2</t>
  </si>
  <si>
    <t>Refactor sync service to gracefully stop under memory pressure and to never skip sync frames.</t>
  </si>
  <si>
    <t>a46ee33</t>
  </si>
  <si>
    <t>Fix context leak from feed list fragment.</t>
  </si>
  <si>
    <t>b6c20ec</t>
  </si>
  <si>
    <t>Don't load unused story data in story lists. Async load story bodies as needed in Reading fragment. Greatly cut down on memory use from cursors.</t>
  </si>
  <si>
    <t>82ec1bf</t>
  </si>
  <si>
    <t>Little memory optimization</t>
  </si>
  <si>
    <t>anselm94/Torchie-Android</t>
  </si>
  <si>
    <t>2db7cb8</t>
  </si>
  <si>
    <t>fix potential out of memory exception</t>
  </si>
  <si>
    <t>831596e</t>
  </si>
  <si>
    <t>improve adapter and hopefully fix the memory leak</t>
  </si>
  <si>
    <t>d3777d1</t>
  </si>
  <si>
    <t>fix potential memory leak * set the menu-icon in the specific methods</t>
  </si>
  <si>
    <t>34c1727</t>
  </si>
  <si>
    <t>Memory improvements</t>
  </si>
  <si>
    <t>Tags</t>
  </si>
  <si>
    <t>memory management</t>
  </si>
  <si>
    <t>Async Task</t>
  </si>
  <si>
    <t>Performance</t>
  </si>
  <si>
    <t>Data Panic response</t>
  </si>
  <si>
    <t>connectivity &amp; XMPP service</t>
  </si>
  <si>
    <t>UI update/switching mode faster</t>
  </si>
  <si>
    <t>Replace arraylist to array</t>
  </si>
  <si>
    <t>complie time/move libraries</t>
  </si>
  <si>
    <t>Display response</t>
  </si>
  <si>
    <t>Database stuff</t>
  </si>
  <si>
    <t>DC speed</t>
  </si>
  <si>
    <t>Increase delta time</t>
  </si>
  <si>
    <t>UI responsive/Transport upgrades</t>
  </si>
  <si>
    <t>adapter improvements</t>
  </si>
  <si>
    <t>images thumbnail improvement</t>
  </si>
  <si>
    <t>orientation change</t>
  </si>
  <si>
    <t>delete unused resources</t>
  </si>
  <si>
    <t>UI thread</t>
  </si>
  <si>
    <t>UI performance/progress view issue</t>
  </si>
  <si>
    <t>file download speed</t>
  </si>
  <si>
    <t>update manage groups/recyclerView/folder contents</t>
  </si>
  <si>
    <t>FolderAddDialogFragment/recyclerview</t>
  </si>
  <si>
    <t>Async Task/UI hang</t>
  </si>
  <si>
    <t>listviews/failing on device rotation</t>
  </si>
  <si>
    <t>grid drawing performnce</t>
  </si>
  <si>
    <t>updating activities/API call response</t>
  </si>
  <si>
    <t>HorizontalMover/getting stuck</t>
  </si>
  <si>
    <t>centralied GameLoop/loop handles updates</t>
  </si>
  <si>
    <t>frame rate/deltaTime/updateViewSpeeds</t>
  </si>
  <si>
    <t>Method to GameLoop</t>
  </si>
  <si>
    <t>circular orbit/screen density</t>
  </si>
  <si>
    <t>physics and rendering steps</t>
  </si>
  <si>
    <t>TimetableManager/LRU Cache</t>
  </si>
  <si>
    <t>TimetableManager/upgrade buildtools</t>
  </si>
  <si>
    <t>draw methods/render data point shape</t>
  </si>
  <si>
    <t>SwipeRefresh</t>
  </si>
  <si>
    <t>manual scan</t>
  </si>
  <si>
    <t>commander packet/latency</t>
  </si>
  <si>
    <t>Code port/faster deletion</t>
  </si>
  <si>
    <t>bitmaps draw method/optimize</t>
  </si>
  <si>
    <t>static objects draw</t>
  </si>
  <si>
    <t>default speed</t>
  </si>
  <si>
    <t>fast speed/slow speed</t>
  </si>
  <si>
    <t>free memory</t>
  </si>
  <si>
    <t>faster response</t>
  </si>
  <si>
    <t>caches bitmap/laggy animation</t>
  </si>
  <si>
    <t>Lists/efficent and faster</t>
  </si>
  <si>
    <t>performance/imageview</t>
  </si>
  <si>
    <t>vim runtime</t>
  </si>
  <si>
    <t>unzip performance</t>
  </si>
  <si>
    <t>fling speed/terminal bugs</t>
  </si>
  <si>
    <t>decode thumbnail</t>
  </si>
  <si>
    <t>gif related hang</t>
  </si>
  <si>
    <t>long startup</t>
  </si>
  <si>
    <t>speed improvements</t>
  </si>
  <si>
    <t>List/performance</t>
  </si>
  <si>
    <t>animated loading bar</t>
  </si>
  <si>
    <t>cache pruning/speed improvements</t>
  </si>
  <si>
    <t>local cache/concurrently</t>
  </si>
  <si>
    <t>System and UI change/rearrange code</t>
  </si>
  <si>
    <t>wrong password</t>
  </si>
  <si>
    <t>slow response</t>
  </si>
  <si>
    <t>cache drawing</t>
  </si>
  <si>
    <t>laggy UI/synchronized method</t>
  </si>
  <si>
    <t>timeline UI/library update</t>
  </si>
  <si>
    <t>GalleryAdapter/performance</t>
  </si>
  <si>
    <t>faster speed/less buggy</t>
  </si>
  <si>
    <t>low resolution/speed improvement</t>
  </si>
  <si>
    <t>time sync error</t>
  </si>
  <si>
    <t>thread pool/larger scans</t>
  </si>
  <si>
    <t>host discovery</t>
  </si>
  <si>
    <t>socket connection/scanning for hosts/TCP_NODELAY</t>
  </si>
  <si>
    <t>waiting/open port</t>
  </si>
  <si>
    <t>scanning ports/TCP_NODELAY</t>
  </si>
  <si>
    <t>port/remote host/thread pool</t>
  </si>
  <si>
    <t>threads/host discovery</t>
  </si>
  <si>
    <t>threads/socket timeout</t>
  </si>
  <si>
    <t>faster solving algorithm</t>
  </si>
  <si>
    <t>AsyncTask/DB</t>
  </si>
  <si>
    <t>float/faster</t>
  </si>
  <si>
    <t>parallelising cushion/rendering</t>
  </si>
  <si>
    <t>calculateIntensities method/loop</t>
  </si>
  <si>
    <t>arrays</t>
  </si>
  <si>
    <t>DB/refactor performance</t>
  </si>
  <si>
    <t>adjust/speed change</t>
  </si>
  <si>
    <t>speed tune/code bump</t>
  </si>
  <si>
    <t>performance/scrolling</t>
  </si>
  <si>
    <t>class/placeholderfragment</t>
  </si>
  <si>
    <t>padding/view goals</t>
  </si>
  <si>
    <t>locationmanager/locationclient</t>
  </si>
  <si>
    <t>thread/cloud</t>
  </si>
  <si>
    <t>bad arrival times</t>
  </si>
  <si>
    <t>time activity/network</t>
  </si>
  <si>
    <t>Best time handling</t>
  </si>
  <si>
    <t>code quality</t>
  </si>
  <si>
    <t>deck management/list</t>
  </si>
  <si>
    <t>UI performance</t>
  </si>
  <si>
    <t>events/display</t>
  </si>
  <si>
    <t>seriallization</t>
  </si>
  <si>
    <t>startup</t>
  </si>
  <si>
    <t>logical PIDs/listing</t>
  </si>
  <si>
    <t>performance/error handling</t>
  </si>
  <si>
    <t>searchable dialog</t>
  </si>
  <si>
    <t>model with flag</t>
  </si>
  <si>
    <t>cipherInputStream/decryption</t>
  </si>
  <si>
    <t>vault initialization</t>
  </si>
  <si>
    <t>decryption/buffered streams</t>
  </si>
  <si>
    <t>memory leak</t>
  </si>
  <si>
    <t>code/displaying</t>
  </si>
  <si>
    <t>force update/timeout</t>
  </si>
  <si>
    <t>string concatenation</t>
  </si>
  <si>
    <t>HTML response</t>
  </si>
  <si>
    <t>automatic native sample rate</t>
  </si>
  <si>
    <t>interval time</t>
  </si>
  <si>
    <t>service restarting</t>
  </si>
  <si>
    <t>wrong time</t>
  </si>
  <si>
    <t>database</t>
  </si>
  <si>
    <t>network requests</t>
  </si>
  <si>
    <t>change speed</t>
  </si>
  <si>
    <t>thread/internet connection</t>
  </si>
  <si>
    <t>events/thread/UI</t>
  </si>
  <si>
    <t>variables</t>
  </si>
  <si>
    <t>brain segments/wrong times</t>
  </si>
  <si>
    <t>UI/animation/fragment</t>
  </si>
  <si>
    <t>algorithm/adjust</t>
  </si>
  <si>
    <t>OSM client/dependency</t>
  </si>
  <si>
    <t>speed limit checker</t>
  </si>
  <si>
    <t>rendering/layouts</t>
  </si>
  <si>
    <t>response header/CORS</t>
  </si>
  <si>
    <t>first time/Google play services errors</t>
  </si>
  <si>
    <t>location update/requested</t>
  </si>
  <si>
    <t>data setters</t>
  </si>
  <si>
    <t>timeout/transaction failures</t>
  </si>
  <si>
    <t>Async connect/wait time</t>
  </si>
  <si>
    <t>Inconsistent/countdown</t>
  </si>
  <si>
    <t>Fast data/visible sensor</t>
  </si>
  <si>
    <t>Database</t>
  </si>
  <si>
    <t>memory improvements</t>
  </si>
  <si>
    <t>memory leak/methods</t>
  </si>
  <si>
    <t>memory leak/adapter</t>
  </si>
  <si>
    <t>memory exception</t>
  </si>
  <si>
    <t>memory optimize</t>
  </si>
  <si>
    <t>lists/Async/fragment/memory</t>
  </si>
  <si>
    <t>list/fragment/leak</t>
  </si>
  <si>
    <t>sync service/sync frames/memory pressure</t>
  </si>
  <si>
    <t>cursor leak</t>
  </si>
  <si>
    <t>low device memory</t>
  </si>
  <si>
    <t>SearchResultActivity</t>
  </si>
  <si>
    <t>ViewHolder pattern</t>
  </si>
  <si>
    <t>data collection/real time</t>
  </si>
  <si>
    <t>address update/private key</t>
  </si>
  <si>
    <t>testing code/ExperimentScheduleActivity</t>
  </si>
  <si>
    <t>ExperimentServletHandler class/singleton pattern/server</t>
  </si>
  <si>
    <t>ExperimentScheduleActivity/hacky test code</t>
  </si>
  <si>
    <t>methods/list/parameters</t>
  </si>
  <si>
    <t>ExperimentScheduleActivity/ExperimentServletHandler/tests</t>
  </si>
  <si>
    <t>buffer time/tests/esm schedules/esm adherence/parameter</t>
  </si>
  <si>
    <t>frame rate</t>
  </si>
  <si>
    <t>visual improvements</t>
  </si>
  <si>
    <t>AI threads/screen rotates</t>
  </si>
  <si>
    <t>renderer/optimizations</t>
  </si>
  <si>
    <t>experimental code/threads</t>
  </si>
  <si>
    <t>hashmap/sparedarray</t>
  </si>
  <si>
    <t>thread framework</t>
  </si>
  <si>
    <t>realtime compression</t>
  </si>
  <si>
    <t>onclick hack/realtime view</t>
  </si>
  <si>
    <t>StringBuffer</t>
  </si>
  <si>
    <t>realtime list</t>
  </si>
  <si>
    <t>network delay/time desync</t>
  </si>
  <si>
    <t>language lists</t>
  </si>
  <si>
    <t>SimplePlayer/inappropriate times</t>
  </si>
  <si>
    <t>DB//batch size</t>
  </si>
  <si>
    <t>time out/notserv/hang</t>
  </si>
  <si>
    <t>synchronie/MyData singleton</t>
  </si>
  <si>
    <t>class/drawframe</t>
  </si>
  <si>
    <t>thread/cache</t>
  </si>
  <si>
    <t>list loading algorithm</t>
  </si>
  <si>
    <t>bad response/HEAD</t>
  </si>
  <si>
    <t>timeout/multithreading</t>
  </si>
  <si>
    <t>optimize speed</t>
  </si>
  <si>
    <t>UI/performance</t>
  </si>
  <si>
    <t>server response</t>
  </si>
  <si>
    <t>clients/speed up fetching</t>
  </si>
  <si>
    <t>speed optimizations</t>
  </si>
  <si>
    <t>timer functionality/UI updating</t>
  </si>
  <si>
    <t>getRestriction/performance</t>
  </si>
  <si>
    <t>performance/optimizations</t>
  </si>
  <si>
    <t>performance/optimization</t>
  </si>
  <si>
    <t>intent checks</t>
  </si>
  <si>
    <t>import</t>
  </si>
  <si>
    <t>display issues/scroll lag</t>
  </si>
  <si>
    <t>usage data/database/locking</t>
  </si>
  <si>
    <t>pre complied SQL statement</t>
  </si>
  <si>
    <t>split restriction/cache/timeout</t>
  </si>
  <si>
    <t>import/optimization</t>
  </si>
  <si>
    <t>boot/hang</t>
  </si>
  <si>
    <t>AOSP/ROMs/Performance</t>
  </si>
  <si>
    <t>usage data/performance</t>
  </si>
  <si>
    <t>usage data</t>
  </si>
  <si>
    <t>compatibility/performance</t>
  </si>
  <si>
    <t>view/performance</t>
  </si>
  <si>
    <t>cache/list/methods/restart</t>
  </si>
  <si>
    <t>speedups</t>
  </si>
  <si>
    <t>speed optimization/language ID</t>
  </si>
  <si>
    <t>speed/language ID</t>
  </si>
  <si>
    <t>Tokenizer</t>
  </si>
  <si>
    <t>UI progress/Gingerbread</t>
  </si>
  <si>
    <t>emulation speed/concurrent/threads</t>
  </si>
  <si>
    <t>emulation speed</t>
  </si>
  <si>
    <t>bitmap/performance</t>
  </si>
  <si>
    <t>fragment/activity/performance</t>
  </si>
  <si>
    <t>TimingLogger</t>
  </si>
  <si>
    <t>start page/stucks</t>
  </si>
  <si>
    <t>thread/UI lag</t>
  </si>
  <si>
    <t>delayed response data</t>
  </si>
  <si>
    <t>loading speed</t>
  </si>
  <si>
    <t>MapActivity/performance</t>
  </si>
  <si>
    <t>GPS service/performance</t>
  </si>
  <si>
    <t>GL/performance</t>
  </si>
  <si>
    <t>DB cursor</t>
  </si>
  <si>
    <t>Activity/looper thread</t>
  </si>
  <si>
    <t>separate class/non UI thread</t>
  </si>
  <si>
    <t>animation speed</t>
  </si>
  <si>
    <t>declaration restrictions/performance</t>
  </si>
  <si>
    <t>HTTP response/cache</t>
  </si>
  <si>
    <t>HttpRresponseCache class</t>
  </si>
  <si>
    <t>Async Task/rendering/MapHistoryActivity/UI response</t>
  </si>
  <si>
    <t>FixVisualizer/drawFixes</t>
  </si>
  <si>
    <t>Async Task/UI/sql cursor/library</t>
  </si>
  <si>
    <t>hardcoded string/localization/speed</t>
  </si>
  <si>
    <t>msgFlashDuration/flash response/speed</t>
  </si>
  <si>
    <t>BootReceiver</t>
  </si>
  <si>
    <t>thread/shared preference/hardcoded</t>
  </si>
  <si>
    <t>thread/hardcoded</t>
  </si>
  <si>
    <t>nasty hang</t>
  </si>
  <si>
    <t>redundant classes</t>
  </si>
  <si>
    <t>animation/callback/frame</t>
  </si>
  <si>
    <t>wearable layout/animation/background thread/data transfer</t>
  </si>
  <si>
    <t>service detection/performance</t>
  </si>
  <si>
    <t>network failure</t>
  </si>
  <si>
    <t>string concatenation/profiler/performance</t>
  </si>
  <si>
    <t>rendered/performance</t>
  </si>
  <si>
    <t>UI/main thread</t>
  </si>
  <si>
    <t>UI/low memory</t>
  </si>
  <si>
    <t>heap/bitmap/optimized/reserved memory</t>
  </si>
  <si>
    <t>out of memory</t>
  </si>
  <si>
    <t>out of memory/PluginManager</t>
  </si>
  <si>
    <t>low memory/burst mode/unused logs</t>
  </si>
  <si>
    <t>memory allocation</t>
  </si>
  <si>
    <t>memory issues/multishot modes/optimized</t>
  </si>
  <si>
    <t>group shot/memory</t>
  </si>
  <si>
    <t>multishots/memory</t>
  </si>
  <si>
    <t>low memory/processing</t>
  </si>
  <si>
    <t>export/leaks</t>
  </si>
  <si>
    <t>modes/memory</t>
  </si>
  <si>
    <t>group shot/memory/optimizing</t>
  </si>
  <si>
    <t>jni/memory</t>
  </si>
  <si>
    <t>files/memory leak</t>
  </si>
  <si>
    <t>memory leak/idlethread</t>
  </si>
  <si>
    <t>memory leak/user list</t>
  </si>
  <si>
    <t>memory leak/listeners</t>
  </si>
  <si>
    <t>memory leak/daytimer</t>
  </si>
  <si>
    <t>memory leak/shutdownhook/controller</t>
  </si>
  <si>
    <t>memory leak/binder</t>
  </si>
  <si>
    <t>memory leak/AudioManager</t>
  </si>
  <si>
    <t>memory leak/shutdownhook/chatlogger</t>
  </si>
  <si>
    <t>memory leak/media scanner/broadcast</t>
  </si>
  <si>
    <t>memory leak/activities</t>
  </si>
  <si>
    <t>loader/performance</t>
  </si>
  <si>
    <t>list widget/rendering/bitmap</t>
  </si>
  <si>
    <t>swipe lag</t>
  </si>
  <si>
    <t>REST response/UI updating</t>
  </si>
  <si>
    <t>not store response/server</t>
  </si>
  <si>
    <t>Deserializing/response</t>
  </si>
  <si>
    <t>thread/updating posts</t>
  </si>
  <si>
    <t>DB query</t>
  </si>
  <si>
    <t>indexes/lookups/performance</t>
  </si>
  <si>
    <t>code/performance</t>
  </si>
  <si>
    <t>signout lag</t>
  </si>
  <si>
    <t>JSON response/failure</t>
  </si>
  <si>
    <t>login error/event</t>
  </si>
  <si>
    <t>Refactored cheats/load performance</t>
  </si>
  <si>
    <t>icon hanging/main activity</t>
  </si>
  <si>
    <t>lazy load/cheat files/performance</t>
  </si>
  <si>
    <t>refresh rate</t>
  </si>
  <si>
    <t>performance/optimization/cheat editor</t>
  </si>
  <si>
    <t>RomDatabase class/GlobalPrefs/performance/optimization</t>
  </si>
  <si>
    <t>class/lookup of rom</t>
  </si>
  <si>
    <t>controller</t>
  </si>
  <si>
    <t>ShorlcutActivity class/intent response</t>
  </si>
  <si>
    <t>IconsCache/avoiding duplicates</t>
  </si>
  <si>
    <t>XML validation/speed up parsing</t>
  </si>
  <si>
    <t>delivery timing</t>
  </si>
  <si>
    <t>rounded locations/caching/performance</t>
  </si>
  <si>
    <t>time frame/graphs</t>
  </si>
  <si>
    <t>UI/graph time</t>
  </si>
  <si>
    <t>chart/performance</t>
  </si>
  <si>
    <t>API calls/map changes/performance</t>
  </si>
  <si>
    <t>map data/responsiveness</t>
  </si>
  <si>
    <t>map/performance</t>
  </si>
  <si>
    <t>data handling/performance</t>
  </si>
  <si>
    <t>raw data/displayed/performance</t>
  </si>
  <si>
    <t>update frequency/map/performance</t>
  </si>
  <si>
    <t>race condition/drawing speed</t>
  </si>
  <si>
    <t>draw shape/offsetX/offsetY/optimize</t>
  </si>
  <si>
    <t>DownloadChunkTask/exception</t>
  </si>
  <si>
    <t>id fetching</t>
  </si>
  <si>
    <t>timeouts/download</t>
  </si>
  <si>
    <t>UI responding/getRemoteItemSizes</t>
  </si>
  <si>
    <t>compile time/refactored some code</t>
  </si>
  <si>
    <t>UI elements/playback speed</t>
  </si>
  <si>
    <t>index/performance</t>
  </si>
  <si>
    <t>json data/requests/faster retrieval/cache</t>
  </si>
  <si>
    <t>gfy loading</t>
  </si>
  <si>
    <t>startup/internet connections</t>
  </si>
  <si>
    <t>scrolling/speed</t>
  </si>
  <si>
    <t>initial load WAY</t>
  </si>
  <si>
    <t>array/responses</t>
  </si>
  <si>
    <t>profile/performance</t>
  </si>
  <si>
    <t>loading process/profiles</t>
  </si>
  <si>
    <t>min/max frequency/cpu</t>
  </si>
  <si>
    <t>speed/cpu</t>
  </si>
  <si>
    <t>threaded/speed/appmonitor</t>
  </si>
  <si>
    <t>search result/performance/optimize</t>
  </si>
  <si>
    <t>scrolling/performance</t>
  </si>
  <si>
    <t>Allias/performance</t>
  </si>
  <si>
    <t>Hash map</t>
  </si>
  <si>
    <t>max speed</t>
  </si>
  <si>
    <t>stall speed</t>
  </si>
  <si>
    <t>A/P indicator/performance</t>
  </si>
  <si>
    <t>improve code</t>
  </si>
  <si>
    <t>detailActivity/detailHeader/performance</t>
  </si>
  <si>
    <t>detailActivity/performance</t>
  </si>
  <si>
    <t>loading an image/recyclerview/performance</t>
  </si>
  <si>
    <t>exception/server exception/No internet/unknown</t>
  </si>
  <si>
    <t>use cache/improve speed</t>
  </si>
  <si>
    <t>load images/bandwidth/ram/performance</t>
  </si>
  <si>
    <t>message list/performance</t>
  </si>
  <si>
    <t>topic building/performance</t>
  </si>
  <si>
    <t>link fast access</t>
  </si>
  <si>
    <t>session management/performance</t>
  </si>
  <si>
    <t>safer fail/responses</t>
  </si>
  <si>
    <t>fragments/null responses</t>
  </si>
  <si>
    <t>faster loops</t>
  </si>
  <si>
    <t>refactoring with fragment/performance</t>
  </si>
  <si>
    <t>bad management/saveResult method/speed up</t>
  </si>
  <si>
    <t>switching</t>
  </si>
  <si>
    <t>HDR video/speed up</t>
  </si>
  <si>
    <t>GL layer management/Frame rate</t>
  </si>
  <si>
    <t>sequence</t>
  </si>
  <si>
    <t>ISO management/updating cameraParameters</t>
  </si>
  <si>
    <t>manual shutter speed/preview</t>
  </si>
  <si>
    <t>mode change/switching</t>
  </si>
  <si>
    <t>hi speed</t>
  </si>
  <si>
    <t>YUV to JPEG conversion</t>
  </si>
  <si>
    <t>changing of capture modes</t>
  </si>
  <si>
    <t>green preview/fast mode switching</t>
  </si>
  <si>
    <t>reserved memory/heap/optimized</t>
  </si>
  <si>
    <t>fast mode switching/green preview/captureImage method/frames</t>
  </si>
  <si>
    <t>code optimization</t>
  </si>
  <si>
    <t>app hanging</t>
  </si>
  <si>
    <t>auto shutter speed</t>
  </si>
  <si>
    <t>swipe/stuck</t>
  </si>
  <si>
    <t>preference values/performance</t>
  </si>
  <si>
    <t>audio latency</t>
  </si>
  <si>
    <t>out of memory/loading time</t>
  </si>
  <si>
    <t>preferences/faster</t>
  </si>
  <si>
    <t>memory consuming/widget optimization</t>
  </si>
  <si>
    <t>memory performance</t>
  </si>
  <si>
    <t>search faster</t>
  </si>
  <si>
    <t>telnet server/stuck</t>
  </si>
  <si>
    <t>loading image/cached/performance</t>
  </si>
  <si>
    <t>infinite scroll</t>
  </si>
  <si>
    <t>infinite scroll/backgroung thread</t>
  </si>
  <si>
    <t>Processes with CPU/lazy loading/process list  /performance</t>
  </si>
  <si>
    <t>reference caching/lazy loading/reference accesses/performance</t>
  </si>
  <si>
    <t>overflow problem/reboots</t>
  </si>
  <si>
    <t>BootBroadcast/firewall rules/hanging</t>
  </si>
  <si>
    <t>dynamic instantiation/generic error responses</t>
  </si>
  <si>
    <t>http handles the buffering</t>
  </si>
  <si>
    <t>UI response/sync steps</t>
  </si>
  <si>
    <t>syn service hang</t>
  </si>
  <si>
    <t>syn hang/logout/login</t>
  </si>
  <si>
    <t>UI/sync status</t>
  </si>
  <si>
    <t>speedy callbacks/item list view</t>
  </si>
  <si>
    <t>UI lag/API requests</t>
  </si>
  <si>
    <t>Faster UI ops</t>
  </si>
  <si>
    <t>laggy updates/unsave ops</t>
  </si>
  <si>
    <t>network response/size profilling</t>
  </si>
  <si>
    <t>sync speed</t>
  </si>
  <si>
    <t>recycling of Loaders</t>
  </si>
  <si>
    <t>response/slurp</t>
  </si>
  <si>
    <t>fail fast/syncing</t>
  </si>
  <si>
    <t>import bookmarks/performance</t>
  </si>
  <si>
    <t>api request/re validating/expired responses</t>
  </si>
  <si>
    <t>BART update frequency</t>
  </si>
  <si>
    <t>blocking/dropping to rejecting</t>
  </si>
  <si>
    <t>output bitmaps/repeated calls/performance</t>
  </si>
  <si>
    <t>coverting existing pictures to ascii/performance</t>
  </si>
  <si>
    <t>asynchronously/ascii images/load thumbnails</t>
  </si>
  <si>
    <t>load thumbnails/grid view asynchronously</t>
  </si>
  <si>
    <t>non server RetrofitErrors</t>
  </si>
  <si>
    <t>Httpclient instance/API calls/response cache</t>
  </si>
  <si>
    <t>trakt rate</t>
  </si>
  <si>
    <t>search results/http client/lower timeouts</t>
  </si>
  <si>
    <t>cache response validation</t>
  </si>
  <si>
    <t>numberpicker scroll/offset</t>
  </si>
  <si>
    <t>memory leaks/refs to activities</t>
  </si>
  <si>
    <t>searching Google Books/hang</t>
  </si>
  <si>
    <t>transactions/import/performance</t>
  </si>
  <si>
    <t>speed up sort</t>
  </si>
  <si>
    <t>SearchAmazonHandler/speed/export</t>
  </si>
  <si>
    <t>Unlock sync object/db fails</t>
  </si>
  <si>
    <t>index/code/loop/cursor</t>
  </si>
  <si>
    <t>transaction bug/performance</t>
  </si>
  <si>
    <t>Update  Fields/performance</t>
  </si>
  <si>
    <t>index/pinyin queries</t>
  </si>
  <si>
    <t>decrease latency</t>
  </si>
  <si>
    <t>index bugs</t>
  </si>
  <si>
    <t>occasional bug/performance bottleneck</t>
  </si>
  <si>
    <t>shader performance/accuracy improvement</t>
  </si>
  <si>
    <t>scrolling results list/speed</t>
  </si>
  <si>
    <t>cache loading</t>
  </si>
  <si>
    <t>hanging loading</t>
  </si>
  <si>
    <t>view stubs/performance</t>
  </si>
  <si>
    <t>game summaries/performance</t>
  </si>
  <si>
    <t>getAllGameSummaries/performance</t>
  </si>
  <si>
    <t>HistoryActivity/loads faster/swipeble</t>
  </si>
  <si>
    <t>multicore code</t>
  </si>
  <si>
    <t>faster</t>
  </si>
  <si>
    <t>memory efficient</t>
  </si>
  <si>
    <t>stored API responses</t>
  </si>
  <si>
    <t>Async Task/parse response</t>
  </si>
  <si>
    <t>update/performance</t>
  </si>
  <si>
    <t>clipboared copy date/performance</t>
  </si>
  <si>
    <t>numberpicker/render speed</t>
  </si>
  <si>
    <t>cached/scrolling/loading stuff</t>
  </si>
  <si>
    <t>numberpickers/fading edge/caching layer</t>
  </si>
  <si>
    <t>file performance</t>
  </si>
  <si>
    <t>Reading cache/progrssbar FoldersActivity</t>
  </si>
  <si>
    <t>automatic switch/HTTP/connection hangs</t>
  </si>
  <si>
    <t>widget update mechanism/image slices</t>
  </si>
  <si>
    <t>list widget/sliced bitmap transfer/binding fails</t>
  </si>
  <si>
    <t>spawn Frequencies/Time Warp mode</t>
  </si>
  <si>
    <t>file list/thumbnail</t>
  </si>
  <si>
    <t>GPD update interval/max run time</t>
  </si>
  <si>
    <t>server response code</t>
  </si>
  <si>
    <t>event insertion/transaction</t>
  </si>
  <si>
    <t>adhoc network</t>
  </si>
  <si>
    <t>upload ratio/download speed</t>
  </si>
  <si>
    <t>refresh timeouts</t>
  </si>
  <si>
    <t>json deserialization issue/ExperimentServletHandler tests</t>
  </si>
  <si>
    <t>error codes/DownloadShortExperimentsTask/FindExperimentsActivity</t>
  </si>
  <si>
    <t>download classes/tests for jsonify</t>
  </si>
  <si>
    <t>faster loading/ExperimentDAOCore</t>
  </si>
  <si>
    <t>file operation/faster feedback</t>
  </si>
  <si>
    <t>increment/decrement/speed up</t>
  </si>
  <si>
    <t>run time exception</t>
  </si>
  <si>
    <t>New interface/Fast Processing</t>
  </si>
  <si>
    <t>network failure/no connection</t>
  </si>
  <si>
    <t>escape route</t>
  </si>
  <si>
    <t>Fast lable/multishots</t>
  </si>
  <si>
    <t>FasterNumberPicker/scroll</t>
  </si>
  <si>
    <t>FasterNumberPicker/excess logging</t>
  </si>
  <si>
    <t>wait for process</t>
  </si>
  <si>
    <t>instantiating preference strings</t>
  </si>
  <si>
    <t>realtime view</t>
  </si>
  <si>
    <t>Log animation</t>
  </si>
  <si>
    <t>Zoom animation</t>
  </si>
  <si>
    <t>Async Task/event/UI</t>
  </si>
  <si>
    <t>events/thread</t>
  </si>
  <si>
    <t>pre loaded classes/performance</t>
  </si>
  <si>
    <t>caching libraries/bitmaps/RAM/performance/displayed</t>
  </si>
  <si>
    <t>Async task/thread pool/cached/host</t>
  </si>
  <si>
    <t>CPU freq/time</t>
  </si>
  <si>
    <t>database performance issues</t>
  </si>
  <si>
    <t>design issues</t>
  </si>
  <si>
    <t>network/connectivity issues</t>
  </si>
  <si>
    <t>memory/memory leaks issues</t>
  </si>
  <si>
    <t>programming/code issues</t>
  </si>
  <si>
    <t>IPC restrication/optimized/performance</t>
  </si>
  <si>
    <t>UI issues</t>
  </si>
  <si>
    <t>loading issues</t>
  </si>
  <si>
    <t>API/Third party service issues</t>
  </si>
  <si>
    <t>UI</t>
  </si>
  <si>
    <t>NET</t>
  </si>
  <si>
    <t>MEM</t>
  </si>
  <si>
    <t>PERF</t>
  </si>
  <si>
    <t>DB</t>
  </si>
  <si>
    <t>DES</t>
  </si>
  <si>
    <t>API</t>
  </si>
  <si>
    <t>PROG</t>
  </si>
  <si>
    <t>Started working on a indicator that the client has already listened to the track. It works as is but needs to be redesigned due to potential PERF on slower phones (lots of database stuff)</t>
  </si>
  <si>
    <t>Reverted from about fragment to activity because of PERF</t>
  </si>
  <si>
    <t>UI,PROG</t>
  </si>
  <si>
    <t>PROG,UI</t>
  </si>
  <si>
    <t>DB,PROG</t>
  </si>
  <si>
    <t>MEM,OTHER</t>
  </si>
  <si>
    <t>DEL</t>
  </si>
  <si>
    <t>Deleted during card sorting</t>
  </si>
  <si>
    <t>TIME</t>
  </si>
  <si>
    <t>timing precision</t>
  </si>
  <si>
    <t>FILE</t>
  </si>
  <si>
    <t>slow access to the file system</t>
  </si>
  <si>
    <t>FILE,OTHER</t>
  </si>
  <si>
    <t>IMAGE</t>
  </si>
  <si>
    <t>loading or showing images</t>
  </si>
  <si>
    <t>NET,OTHER</t>
  </si>
  <si>
    <t>UI,OTHER</t>
  </si>
  <si>
    <t>User Activity/Endless scrolling/absence of next_max_id in response</t>
  </si>
  <si>
    <t>suspect buggy/cushion treemaps</t>
  </si>
  <si>
    <t>TIME,OTHER</t>
  </si>
  <si>
    <t>NET,PROG</t>
  </si>
  <si>
    <t>TIME,NET</t>
  </si>
  <si>
    <t>PROG,NET</t>
  </si>
  <si>
    <t>NET,TIME</t>
  </si>
  <si>
    <t>NET,UI</t>
  </si>
  <si>
    <t>PROG,TIME</t>
  </si>
  <si>
    <t>UI,TIME</t>
  </si>
  <si>
    <t>IMAGE,UI</t>
  </si>
  <si>
    <t>MEM,PROG</t>
  </si>
  <si>
    <t>UI,FILE</t>
  </si>
  <si>
    <t>startup apps or reboot</t>
  </si>
  <si>
    <t>MEM,UI</t>
  </si>
  <si>
    <t>PROG,IMAGE</t>
  </si>
  <si>
    <t>MAGE</t>
  </si>
  <si>
    <t>IMAGE,PROG</t>
  </si>
  <si>
    <t>CardSorting</t>
  </si>
  <si>
    <t>Reading data</t>
  </si>
  <si>
    <t>FILE,DB,SENSOR,LOAD</t>
  </si>
  <si>
    <t>FILE,UI,IMAGE</t>
  </si>
  <si>
    <t>Out of memory</t>
  </si>
  <si>
    <t>low memory</t>
  </si>
  <si>
    <t>memory leaks</t>
  </si>
  <si>
    <t>rendering</t>
  </si>
  <si>
    <t>recycleview and listview</t>
  </si>
  <si>
    <t>display</t>
  </si>
  <si>
    <t>internet connectivity</t>
  </si>
  <si>
    <t>latency</t>
  </si>
  <si>
    <t>performance issues/speed improvements</t>
  </si>
  <si>
    <t>RDATA</t>
  </si>
  <si>
    <t>RDATA,UI</t>
  </si>
  <si>
    <t>LOADING</t>
  </si>
  <si>
    <t>UI,LOADING</t>
  </si>
  <si>
    <t>LOADING,UI</t>
  </si>
  <si>
    <t>reading data from sensor,file,database</t>
  </si>
  <si>
    <t>animation</t>
  </si>
  <si>
    <t>API calls</t>
  </si>
  <si>
    <t>API request</t>
  </si>
  <si>
    <t>service detection</t>
  </si>
  <si>
    <t>index/lookups</t>
  </si>
  <si>
    <t>DB to asynctask</t>
  </si>
  <si>
    <t>bitmaps draw method</t>
  </si>
  <si>
    <t xml:space="preserve">photo viewer </t>
  </si>
  <si>
    <t>jpeg decompression to async task</t>
  </si>
  <si>
    <t>scrolling</t>
  </si>
  <si>
    <t>process loading</t>
  </si>
  <si>
    <t>handing loading</t>
  </si>
  <si>
    <t>lazy loading</t>
  </si>
  <si>
    <t>hang on boot</t>
  </si>
  <si>
    <t>long startup times</t>
  </si>
  <si>
    <t>hang on initial start</t>
  </si>
  <si>
    <t>file decryption</t>
  </si>
  <si>
    <t>file operation</t>
  </si>
  <si>
    <t>file list</t>
  </si>
  <si>
    <t>synchronized method</t>
  </si>
  <si>
    <t>String concatenation performance</t>
  </si>
  <si>
    <t>code quality improvements</t>
  </si>
  <si>
    <t xml:space="preserve">improved model with flag </t>
  </si>
  <si>
    <t>new design colors</t>
  </si>
  <si>
    <t>fast data for currently visible sensor</t>
  </si>
  <si>
    <t>usage data to separate database</t>
  </si>
  <si>
    <t>load unused story data in story lists</t>
  </si>
  <si>
    <t>inconsistent at times</t>
  </si>
  <si>
    <t>Best Time Handling</t>
  </si>
  <si>
    <t>Startup time</t>
  </si>
  <si>
    <t>Animation</t>
  </si>
  <si>
    <t>UI, PROG</t>
  </si>
  <si>
    <t>OTHER</t>
  </si>
  <si>
    <t>commit that describing anything else including one of the above issue</t>
  </si>
  <si>
    <t>reserved memory not used</t>
  </si>
  <si>
    <t>STARTUP</t>
  </si>
  <si>
    <t>STARTUP,TIME</t>
  </si>
  <si>
    <t>PROG,STARTUP</t>
  </si>
  <si>
    <t>NET,STARTUP</t>
  </si>
  <si>
    <t>FILE,PROG</t>
  </si>
  <si>
    <t>TOTAL</t>
  </si>
  <si>
    <t>UI,IMAGE</t>
  </si>
  <si>
    <t>UI,IMAGE,PROG</t>
  </si>
  <si>
    <t>UI,MEM</t>
  </si>
  <si>
    <t>IMAGE,NET</t>
  </si>
  <si>
    <t>SENSORS</t>
  </si>
  <si>
    <t>SENSORS,UI</t>
  </si>
  <si>
    <t>TIME, SENSORS</t>
  </si>
  <si>
    <t>NumberOfCategories</t>
  </si>
  <si>
    <t>PerformanceOnly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</si>
</sst>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FF0000"/>
      <name val="Calibri"/>
      <family val="2"/>
      <scheme val="minor"/>
    </font>
    <font>
      <b/>
      <sz val="11"/>
      <color theme="1"/>
      <name val="Calibri"/>
      <scheme val="minor"/>
    </font>
    <font>
      <sz val="10"/>
      <color rgb="FF000000"/>
      <name val="Arial Unicode MS"/>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0">
    <xf numFmtId="0" fontId="0" fillId="0" borderId="0" xfId="0"/>
    <xf numFmtId="49" fontId="0" fillId="0" borderId="0" xfId="0" applyNumberFormat="1"/>
    <xf numFmtId="0" fontId="0" fillId="2" borderId="0" xfId="0" applyFill="1"/>
    <xf numFmtId="0" fontId="1" fillId="0" borderId="0" xfId="0" applyFont="1"/>
    <xf numFmtId="0" fontId="0" fillId="3" borderId="0" xfId="0" applyFill="1"/>
    <xf numFmtId="0" fontId="0" fillId="0" borderId="0" xfId="0" applyFill="1"/>
    <xf numFmtId="0" fontId="0" fillId="4" borderId="0" xfId="0" applyFill="1"/>
    <xf numFmtId="0" fontId="2" fillId="0" borderId="0" xfId="0" applyFont="1"/>
    <xf numFmtId="0" fontId="0" fillId="0" borderId="0" xfId="0" applyAlignment="1">
      <alignment wrapText="1"/>
    </xf>
    <xf numFmtId="0" fontId="3" fillId="0" borderId="0" xfId="0" applyFont="1"/>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latest_performance_commit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atest_performance_commit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0"/>
  <sheetViews>
    <sheetView tabSelected="1" topLeftCell="A443" workbookViewId="0">
      <selection activeCell="G462" sqref="G462"/>
    </sheetView>
  </sheetViews>
  <sheetFormatPr baseColWidth="10" defaultColWidth="11.5" defaultRowHeight="15" x14ac:dyDescent="0.2"/>
  <cols>
    <col min="1" max="1" width="9" bestFit="1" customWidth="1"/>
    <col min="2" max="2" width="78.6640625" customWidth="1"/>
    <col min="3" max="3" width="26.6640625" customWidth="1"/>
    <col min="4" max="4" width="7.6640625" bestFit="1" customWidth="1"/>
    <col min="5" max="5" width="28.83203125" customWidth="1"/>
    <col min="6" max="6" width="18.5" bestFit="1" customWidth="1"/>
    <col min="7" max="7" width="16.83203125" bestFit="1" customWidth="1"/>
  </cols>
  <sheetData>
    <row r="1" spans="1:8" x14ac:dyDescent="0.2">
      <c r="A1" s="1" t="s">
        <v>0</v>
      </c>
      <c r="B1" t="s">
        <v>1</v>
      </c>
      <c r="C1" t="s">
        <v>2</v>
      </c>
      <c r="D1" t="s">
        <v>3</v>
      </c>
      <c r="E1" t="s">
        <v>1281</v>
      </c>
      <c r="F1" t="s">
        <v>1809</v>
      </c>
      <c r="G1" t="s">
        <v>1876</v>
      </c>
      <c r="H1" t="s">
        <v>1877</v>
      </c>
    </row>
    <row r="2" spans="1:8" x14ac:dyDescent="0.2">
      <c r="A2" s="1" t="s">
        <v>4</v>
      </c>
      <c r="B2" t="s">
        <v>5</v>
      </c>
      <c r="C2" t="s">
        <v>6</v>
      </c>
      <c r="D2" t="s">
        <v>7</v>
      </c>
      <c r="E2" t="s">
        <v>1282</v>
      </c>
      <c r="F2" t="s">
        <v>1768</v>
      </c>
      <c r="G2">
        <f>LEN(F2)-LEN(SUBSTITUTE(F2,",",""))+1</f>
        <v>1</v>
      </c>
    </row>
    <row r="3" spans="1:8" x14ac:dyDescent="0.2">
      <c r="A3" s="1" t="s">
        <v>10</v>
      </c>
      <c r="B3" t="s">
        <v>11</v>
      </c>
      <c r="C3" t="s">
        <v>12</v>
      </c>
      <c r="D3" t="s">
        <v>13</v>
      </c>
      <c r="E3" t="s">
        <v>1284</v>
      </c>
      <c r="F3" t="s">
        <v>1769</v>
      </c>
      <c r="G3">
        <f>LEN(F3)-LEN(SUBSTITUTE(F3,",",""))+1</f>
        <v>1</v>
      </c>
      <c r="H3">
        <v>1</v>
      </c>
    </row>
    <row r="4" spans="1:8" x14ac:dyDescent="0.2">
      <c r="A4" s="1" t="s">
        <v>14</v>
      </c>
      <c r="B4" t="s">
        <v>15</v>
      </c>
      <c r="C4" t="s">
        <v>16</v>
      </c>
      <c r="D4" t="s">
        <v>13</v>
      </c>
      <c r="E4" t="s">
        <v>196</v>
      </c>
      <c r="F4" t="s">
        <v>1769</v>
      </c>
      <c r="G4">
        <f t="shared" ref="G4:G65" si="0">LEN(F4)-LEN(SUBSTITUTE(F4,",",""))+1</f>
        <v>1</v>
      </c>
      <c r="H4">
        <v>1</v>
      </c>
    </row>
    <row r="5" spans="1:8" x14ac:dyDescent="0.2">
      <c r="A5" s="1" t="s">
        <v>21</v>
      </c>
      <c r="B5" t="s">
        <v>22</v>
      </c>
      <c r="C5" t="s">
        <v>23</v>
      </c>
      <c r="D5" t="s">
        <v>24</v>
      </c>
      <c r="E5" t="s">
        <v>1552</v>
      </c>
      <c r="F5" t="s">
        <v>1766</v>
      </c>
      <c r="G5">
        <f t="shared" si="0"/>
        <v>1</v>
      </c>
      <c r="H5">
        <v>1</v>
      </c>
    </row>
    <row r="6" spans="1:8" x14ac:dyDescent="0.2">
      <c r="A6" s="1" t="s">
        <v>25</v>
      </c>
      <c r="B6" t="s">
        <v>26</v>
      </c>
      <c r="C6" t="s">
        <v>27</v>
      </c>
      <c r="D6" t="s">
        <v>28</v>
      </c>
      <c r="E6" t="s">
        <v>1286</v>
      </c>
      <c r="F6" t="s">
        <v>1767</v>
      </c>
      <c r="G6">
        <f t="shared" si="0"/>
        <v>1</v>
      </c>
    </row>
    <row r="7" spans="1:8" x14ac:dyDescent="0.2">
      <c r="A7" s="1" t="s">
        <v>29</v>
      </c>
      <c r="B7" t="s">
        <v>30</v>
      </c>
      <c r="C7" t="s">
        <v>27</v>
      </c>
      <c r="D7" t="s">
        <v>31</v>
      </c>
      <c r="E7" t="s">
        <v>1415</v>
      </c>
      <c r="F7" t="s">
        <v>1767</v>
      </c>
      <c r="G7">
        <f t="shared" si="0"/>
        <v>1</v>
      </c>
    </row>
    <row r="8" spans="1:8" x14ac:dyDescent="0.2">
      <c r="A8" s="1" t="s">
        <v>32</v>
      </c>
      <c r="B8" t="s">
        <v>33</v>
      </c>
      <c r="C8" t="s">
        <v>34</v>
      </c>
      <c r="D8" t="s">
        <v>13</v>
      </c>
      <c r="E8" t="s">
        <v>1720</v>
      </c>
      <c r="F8" t="s">
        <v>1766</v>
      </c>
      <c r="G8">
        <f t="shared" si="0"/>
        <v>1</v>
      </c>
      <c r="H8">
        <v>1</v>
      </c>
    </row>
    <row r="9" spans="1:8" x14ac:dyDescent="0.2">
      <c r="A9" s="1" t="s">
        <v>35</v>
      </c>
      <c r="B9" t="s">
        <v>36</v>
      </c>
      <c r="C9" t="s">
        <v>37</v>
      </c>
      <c r="D9" t="s">
        <v>38</v>
      </c>
      <c r="E9" t="s">
        <v>1416</v>
      </c>
      <c r="F9" t="s">
        <v>1782</v>
      </c>
      <c r="G9">
        <f t="shared" si="0"/>
        <v>1</v>
      </c>
    </row>
    <row r="10" spans="1:8" x14ac:dyDescent="0.2">
      <c r="A10" s="1" t="s">
        <v>39</v>
      </c>
      <c r="B10" t="s">
        <v>40</v>
      </c>
      <c r="C10" t="s">
        <v>41</v>
      </c>
      <c r="D10" t="s">
        <v>28</v>
      </c>
      <c r="E10" t="s">
        <v>1287</v>
      </c>
      <c r="F10" t="s">
        <v>1766</v>
      </c>
      <c r="G10">
        <f t="shared" si="0"/>
        <v>1</v>
      </c>
    </row>
    <row r="11" spans="1:8" x14ac:dyDescent="0.2">
      <c r="A11" s="1" t="s">
        <v>42</v>
      </c>
      <c r="B11" t="s">
        <v>43</v>
      </c>
      <c r="C11" t="s">
        <v>44</v>
      </c>
      <c r="D11" t="s">
        <v>28</v>
      </c>
      <c r="E11" t="s">
        <v>1417</v>
      </c>
      <c r="F11" t="s">
        <v>1873</v>
      </c>
      <c r="G11">
        <f t="shared" si="0"/>
        <v>1</v>
      </c>
    </row>
    <row r="12" spans="1:8" x14ac:dyDescent="0.2">
      <c r="A12" s="1" t="s">
        <v>49</v>
      </c>
      <c r="B12" t="s">
        <v>50</v>
      </c>
      <c r="C12" t="s">
        <v>51</v>
      </c>
      <c r="D12" t="s">
        <v>13</v>
      </c>
      <c r="E12" t="s">
        <v>1288</v>
      </c>
      <c r="F12" t="s">
        <v>1773</v>
      </c>
      <c r="G12">
        <f t="shared" si="0"/>
        <v>1</v>
      </c>
      <c r="H12">
        <v>1</v>
      </c>
    </row>
    <row r="13" spans="1:8" x14ac:dyDescent="0.2">
      <c r="A13" s="1" t="s">
        <v>52</v>
      </c>
      <c r="B13" t="s">
        <v>53</v>
      </c>
      <c r="C13" t="s">
        <v>54</v>
      </c>
      <c r="D13" t="s">
        <v>45</v>
      </c>
      <c r="E13" t="s">
        <v>1726</v>
      </c>
      <c r="F13" t="s">
        <v>1784</v>
      </c>
      <c r="G13">
        <f t="shared" si="0"/>
        <v>1</v>
      </c>
    </row>
    <row r="14" spans="1:8" x14ac:dyDescent="0.2">
      <c r="A14" s="1" t="s">
        <v>55</v>
      </c>
      <c r="B14" t="s">
        <v>56</v>
      </c>
      <c r="C14" t="s">
        <v>54</v>
      </c>
      <c r="D14" t="s">
        <v>9</v>
      </c>
      <c r="E14" t="s">
        <v>1721</v>
      </c>
      <c r="F14" t="s">
        <v>1766</v>
      </c>
      <c r="G14">
        <f t="shared" si="0"/>
        <v>1</v>
      </c>
    </row>
    <row r="15" spans="1:8" x14ac:dyDescent="0.2">
      <c r="A15" s="1" t="s">
        <v>60</v>
      </c>
      <c r="B15" t="s">
        <v>61</v>
      </c>
      <c r="C15" t="s">
        <v>58</v>
      </c>
      <c r="D15" t="s">
        <v>8</v>
      </c>
      <c r="E15" t="s">
        <v>1290</v>
      </c>
      <c r="F15" t="s">
        <v>1766</v>
      </c>
      <c r="G15">
        <f t="shared" si="0"/>
        <v>1</v>
      </c>
    </row>
    <row r="16" spans="1:8" x14ac:dyDescent="0.2">
      <c r="A16" s="1" t="s">
        <v>62</v>
      </c>
      <c r="B16" t="s">
        <v>1774</v>
      </c>
      <c r="C16" t="s">
        <v>63</v>
      </c>
      <c r="D16" t="s">
        <v>13</v>
      </c>
      <c r="E16" t="s">
        <v>1291</v>
      </c>
      <c r="F16" t="s">
        <v>1770</v>
      </c>
      <c r="G16">
        <f t="shared" si="0"/>
        <v>1</v>
      </c>
    </row>
    <row r="17" spans="1:8" x14ac:dyDescent="0.2">
      <c r="A17" s="1" t="s">
        <v>69</v>
      </c>
      <c r="B17" t="s">
        <v>70</v>
      </c>
      <c r="C17" t="s">
        <v>64</v>
      </c>
      <c r="D17" t="s">
        <v>9</v>
      </c>
      <c r="E17" t="s">
        <v>1293</v>
      </c>
      <c r="F17" t="s">
        <v>1773</v>
      </c>
      <c r="G17">
        <f t="shared" si="0"/>
        <v>1</v>
      </c>
    </row>
    <row r="18" spans="1:8" x14ac:dyDescent="0.2">
      <c r="A18" s="1" t="s">
        <v>72</v>
      </c>
      <c r="B18" t="s">
        <v>73</v>
      </c>
      <c r="C18" t="s">
        <v>71</v>
      </c>
      <c r="D18" t="s">
        <v>8</v>
      </c>
      <c r="E18" t="s">
        <v>1294</v>
      </c>
      <c r="F18" t="s">
        <v>1766</v>
      </c>
      <c r="G18">
        <f t="shared" si="0"/>
        <v>1</v>
      </c>
    </row>
    <row r="19" spans="1:8" x14ac:dyDescent="0.2">
      <c r="A19" s="1" t="s">
        <v>74</v>
      </c>
      <c r="B19" t="s">
        <v>75</v>
      </c>
      <c r="C19" t="s">
        <v>76</v>
      </c>
      <c r="D19" t="s">
        <v>13</v>
      </c>
      <c r="E19" t="s">
        <v>1295</v>
      </c>
      <c r="F19" t="s">
        <v>1769</v>
      </c>
      <c r="G19">
        <f t="shared" si="0"/>
        <v>1</v>
      </c>
      <c r="H19">
        <v>1</v>
      </c>
    </row>
    <row r="20" spans="1:8" x14ac:dyDescent="0.2">
      <c r="A20" s="1" t="s">
        <v>77</v>
      </c>
      <c r="B20" t="s">
        <v>78</v>
      </c>
      <c r="C20" t="s">
        <v>76</v>
      </c>
      <c r="D20" t="s">
        <v>13</v>
      </c>
      <c r="E20" t="s">
        <v>1296</v>
      </c>
      <c r="F20" t="s">
        <v>1787</v>
      </c>
      <c r="G20">
        <f t="shared" si="0"/>
        <v>1</v>
      </c>
      <c r="H20">
        <v>1</v>
      </c>
    </row>
    <row r="21" spans="1:8" x14ac:dyDescent="0.2">
      <c r="A21" s="1" t="s">
        <v>82</v>
      </c>
      <c r="B21" t="s">
        <v>83</v>
      </c>
      <c r="C21" t="s">
        <v>79</v>
      </c>
      <c r="D21" t="s">
        <v>45</v>
      </c>
      <c r="E21" t="s">
        <v>1723</v>
      </c>
      <c r="F21" t="s">
        <v>1812</v>
      </c>
      <c r="G21">
        <f t="shared" si="0"/>
        <v>3</v>
      </c>
    </row>
    <row r="22" spans="1:8" x14ac:dyDescent="0.2">
      <c r="A22" s="1" t="s">
        <v>84</v>
      </c>
      <c r="B22" t="s">
        <v>85</v>
      </c>
      <c r="C22" t="s">
        <v>79</v>
      </c>
      <c r="D22" t="s">
        <v>45</v>
      </c>
      <c r="E22" t="s">
        <v>1551</v>
      </c>
      <c r="F22" t="s">
        <v>1787</v>
      </c>
      <c r="G22">
        <f t="shared" si="0"/>
        <v>1</v>
      </c>
    </row>
    <row r="23" spans="1:8" x14ac:dyDescent="0.2">
      <c r="A23" s="1" t="s">
        <v>86</v>
      </c>
      <c r="B23" t="s">
        <v>87</v>
      </c>
      <c r="C23" t="s">
        <v>88</v>
      </c>
      <c r="D23" t="s">
        <v>13</v>
      </c>
      <c r="E23" t="s">
        <v>1550</v>
      </c>
      <c r="F23" t="s">
        <v>1769</v>
      </c>
      <c r="G23">
        <f t="shared" si="0"/>
        <v>1</v>
      </c>
      <c r="H23">
        <v>1</v>
      </c>
    </row>
    <row r="24" spans="1:8" x14ac:dyDescent="0.2">
      <c r="A24" s="1" t="s">
        <v>89</v>
      </c>
      <c r="B24" t="s">
        <v>90</v>
      </c>
      <c r="C24" t="s">
        <v>91</v>
      </c>
      <c r="D24" t="s">
        <v>92</v>
      </c>
      <c r="E24" t="s">
        <v>1722</v>
      </c>
      <c r="F24" t="s">
        <v>1767</v>
      </c>
      <c r="G24">
        <f t="shared" si="0"/>
        <v>1</v>
      </c>
    </row>
    <row r="25" spans="1:8" x14ac:dyDescent="0.2">
      <c r="A25" s="1" t="s">
        <v>96</v>
      </c>
      <c r="B25" t="s">
        <v>97</v>
      </c>
      <c r="C25" t="s">
        <v>95</v>
      </c>
      <c r="D25" t="s">
        <v>45</v>
      </c>
      <c r="E25" t="s">
        <v>1301</v>
      </c>
      <c r="F25" t="s">
        <v>1767</v>
      </c>
      <c r="G25">
        <f t="shared" si="0"/>
        <v>1</v>
      </c>
    </row>
    <row r="26" spans="1:8" x14ac:dyDescent="0.2">
      <c r="A26" s="1" t="s">
        <v>98</v>
      </c>
      <c r="B26" t="s">
        <v>99</v>
      </c>
      <c r="C26" t="s">
        <v>100</v>
      </c>
      <c r="D26" t="s">
        <v>13</v>
      </c>
      <c r="E26" t="s">
        <v>1300</v>
      </c>
      <c r="F26" t="s">
        <v>1766</v>
      </c>
      <c r="G26">
        <f t="shared" si="0"/>
        <v>1</v>
      </c>
      <c r="H26">
        <v>1</v>
      </c>
    </row>
    <row r="27" spans="1:8" x14ac:dyDescent="0.2">
      <c r="A27" s="1" t="s">
        <v>101</v>
      </c>
      <c r="B27" t="s">
        <v>102</v>
      </c>
      <c r="C27" t="s">
        <v>100</v>
      </c>
      <c r="D27" t="s">
        <v>8</v>
      </c>
      <c r="E27" t="s">
        <v>1299</v>
      </c>
      <c r="F27" t="s">
        <v>1766</v>
      </c>
      <c r="G27">
        <f t="shared" si="0"/>
        <v>1</v>
      </c>
    </row>
    <row r="28" spans="1:8" x14ac:dyDescent="0.2">
      <c r="A28" s="1" t="s">
        <v>112</v>
      </c>
      <c r="B28" t="s">
        <v>113</v>
      </c>
      <c r="C28" t="s">
        <v>114</v>
      </c>
      <c r="D28" t="s">
        <v>13</v>
      </c>
      <c r="E28" t="s">
        <v>1302</v>
      </c>
      <c r="F28" t="s">
        <v>1766</v>
      </c>
      <c r="G28">
        <f t="shared" si="0"/>
        <v>1</v>
      </c>
      <c r="H28">
        <v>1</v>
      </c>
    </row>
    <row r="29" spans="1:8" x14ac:dyDescent="0.2">
      <c r="A29" s="1" t="s">
        <v>115</v>
      </c>
      <c r="B29" t="s">
        <v>116</v>
      </c>
      <c r="C29" t="s">
        <v>114</v>
      </c>
      <c r="D29" t="s">
        <v>24</v>
      </c>
      <c r="E29" t="s">
        <v>1303</v>
      </c>
      <c r="F29" t="s">
        <v>1766</v>
      </c>
      <c r="G29">
        <f t="shared" si="0"/>
        <v>1</v>
      </c>
    </row>
    <row r="30" spans="1:8" x14ac:dyDescent="0.2">
      <c r="A30" s="1" t="s">
        <v>120</v>
      </c>
      <c r="B30" t="s">
        <v>121</v>
      </c>
      <c r="C30" t="s">
        <v>122</v>
      </c>
      <c r="D30" t="s">
        <v>13</v>
      </c>
      <c r="E30" t="s">
        <v>196</v>
      </c>
      <c r="F30" t="s">
        <v>1769</v>
      </c>
      <c r="G30">
        <f t="shared" si="0"/>
        <v>1</v>
      </c>
      <c r="H30">
        <v>1</v>
      </c>
    </row>
    <row r="31" spans="1:8" x14ac:dyDescent="0.2">
      <c r="A31" s="1" t="s">
        <v>123</v>
      </c>
      <c r="B31" t="s">
        <v>124</v>
      </c>
      <c r="C31" t="s">
        <v>122</v>
      </c>
      <c r="D31" t="s">
        <v>92</v>
      </c>
      <c r="E31" t="s">
        <v>1304</v>
      </c>
      <c r="F31" t="s">
        <v>1766</v>
      </c>
      <c r="G31">
        <f t="shared" si="0"/>
        <v>1</v>
      </c>
    </row>
    <row r="32" spans="1:8" x14ac:dyDescent="0.2">
      <c r="A32" s="1" t="s">
        <v>125</v>
      </c>
      <c r="B32" t="s">
        <v>126</v>
      </c>
      <c r="C32" t="s">
        <v>122</v>
      </c>
      <c r="D32" t="s">
        <v>13</v>
      </c>
      <c r="E32" t="s">
        <v>1305</v>
      </c>
      <c r="F32" t="s">
        <v>1766</v>
      </c>
      <c r="G32">
        <f t="shared" si="0"/>
        <v>1</v>
      </c>
      <c r="H32">
        <v>1</v>
      </c>
    </row>
    <row r="33" spans="1:8" x14ac:dyDescent="0.2">
      <c r="A33" s="1" t="s">
        <v>127</v>
      </c>
      <c r="B33" t="s">
        <v>128</v>
      </c>
      <c r="C33" t="s">
        <v>129</v>
      </c>
      <c r="D33" t="s">
        <v>13</v>
      </c>
      <c r="E33" t="s">
        <v>1306</v>
      </c>
      <c r="F33" t="s">
        <v>1766</v>
      </c>
      <c r="G33">
        <f t="shared" si="0"/>
        <v>1</v>
      </c>
      <c r="H33">
        <v>1</v>
      </c>
    </row>
    <row r="34" spans="1:8" x14ac:dyDescent="0.2">
      <c r="A34" s="1" t="s">
        <v>130</v>
      </c>
      <c r="B34" t="s">
        <v>131</v>
      </c>
      <c r="C34" t="s">
        <v>132</v>
      </c>
      <c r="D34" t="s">
        <v>8</v>
      </c>
      <c r="E34" t="s">
        <v>1307</v>
      </c>
      <c r="F34" t="s">
        <v>1767</v>
      </c>
      <c r="G34">
        <f t="shared" si="0"/>
        <v>1</v>
      </c>
    </row>
    <row r="35" spans="1:8" x14ac:dyDescent="0.2">
      <c r="A35" s="1" t="s">
        <v>136</v>
      </c>
      <c r="B35" t="s">
        <v>137</v>
      </c>
      <c r="C35" t="s">
        <v>133</v>
      </c>
      <c r="D35" t="s">
        <v>45</v>
      </c>
      <c r="E35" t="s">
        <v>1309</v>
      </c>
      <c r="F35" t="s">
        <v>1773</v>
      </c>
      <c r="G35">
        <f t="shared" si="0"/>
        <v>1</v>
      </c>
    </row>
    <row r="36" spans="1:8" x14ac:dyDescent="0.2">
      <c r="A36" s="1" t="s">
        <v>138</v>
      </c>
      <c r="B36" t="s">
        <v>139</v>
      </c>
      <c r="C36" t="s">
        <v>133</v>
      </c>
      <c r="D36" t="s">
        <v>24</v>
      </c>
      <c r="E36" t="s">
        <v>1310</v>
      </c>
      <c r="F36" t="s">
        <v>1777</v>
      </c>
      <c r="G36">
        <f t="shared" si="0"/>
        <v>2</v>
      </c>
    </row>
    <row r="37" spans="1:8" x14ac:dyDescent="0.2">
      <c r="A37" s="1" t="s">
        <v>140</v>
      </c>
      <c r="B37" t="s">
        <v>141</v>
      </c>
      <c r="C37" t="s">
        <v>133</v>
      </c>
      <c r="D37" t="s">
        <v>13</v>
      </c>
      <c r="E37" t="s">
        <v>1311</v>
      </c>
      <c r="F37" t="s">
        <v>1773</v>
      </c>
      <c r="G37">
        <f t="shared" si="0"/>
        <v>1</v>
      </c>
      <c r="H37">
        <v>1</v>
      </c>
    </row>
    <row r="38" spans="1:8" x14ac:dyDescent="0.2">
      <c r="A38" s="1" t="s">
        <v>144</v>
      </c>
      <c r="B38" t="s">
        <v>145</v>
      </c>
      <c r="C38" t="s">
        <v>133</v>
      </c>
      <c r="D38" t="s">
        <v>38</v>
      </c>
      <c r="E38" t="s">
        <v>1313</v>
      </c>
      <c r="F38" t="s">
        <v>1766</v>
      </c>
      <c r="G38">
        <f t="shared" si="0"/>
        <v>1</v>
      </c>
    </row>
    <row r="39" spans="1:8" x14ac:dyDescent="0.2">
      <c r="A39" s="1" t="s">
        <v>146</v>
      </c>
      <c r="B39" t="s">
        <v>147</v>
      </c>
      <c r="C39" t="s">
        <v>148</v>
      </c>
      <c r="D39" t="s">
        <v>9</v>
      </c>
      <c r="E39" t="s">
        <v>1314</v>
      </c>
      <c r="F39" t="s">
        <v>1768</v>
      </c>
      <c r="G39">
        <f t="shared" si="0"/>
        <v>1</v>
      </c>
    </row>
    <row r="40" spans="1:8" x14ac:dyDescent="0.2">
      <c r="A40" s="1" t="s">
        <v>151</v>
      </c>
      <c r="B40" t="s">
        <v>152</v>
      </c>
      <c r="C40" t="s">
        <v>153</v>
      </c>
      <c r="D40" t="s">
        <v>13</v>
      </c>
      <c r="E40" t="s">
        <v>196</v>
      </c>
      <c r="F40" t="s">
        <v>1769</v>
      </c>
      <c r="G40">
        <f t="shared" si="0"/>
        <v>1</v>
      </c>
      <c r="H40">
        <v>1</v>
      </c>
    </row>
    <row r="41" spans="1:8" x14ac:dyDescent="0.2">
      <c r="A41" s="1" t="s">
        <v>154</v>
      </c>
      <c r="B41" t="s">
        <v>152</v>
      </c>
      <c r="C41" t="s">
        <v>153</v>
      </c>
      <c r="D41" t="s">
        <v>13</v>
      </c>
      <c r="E41" t="s">
        <v>196</v>
      </c>
      <c r="F41" t="s">
        <v>1769</v>
      </c>
      <c r="G41">
        <f t="shared" si="0"/>
        <v>1</v>
      </c>
      <c r="H41">
        <v>1</v>
      </c>
    </row>
    <row r="42" spans="1:8" x14ac:dyDescent="0.2">
      <c r="A42" s="1" t="s">
        <v>155</v>
      </c>
      <c r="B42" t="s">
        <v>156</v>
      </c>
      <c r="C42" t="s">
        <v>153</v>
      </c>
      <c r="D42" t="s">
        <v>13</v>
      </c>
      <c r="E42" t="s">
        <v>1316</v>
      </c>
      <c r="F42" t="s">
        <v>1773</v>
      </c>
      <c r="G42">
        <f t="shared" si="0"/>
        <v>1</v>
      </c>
      <c r="H42">
        <v>1</v>
      </c>
    </row>
    <row r="43" spans="1:8" x14ac:dyDescent="0.2">
      <c r="A43" s="1" t="s">
        <v>157</v>
      </c>
      <c r="B43" t="s">
        <v>158</v>
      </c>
      <c r="C43" t="s">
        <v>159</v>
      </c>
      <c r="D43" t="s">
        <v>57</v>
      </c>
      <c r="E43" t="s">
        <v>1317</v>
      </c>
      <c r="F43" t="s">
        <v>1766</v>
      </c>
      <c r="G43">
        <f t="shared" si="0"/>
        <v>1</v>
      </c>
    </row>
    <row r="44" spans="1:8" x14ac:dyDescent="0.2">
      <c r="A44" s="1" t="s">
        <v>165</v>
      </c>
      <c r="B44" t="s">
        <v>166</v>
      </c>
      <c r="C44" t="s">
        <v>160</v>
      </c>
      <c r="D44" t="s">
        <v>161</v>
      </c>
      <c r="E44" t="s">
        <v>1319</v>
      </c>
      <c r="F44" t="s">
        <v>1767</v>
      </c>
      <c r="G44">
        <f t="shared" si="0"/>
        <v>1</v>
      </c>
    </row>
    <row r="45" spans="1:8" x14ac:dyDescent="0.2">
      <c r="A45" s="1" t="s">
        <v>167</v>
      </c>
      <c r="B45" t="s">
        <v>168</v>
      </c>
      <c r="C45" t="s">
        <v>169</v>
      </c>
      <c r="D45" t="s">
        <v>28</v>
      </c>
      <c r="E45" t="s">
        <v>1320</v>
      </c>
      <c r="F45" t="s">
        <v>1773</v>
      </c>
      <c r="G45">
        <f t="shared" si="0"/>
        <v>1</v>
      </c>
    </row>
    <row r="46" spans="1:8" x14ac:dyDescent="0.2">
      <c r="A46" s="1" t="s">
        <v>171</v>
      </c>
      <c r="B46" t="s">
        <v>172</v>
      </c>
      <c r="C46" t="s">
        <v>170</v>
      </c>
      <c r="D46" t="s">
        <v>13</v>
      </c>
      <c r="E46" t="s">
        <v>1321</v>
      </c>
      <c r="F46" t="s">
        <v>1787</v>
      </c>
      <c r="G46">
        <f t="shared" si="0"/>
        <v>1</v>
      </c>
      <c r="H46">
        <v>1</v>
      </c>
    </row>
    <row r="47" spans="1:8" x14ac:dyDescent="0.2">
      <c r="A47" s="1" t="s">
        <v>173</v>
      </c>
      <c r="B47" t="s">
        <v>174</v>
      </c>
      <c r="C47" t="s">
        <v>170</v>
      </c>
      <c r="D47" t="s">
        <v>13</v>
      </c>
      <c r="E47" t="s">
        <v>1322</v>
      </c>
      <c r="F47" t="s">
        <v>1787</v>
      </c>
      <c r="G47">
        <f t="shared" si="0"/>
        <v>1</v>
      </c>
      <c r="H47">
        <v>1</v>
      </c>
    </row>
    <row r="48" spans="1:8" x14ac:dyDescent="0.2">
      <c r="A48" s="1" t="s">
        <v>177</v>
      </c>
      <c r="B48" t="s">
        <v>178</v>
      </c>
      <c r="C48" t="s">
        <v>170</v>
      </c>
      <c r="D48" t="s">
        <v>45</v>
      </c>
      <c r="E48" t="s">
        <v>1324</v>
      </c>
      <c r="F48" t="s">
        <v>1769</v>
      </c>
      <c r="G48">
        <f t="shared" si="0"/>
        <v>1</v>
      </c>
    </row>
    <row r="49" spans="1:8" x14ac:dyDescent="0.2">
      <c r="A49" s="1" t="s">
        <v>179</v>
      </c>
      <c r="B49" t="s">
        <v>180</v>
      </c>
      <c r="C49" t="s">
        <v>181</v>
      </c>
      <c r="D49" t="s">
        <v>9</v>
      </c>
      <c r="E49" t="s">
        <v>1325</v>
      </c>
      <c r="F49" t="s">
        <v>1768</v>
      </c>
      <c r="G49">
        <f t="shared" si="0"/>
        <v>1</v>
      </c>
    </row>
    <row r="50" spans="1:8" x14ac:dyDescent="0.2">
      <c r="A50" s="1" t="s">
        <v>182</v>
      </c>
      <c r="B50" t="s">
        <v>183</v>
      </c>
      <c r="C50" t="s">
        <v>184</v>
      </c>
      <c r="D50" t="s">
        <v>28</v>
      </c>
      <c r="E50" t="s">
        <v>1326</v>
      </c>
      <c r="F50" t="s">
        <v>1769</v>
      </c>
      <c r="G50">
        <f t="shared" si="0"/>
        <v>1</v>
      </c>
    </row>
    <row r="51" spans="1:8" x14ac:dyDescent="0.2">
      <c r="A51" s="1" t="s">
        <v>185</v>
      </c>
      <c r="B51" t="s">
        <v>186</v>
      </c>
      <c r="C51" t="s">
        <v>187</v>
      </c>
      <c r="D51" t="s">
        <v>24</v>
      </c>
      <c r="E51" t="s">
        <v>1327</v>
      </c>
      <c r="F51" t="s">
        <v>1766</v>
      </c>
      <c r="G51">
        <f t="shared" si="0"/>
        <v>1</v>
      </c>
    </row>
    <row r="52" spans="1:8" x14ac:dyDescent="0.2">
      <c r="A52" s="1" t="s">
        <v>189</v>
      </c>
      <c r="B52" t="s">
        <v>190</v>
      </c>
      <c r="C52" t="s">
        <v>188</v>
      </c>
      <c r="D52" t="s">
        <v>28</v>
      </c>
      <c r="E52" t="s">
        <v>1328</v>
      </c>
      <c r="F52" t="s">
        <v>1766</v>
      </c>
      <c r="G52">
        <f t="shared" si="0"/>
        <v>1</v>
      </c>
    </row>
    <row r="53" spans="1:8" x14ac:dyDescent="0.2">
      <c r="A53" s="1" t="s">
        <v>195</v>
      </c>
      <c r="B53" t="s">
        <v>196</v>
      </c>
      <c r="C53" t="s">
        <v>194</v>
      </c>
      <c r="D53" t="s">
        <v>13</v>
      </c>
      <c r="E53" t="s">
        <v>196</v>
      </c>
      <c r="F53" t="s">
        <v>1769</v>
      </c>
      <c r="G53">
        <f t="shared" si="0"/>
        <v>1</v>
      </c>
      <c r="H53">
        <v>1</v>
      </c>
    </row>
    <row r="54" spans="1:8" x14ac:dyDescent="0.2">
      <c r="A54" s="1" t="s">
        <v>197</v>
      </c>
      <c r="B54" t="s">
        <v>196</v>
      </c>
      <c r="C54" t="s">
        <v>194</v>
      </c>
      <c r="D54" t="s">
        <v>13</v>
      </c>
      <c r="E54" t="s">
        <v>196</v>
      </c>
      <c r="F54" t="s">
        <v>1769</v>
      </c>
      <c r="G54">
        <f t="shared" si="0"/>
        <v>1</v>
      </c>
      <c r="H54">
        <v>1</v>
      </c>
    </row>
    <row r="55" spans="1:8" x14ac:dyDescent="0.2">
      <c r="A55" s="1" t="s">
        <v>198</v>
      </c>
      <c r="B55" t="s">
        <v>196</v>
      </c>
      <c r="C55" t="s">
        <v>194</v>
      </c>
      <c r="D55" t="s">
        <v>13</v>
      </c>
      <c r="E55" t="s">
        <v>196</v>
      </c>
      <c r="F55" t="s">
        <v>1769</v>
      </c>
      <c r="G55">
        <f t="shared" si="0"/>
        <v>1</v>
      </c>
      <c r="H55">
        <v>1</v>
      </c>
    </row>
    <row r="56" spans="1:8" x14ac:dyDescent="0.2">
      <c r="A56" s="1" t="s">
        <v>199</v>
      </c>
      <c r="B56" t="s">
        <v>200</v>
      </c>
      <c r="C56" t="s">
        <v>194</v>
      </c>
      <c r="D56" t="s">
        <v>13</v>
      </c>
      <c r="E56" t="s">
        <v>1329</v>
      </c>
      <c r="F56" t="s">
        <v>1801</v>
      </c>
      <c r="G56">
        <f t="shared" si="0"/>
        <v>2</v>
      </c>
      <c r="H56">
        <v>1</v>
      </c>
    </row>
    <row r="57" spans="1:8" x14ac:dyDescent="0.2">
      <c r="A57" s="1" t="s">
        <v>201</v>
      </c>
      <c r="B57" t="s">
        <v>196</v>
      </c>
      <c r="C57" t="s">
        <v>194</v>
      </c>
      <c r="D57" t="s">
        <v>13</v>
      </c>
      <c r="E57" t="s">
        <v>196</v>
      </c>
      <c r="F57" t="s">
        <v>1769</v>
      </c>
      <c r="G57">
        <f t="shared" si="0"/>
        <v>1</v>
      </c>
      <c r="H57">
        <v>1</v>
      </c>
    </row>
    <row r="58" spans="1:8" x14ac:dyDescent="0.2">
      <c r="A58" s="1" t="s">
        <v>202</v>
      </c>
      <c r="B58" t="s">
        <v>196</v>
      </c>
      <c r="C58" t="s">
        <v>194</v>
      </c>
      <c r="D58" t="s">
        <v>13</v>
      </c>
      <c r="E58" t="s">
        <v>196</v>
      </c>
      <c r="F58" t="s">
        <v>1769</v>
      </c>
      <c r="G58">
        <f t="shared" si="0"/>
        <v>1</v>
      </c>
      <c r="H58">
        <v>1</v>
      </c>
    </row>
    <row r="59" spans="1:8" x14ac:dyDescent="0.2">
      <c r="A59" s="1" t="s">
        <v>203</v>
      </c>
      <c r="B59" t="s">
        <v>196</v>
      </c>
      <c r="C59" t="s">
        <v>194</v>
      </c>
      <c r="D59" t="s">
        <v>13</v>
      </c>
      <c r="E59" t="s">
        <v>196</v>
      </c>
      <c r="F59" t="s">
        <v>1769</v>
      </c>
      <c r="G59">
        <f t="shared" si="0"/>
        <v>1</v>
      </c>
      <c r="H59">
        <v>1</v>
      </c>
    </row>
    <row r="60" spans="1:8" x14ac:dyDescent="0.2">
      <c r="A60" s="1" t="s">
        <v>204</v>
      </c>
      <c r="B60" t="s">
        <v>205</v>
      </c>
      <c r="C60" t="s">
        <v>194</v>
      </c>
      <c r="D60" t="s">
        <v>13</v>
      </c>
      <c r="E60" t="s">
        <v>196</v>
      </c>
      <c r="F60" t="s">
        <v>1769</v>
      </c>
      <c r="G60">
        <f t="shared" si="0"/>
        <v>1</v>
      </c>
      <c r="H60">
        <v>1</v>
      </c>
    </row>
    <row r="61" spans="1:8" x14ac:dyDescent="0.2">
      <c r="A61" s="1" t="s">
        <v>206</v>
      </c>
      <c r="B61" t="s">
        <v>196</v>
      </c>
      <c r="C61" t="s">
        <v>194</v>
      </c>
      <c r="D61" t="s">
        <v>13</v>
      </c>
      <c r="E61" t="s">
        <v>196</v>
      </c>
      <c r="F61" t="s">
        <v>1769</v>
      </c>
      <c r="G61">
        <f t="shared" si="0"/>
        <v>1</v>
      </c>
      <c r="H61">
        <v>1</v>
      </c>
    </row>
    <row r="62" spans="1:8" x14ac:dyDescent="0.2">
      <c r="A62" s="1" t="s">
        <v>208</v>
      </c>
      <c r="B62" t="s">
        <v>209</v>
      </c>
      <c r="C62" t="s">
        <v>207</v>
      </c>
      <c r="D62" t="s">
        <v>13</v>
      </c>
      <c r="E62" t="s">
        <v>1330</v>
      </c>
      <c r="F62" t="s">
        <v>1769</v>
      </c>
      <c r="G62">
        <f t="shared" si="0"/>
        <v>1</v>
      </c>
      <c r="H62">
        <v>1</v>
      </c>
    </row>
    <row r="63" spans="1:8" x14ac:dyDescent="0.2">
      <c r="A63" s="1" t="s">
        <v>210</v>
      </c>
      <c r="B63" t="s">
        <v>211</v>
      </c>
      <c r="C63" t="s">
        <v>207</v>
      </c>
      <c r="D63" t="s">
        <v>13</v>
      </c>
      <c r="E63" t="s">
        <v>1331</v>
      </c>
      <c r="F63" t="s">
        <v>1769</v>
      </c>
      <c r="G63">
        <f t="shared" si="0"/>
        <v>1</v>
      </c>
      <c r="H63">
        <v>1</v>
      </c>
    </row>
    <row r="64" spans="1:8" x14ac:dyDescent="0.2">
      <c r="A64" s="1" t="s">
        <v>212</v>
      </c>
      <c r="B64" t="s">
        <v>213</v>
      </c>
      <c r="C64" t="s">
        <v>207</v>
      </c>
      <c r="D64" t="s">
        <v>45</v>
      </c>
      <c r="E64" t="s">
        <v>1332</v>
      </c>
      <c r="F64" t="s">
        <v>1769</v>
      </c>
      <c r="G64">
        <f t="shared" si="0"/>
        <v>1</v>
      </c>
    </row>
    <row r="65" spans="1:8" x14ac:dyDescent="0.2">
      <c r="A65" s="1" t="s">
        <v>214</v>
      </c>
      <c r="B65" t="s">
        <v>11</v>
      </c>
      <c r="C65" t="s">
        <v>215</v>
      </c>
      <c r="D65" t="s">
        <v>13</v>
      </c>
      <c r="E65" t="s">
        <v>196</v>
      </c>
      <c r="F65" t="s">
        <v>1769</v>
      </c>
      <c r="G65">
        <f t="shared" si="0"/>
        <v>1</v>
      </c>
      <c r="H65">
        <v>1</v>
      </c>
    </row>
    <row r="66" spans="1:8" x14ac:dyDescent="0.2">
      <c r="A66" s="1" t="s">
        <v>216</v>
      </c>
      <c r="B66" t="s">
        <v>217</v>
      </c>
      <c r="C66" t="s">
        <v>215</v>
      </c>
      <c r="D66" t="s">
        <v>9</v>
      </c>
      <c r="E66" t="s">
        <v>1333</v>
      </c>
      <c r="F66" t="s">
        <v>1787</v>
      </c>
      <c r="G66">
        <f t="shared" ref="G66:G128" si="1">LEN(F66)-LEN(SUBSTITUTE(F66,",",""))+1</f>
        <v>1</v>
      </c>
    </row>
    <row r="67" spans="1:8" x14ac:dyDescent="0.2">
      <c r="A67" s="1" t="s">
        <v>218</v>
      </c>
      <c r="B67" t="s">
        <v>219</v>
      </c>
      <c r="C67" t="s">
        <v>215</v>
      </c>
      <c r="D67" t="s">
        <v>92</v>
      </c>
      <c r="E67" t="s">
        <v>1334</v>
      </c>
      <c r="F67" t="s">
        <v>1787</v>
      </c>
      <c r="G67">
        <f t="shared" si="1"/>
        <v>1</v>
      </c>
    </row>
    <row r="68" spans="1:8" x14ac:dyDescent="0.2">
      <c r="A68" s="1" t="s">
        <v>220</v>
      </c>
      <c r="B68" t="s">
        <v>221</v>
      </c>
      <c r="C68" t="s">
        <v>215</v>
      </c>
      <c r="D68" t="s">
        <v>9</v>
      </c>
      <c r="E68" t="s">
        <v>1335</v>
      </c>
      <c r="F68" t="s">
        <v>1782</v>
      </c>
      <c r="G68">
        <f t="shared" si="1"/>
        <v>1</v>
      </c>
    </row>
    <row r="69" spans="1:8" x14ac:dyDescent="0.2">
      <c r="A69" s="1" t="s">
        <v>222</v>
      </c>
      <c r="B69" t="s">
        <v>223</v>
      </c>
      <c r="C69" t="s">
        <v>215</v>
      </c>
      <c r="D69" t="s">
        <v>45</v>
      </c>
      <c r="E69" t="s">
        <v>1336</v>
      </c>
      <c r="F69" t="s">
        <v>1769</v>
      </c>
      <c r="G69">
        <f t="shared" si="1"/>
        <v>1</v>
      </c>
      <c r="H69">
        <v>1</v>
      </c>
    </row>
    <row r="70" spans="1:8" x14ac:dyDescent="0.2">
      <c r="A70" s="1" t="s">
        <v>224</v>
      </c>
      <c r="B70" t="s">
        <v>225</v>
      </c>
      <c r="C70" t="s">
        <v>215</v>
      </c>
      <c r="D70" t="s">
        <v>13</v>
      </c>
      <c r="E70" t="s">
        <v>1337</v>
      </c>
      <c r="F70" t="s">
        <v>1766</v>
      </c>
      <c r="G70">
        <f t="shared" si="1"/>
        <v>1</v>
      </c>
      <c r="H70">
        <v>1</v>
      </c>
    </row>
    <row r="71" spans="1:8" x14ac:dyDescent="0.2">
      <c r="A71" s="1" t="s">
        <v>226</v>
      </c>
      <c r="B71" t="s">
        <v>227</v>
      </c>
      <c r="C71" t="s">
        <v>215</v>
      </c>
      <c r="D71" t="s">
        <v>13</v>
      </c>
      <c r="E71" t="s">
        <v>1338</v>
      </c>
      <c r="F71" t="s">
        <v>1766</v>
      </c>
      <c r="G71">
        <f t="shared" si="1"/>
        <v>1</v>
      </c>
      <c r="H71">
        <v>1</v>
      </c>
    </row>
    <row r="72" spans="1:8" x14ac:dyDescent="0.2">
      <c r="A72" s="1" t="s">
        <v>228</v>
      </c>
      <c r="B72" t="s">
        <v>229</v>
      </c>
      <c r="C72" t="s">
        <v>215</v>
      </c>
      <c r="D72" t="s">
        <v>45</v>
      </c>
      <c r="E72" t="s">
        <v>1339</v>
      </c>
      <c r="F72" t="s">
        <v>1769</v>
      </c>
      <c r="G72">
        <f t="shared" si="1"/>
        <v>1</v>
      </c>
      <c r="H72">
        <v>1</v>
      </c>
    </row>
    <row r="73" spans="1:8" x14ac:dyDescent="0.2">
      <c r="A73" s="1" t="s">
        <v>230</v>
      </c>
      <c r="B73" t="s">
        <v>231</v>
      </c>
      <c r="C73" t="s">
        <v>215</v>
      </c>
      <c r="D73" t="s">
        <v>45</v>
      </c>
      <c r="E73" t="s">
        <v>1340</v>
      </c>
      <c r="F73" t="s">
        <v>1773</v>
      </c>
      <c r="G73">
        <f t="shared" si="1"/>
        <v>1</v>
      </c>
      <c r="H73">
        <v>1</v>
      </c>
    </row>
    <row r="74" spans="1:8" x14ac:dyDescent="0.2">
      <c r="A74" s="1" t="s">
        <v>232</v>
      </c>
      <c r="B74" t="s">
        <v>233</v>
      </c>
      <c r="C74" t="s">
        <v>234</v>
      </c>
      <c r="D74" t="s">
        <v>13</v>
      </c>
      <c r="E74" t="s">
        <v>1341</v>
      </c>
      <c r="F74" t="s">
        <v>1776</v>
      </c>
      <c r="G74">
        <f t="shared" si="1"/>
        <v>2</v>
      </c>
      <c r="H74">
        <v>1</v>
      </c>
    </row>
    <row r="75" spans="1:8" x14ac:dyDescent="0.2">
      <c r="A75" s="1" t="s">
        <v>235</v>
      </c>
      <c r="B75" t="s">
        <v>236</v>
      </c>
      <c r="C75" t="s">
        <v>234</v>
      </c>
      <c r="D75" t="s">
        <v>13</v>
      </c>
      <c r="E75" t="s">
        <v>1342</v>
      </c>
      <c r="F75" t="s">
        <v>1766</v>
      </c>
      <c r="G75">
        <f t="shared" si="1"/>
        <v>1</v>
      </c>
      <c r="H75">
        <v>1</v>
      </c>
    </row>
    <row r="76" spans="1:8" x14ac:dyDescent="0.2">
      <c r="A76" s="1" t="s">
        <v>237</v>
      </c>
      <c r="B76" t="s">
        <v>238</v>
      </c>
      <c r="C76" t="s">
        <v>239</v>
      </c>
      <c r="D76" t="s">
        <v>38</v>
      </c>
      <c r="E76" t="s">
        <v>1343</v>
      </c>
      <c r="F76" t="s">
        <v>1766</v>
      </c>
      <c r="G76">
        <f t="shared" si="1"/>
        <v>1</v>
      </c>
    </row>
    <row r="77" spans="1:8" x14ac:dyDescent="0.2">
      <c r="A77" s="1" t="s">
        <v>243</v>
      </c>
      <c r="B77" t="s">
        <v>244</v>
      </c>
      <c r="C77" t="s">
        <v>240</v>
      </c>
      <c r="D77" t="s">
        <v>24</v>
      </c>
      <c r="E77" t="s">
        <v>1345</v>
      </c>
      <c r="F77" t="s">
        <v>1777</v>
      </c>
      <c r="G77">
        <f t="shared" si="1"/>
        <v>2</v>
      </c>
      <c r="H77">
        <v>1</v>
      </c>
    </row>
    <row r="78" spans="1:8" x14ac:dyDescent="0.2">
      <c r="A78" s="1" t="s">
        <v>245</v>
      </c>
      <c r="B78" t="s">
        <v>246</v>
      </c>
      <c r="C78" t="s">
        <v>240</v>
      </c>
      <c r="D78" t="s">
        <v>9</v>
      </c>
      <c r="E78" t="s">
        <v>1346</v>
      </c>
      <c r="F78" t="s">
        <v>1766</v>
      </c>
      <c r="G78">
        <f t="shared" si="1"/>
        <v>1</v>
      </c>
    </row>
    <row r="79" spans="1:8" x14ac:dyDescent="0.2">
      <c r="A79" s="1" t="s">
        <v>247</v>
      </c>
      <c r="B79" t="s">
        <v>248</v>
      </c>
      <c r="C79" t="s">
        <v>240</v>
      </c>
      <c r="D79" t="s">
        <v>13</v>
      </c>
      <c r="E79" t="s">
        <v>1347</v>
      </c>
      <c r="F79" t="s">
        <v>1769</v>
      </c>
      <c r="G79">
        <f t="shared" si="1"/>
        <v>1</v>
      </c>
      <c r="H79">
        <v>1</v>
      </c>
    </row>
    <row r="80" spans="1:8" x14ac:dyDescent="0.2">
      <c r="A80" s="1" t="s">
        <v>249</v>
      </c>
      <c r="B80" t="s">
        <v>250</v>
      </c>
      <c r="C80" t="s">
        <v>251</v>
      </c>
      <c r="D80" t="s">
        <v>28</v>
      </c>
      <c r="E80" t="s">
        <v>1348</v>
      </c>
      <c r="F80" t="s">
        <v>1773</v>
      </c>
      <c r="G80">
        <f t="shared" si="1"/>
        <v>1</v>
      </c>
      <c r="H80">
        <v>1</v>
      </c>
    </row>
    <row r="81" spans="1:8" x14ac:dyDescent="0.2">
      <c r="A81" s="1" t="s">
        <v>252</v>
      </c>
      <c r="B81" t="s">
        <v>253</v>
      </c>
      <c r="C81" t="s">
        <v>251</v>
      </c>
      <c r="D81" t="s">
        <v>45</v>
      </c>
      <c r="E81" t="s">
        <v>1349</v>
      </c>
      <c r="F81" t="s">
        <v>1766</v>
      </c>
      <c r="G81">
        <f t="shared" si="1"/>
        <v>1</v>
      </c>
      <c r="H81">
        <v>1</v>
      </c>
    </row>
    <row r="82" spans="1:8" x14ac:dyDescent="0.2">
      <c r="A82" s="1" t="s">
        <v>254</v>
      </c>
      <c r="B82" t="s">
        <v>255</v>
      </c>
      <c r="C82" t="s">
        <v>256</v>
      </c>
      <c r="D82" t="s">
        <v>9</v>
      </c>
      <c r="E82" t="s">
        <v>1350</v>
      </c>
      <c r="F82" t="s">
        <v>1795</v>
      </c>
      <c r="G82">
        <f t="shared" si="1"/>
        <v>2</v>
      </c>
    </row>
    <row r="83" spans="1:8" x14ac:dyDescent="0.2">
      <c r="A83" s="1" t="s">
        <v>258</v>
      </c>
      <c r="B83" t="s">
        <v>259</v>
      </c>
      <c r="C83" t="s">
        <v>257</v>
      </c>
      <c r="D83" t="s">
        <v>13</v>
      </c>
      <c r="E83" t="s">
        <v>196</v>
      </c>
      <c r="F83" t="s">
        <v>1769</v>
      </c>
      <c r="G83">
        <f t="shared" si="1"/>
        <v>1</v>
      </c>
      <c r="H83">
        <v>1</v>
      </c>
    </row>
    <row r="84" spans="1:8" x14ac:dyDescent="0.2">
      <c r="A84" s="1" t="s">
        <v>260</v>
      </c>
      <c r="B84" t="s">
        <v>261</v>
      </c>
      <c r="C84" t="s">
        <v>262</v>
      </c>
      <c r="D84" t="s">
        <v>13</v>
      </c>
      <c r="E84" t="s">
        <v>1351</v>
      </c>
      <c r="F84" t="s">
        <v>1773</v>
      </c>
      <c r="G84">
        <f t="shared" si="1"/>
        <v>1</v>
      </c>
      <c r="H84">
        <v>1</v>
      </c>
    </row>
    <row r="85" spans="1:8" x14ac:dyDescent="0.2">
      <c r="A85" s="1" t="s">
        <v>263</v>
      </c>
      <c r="B85" t="s">
        <v>264</v>
      </c>
      <c r="C85" t="s">
        <v>262</v>
      </c>
      <c r="D85" t="s">
        <v>13</v>
      </c>
      <c r="E85" t="s">
        <v>1353</v>
      </c>
      <c r="F85" t="s">
        <v>1767</v>
      </c>
      <c r="G85">
        <f t="shared" si="1"/>
        <v>1</v>
      </c>
      <c r="H85">
        <v>1</v>
      </c>
    </row>
    <row r="86" spans="1:8" x14ac:dyDescent="0.2">
      <c r="A86" s="1" t="s">
        <v>265</v>
      </c>
      <c r="B86" t="s">
        <v>266</v>
      </c>
      <c r="C86" t="s">
        <v>262</v>
      </c>
      <c r="D86" t="s">
        <v>45</v>
      </c>
      <c r="E86" t="s">
        <v>1352</v>
      </c>
      <c r="F86" t="s">
        <v>1767</v>
      </c>
      <c r="G86">
        <f t="shared" si="1"/>
        <v>1</v>
      </c>
      <c r="H86">
        <v>1</v>
      </c>
    </row>
    <row r="87" spans="1:8" x14ac:dyDescent="0.2">
      <c r="A87" s="1" t="s">
        <v>267</v>
      </c>
      <c r="B87" t="s">
        <v>268</v>
      </c>
      <c r="C87" t="s">
        <v>262</v>
      </c>
      <c r="D87" t="s">
        <v>9</v>
      </c>
      <c r="E87" t="s">
        <v>1354</v>
      </c>
      <c r="F87" t="s">
        <v>1767</v>
      </c>
      <c r="G87">
        <f t="shared" si="1"/>
        <v>1</v>
      </c>
    </row>
    <row r="88" spans="1:8" x14ac:dyDescent="0.2">
      <c r="A88" s="1" t="s">
        <v>269</v>
      </c>
      <c r="B88" t="s">
        <v>270</v>
      </c>
      <c r="C88" t="s">
        <v>262</v>
      </c>
      <c r="D88" t="s">
        <v>13</v>
      </c>
      <c r="E88" t="s">
        <v>1355</v>
      </c>
      <c r="F88" t="s">
        <v>1767</v>
      </c>
      <c r="G88">
        <f t="shared" si="1"/>
        <v>1</v>
      </c>
      <c r="H88">
        <v>1</v>
      </c>
    </row>
    <row r="89" spans="1:8" x14ac:dyDescent="0.2">
      <c r="A89" s="1" t="s">
        <v>271</v>
      </c>
      <c r="B89" t="s">
        <v>272</v>
      </c>
      <c r="C89" t="s">
        <v>262</v>
      </c>
      <c r="D89" t="s">
        <v>9</v>
      </c>
      <c r="E89" t="s">
        <v>1356</v>
      </c>
      <c r="F89" t="s">
        <v>1767</v>
      </c>
      <c r="G89">
        <f t="shared" si="1"/>
        <v>1</v>
      </c>
    </row>
    <row r="90" spans="1:8" x14ac:dyDescent="0.2">
      <c r="A90" s="1" t="s">
        <v>273</v>
      </c>
      <c r="B90" t="s">
        <v>274</v>
      </c>
      <c r="C90" t="s">
        <v>262</v>
      </c>
      <c r="D90" t="s">
        <v>13</v>
      </c>
      <c r="E90" t="s">
        <v>1357</v>
      </c>
      <c r="F90" t="s">
        <v>1767</v>
      </c>
      <c r="G90">
        <f t="shared" si="1"/>
        <v>1</v>
      </c>
    </row>
    <row r="91" spans="1:8" x14ac:dyDescent="0.2">
      <c r="A91" s="1" t="s">
        <v>275</v>
      </c>
      <c r="B91" t="s">
        <v>276</v>
      </c>
      <c r="C91" t="s">
        <v>262</v>
      </c>
      <c r="D91" t="s">
        <v>9</v>
      </c>
      <c r="E91" t="s">
        <v>1755</v>
      </c>
      <c r="F91" t="s">
        <v>1794</v>
      </c>
      <c r="G91">
        <f t="shared" si="1"/>
        <v>2</v>
      </c>
    </row>
    <row r="92" spans="1:8" x14ac:dyDescent="0.2">
      <c r="A92" s="1" t="s">
        <v>277</v>
      </c>
      <c r="B92" t="s">
        <v>278</v>
      </c>
      <c r="C92" t="s">
        <v>262</v>
      </c>
      <c r="D92" t="s">
        <v>9</v>
      </c>
      <c r="E92" t="s">
        <v>1358</v>
      </c>
      <c r="F92" t="s">
        <v>1767</v>
      </c>
      <c r="G92">
        <f t="shared" si="1"/>
        <v>1</v>
      </c>
    </row>
    <row r="93" spans="1:8" x14ac:dyDescent="0.2">
      <c r="A93" s="1" t="s">
        <v>279</v>
      </c>
      <c r="B93" t="s">
        <v>280</v>
      </c>
      <c r="C93" t="s">
        <v>281</v>
      </c>
      <c r="D93" t="s">
        <v>28</v>
      </c>
      <c r="E93" t="s">
        <v>1359</v>
      </c>
      <c r="F93" t="s">
        <v>1777</v>
      </c>
      <c r="G93">
        <f t="shared" si="1"/>
        <v>2</v>
      </c>
    </row>
    <row r="94" spans="1:8" x14ac:dyDescent="0.2">
      <c r="A94" s="1" t="s">
        <v>283</v>
      </c>
      <c r="B94" t="s">
        <v>284</v>
      </c>
      <c r="C94" t="s">
        <v>282</v>
      </c>
      <c r="D94" t="s">
        <v>24</v>
      </c>
      <c r="E94" t="s">
        <v>1360</v>
      </c>
      <c r="F94" t="s">
        <v>1770</v>
      </c>
      <c r="G94">
        <f t="shared" si="1"/>
        <v>1</v>
      </c>
    </row>
    <row r="95" spans="1:8" x14ac:dyDescent="0.2">
      <c r="A95" s="1" t="s">
        <v>286</v>
      </c>
      <c r="B95" t="s">
        <v>287</v>
      </c>
      <c r="C95" t="s">
        <v>285</v>
      </c>
      <c r="D95" t="s">
        <v>45</v>
      </c>
      <c r="E95" t="s">
        <v>1362</v>
      </c>
      <c r="F95" t="s">
        <v>1766</v>
      </c>
      <c r="G95">
        <f t="shared" si="1"/>
        <v>1</v>
      </c>
    </row>
    <row r="96" spans="1:8" x14ac:dyDescent="0.2">
      <c r="A96" s="1" t="s">
        <v>288</v>
      </c>
      <c r="B96" t="s">
        <v>289</v>
      </c>
      <c r="C96" t="s">
        <v>285</v>
      </c>
      <c r="D96" t="s">
        <v>28</v>
      </c>
      <c r="E96" t="s">
        <v>1361</v>
      </c>
      <c r="F96" t="s">
        <v>1773</v>
      </c>
      <c r="G96">
        <f t="shared" si="1"/>
        <v>1</v>
      </c>
    </row>
    <row r="97" spans="1:8" x14ac:dyDescent="0.2">
      <c r="A97" s="1" t="s">
        <v>290</v>
      </c>
      <c r="B97" t="s">
        <v>291</v>
      </c>
      <c r="C97" t="s">
        <v>285</v>
      </c>
      <c r="D97" t="s">
        <v>38</v>
      </c>
      <c r="E97" t="s">
        <v>1792</v>
      </c>
      <c r="F97" t="s">
        <v>1773</v>
      </c>
      <c r="G97">
        <f t="shared" si="1"/>
        <v>1</v>
      </c>
    </row>
    <row r="98" spans="1:8" x14ac:dyDescent="0.2">
      <c r="A98" s="1" t="s">
        <v>292</v>
      </c>
      <c r="B98" t="s">
        <v>293</v>
      </c>
      <c r="C98" t="s">
        <v>285</v>
      </c>
      <c r="D98" t="s">
        <v>28</v>
      </c>
      <c r="E98" t="s">
        <v>1363</v>
      </c>
      <c r="F98" t="s">
        <v>1773</v>
      </c>
      <c r="G98">
        <f t="shared" si="1"/>
        <v>1</v>
      </c>
    </row>
    <row r="99" spans="1:8" x14ac:dyDescent="0.2">
      <c r="A99" s="1" t="s">
        <v>294</v>
      </c>
      <c r="B99" t="s">
        <v>295</v>
      </c>
      <c r="C99" t="s">
        <v>285</v>
      </c>
      <c r="D99" t="s">
        <v>45</v>
      </c>
      <c r="E99" t="s">
        <v>1364</v>
      </c>
      <c r="F99" t="s">
        <v>1773</v>
      </c>
      <c r="G99">
        <f t="shared" si="1"/>
        <v>1</v>
      </c>
      <c r="H99">
        <v>1</v>
      </c>
    </row>
    <row r="100" spans="1:8" x14ac:dyDescent="0.2">
      <c r="A100" s="1" t="s">
        <v>296</v>
      </c>
      <c r="B100" t="s">
        <v>297</v>
      </c>
      <c r="C100" t="s">
        <v>298</v>
      </c>
      <c r="D100" t="s">
        <v>28</v>
      </c>
      <c r="E100" t="s">
        <v>1418</v>
      </c>
      <c r="F100" t="s">
        <v>1770</v>
      </c>
      <c r="G100">
        <f t="shared" si="1"/>
        <v>1</v>
      </c>
    </row>
    <row r="101" spans="1:8" x14ac:dyDescent="0.2">
      <c r="A101" s="1" t="s">
        <v>299</v>
      </c>
      <c r="B101" t="s">
        <v>300</v>
      </c>
      <c r="C101" t="s">
        <v>301</v>
      </c>
      <c r="D101" t="s">
        <v>13</v>
      </c>
      <c r="E101" t="s">
        <v>1365</v>
      </c>
      <c r="F101" t="s">
        <v>1770</v>
      </c>
      <c r="G101">
        <f t="shared" si="1"/>
        <v>1</v>
      </c>
      <c r="H101">
        <v>1</v>
      </c>
    </row>
    <row r="102" spans="1:8" x14ac:dyDescent="0.2">
      <c r="A102" s="1" t="s">
        <v>302</v>
      </c>
      <c r="B102" t="s">
        <v>303</v>
      </c>
      <c r="C102" t="s">
        <v>301</v>
      </c>
      <c r="D102" t="s">
        <v>13</v>
      </c>
      <c r="E102" t="s">
        <v>196</v>
      </c>
      <c r="F102" t="s">
        <v>1769</v>
      </c>
      <c r="G102">
        <f t="shared" si="1"/>
        <v>1</v>
      </c>
      <c r="H102">
        <v>1</v>
      </c>
    </row>
    <row r="103" spans="1:8" x14ac:dyDescent="0.2">
      <c r="A103" s="1" t="s">
        <v>304</v>
      </c>
      <c r="B103" t="s">
        <v>305</v>
      </c>
      <c r="C103" t="s">
        <v>301</v>
      </c>
      <c r="D103" t="s">
        <v>13</v>
      </c>
      <c r="E103" t="s">
        <v>196</v>
      </c>
      <c r="F103" t="s">
        <v>1769</v>
      </c>
      <c r="G103">
        <f t="shared" si="1"/>
        <v>1</v>
      </c>
      <c r="H103">
        <v>1</v>
      </c>
    </row>
    <row r="104" spans="1:8" x14ac:dyDescent="0.2">
      <c r="A104" s="1" t="s">
        <v>309</v>
      </c>
      <c r="B104" t="s">
        <v>310</v>
      </c>
      <c r="C104" t="s">
        <v>306</v>
      </c>
      <c r="D104" t="s">
        <v>45</v>
      </c>
      <c r="E104" t="s">
        <v>1367</v>
      </c>
      <c r="F104" t="s">
        <v>1773</v>
      </c>
      <c r="G104">
        <f t="shared" si="1"/>
        <v>1</v>
      </c>
    </row>
    <row r="105" spans="1:8" x14ac:dyDescent="0.2">
      <c r="A105" s="1" t="s">
        <v>311</v>
      </c>
      <c r="B105" t="s">
        <v>312</v>
      </c>
      <c r="C105" t="s">
        <v>313</v>
      </c>
      <c r="D105" t="s">
        <v>13</v>
      </c>
      <c r="E105" t="s">
        <v>1368</v>
      </c>
      <c r="F105" t="s">
        <v>1766</v>
      </c>
      <c r="G105">
        <f t="shared" si="1"/>
        <v>1</v>
      </c>
      <c r="H105">
        <v>1</v>
      </c>
    </row>
    <row r="106" spans="1:8" x14ac:dyDescent="0.2">
      <c r="A106" s="1" t="s">
        <v>314</v>
      </c>
      <c r="B106" t="s">
        <v>315</v>
      </c>
      <c r="C106" t="s">
        <v>316</v>
      </c>
      <c r="D106" t="s">
        <v>38</v>
      </c>
      <c r="E106" t="s">
        <v>1369</v>
      </c>
      <c r="F106" t="s">
        <v>1766</v>
      </c>
      <c r="G106">
        <f t="shared" si="1"/>
        <v>1</v>
      </c>
    </row>
    <row r="107" spans="1:8" x14ac:dyDescent="0.2">
      <c r="A107" s="1" t="s">
        <v>317</v>
      </c>
      <c r="B107" t="s">
        <v>318</v>
      </c>
      <c r="C107" t="s">
        <v>319</v>
      </c>
      <c r="D107" t="s">
        <v>13</v>
      </c>
      <c r="E107" t="s">
        <v>1370</v>
      </c>
      <c r="F107" t="s">
        <v>1777</v>
      </c>
      <c r="G107">
        <f t="shared" si="1"/>
        <v>2</v>
      </c>
      <c r="H107">
        <v>1</v>
      </c>
    </row>
    <row r="108" spans="1:8" x14ac:dyDescent="0.2">
      <c r="A108" s="1" t="s">
        <v>320</v>
      </c>
      <c r="B108" t="s">
        <v>321</v>
      </c>
      <c r="C108" t="s">
        <v>322</v>
      </c>
      <c r="D108" t="s">
        <v>28</v>
      </c>
      <c r="E108" t="s">
        <v>1371</v>
      </c>
      <c r="F108" t="s">
        <v>1796</v>
      </c>
      <c r="G108">
        <f t="shared" si="1"/>
        <v>2</v>
      </c>
    </row>
    <row r="109" spans="1:8" x14ac:dyDescent="0.2">
      <c r="A109" s="1" t="s">
        <v>329</v>
      </c>
      <c r="B109" t="s">
        <v>330</v>
      </c>
      <c r="C109" t="s">
        <v>328</v>
      </c>
      <c r="D109" t="s">
        <v>9</v>
      </c>
      <c r="E109" t="s">
        <v>1373</v>
      </c>
      <c r="F109" t="s">
        <v>1782</v>
      </c>
      <c r="G109">
        <f t="shared" si="1"/>
        <v>1</v>
      </c>
    </row>
    <row r="110" spans="1:8" x14ac:dyDescent="0.2">
      <c r="A110" s="1" t="s">
        <v>331</v>
      </c>
      <c r="B110" t="s">
        <v>332</v>
      </c>
      <c r="C110" t="s">
        <v>328</v>
      </c>
      <c r="D110" t="s">
        <v>9</v>
      </c>
      <c r="E110" t="s">
        <v>1374</v>
      </c>
      <c r="F110" t="s">
        <v>1767</v>
      </c>
      <c r="G110">
        <f t="shared" si="1"/>
        <v>1</v>
      </c>
    </row>
    <row r="111" spans="1:8" x14ac:dyDescent="0.2">
      <c r="A111" s="1" t="s">
        <v>93</v>
      </c>
      <c r="B111" t="s">
        <v>94</v>
      </c>
      <c r="C111" t="s">
        <v>333</v>
      </c>
      <c r="D111" t="s">
        <v>9</v>
      </c>
      <c r="E111" t="s">
        <v>1375</v>
      </c>
      <c r="F111" t="s">
        <v>1782</v>
      </c>
      <c r="G111">
        <f t="shared" si="1"/>
        <v>1</v>
      </c>
    </row>
    <row r="112" spans="1:8" x14ac:dyDescent="0.2">
      <c r="A112" s="1" t="s">
        <v>335</v>
      </c>
      <c r="B112" t="s">
        <v>336</v>
      </c>
      <c r="C112" t="s">
        <v>334</v>
      </c>
      <c r="D112" t="s">
        <v>13</v>
      </c>
      <c r="E112" t="s">
        <v>1376</v>
      </c>
      <c r="F112" t="s">
        <v>1773</v>
      </c>
      <c r="G112">
        <f t="shared" si="1"/>
        <v>1</v>
      </c>
      <c r="H112">
        <v>1</v>
      </c>
    </row>
    <row r="113" spans="1:8" x14ac:dyDescent="0.2">
      <c r="A113" s="1" t="s">
        <v>337</v>
      </c>
      <c r="B113" t="s">
        <v>338</v>
      </c>
      <c r="C113" t="s">
        <v>339</v>
      </c>
      <c r="D113" t="s">
        <v>13</v>
      </c>
      <c r="E113" t="s">
        <v>1377</v>
      </c>
      <c r="F113" t="s">
        <v>1766</v>
      </c>
      <c r="G113">
        <f t="shared" si="1"/>
        <v>1</v>
      </c>
      <c r="H113">
        <v>1</v>
      </c>
    </row>
    <row r="114" spans="1:8" x14ac:dyDescent="0.2">
      <c r="A114" s="1" t="s">
        <v>340</v>
      </c>
      <c r="B114" t="s">
        <v>341</v>
      </c>
      <c r="C114" t="s">
        <v>342</v>
      </c>
      <c r="D114" t="s">
        <v>13</v>
      </c>
      <c r="E114" t="s">
        <v>1378</v>
      </c>
      <c r="F114" t="s">
        <v>1766</v>
      </c>
      <c r="G114">
        <f t="shared" si="1"/>
        <v>1</v>
      </c>
      <c r="H114">
        <v>1</v>
      </c>
    </row>
    <row r="115" spans="1:8" x14ac:dyDescent="0.2">
      <c r="A115" s="1" t="s">
        <v>343</v>
      </c>
      <c r="B115" t="s">
        <v>344</v>
      </c>
      <c r="C115" t="s">
        <v>345</v>
      </c>
      <c r="D115" t="s">
        <v>24</v>
      </c>
      <c r="E115" t="s">
        <v>1379</v>
      </c>
      <c r="F115" t="s">
        <v>1766</v>
      </c>
      <c r="G115">
        <f t="shared" si="1"/>
        <v>1</v>
      </c>
    </row>
    <row r="116" spans="1:8" x14ac:dyDescent="0.2">
      <c r="A116" s="1" t="s">
        <v>346</v>
      </c>
      <c r="B116" t="s">
        <v>347</v>
      </c>
      <c r="C116" t="s">
        <v>348</v>
      </c>
      <c r="D116" t="s">
        <v>9</v>
      </c>
      <c r="E116" t="s">
        <v>1380</v>
      </c>
      <c r="F116" t="s">
        <v>1766</v>
      </c>
      <c r="G116">
        <f t="shared" si="1"/>
        <v>1</v>
      </c>
    </row>
    <row r="117" spans="1:8" x14ac:dyDescent="0.2">
      <c r="A117" s="1" t="s">
        <v>349</v>
      </c>
      <c r="B117" t="s">
        <v>350</v>
      </c>
      <c r="C117" t="s">
        <v>351</v>
      </c>
      <c r="D117" t="s">
        <v>13</v>
      </c>
      <c r="E117" t="s">
        <v>1297</v>
      </c>
      <c r="F117" t="s">
        <v>1875</v>
      </c>
      <c r="G117">
        <f t="shared" si="1"/>
        <v>2</v>
      </c>
      <c r="H117">
        <v>1</v>
      </c>
    </row>
    <row r="118" spans="1:8" x14ac:dyDescent="0.2">
      <c r="A118" s="1" t="s">
        <v>352</v>
      </c>
      <c r="B118" t="s">
        <v>353</v>
      </c>
      <c r="C118" t="s">
        <v>351</v>
      </c>
      <c r="D118" t="s">
        <v>13</v>
      </c>
      <c r="E118" t="s">
        <v>1749</v>
      </c>
      <c r="F118" t="s">
        <v>1766</v>
      </c>
      <c r="G118">
        <f t="shared" si="1"/>
        <v>1</v>
      </c>
      <c r="H118">
        <v>1</v>
      </c>
    </row>
    <row r="119" spans="1:8" x14ac:dyDescent="0.2">
      <c r="A119" s="1" t="s">
        <v>354</v>
      </c>
      <c r="B119" t="s">
        <v>355</v>
      </c>
      <c r="C119" t="s">
        <v>351</v>
      </c>
      <c r="D119" t="s">
        <v>13</v>
      </c>
      <c r="E119" t="s">
        <v>1750</v>
      </c>
      <c r="F119" t="s">
        <v>1766</v>
      </c>
      <c r="G119">
        <f t="shared" si="1"/>
        <v>1</v>
      </c>
      <c r="H119">
        <v>1</v>
      </c>
    </row>
    <row r="120" spans="1:8" x14ac:dyDescent="0.2">
      <c r="A120" s="1" t="s">
        <v>356</v>
      </c>
      <c r="B120" t="s">
        <v>357</v>
      </c>
      <c r="C120" t="s">
        <v>351</v>
      </c>
      <c r="D120" t="s">
        <v>9</v>
      </c>
      <c r="E120" t="s">
        <v>1381</v>
      </c>
      <c r="F120" t="s">
        <v>1782</v>
      </c>
      <c r="G120">
        <f t="shared" si="1"/>
        <v>1</v>
      </c>
    </row>
    <row r="121" spans="1:8" x14ac:dyDescent="0.2">
      <c r="A121" s="1" t="s">
        <v>358</v>
      </c>
      <c r="B121" t="s">
        <v>359</v>
      </c>
      <c r="C121" t="s">
        <v>351</v>
      </c>
      <c r="D121" t="s">
        <v>13</v>
      </c>
      <c r="E121" t="s">
        <v>1382</v>
      </c>
      <c r="F121" t="s">
        <v>1766</v>
      </c>
      <c r="G121">
        <f t="shared" si="1"/>
        <v>1</v>
      </c>
      <c r="H121">
        <v>1</v>
      </c>
    </row>
    <row r="122" spans="1:8" x14ac:dyDescent="0.2">
      <c r="A122" s="1" t="s">
        <v>360</v>
      </c>
      <c r="B122" t="s">
        <v>361</v>
      </c>
      <c r="C122" t="s">
        <v>362</v>
      </c>
      <c r="D122" t="s">
        <v>13</v>
      </c>
      <c r="E122" t="s">
        <v>1383</v>
      </c>
      <c r="F122" t="s">
        <v>1769</v>
      </c>
      <c r="G122">
        <f t="shared" si="1"/>
        <v>1</v>
      </c>
      <c r="H122">
        <v>1</v>
      </c>
    </row>
    <row r="123" spans="1:8" x14ac:dyDescent="0.2">
      <c r="A123" s="1" t="s">
        <v>363</v>
      </c>
      <c r="B123" t="s">
        <v>364</v>
      </c>
      <c r="C123" t="s">
        <v>365</v>
      </c>
      <c r="D123" t="s">
        <v>13</v>
      </c>
      <c r="E123" t="s">
        <v>196</v>
      </c>
      <c r="F123" t="s">
        <v>1769</v>
      </c>
      <c r="G123">
        <f t="shared" si="1"/>
        <v>1</v>
      </c>
      <c r="H123">
        <v>1</v>
      </c>
    </row>
    <row r="124" spans="1:8" x14ac:dyDescent="0.2">
      <c r="A124" s="1" t="s">
        <v>366</v>
      </c>
      <c r="B124" t="s">
        <v>367</v>
      </c>
      <c r="C124" t="s">
        <v>368</v>
      </c>
      <c r="D124" t="s">
        <v>13</v>
      </c>
      <c r="E124" t="s">
        <v>1384</v>
      </c>
      <c r="F124" t="s">
        <v>1766</v>
      </c>
      <c r="G124">
        <f t="shared" si="1"/>
        <v>1</v>
      </c>
      <c r="H124">
        <v>1</v>
      </c>
    </row>
    <row r="125" spans="1:8" x14ac:dyDescent="0.2">
      <c r="A125" s="1" t="s">
        <v>369</v>
      </c>
      <c r="B125" t="s">
        <v>370</v>
      </c>
      <c r="C125" t="s">
        <v>368</v>
      </c>
      <c r="D125" t="s">
        <v>13</v>
      </c>
      <c r="E125" t="s">
        <v>1385</v>
      </c>
      <c r="F125" t="s">
        <v>1769</v>
      </c>
      <c r="G125">
        <f t="shared" si="1"/>
        <v>1</v>
      </c>
      <c r="H125">
        <v>1</v>
      </c>
    </row>
    <row r="126" spans="1:8" x14ac:dyDescent="0.2">
      <c r="A126" s="1" t="s">
        <v>371</v>
      </c>
      <c r="B126" t="s">
        <v>372</v>
      </c>
      <c r="C126" t="s">
        <v>373</v>
      </c>
      <c r="D126" t="s">
        <v>13</v>
      </c>
      <c r="E126" t="s">
        <v>1386</v>
      </c>
      <c r="F126" t="s">
        <v>1773</v>
      </c>
      <c r="G126">
        <f t="shared" si="1"/>
        <v>1</v>
      </c>
      <c r="H126">
        <v>1</v>
      </c>
    </row>
    <row r="127" spans="1:8" x14ac:dyDescent="0.2">
      <c r="A127" s="1" t="s">
        <v>374</v>
      </c>
      <c r="B127" t="s">
        <v>375</v>
      </c>
      <c r="C127" t="s">
        <v>373</v>
      </c>
      <c r="D127" t="s">
        <v>13</v>
      </c>
      <c r="E127" t="s">
        <v>1387</v>
      </c>
      <c r="F127" t="s">
        <v>1784</v>
      </c>
      <c r="G127">
        <f t="shared" si="1"/>
        <v>1</v>
      </c>
      <c r="H127">
        <v>1</v>
      </c>
    </row>
    <row r="128" spans="1:8" x14ac:dyDescent="0.2">
      <c r="A128" s="1" t="s">
        <v>376</v>
      </c>
      <c r="B128" t="s">
        <v>377</v>
      </c>
      <c r="C128" t="s">
        <v>373</v>
      </c>
      <c r="D128" t="s">
        <v>13</v>
      </c>
      <c r="E128" t="s">
        <v>1388</v>
      </c>
      <c r="F128" t="s">
        <v>1784</v>
      </c>
      <c r="G128">
        <f t="shared" si="1"/>
        <v>1</v>
      </c>
      <c r="H128">
        <v>1</v>
      </c>
    </row>
    <row r="129" spans="1:8" x14ac:dyDescent="0.2">
      <c r="A129" s="1" t="s">
        <v>378</v>
      </c>
      <c r="B129" t="s">
        <v>379</v>
      </c>
      <c r="C129" t="s">
        <v>380</v>
      </c>
      <c r="D129" t="s">
        <v>7</v>
      </c>
      <c r="E129" t="s">
        <v>1389</v>
      </c>
      <c r="F129" t="s">
        <v>1805</v>
      </c>
      <c r="G129">
        <f t="shared" ref="G129:G177" si="2">LEN(F129)-LEN(SUBSTITUTE(F129,",",""))+1</f>
        <v>2</v>
      </c>
    </row>
    <row r="130" spans="1:8" x14ac:dyDescent="0.2">
      <c r="A130" s="1" t="s">
        <v>381</v>
      </c>
      <c r="B130" t="s">
        <v>382</v>
      </c>
      <c r="C130" t="s">
        <v>383</v>
      </c>
      <c r="D130" t="s">
        <v>9</v>
      </c>
      <c r="E130" t="s">
        <v>1390</v>
      </c>
      <c r="F130" t="s">
        <v>1867</v>
      </c>
      <c r="G130">
        <f t="shared" si="2"/>
        <v>2</v>
      </c>
    </row>
    <row r="131" spans="1:8" x14ac:dyDescent="0.2">
      <c r="A131" s="1" t="s">
        <v>386</v>
      </c>
      <c r="B131" t="s">
        <v>387</v>
      </c>
      <c r="C131" t="s">
        <v>383</v>
      </c>
      <c r="D131" t="s">
        <v>9</v>
      </c>
      <c r="E131" t="s">
        <v>1283</v>
      </c>
      <c r="F131" t="s">
        <v>1784</v>
      </c>
      <c r="G131">
        <f t="shared" si="2"/>
        <v>1</v>
      </c>
    </row>
    <row r="132" spans="1:8" x14ac:dyDescent="0.2">
      <c r="A132" s="1" t="s">
        <v>388</v>
      </c>
      <c r="B132" t="s">
        <v>389</v>
      </c>
      <c r="C132" t="s">
        <v>390</v>
      </c>
      <c r="D132" t="s">
        <v>45</v>
      </c>
      <c r="E132" t="s">
        <v>1381</v>
      </c>
      <c r="F132" t="s">
        <v>1769</v>
      </c>
      <c r="G132">
        <f t="shared" si="2"/>
        <v>1</v>
      </c>
    </row>
    <row r="133" spans="1:8" x14ac:dyDescent="0.2">
      <c r="A133" s="1" t="s">
        <v>391</v>
      </c>
      <c r="B133" t="s">
        <v>392</v>
      </c>
      <c r="C133" t="s">
        <v>390</v>
      </c>
      <c r="D133" t="s">
        <v>9</v>
      </c>
      <c r="E133" t="s">
        <v>1283</v>
      </c>
      <c r="F133" t="s">
        <v>1773</v>
      </c>
      <c r="G133">
        <f t="shared" si="2"/>
        <v>1</v>
      </c>
    </row>
    <row r="134" spans="1:8" x14ac:dyDescent="0.2">
      <c r="A134" s="1" t="s">
        <v>394</v>
      </c>
      <c r="B134" t="s">
        <v>395</v>
      </c>
      <c r="C134" t="s">
        <v>393</v>
      </c>
      <c r="D134" t="s">
        <v>13</v>
      </c>
      <c r="E134" t="s">
        <v>1392</v>
      </c>
      <c r="F134" t="s">
        <v>1773</v>
      </c>
      <c r="G134">
        <f t="shared" si="2"/>
        <v>1</v>
      </c>
      <c r="H134">
        <v>1</v>
      </c>
    </row>
    <row r="135" spans="1:8" x14ac:dyDescent="0.2">
      <c r="A135" s="1" t="s">
        <v>396</v>
      </c>
      <c r="B135" t="s">
        <v>395</v>
      </c>
      <c r="C135" t="s">
        <v>393</v>
      </c>
      <c r="D135" t="s">
        <v>13</v>
      </c>
      <c r="E135" t="s">
        <v>1392</v>
      </c>
      <c r="F135" t="s">
        <v>1773</v>
      </c>
      <c r="G135">
        <f t="shared" si="2"/>
        <v>1</v>
      </c>
      <c r="H135">
        <v>1</v>
      </c>
    </row>
    <row r="136" spans="1:8" x14ac:dyDescent="0.2">
      <c r="A136" s="1" t="s">
        <v>400</v>
      </c>
      <c r="B136" t="s">
        <v>401</v>
      </c>
      <c r="C136" t="s">
        <v>402</v>
      </c>
      <c r="D136" t="s">
        <v>161</v>
      </c>
      <c r="E136" t="s">
        <v>1394</v>
      </c>
      <c r="F136" t="s">
        <v>1797</v>
      </c>
      <c r="G136">
        <f t="shared" si="2"/>
        <v>2</v>
      </c>
    </row>
    <row r="137" spans="1:8" x14ac:dyDescent="0.2">
      <c r="A137" s="1" t="s">
        <v>404</v>
      </c>
      <c r="B137" t="s">
        <v>405</v>
      </c>
      <c r="C137" t="s">
        <v>403</v>
      </c>
      <c r="D137" t="s">
        <v>9</v>
      </c>
      <c r="E137" t="s">
        <v>1395</v>
      </c>
      <c r="F137" t="s">
        <v>1797</v>
      </c>
      <c r="G137">
        <f t="shared" si="2"/>
        <v>2</v>
      </c>
    </row>
    <row r="138" spans="1:8" x14ac:dyDescent="0.2">
      <c r="A138" s="1" t="s">
        <v>406</v>
      </c>
      <c r="B138" t="s">
        <v>407</v>
      </c>
      <c r="C138" t="s">
        <v>408</v>
      </c>
      <c r="D138" t="s">
        <v>38</v>
      </c>
      <c r="E138" t="s">
        <v>1396</v>
      </c>
      <c r="F138" t="s">
        <v>1767</v>
      </c>
      <c r="G138">
        <f t="shared" si="2"/>
        <v>1</v>
      </c>
    </row>
    <row r="139" spans="1:8" x14ac:dyDescent="0.2">
      <c r="A139" s="1" t="s">
        <v>410</v>
      </c>
      <c r="B139" t="s">
        <v>411</v>
      </c>
      <c r="C139" t="s">
        <v>409</v>
      </c>
      <c r="D139" t="s">
        <v>9</v>
      </c>
      <c r="E139" t="s">
        <v>1397</v>
      </c>
      <c r="F139" t="s">
        <v>1766</v>
      </c>
      <c r="G139">
        <f t="shared" si="2"/>
        <v>1</v>
      </c>
    </row>
    <row r="140" spans="1:8" x14ac:dyDescent="0.2">
      <c r="A140" s="1" t="s">
        <v>412</v>
      </c>
      <c r="B140" t="s">
        <v>413</v>
      </c>
      <c r="C140" t="s">
        <v>414</v>
      </c>
      <c r="D140" t="s">
        <v>8</v>
      </c>
      <c r="E140" t="s">
        <v>1398</v>
      </c>
      <c r="F140" t="s">
        <v>1770</v>
      </c>
      <c r="G140">
        <f t="shared" si="2"/>
        <v>1</v>
      </c>
    </row>
    <row r="141" spans="1:8" x14ac:dyDescent="0.2">
      <c r="A141" s="1" t="s">
        <v>415</v>
      </c>
      <c r="B141" t="s">
        <v>416</v>
      </c>
      <c r="C141" t="s">
        <v>414</v>
      </c>
      <c r="D141" t="s">
        <v>9</v>
      </c>
      <c r="E141" t="s">
        <v>1399</v>
      </c>
      <c r="F141" t="s">
        <v>1767</v>
      </c>
      <c r="G141">
        <f t="shared" si="2"/>
        <v>1</v>
      </c>
    </row>
    <row r="142" spans="1:8" x14ac:dyDescent="0.2">
      <c r="A142" s="1" t="s">
        <v>417</v>
      </c>
      <c r="B142" t="s">
        <v>418</v>
      </c>
      <c r="C142" t="s">
        <v>419</v>
      </c>
      <c r="D142" t="s">
        <v>45</v>
      </c>
      <c r="E142" t="s">
        <v>1400</v>
      </c>
      <c r="F142" t="s">
        <v>1769</v>
      </c>
      <c r="G142">
        <f t="shared" si="2"/>
        <v>1</v>
      </c>
    </row>
    <row r="143" spans="1:8" x14ac:dyDescent="0.2">
      <c r="A143" s="1" t="s">
        <v>423</v>
      </c>
      <c r="B143" t="s">
        <v>424</v>
      </c>
      <c r="C143" t="s">
        <v>425</v>
      </c>
      <c r="D143" t="s">
        <v>24</v>
      </c>
      <c r="E143" t="s">
        <v>1402</v>
      </c>
      <c r="F143" t="s">
        <v>1766</v>
      </c>
      <c r="G143">
        <f t="shared" si="2"/>
        <v>1</v>
      </c>
    </row>
    <row r="144" spans="1:8" x14ac:dyDescent="0.2">
      <c r="A144" s="1" t="s">
        <v>428</v>
      </c>
      <c r="B144" t="s">
        <v>429</v>
      </c>
      <c r="C144" t="s">
        <v>319</v>
      </c>
      <c r="D144" t="s">
        <v>9</v>
      </c>
      <c r="E144" t="s">
        <v>1404</v>
      </c>
      <c r="F144" t="s">
        <v>1782</v>
      </c>
      <c r="G144">
        <f t="shared" si="2"/>
        <v>1</v>
      </c>
    </row>
    <row r="145" spans="1:8" x14ac:dyDescent="0.2">
      <c r="A145" s="1" t="s">
        <v>433</v>
      </c>
      <c r="B145" t="s">
        <v>434</v>
      </c>
      <c r="C145" t="s">
        <v>435</v>
      </c>
      <c r="D145" t="s">
        <v>9</v>
      </c>
      <c r="E145" t="s">
        <v>1406</v>
      </c>
      <c r="F145" t="s">
        <v>1773</v>
      </c>
      <c r="G145">
        <f t="shared" si="2"/>
        <v>1</v>
      </c>
    </row>
    <row r="146" spans="1:8" x14ac:dyDescent="0.2">
      <c r="A146" s="1" t="s">
        <v>441</v>
      </c>
      <c r="B146" t="s">
        <v>442</v>
      </c>
      <c r="C146" t="s">
        <v>443</v>
      </c>
      <c r="D146" t="s">
        <v>45</v>
      </c>
      <c r="E146" t="s">
        <v>1336</v>
      </c>
      <c r="F146" t="s">
        <v>1769</v>
      </c>
      <c r="G146">
        <f t="shared" si="2"/>
        <v>1</v>
      </c>
      <c r="H146">
        <v>1</v>
      </c>
    </row>
    <row r="147" spans="1:8" x14ac:dyDescent="0.2">
      <c r="A147" s="1" t="s">
        <v>444</v>
      </c>
      <c r="B147" t="s">
        <v>445</v>
      </c>
      <c r="C147" t="s">
        <v>443</v>
      </c>
      <c r="D147" t="s">
        <v>45</v>
      </c>
      <c r="E147" t="s">
        <v>1336</v>
      </c>
      <c r="F147" t="s">
        <v>1769</v>
      </c>
      <c r="G147">
        <f t="shared" si="2"/>
        <v>1</v>
      </c>
      <c r="H147">
        <v>1</v>
      </c>
    </row>
    <row r="148" spans="1:8" x14ac:dyDescent="0.2">
      <c r="A148" s="1" t="s">
        <v>446</v>
      </c>
      <c r="B148" t="s">
        <v>447</v>
      </c>
      <c r="C148" t="s">
        <v>443</v>
      </c>
      <c r="D148" t="s">
        <v>45</v>
      </c>
      <c r="E148" t="s">
        <v>1336</v>
      </c>
      <c r="F148" t="s">
        <v>1769</v>
      </c>
      <c r="G148">
        <f t="shared" si="2"/>
        <v>1</v>
      </c>
      <c r="H148">
        <v>1</v>
      </c>
    </row>
    <row r="149" spans="1:8" x14ac:dyDescent="0.2">
      <c r="A149" s="1" t="s">
        <v>448</v>
      </c>
      <c r="B149" t="s">
        <v>449</v>
      </c>
      <c r="C149" t="s">
        <v>450</v>
      </c>
      <c r="D149" t="s">
        <v>13</v>
      </c>
      <c r="E149" t="s">
        <v>1409</v>
      </c>
      <c r="F149" t="s">
        <v>1766</v>
      </c>
      <c r="G149">
        <f t="shared" si="2"/>
        <v>1</v>
      </c>
      <c r="H149">
        <v>1</v>
      </c>
    </row>
    <row r="150" spans="1:8" x14ac:dyDescent="0.2">
      <c r="A150" s="1" t="s">
        <v>451</v>
      </c>
      <c r="B150" t="s">
        <v>452</v>
      </c>
      <c r="C150" t="s">
        <v>453</v>
      </c>
      <c r="D150" t="s">
        <v>8</v>
      </c>
      <c r="E150" t="s">
        <v>1410</v>
      </c>
      <c r="F150" t="s">
        <v>1767</v>
      </c>
      <c r="G150">
        <f t="shared" si="2"/>
        <v>1</v>
      </c>
    </row>
    <row r="151" spans="1:8" x14ac:dyDescent="0.2">
      <c r="A151" s="1" t="s">
        <v>457</v>
      </c>
      <c r="B151" t="s">
        <v>458</v>
      </c>
      <c r="C151" t="s">
        <v>456</v>
      </c>
      <c r="D151" t="s">
        <v>9</v>
      </c>
      <c r="E151" t="s">
        <v>1412</v>
      </c>
      <c r="F151" t="s">
        <v>1798</v>
      </c>
      <c r="G151">
        <f t="shared" si="2"/>
        <v>2</v>
      </c>
    </row>
    <row r="152" spans="1:8" x14ac:dyDescent="0.2">
      <c r="A152" s="1" t="s">
        <v>463</v>
      </c>
      <c r="B152" t="s">
        <v>464</v>
      </c>
      <c r="C152" t="s">
        <v>462</v>
      </c>
      <c r="D152" t="s">
        <v>9</v>
      </c>
      <c r="E152" t="s">
        <v>1414</v>
      </c>
      <c r="F152" t="s">
        <v>1767</v>
      </c>
      <c r="G152">
        <f t="shared" si="2"/>
        <v>1</v>
      </c>
    </row>
    <row r="153" spans="1:8" x14ac:dyDescent="0.2">
      <c r="A153" s="1" t="s">
        <v>465</v>
      </c>
      <c r="B153" t="s">
        <v>466</v>
      </c>
      <c r="C153" t="s">
        <v>467</v>
      </c>
      <c r="D153" t="s">
        <v>28</v>
      </c>
      <c r="E153" t="s">
        <v>1429</v>
      </c>
      <c r="F153" t="s">
        <v>1773</v>
      </c>
      <c r="G153">
        <f t="shared" si="2"/>
        <v>1</v>
      </c>
    </row>
    <row r="154" spans="1:8" x14ac:dyDescent="0.2">
      <c r="A154" s="1" t="s">
        <v>468</v>
      </c>
      <c r="B154" t="s">
        <v>469</v>
      </c>
      <c r="C154" t="s">
        <v>467</v>
      </c>
      <c r="D154" t="s">
        <v>28</v>
      </c>
      <c r="E154" t="s">
        <v>1430</v>
      </c>
      <c r="F154" t="s">
        <v>1766</v>
      </c>
      <c r="G154">
        <f t="shared" si="2"/>
        <v>1</v>
      </c>
    </row>
    <row r="155" spans="1:8" x14ac:dyDescent="0.2">
      <c r="A155" s="1" t="s">
        <v>474</v>
      </c>
      <c r="B155" t="s">
        <v>475</v>
      </c>
      <c r="C155" t="s">
        <v>473</v>
      </c>
      <c r="D155" t="s">
        <v>45</v>
      </c>
      <c r="E155" t="s">
        <v>1432</v>
      </c>
      <c r="F155" t="s">
        <v>1796</v>
      </c>
      <c r="G155">
        <f t="shared" si="2"/>
        <v>2</v>
      </c>
    </row>
    <row r="156" spans="1:8" x14ac:dyDescent="0.2">
      <c r="A156" s="1" t="s">
        <v>477</v>
      </c>
      <c r="B156" t="s">
        <v>478</v>
      </c>
      <c r="C156" t="s">
        <v>476</v>
      </c>
      <c r="D156" t="s">
        <v>28</v>
      </c>
      <c r="E156" t="s">
        <v>1433</v>
      </c>
      <c r="F156" t="s">
        <v>1773</v>
      </c>
      <c r="G156">
        <f t="shared" si="2"/>
        <v>1</v>
      </c>
    </row>
    <row r="157" spans="1:8" x14ac:dyDescent="0.2">
      <c r="A157" s="1" t="s">
        <v>479</v>
      </c>
      <c r="B157" t="s">
        <v>480</v>
      </c>
      <c r="C157" t="s">
        <v>476</v>
      </c>
      <c r="D157" t="s">
        <v>28</v>
      </c>
      <c r="E157" t="s">
        <v>1435</v>
      </c>
      <c r="F157" t="s">
        <v>1773</v>
      </c>
      <c r="G157">
        <f t="shared" si="2"/>
        <v>1</v>
      </c>
    </row>
    <row r="158" spans="1:8" x14ac:dyDescent="0.2">
      <c r="A158" s="1" t="s">
        <v>481</v>
      </c>
      <c r="B158" t="s">
        <v>482</v>
      </c>
      <c r="C158" t="s">
        <v>476</v>
      </c>
      <c r="D158" t="s">
        <v>28</v>
      </c>
      <c r="E158" t="s">
        <v>1434</v>
      </c>
      <c r="F158" t="s">
        <v>1773</v>
      </c>
      <c r="G158">
        <f t="shared" si="2"/>
        <v>1</v>
      </c>
    </row>
    <row r="159" spans="1:8" x14ac:dyDescent="0.2">
      <c r="A159" s="1" t="s">
        <v>483</v>
      </c>
      <c r="B159" t="s">
        <v>484</v>
      </c>
      <c r="C159" t="s">
        <v>476</v>
      </c>
      <c r="D159" t="s">
        <v>28</v>
      </c>
      <c r="E159" t="s">
        <v>1436</v>
      </c>
      <c r="F159" t="s">
        <v>1773</v>
      </c>
      <c r="G159">
        <f t="shared" si="2"/>
        <v>1</v>
      </c>
    </row>
    <row r="160" spans="1:8" x14ac:dyDescent="0.2">
      <c r="A160" s="1" t="s">
        <v>485</v>
      </c>
      <c r="B160" t="s">
        <v>486</v>
      </c>
      <c r="C160" t="s">
        <v>476</v>
      </c>
      <c r="D160" t="s">
        <v>28</v>
      </c>
      <c r="E160" t="s">
        <v>1437</v>
      </c>
      <c r="F160" t="s">
        <v>1773</v>
      </c>
      <c r="G160">
        <f t="shared" si="2"/>
        <v>1</v>
      </c>
    </row>
    <row r="161" spans="1:8" x14ac:dyDescent="0.2">
      <c r="A161" s="1" t="s">
        <v>487</v>
      </c>
      <c r="B161" t="s">
        <v>488</v>
      </c>
      <c r="C161" t="s">
        <v>476</v>
      </c>
      <c r="D161" t="s">
        <v>28</v>
      </c>
      <c r="E161" t="s">
        <v>1438</v>
      </c>
      <c r="F161" t="s">
        <v>1773</v>
      </c>
      <c r="G161">
        <f t="shared" si="2"/>
        <v>1</v>
      </c>
    </row>
    <row r="162" spans="1:8" x14ac:dyDescent="0.2">
      <c r="A162" s="1" t="s">
        <v>489</v>
      </c>
      <c r="B162" t="s">
        <v>490</v>
      </c>
      <c r="C162" t="s">
        <v>476</v>
      </c>
      <c r="D162" t="s">
        <v>28</v>
      </c>
      <c r="E162" t="s">
        <v>1734</v>
      </c>
      <c r="F162" t="s">
        <v>1773</v>
      </c>
      <c r="G162">
        <f t="shared" si="2"/>
        <v>1</v>
      </c>
    </row>
    <row r="163" spans="1:8" x14ac:dyDescent="0.2">
      <c r="A163" s="1" t="s">
        <v>491</v>
      </c>
      <c r="B163" t="s">
        <v>492</v>
      </c>
      <c r="C163" t="s">
        <v>476</v>
      </c>
      <c r="D163" t="s">
        <v>28</v>
      </c>
      <c r="E163" t="s">
        <v>1735</v>
      </c>
      <c r="F163" t="s">
        <v>1773</v>
      </c>
      <c r="G163">
        <f t="shared" si="2"/>
        <v>1</v>
      </c>
    </row>
    <row r="164" spans="1:8" x14ac:dyDescent="0.2">
      <c r="A164" s="1" t="s">
        <v>493</v>
      </c>
      <c r="B164" t="s">
        <v>494</v>
      </c>
      <c r="C164" t="s">
        <v>476</v>
      </c>
      <c r="D164" t="s">
        <v>28</v>
      </c>
      <c r="E164" t="s">
        <v>1736</v>
      </c>
      <c r="F164" t="s">
        <v>1782</v>
      </c>
      <c r="G164">
        <f t="shared" si="2"/>
        <v>1</v>
      </c>
    </row>
    <row r="165" spans="1:8" x14ac:dyDescent="0.2">
      <c r="A165" s="1" t="s">
        <v>495</v>
      </c>
      <c r="B165" t="s">
        <v>496</v>
      </c>
      <c r="C165" t="s">
        <v>476</v>
      </c>
      <c r="D165" t="s">
        <v>28</v>
      </c>
      <c r="E165" t="s">
        <v>1733</v>
      </c>
      <c r="F165" t="s">
        <v>1773</v>
      </c>
      <c r="G165">
        <f t="shared" si="2"/>
        <v>1</v>
      </c>
    </row>
    <row r="166" spans="1:8" x14ac:dyDescent="0.2">
      <c r="A166" s="1" t="s">
        <v>499</v>
      </c>
      <c r="B166" t="s">
        <v>500</v>
      </c>
      <c r="C166" t="s">
        <v>501</v>
      </c>
      <c r="D166" t="s">
        <v>45</v>
      </c>
      <c r="E166" t="s">
        <v>1731</v>
      </c>
      <c r="F166" t="s">
        <v>1767</v>
      </c>
      <c r="G166">
        <f t="shared" si="2"/>
        <v>1</v>
      </c>
    </row>
    <row r="167" spans="1:8" x14ac:dyDescent="0.2">
      <c r="A167" s="1" t="s">
        <v>502</v>
      </c>
      <c r="B167" t="s">
        <v>503</v>
      </c>
      <c r="C167" t="s">
        <v>504</v>
      </c>
      <c r="D167" t="s">
        <v>13</v>
      </c>
      <c r="E167" t="s">
        <v>1730</v>
      </c>
      <c r="F167" t="s">
        <v>1767</v>
      </c>
      <c r="G167">
        <f t="shared" si="2"/>
        <v>1</v>
      </c>
    </row>
    <row r="168" spans="1:8" x14ac:dyDescent="0.2">
      <c r="A168" s="1" t="s">
        <v>505</v>
      </c>
      <c r="B168" t="s">
        <v>506</v>
      </c>
      <c r="C168" t="s">
        <v>507</v>
      </c>
      <c r="D168" t="s">
        <v>45</v>
      </c>
      <c r="E168" t="s">
        <v>1729</v>
      </c>
      <c r="F168" t="s">
        <v>1773</v>
      </c>
      <c r="G168">
        <f t="shared" si="2"/>
        <v>1</v>
      </c>
    </row>
    <row r="169" spans="1:8" x14ac:dyDescent="0.2">
      <c r="A169" s="1" t="s">
        <v>508</v>
      </c>
      <c r="B169" t="s">
        <v>509</v>
      </c>
      <c r="C169" t="s">
        <v>510</v>
      </c>
      <c r="D169" t="s">
        <v>8</v>
      </c>
      <c r="E169" t="s">
        <v>1728</v>
      </c>
      <c r="F169" t="s">
        <v>1773</v>
      </c>
      <c r="G169">
        <f t="shared" si="2"/>
        <v>1</v>
      </c>
    </row>
    <row r="170" spans="1:8" x14ac:dyDescent="0.2">
      <c r="A170" s="1" t="s">
        <v>511</v>
      </c>
      <c r="B170" t="s">
        <v>512</v>
      </c>
      <c r="C170" t="s">
        <v>510</v>
      </c>
      <c r="D170" t="s">
        <v>9</v>
      </c>
      <c r="E170" t="s">
        <v>1727</v>
      </c>
      <c r="F170" t="s">
        <v>1797</v>
      </c>
      <c r="G170">
        <f t="shared" si="2"/>
        <v>2</v>
      </c>
    </row>
    <row r="171" spans="1:8" x14ac:dyDescent="0.2">
      <c r="A171" s="1" t="s">
        <v>514</v>
      </c>
      <c r="B171" t="s">
        <v>515</v>
      </c>
      <c r="C171" t="s">
        <v>513</v>
      </c>
      <c r="D171" t="s">
        <v>38</v>
      </c>
      <c r="E171" t="s">
        <v>1439</v>
      </c>
      <c r="F171" t="s">
        <v>1766</v>
      </c>
      <c r="G171">
        <f t="shared" si="2"/>
        <v>1</v>
      </c>
    </row>
    <row r="172" spans="1:8" x14ac:dyDescent="0.2">
      <c r="A172" s="1" t="s">
        <v>516</v>
      </c>
      <c r="B172" t="s">
        <v>517</v>
      </c>
      <c r="C172" t="s">
        <v>518</v>
      </c>
      <c r="D172" t="s">
        <v>17</v>
      </c>
      <c r="E172" t="s">
        <v>1440</v>
      </c>
      <c r="F172" t="s">
        <v>1766</v>
      </c>
      <c r="G172">
        <f t="shared" si="2"/>
        <v>1</v>
      </c>
    </row>
    <row r="173" spans="1:8" x14ac:dyDescent="0.2">
      <c r="A173" s="1" t="s">
        <v>519</v>
      </c>
      <c r="B173" t="s">
        <v>520</v>
      </c>
      <c r="C173" t="s">
        <v>518</v>
      </c>
      <c r="D173" t="s">
        <v>28</v>
      </c>
      <c r="E173" t="s">
        <v>1441</v>
      </c>
      <c r="F173" t="s">
        <v>1766</v>
      </c>
      <c r="G173">
        <f t="shared" si="2"/>
        <v>1</v>
      </c>
    </row>
    <row r="174" spans="1:8" x14ac:dyDescent="0.2">
      <c r="A174" s="1" t="s">
        <v>521</v>
      </c>
      <c r="B174" t="s">
        <v>522</v>
      </c>
      <c r="C174" t="s">
        <v>518</v>
      </c>
      <c r="D174" t="s">
        <v>45</v>
      </c>
      <c r="E174" t="s">
        <v>1442</v>
      </c>
      <c r="F174" t="s">
        <v>1766</v>
      </c>
      <c r="G174">
        <f t="shared" si="2"/>
        <v>1</v>
      </c>
    </row>
    <row r="175" spans="1:8" x14ac:dyDescent="0.2">
      <c r="A175" s="1" t="s">
        <v>546</v>
      </c>
      <c r="B175" t="s">
        <v>547</v>
      </c>
      <c r="C175" t="s">
        <v>548</v>
      </c>
      <c r="D175" t="s">
        <v>45</v>
      </c>
      <c r="E175" t="s">
        <v>1451</v>
      </c>
      <c r="F175" t="s">
        <v>1766</v>
      </c>
      <c r="G175">
        <f t="shared" si="2"/>
        <v>1</v>
      </c>
      <c r="H175">
        <v>1</v>
      </c>
    </row>
    <row r="176" spans="1:8" x14ac:dyDescent="0.2">
      <c r="A176" s="1" t="s">
        <v>549</v>
      </c>
      <c r="B176" t="s">
        <v>550</v>
      </c>
      <c r="C176" t="s">
        <v>548</v>
      </c>
      <c r="D176" t="s">
        <v>9</v>
      </c>
      <c r="E176" t="s">
        <v>1452</v>
      </c>
      <c r="F176" t="s">
        <v>1799</v>
      </c>
      <c r="G176">
        <f t="shared" si="2"/>
        <v>2</v>
      </c>
    </row>
    <row r="177" spans="1:8" x14ac:dyDescent="0.2">
      <c r="A177" s="1" t="s">
        <v>551</v>
      </c>
      <c r="B177" t="s">
        <v>552</v>
      </c>
      <c r="C177" t="s">
        <v>553</v>
      </c>
      <c r="D177" t="s">
        <v>13</v>
      </c>
      <c r="E177" t="s">
        <v>1751</v>
      </c>
      <c r="F177" t="s">
        <v>1776</v>
      </c>
      <c r="G177">
        <f t="shared" si="2"/>
        <v>2</v>
      </c>
    </row>
    <row r="178" spans="1:8" x14ac:dyDescent="0.2">
      <c r="A178" s="1" t="s">
        <v>559</v>
      </c>
      <c r="B178" t="s">
        <v>560</v>
      </c>
      <c r="C178" t="s">
        <v>561</v>
      </c>
      <c r="D178" t="s">
        <v>28</v>
      </c>
      <c r="E178" t="s">
        <v>1737</v>
      </c>
      <c r="F178" t="s">
        <v>1784</v>
      </c>
      <c r="G178">
        <f t="shared" ref="G178:G235" si="3">LEN(F178)-LEN(SUBSTITUTE(F178,",",""))+1</f>
        <v>1</v>
      </c>
    </row>
    <row r="179" spans="1:8" x14ac:dyDescent="0.2">
      <c r="A179" s="1" t="s">
        <v>564</v>
      </c>
      <c r="B179" t="s">
        <v>565</v>
      </c>
      <c r="C179" t="s">
        <v>561</v>
      </c>
      <c r="D179" t="s">
        <v>8</v>
      </c>
      <c r="E179" t="s">
        <v>1459</v>
      </c>
      <c r="F179" t="s">
        <v>1767</v>
      </c>
      <c r="G179">
        <f t="shared" si="3"/>
        <v>1</v>
      </c>
    </row>
    <row r="180" spans="1:8" x14ac:dyDescent="0.2">
      <c r="A180" s="1" t="s">
        <v>569</v>
      </c>
      <c r="B180" t="s">
        <v>570</v>
      </c>
      <c r="C180" t="s">
        <v>571</v>
      </c>
      <c r="D180" t="s">
        <v>28</v>
      </c>
      <c r="E180" t="s">
        <v>1456</v>
      </c>
      <c r="F180" t="s">
        <v>1773</v>
      </c>
      <c r="G180">
        <f t="shared" si="3"/>
        <v>1</v>
      </c>
    </row>
    <row r="181" spans="1:8" x14ac:dyDescent="0.2">
      <c r="A181" s="1" t="s">
        <v>575</v>
      </c>
      <c r="B181" t="s">
        <v>576</v>
      </c>
      <c r="C181" t="s">
        <v>574</v>
      </c>
      <c r="D181" t="s">
        <v>28</v>
      </c>
      <c r="E181" t="s">
        <v>1458</v>
      </c>
      <c r="F181" t="s">
        <v>1773</v>
      </c>
      <c r="G181">
        <f t="shared" si="3"/>
        <v>1</v>
      </c>
    </row>
    <row r="182" spans="1:8" x14ac:dyDescent="0.2">
      <c r="A182" s="1" t="s">
        <v>579</v>
      </c>
      <c r="B182" t="s">
        <v>580</v>
      </c>
      <c r="C182" t="s">
        <v>581</v>
      </c>
      <c r="D182" t="s">
        <v>45</v>
      </c>
      <c r="E182" t="s">
        <v>1461</v>
      </c>
      <c r="F182" t="s">
        <v>1769</v>
      </c>
      <c r="G182">
        <f t="shared" si="3"/>
        <v>1</v>
      </c>
      <c r="H182">
        <v>1</v>
      </c>
    </row>
    <row r="183" spans="1:8" x14ac:dyDescent="0.2">
      <c r="A183" s="1" t="s">
        <v>582</v>
      </c>
      <c r="B183" t="s">
        <v>583</v>
      </c>
      <c r="C183" t="s">
        <v>584</v>
      </c>
      <c r="D183" t="s">
        <v>13</v>
      </c>
      <c r="E183" t="s">
        <v>1462</v>
      </c>
      <c r="F183" t="s">
        <v>1766</v>
      </c>
      <c r="G183">
        <f t="shared" si="3"/>
        <v>1</v>
      </c>
      <c r="H183">
        <v>1</v>
      </c>
    </row>
    <row r="184" spans="1:8" x14ac:dyDescent="0.2">
      <c r="A184" s="1" t="s">
        <v>585</v>
      </c>
      <c r="B184" t="s">
        <v>586</v>
      </c>
      <c r="C184" t="s">
        <v>587</v>
      </c>
      <c r="D184" t="s">
        <v>13</v>
      </c>
      <c r="E184" t="s">
        <v>196</v>
      </c>
      <c r="F184" t="s">
        <v>1769</v>
      </c>
      <c r="G184">
        <f t="shared" si="3"/>
        <v>1</v>
      </c>
      <c r="H184">
        <v>1</v>
      </c>
    </row>
    <row r="185" spans="1:8" x14ac:dyDescent="0.2">
      <c r="A185" s="1" t="s">
        <v>588</v>
      </c>
      <c r="B185" t="s">
        <v>589</v>
      </c>
      <c r="C185" t="s">
        <v>590</v>
      </c>
      <c r="D185" t="s">
        <v>8</v>
      </c>
      <c r="E185" t="s">
        <v>1463</v>
      </c>
      <c r="F185" t="s">
        <v>1767</v>
      </c>
      <c r="G185">
        <f t="shared" si="3"/>
        <v>1</v>
      </c>
    </row>
    <row r="186" spans="1:8" x14ac:dyDescent="0.2">
      <c r="A186" s="1" t="s">
        <v>592</v>
      </c>
      <c r="B186" t="s">
        <v>593</v>
      </c>
      <c r="C186" t="s">
        <v>591</v>
      </c>
      <c r="D186" t="s">
        <v>45</v>
      </c>
      <c r="E186" t="s">
        <v>1464</v>
      </c>
      <c r="F186" t="s">
        <v>1767</v>
      </c>
      <c r="G186">
        <f t="shared" si="3"/>
        <v>1</v>
      </c>
    </row>
    <row r="187" spans="1:8" x14ac:dyDescent="0.2">
      <c r="A187" s="1" t="s">
        <v>600</v>
      </c>
      <c r="B187" t="s">
        <v>601</v>
      </c>
      <c r="C187" t="s">
        <v>599</v>
      </c>
      <c r="D187" t="s">
        <v>45</v>
      </c>
      <c r="E187" t="s">
        <v>1465</v>
      </c>
      <c r="F187" t="s">
        <v>1769</v>
      </c>
      <c r="G187">
        <f t="shared" si="3"/>
        <v>1</v>
      </c>
      <c r="H187">
        <v>1</v>
      </c>
    </row>
    <row r="188" spans="1:8" x14ac:dyDescent="0.2">
      <c r="A188" s="1" t="s">
        <v>602</v>
      </c>
      <c r="B188" t="s">
        <v>603</v>
      </c>
      <c r="C188" t="s">
        <v>599</v>
      </c>
      <c r="D188" t="s">
        <v>13</v>
      </c>
      <c r="E188" t="s">
        <v>1467</v>
      </c>
      <c r="F188" t="s">
        <v>1769</v>
      </c>
      <c r="G188">
        <f t="shared" si="3"/>
        <v>1</v>
      </c>
      <c r="H188">
        <v>1</v>
      </c>
    </row>
    <row r="189" spans="1:8" x14ac:dyDescent="0.2">
      <c r="A189" s="1" t="s">
        <v>604</v>
      </c>
      <c r="B189" t="s">
        <v>605</v>
      </c>
      <c r="C189" t="s">
        <v>599</v>
      </c>
      <c r="D189" t="s">
        <v>13</v>
      </c>
      <c r="E189" t="s">
        <v>1469</v>
      </c>
      <c r="F189" t="s">
        <v>1769</v>
      </c>
      <c r="G189">
        <f t="shared" si="3"/>
        <v>1</v>
      </c>
      <c r="H189">
        <v>1</v>
      </c>
    </row>
    <row r="190" spans="1:8" x14ac:dyDescent="0.2">
      <c r="A190" s="1" t="s">
        <v>606</v>
      </c>
      <c r="B190" t="s">
        <v>607</v>
      </c>
      <c r="C190" t="s">
        <v>599</v>
      </c>
      <c r="D190" t="s">
        <v>28</v>
      </c>
      <c r="E190" t="s">
        <v>1470</v>
      </c>
      <c r="F190" t="s">
        <v>1773</v>
      </c>
      <c r="G190">
        <f t="shared" si="3"/>
        <v>1</v>
      </c>
    </row>
    <row r="191" spans="1:8" x14ac:dyDescent="0.2">
      <c r="A191" s="1" t="s">
        <v>608</v>
      </c>
      <c r="B191" t="s">
        <v>609</v>
      </c>
      <c r="C191" t="s">
        <v>599</v>
      </c>
      <c r="D191" t="s">
        <v>45</v>
      </c>
      <c r="E191" t="s">
        <v>1471</v>
      </c>
      <c r="F191" t="s">
        <v>1769</v>
      </c>
      <c r="G191">
        <f t="shared" si="3"/>
        <v>1</v>
      </c>
    </row>
    <row r="192" spans="1:8" x14ac:dyDescent="0.2">
      <c r="A192" s="1" t="s">
        <v>610</v>
      </c>
      <c r="B192" t="s">
        <v>611</v>
      </c>
      <c r="C192" t="s">
        <v>599</v>
      </c>
      <c r="D192" t="s">
        <v>24</v>
      </c>
      <c r="E192" t="s">
        <v>1472</v>
      </c>
      <c r="F192" t="s">
        <v>1766</v>
      </c>
      <c r="G192">
        <f t="shared" si="3"/>
        <v>1</v>
      </c>
    </row>
    <row r="193" spans="1:8" x14ac:dyDescent="0.2">
      <c r="A193" s="1" t="s">
        <v>612</v>
      </c>
      <c r="B193" t="s">
        <v>613</v>
      </c>
      <c r="C193" t="s">
        <v>599</v>
      </c>
      <c r="D193" t="s">
        <v>13</v>
      </c>
      <c r="E193" t="s">
        <v>1473</v>
      </c>
      <c r="F193" t="s">
        <v>1770</v>
      </c>
      <c r="G193">
        <f t="shared" si="3"/>
        <v>1</v>
      </c>
      <c r="H193">
        <v>1</v>
      </c>
    </row>
    <row r="194" spans="1:8" x14ac:dyDescent="0.2">
      <c r="A194" s="1" t="s">
        <v>616</v>
      </c>
      <c r="B194" t="s">
        <v>617</v>
      </c>
      <c r="C194" t="s">
        <v>599</v>
      </c>
      <c r="D194" t="s">
        <v>9</v>
      </c>
      <c r="E194" t="s">
        <v>1739</v>
      </c>
      <c r="F194" t="s">
        <v>1773</v>
      </c>
      <c r="G194">
        <f t="shared" si="3"/>
        <v>1</v>
      </c>
    </row>
    <row r="195" spans="1:8" x14ac:dyDescent="0.2">
      <c r="A195" s="1" t="s">
        <v>618</v>
      </c>
      <c r="B195" t="s">
        <v>619</v>
      </c>
      <c r="C195" t="s">
        <v>599</v>
      </c>
      <c r="D195" t="s">
        <v>13</v>
      </c>
      <c r="E195" t="s">
        <v>196</v>
      </c>
      <c r="F195" t="s">
        <v>1769</v>
      </c>
      <c r="G195">
        <f t="shared" si="3"/>
        <v>1</v>
      </c>
      <c r="H195">
        <v>1</v>
      </c>
    </row>
    <row r="196" spans="1:8" x14ac:dyDescent="0.2">
      <c r="A196" s="1" t="s">
        <v>620</v>
      </c>
      <c r="B196" t="s">
        <v>621</v>
      </c>
      <c r="C196" t="s">
        <v>599</v>
      </c>
      <c r="D196" t="s">
        <v>13</v>
      </c>
      <c r="E196" t="s">
        <v>196</v>
      </c>
      <c r="F196" t="s">
        <v>1769</v>
      </c>
      <c r="G196">
        <f t="shared" si="3"/>
        <v>1</v>
      </c>
      <c r="H196">
        <v>1</v>
      </c>
    </row>
    <row r="197" spans="1:8" x14ac:dyDescent="0.2">
      <c r="A197" s="1" t="s">
        <v>624</v>
      </c>
      <c r="B197" t="s">
        <v>625</v>
      </c>
      <c r="C197" t="s">
        <v>599</v>
      </c>
      <c r="D197" t="s">
        <v>13</v>
      </c>
      <c r="E197" t="s">
        <v>1476</v>
      </c>
      <c r="F197" t="s">
        <v>1769</v>
      </c>
      <c r="G197">
        <f t="shared" si="3"/>
        <v>1</v>
      </c>
      <c r="H197">
        <v>1</v>
      </c>
    </row>
    <row r="198" spans="1:8" x14ac:dyDescent="0.2">
      <c r="A198" s="1" t="s">
        <v>626</v>
      </c>
      <c r="B198" t="s">
        <v>627</v>
      </c>
      <c r="C198" t="s">
        <v>599</v>
      </c>
      <c r="D198" t="s">
        <v>92</v>
      </c>
      <c r="E198" t="s">
        <v>1477</v>
      </c>
      <c r="F198" t="s">
        <v>1782</v>
      </c>
      <c r="G198">
        <f t="shared" si="3"/>
        <v>1</v>
      </c>
    </row>
    <row r="199" spans="1:8" x14ac:dyDescent="0.2">
      <c r="A199" s="1" t="s">
        <v>628</v>
      </c>
      <c r="B199" t="s">
        <v>629</v>
      </c>
      <c r="C199" t="s">
        <v>599</v>
      </c>
      <c r="D199" t="s">
        <v>13</v>
      </c>
      <c r="E199" t="s">
        <v>1478</v>
      </c>
      <c r="F199" t="s">
        <v>1768</v>
      </c>
      <c r="G199">
        <f t="shared" si="3"/>
        <v>1</v>
      </c>
      <c r="H199">
        <v>1</v>
      </c>
    </row>
    <row r="200" spans="1:8" x14ac:dyDescent="0.2">
      <c r="A200" s="1" t="s">
        <v>630</v>
      </c>
      <c r="B200" t="s">
        <v>631</v>
      </c>
      <c r="C200" t="s">
        <v>599</v>
      </c>
      <c r="D200" t="s">
        <v>13</v>
      </c>
      <c r="E200" t="s">
        <v>1468</v>
      </c>
      <c r="F200" t="s">
        <v>1769</v>
      </c>
      <c r="G200">
        <f t="shared" si="3"/>
        <v>1</v>
      </c>
      <c r="H200">
        <v>1</v>
      </c>
    </row>
    <row r="201" spans="1:8" x14ac:dyDescent="0.2">
      <c r="A201" s="1" t="s">
        <v>632</v>
      </c>
      <c r="B201" t="s">
        <v>633</v>
      </c>
      <c r="C201" t="s">
        <v>599</v>
      </c>
      <c r="D201" t="s">
        <v>13</v>
      </c>
      <c r="E201" t="s">
        <v>1479</v>
      </c>
      <c r="F201" t="s">
        <v>1769</v>
      </c>
      <c r="G201">
        <f t="shared" si="3"/>
        <v>1</v>
      </c>
      <c r="H201">
        <v>1</v>
      </c>
    </row>
    <row r="202" spans="1:8" x14ac:dyDescent="0.2">
      <c r="A202" s="1" t="s">
        <v>634</v>
      </c>
      <c r="B202" t="s">
        <v>635</v>
      </c>
      <c r="C202" t="s">
        <v>599</v>
      </c>
      <c r="D202" t="s">
        <v>13</v>
      </c>
      <c r="E202" t="s">
        <v>1753</v>
      </c>
      <c r="F202" t="s">
        <v>1773</v>
      </c>
      <c r="G202">
        <f t="shared" si="3"/>
        <v>1</v>
      </c>
      <c r="H202">
        <v>1</v>
      </c>
    </row>
    <row r="203" spans="1:8" x14ac:dyDescent="0.2">
      <c r="A203" s="1" t="s">
        <v>638</v>
      </c>
      <c r="B203" t="s">
        <v>639</v>
      </c>
      <c r="C203" t="s">
        <v>599</v>
      </c>
      <c r="D203" t="s">
        <v>13</v>
      </c>
      <c r="E203" t="s">
        <v>1481</v>
      </c>
      <c r="F203" t="s">
        <v>1769</v>
      </c>
      <c r="G203">
        <f t="shared" si="3"/>
        <v>1</v>
      </c>
      <c r="H203">
        <v>1</v>
      </c>
    </row>
    <row r="204" spans="1:8" x14ac:dyDescent="0.2">
      <c r="A204" s="1" t="s">
        <v>640</v>
      </c>
      <c r="B204" t="s">
        <v>641</v>
      </c>
      <c r="C204" t="s">
        <v>599</v>
      </c>
      <c r="D204" t="s">
        <v>13</v>
      </c>
      <c r="E204" t="s">
        <v>1762</v>
      </c>
      <c r="F204" t="s">
        <v>1769</v>
      </c>
      <c r="G204">
        <f t="shared" si="3"/>
        <v>1</v>
      </c>
      <c r="H204">
        <v>1</v>
      </c>
    </row>
    <row r="205" spans="1:8" x14ac:dyDescent="0.2">
      <c r="A205" s="1" t="s">
        <v>642</v>
      </c>
      <c r="B205" t="s">
        <v>643</v>
      </c>
      <c r="C205" t="s">
        <v>599</v>
      </c>
      <c r="D205" t="s">
        <v>28</v>
      </c>
      <c r="E205" t="s">
        <v>1381</v>
      </c>
      <c r="F205" t="s">
        <v>1782</v>
      </c>
      <c r="G205">
        <f t="shared" si="3"/>
        <v>1</v>
      </c>
    </row>
    <row r="206" spans="1:8" x14ac:dyDescent="0.2">
      <c r="A206" s="1" t="s">
        <v>644</v>
      </c>
      <c r="B206" t="s">
        <v>645</v>
      </c>
      <c r="C206" t="s">
        <v>599</v>
      </c>
      <c r="D206" t="s">
        <v>13</v>
      </c>
      <c r="E206" t="s">
        <v>196</v>
      </c>
      <c r="F206" t="s">
        <v>1769</v>
      </c>
      <c r="G206">
        <f t="shared" si="3"/>
        <v>1</v>
      </c>
      <c r="H206">
        <v>1</v>
      </c>
    </row>
    <row r="207" spans="1:8" x14ac:dyDescent="0.2">
      <c r="A207" s="1" t="s">
        <v>646</v>
      </c>
      <c r="B207" t="s">
        <v>647</v>
      </c>
      <c r="C207" t="s">
        <v>599</v>
      </c>
      <c r="D207" t="s">
        <v>13</v>
      </c>
      <c r="E207" t="s">
        <v>1482</v>
      </c>
      <c r="F207" t="s">
        <v>1769</v>
      </c>
      <c r="G207">
        <f t="shared" si="3"/>
        <v>1</v>
      </c>
      <c r="H207">
        <v>1</v>
      </c>
    </row>
    <row r="208" spans="1:8" x14ac:dyDescent="0.2">
      <c r="A208" s="1" t="s">
        <v>648</v>
      </c>
      <c r="B208" t="s">
        <v>605</v>
      </c>
      <c r="C208" t="s">
        <v>599</v>
      </c>
      <c r="D208" t="s">
        <v>13</v>
      </c>
      <c r="E208" t="s">
        <v>1469</v>
      </c>
      <c r="F208" t="s">
        <v>1769</v>
      </c>
      <c r="G208">
        <f t="shared" si="3"/>
        <v>1</v>
      </c>
      <c r="H208">
        <v>1</v>
      </c>
    </row>
    <row r="209" spans="1:8" x14ac:dyDescent="0.2">
      <c r="A209" s="1" t="s">
        <v>649</v>
      </c>
      <c r="B209" t="s">
        <v>650</v>
      </c>
      <c r="C209" t="s">
        <v>599</v>
      </c>
      <c r="D209" t="s">
        <v>13</v>
      </c>
      <c r="E209" t="s">
        <v>1483</v>
      </c>
      <c r="F209" t="s">
        <v>1799</v>
      </c>
      <c r="G209">
        <f t="shared" si="3"/>
        <v>2</v>
      </c>
      <c r="H209">
        <v>1</v>
      </c>
    </row>
    <row r="210" spans="1:8" x14ac:dyDescent="0.2">
      <c r="A210" s="1" t="s">
        <v>651</v>
      </c>
      <c r="B210" t="s">
        <v>652</v>
      </c>
      <c r="C210" t="s">
        <v>599</v>
      </c>
      <c r="D210" t="s">
        <v>13</v>
      </c>
      <c r="E210" t="s">
        <v>1469</v>
      </c>
      <c r="F210" t="s">
        <v>1769</v>
      </c>
      <c r="G210">
        <f t="shared" si="3"/>
        <v>1</v>
      </c>
      <c r="H210">
        <v>1</v>
      </c>
    </row>
    <row r="211" spans="1:8" x14ac:dyDescent="0.2">
      <c r="A211" s="1" t="s">
        <v>653</v>
      </c>
      <c r="B211" t="s">
        <v>654</v>
      </c>
      <c r="C211" t="s">
        <v>655</v>
      </c>
      <c r="D211" t="s">
        <v>45</v>
      </c>
      <c r="E211" t="s">
        <v>1484</v>
      </c>
      <c r="F211" t="s">
        <v>1769</v>
      </c>
      <c r="G211">
        <f t="shared" si="3"/>
        <v>1</v>
      </c>
      <c r="H211">
        <v>1</v>
      </c>
    </row>
    <row r="212" spans="1:8" x14ac:dyDescent="0.2">
      <c r="A212" s="1" t="s">
        <v>656</v>
      </c>
      <c r="B212" t="s">
        <v>657</v>
      </c>
      <c r="C212" t="s">
        <v>655</v>
      </c>
      <c r="D212" t="s">
        <v>45</v>
      </c>
      <c r="E212" t="s">
        <v>1485</v>
      </c>
      <c r="F212" t="s">
        <v>1769</v>
      </c>
      <c r="G212">
        <f t="shared" si="3"/>
        <v>1</v>
      </c>
      <c r="H212">
        <v>1</v>
      </c>
    </row>
    <row r="213" spans="1:8" x14ac:dyDescent="0.2">
      <c r="A213" s="1" t="s">
        <v>658</v>
      </c>
      <c r="B213" t="s">
        <v>659</v>
      </c>
      <c r="C213" t="s">
        <v>655</v>
      </c>
      <c r="D213" t="s">
        <v>45</v>
      </c>
      <c r="E213" t="s">
        <v>1486</v>
      </c>
      <c r="F213" t="s">
        <v>1769</v>
      </c>
      <c r="G213">
        <f t="shared" si="3"/>
        <v>1</v>
      </c>
      <c r="H213">
        <v>1</v>
      </c>
    </row>
    <row r="214" spans="1:8" x14ac:dyDescent="0.2">
      <c r="A214" s="1" t="s">
        <v>660</v>
      </c>
      <c r="B214" t="s">
        <v>661</v>
      </c>
      <c r="C214" t="s">
        <v>655</v>
      </c>
      <c r="D214" t="s">
        <v>45</v>
      </c>
      <c r="E214" t="s">
        <v>1487</v>
      </c>
      <c r="F214" t="s">
        <v>1769</v>
      </c>
      <c r="G214">
        <f t="shared" si="3"/>
        <v>1</v>
      </c>
    </row>
    <row r="215" spans="1:8" x14ac:dyDescent="0.2">
      <c r="A215" s="1" t="s">
        <v>662</v>
      </c>
      <c r="B215" t="s">
        <v>663</v>
      </c>
      <c r="C215" t="s">
        <v>664</v>
      </c>
      <c r="D215" t="s">
        <v>28</v>
      </c>
      <c r="E215" t="s">
        <v>1488</v>
      </c>
      <c r="F215" t="s">
        <v>1766</v>
      </c>
      <c r="G215">
        <f t="shared" si="3"/>
        <v>1</v>
      </c>
    </row>
    <row r="216" spans="1:8" x14ac:dyDescent="0.2">
      <c r="A216" s="1" t="s">
        <v>665</v>
      </c>
      <c r="B216" t="s">
        <v>666</v>
      </c>
      <c r="C216" t="s">
        <v>667</v>
      </c>
      <c r="D216" t="s">
        <v>13</v>
      </c>
      <c r="E216" t="s">
        <v>196</v>
      </c>
      <c r="F216" t="s">
        <v>1769</v>
      </c>
      <c r="G216">
        <f t="shared" si="3"/>
        <v>1</v>
      </c>
      <c r="H216">
        <v>1</v>
      </c>
    </row>
    <row r="217" spans="1:8" x14ac:dyDescent="0.2">
      <c r="A217" s="1" t="s">
        <v>668</v>
      </c>
      <c r="B217" t="s">
        <v>669</v>
      </c>
      <c r="C217" t="s">
        <v>670</v>
      </c>
      <c r="D217" t="s">
        <v>13</v>
      </c>
      <c r="E217" t="s">
        <v>196</v>
      </c>
      <c r="F217" t="s">
        <v>1769</v>
      </c>
      <c r="G217">
        <f t="shared" si="3"/>
        <v>1</v>
      </c>
      <c r="H217">
        <v>1</v>
      </c>
    </row>
    <row r="218" spans="1:8" x14ac:dyDescent="0.2">
      <c r="A218" s="1" t="s">
        <v>671</v>
      </c>
      <c r="B218" t="s">
        <v>672</v>
      </c>
      <c r="C218" t="s">
        <v>673</v>
      </c>
      <c r="D218" t="s">
        <v>45</v>
      </c>
      <c r="E218" t="s">
        <v>1489</v>
      </c>
      <c r="F218" t="s">
        <v>1776</v>
      </c>
      <c r="G218">
        <f t="shared" si="3"/>
        <v>2</v>
      </c>
    </row>
    <row r="219" spans="1:8" x14ac:dyDescent="0.2">
      <c r="A219" s="1" t="s">
        <v>674</v>
      </c>
      <c r="B219" t="s">
        <v>675</v>
      </c>
      <c r="C219" t="s">
        <v>673</v>
      </c>
      <c r="D219" t="s">
        <v>45</v>
      </c>
      <c r="E219" t="s">
        <v>1490</v>
      </c>
      <c r="F219" t="s">
        <v>1766</v>
      </c>
      <c r="G219">
        <f t="shared" si="3"/>
        <v>1</v>
      </c>
    </row>
    <row r="220" spans="1:8" x14ac:dyDescent="0.2">
      <c r="A220" s="1" t="s">
        <v>679</v>
      </c>
      <c r="B220" t="s">
        <v>1775</v>
      </c>
      <c r="C220" t="s">
        <v>680</v>
      </c>
      <c r="D220" t="s">
        <v>13</v>
      </c>
      <c r="E220" t="s">
        <v>1492</v>
      </c>
      <c r="F220" t="s">
        <v>1773</v>
      </c>
      <c r="G220">
        <f t="shared" si="3"/>
        <v>1</v>
      </c>
      <c r="H220">
        <v>1</v>
      </c>
    </row>
    <row r="221" spans="1:8" x14ac:dyDescent="0.2">
      <c r="A221" s="1" t="s">
        <v>681</v>
      </c>
      <c r="B221" t="s">
        <v>682</v>
      </c>
      <c r="C221" t="s">
        <v>680</v>
      </c>
      <c r="D221" t="s">
        <v>9</v>
      </c>
      <c r="E221" t="s">
        <v>1493</v>
      </c>
      <c r="F221" t="s">
        <v>1800</v>
      </c>
      <c r="G221">
        <f t="shared" si="3"/>
        <v>2</v>
      </c>
      <c r="H221">
        <v>1</v>
      </c>
    </row>
    <row r="222" spans="1:8" x14ac:dyDescent="0.2">
      <c r="A222" s="1" t="s">
        <v>683</v>
      </c>
      <c r="B222" t="s">
        <v>684</v>
      </c>
      <c r="C222" t="s">
        <v>685</v>
      </c>
      <c r="D222" t="s">
        <v>57</v>
      </c>
      <c r="E222" t="s">
        <v>1494</v>
      </c>
      <c r="F222" t="s">
        <v>1766</v>
      </c>
      <c r="G222">
        <f t="shared" si="3"/>
        <v>1</v>
      </c>
    </row>
    <row r="223" spans="1:8" x14ac:dyDescent="0.2">
      <c r="A223" s="1" t="s">
        <v>686</v>
      </c>
      <c r="B223" t="s">
        <v>687</v>
      </c>
      <c r="C223" t="s">
        <v>685</v>
      </c>
      <c r="D223" t="s">
        <v>24</v>
      </c>
      <c r="E223" t="s">
        <v>1495</v>
      </c>
      <c r="F223" t="s">
        <v>1766</v>
      </c>
      <c r="G223">
        <f t="shared" si="3"/>
        <v>1</v>
      </c>
    </row>
    <row r="224" spans="1:8" x14ac:dyDescent="0.2">
      <c r="A224" s="1" t="s">
        <v>689</v>
      </c>
      <c r="B224" t="s">
        <v>690</v>
      </c>
      <c r="C224" t="s">
        <v>688</v>
      </c>
      <c r="D224" t="s">
        <v>8</v>
      </c>
      <c r="E224" t="s">
        <v>1496</v>
      </c>
      <c r="F224" t="s">
        <v>1773</v>
      </c>
      <c r="G224">
        <f t="shared" si="3"/>
        <v>1</v>
      </c>
    </row>
    <row r="225" spans="1:8" x14ac:dyDescent="0.2">
      <c r="A225" s="1" t="s">
        <v>691</v>
      </c>
      <c r="B225" t="s">
        <v>692</v>
      </c>
      <c r="C225" t="s">
        <v>693</v>
      </c>
      <c r="D225" t="s">
        <v>45</v>
      </c>
      <c r="E225" t="s">
        <v>1497</v>
      </c>
      <c r="F225" t="s">
        <v>1782</v>
      </c>
      <c r="G225">
        <f t="shared" si="3"/>
        <v>1</v>
      </c>
    </row>
    <row r="226" spans="1:8" x14ac:dyDescent="0.2">
      <c r="A226" s="1" t="s">
        <v>697</v>
      </c>
      <c r="B226" t="s">
        <v>698</v>
      </c>
      <c r="C226" t="s">
        <v>699</v>
      </c>
      <c r="D226" t="s">
        <v>13</v>
      </c>
      <c r="E226" t="s">
        <v>1499</v>
      </c>
      <c r="F226" t="s">
        <v>1873</v>
      </c>
      <c r="G226">
        <f t="shared" si="3"/>
        <v>1</v>
      </c>
      <c r="H226">
        <v>1</v>
      </c>
    </row>
    <row r="227" spans="1:8" x14ac:dyDescent="0.2">
      <c r="A227" s="1" t="s">
        <v>700</v>
      </c>
      <c r="B227" t="s">
        <v>701</v>
      </c>
      <c r="C227" t="s">
        <v>702</v>
      </c>
      <c r="D227" t="s">
        <v>13</v>
      </c>
      <c r="E227" t="s">
        <v>1500</v>
      </c>
      <c r="F227" t="s">
        <v>1769</v>
      </c>
      <c r="G227">
        <f t="shared" si="3"/>
        <v>1</v>
      </c>
      <c r="H227">
        <v>1</v>
      </c>
    </row>
    <row r="228" spans="1:8" x14ac:dyDescent="0.2">
      <c r="A228" s="1" t="s">
        <v>703</v>
      </c>
      <c r="B228" t="s">
        <v>704</v>
      </c>
      <c r="C228" t="s">
        <v>705</v>
      </c>
      <c r="D228" t="s">
        <v>28</v>
      </c>
      <c r="E228" t="s">
        <v>1740</v>
      </c>
      <c r="F228" t="s">
        <v>1766</v>
      </c>
      <c r="G228">
        <f t="shared" si="3"/>
        <v>1</v>
      </c>
    </row>
    <row r="229" spans="1:8" x14ac:dyDescent="0.2">
      <c r="A229" s="1" t="s">
        <v>710</v>
      </c>
      <c r="B229" t="s">
        <v>711</v>
      </c>
      <c r="C229" t="s">
        <v>709</v>
      </c>
      <c r="D229" t="s">
        <v>9</v>
      </c>
      <c r="E229" t="s">
        <v>1502</v>
      </c>
      <c r="F229" t="s">
        <v>1773</v>
      </c>
      <c r="G229">
        <f t="shared" si="3"/>
        <v>1</v>
      </c>
    </row>
    <row r="230" spans="1:8" x14ac:dyDescent="0.2">
      <c r="A230" s="1" t="s">
        <v>712</v>
      </c>
      <c r="B230" t="s">
        <v>713</v>
      </c>
      <c r="C230" t="s">
        <v>709</v>
      </c>
      <c r="D230" t="s">
        <v>31</v>
      </c>
      <c r="E230" t="s">
        <v>1503</v>
      </c>
      <c r="F230" t="s">
        <v>1773</v>
      </c>
      <c r="G230">
        <f t="shared" si="3"/>
        <v>1</v>
      </c>
    </row>
    <row r="231" spans="1:8" x14ac:dyDescent="0.2">
      <c r="A231" s="1" t="s">
        <v>714</v>
      </c>
      <c r="B231" t="s">
        <v>715</v>
      </c>
      <c r="C231" t="s">
        <v>709</v>
      </c>
      <c r="D231" t="s">
        <v>45</v>
      </c>
      <c r="E231" t="s">
        <v>1754</v>
      </c>
      <c r="F231" t="s">
        <v>1776</v>
      </c>
      <c r="G231">
        <f t="shared" si="3"/>
        <v>2</v>
      </c>
      <c r="H231">
        <v>1</v>
      </c>
    </row>
    <row r="232" spans="1:8" x14ac:dyDescent="0.2">
      <c r="A232" s="1" t="s">
        <v>719</v>
      </c>
      <c r="B232" t="s">
        <v>720</v>
      </c>
      <c r="C232" t="s">
        <v>721</v>
      </c>
      <c r="D232" t="s">
        <v>13</v>
      </c>
      <c r="E232" t="s">
        <v>1505</v>
      </c>
      <c r="F232" t="s">
        <v>1773</v>
      </c>
      <c r="G232">
        <f t="shared" si="3"/>
        <v>1</v>
      </c>
      <c r="H232">
        <v>1</v>
      </c>
    </row>
    <row r="233" spans="1:8" x14ac:dyDescent="0.2">
      <c r="A233" s="1" t="s">
        <v>727</v>
      </c>
      <c r="B233" t="s">
        <v>728</v>
      </c>
      <c r="C233" t="s">
        <v>729</v>
      </c>
      <c r="D233" t="s">
        <v>8</v>
      </c>
      <c r="E233" t="s">
        <v>1508</v>
      </c>
      <c r="F233" t="s">
        <v>1766</v>
      </c>
      <c r="G233">
        <f t="shared" si="3"/>
        <v>1</v>
      </c>
    </row>
    <row r="234" spans="1:8" x14ac:dyDescent="0.2">
      <c r="A234" s="1" t="s">
        <v>730</v>
      </c>
      <c r="B234" t="s">
        <v>731</v>
      </c>
      <c r="C234" t="s">
        <v>729</v>
      </c>
      <c r="D234" t="s">
        <v>59</v>
      </c>
      <c r="E234" t="s">
        <v>1509</v>
      </c>
      <c r="F234" t="s">
        <v>1766</v>
      </c>
      <c r="G234">
        <f t="shared" si="3"/>
        <v>1</v>
      </c>
    </row>
    <row r="235" spans="1:8" x14ac:dyDescent="0.2">
      <c r="A235" s="1" t="s">
        <v>732</v>
      </c>
      <c r="B235" t="s">
        <v>733</v>
      </c>
      <c r="C235" t="s">
        <v>729</v>
      </c>
      <c r="D235" t="s">
        <v>28</v>
      </c>
      <c r="E235" t="s">
        <v>1510</v>
      </c>
      <c r="F235" t="s">
        <v>1766</v>
      </c>
      <c r="G235">
        <f t="shared" si="3"/>
        <v>1</v>
      </c>
    </row>
    <row r="236" spans="1:8" x14ac:dyDescent="0.2">
      <c r="A236" s="1" t="s">
        <v>734</v>
      </c>
      <c r="B236" t="s">
        <v>735</v>
      </c>
      <c r="C236" t="s">
        <v>736</v>
      </c>
      <c r="D236" t="s">
        <v>45</v>
      </c>
      <c r="E236" t="s">
        <v>1511</v>
      </c>
      <c r="F236" t="s">
        <v>1773</v>
      </c>
      <c r="G236">
        <f t="shared" ref="G236:G299" si="4">LEN(F236)-LEN(SUBSTITUTE(F236,",",""))+1</f>
        <v>1</v>
      </c>
    </row>
    <row r="237" spans="1:8" x14ac:dyDescent="0.2">
      <c r="A237" s="1" t="s">
        <v>737</v>
      </c>
      <c r="B237" t="s">
        <v>738</v>
      </c>
      <c r="C237" t="s">
        <v>736</v>
      </c>
      <c r="D237" t="s">
        <v>28</v>
      </c>
      <c r="E237" t="s">
        <v>1512</v>
      </c>
      <c r="F237" t="s">
        <v>1773</v>
      </c>
      <c r="G237">
        <f t="shared" si="4"/>
        <v>1</v>
      </c>
    </row>
    <row r="238" spans="1:8" x14ac:dyDescent="0.2">
      <c r="A238" s="1" t="s">
        <v>739</v>
      </c>
      <c r="B238" t="s">
        <v>740</v>
      </c>
      <c r="C238" t="s">
        <v>736</v>
      </c>
      <c r="D238" t="s">
        <v>9</v>
      </c>
      <c r="E238" t="s">
        <v>1513</v>
      </c>
      <c r="F238" t="s">
        <v>1799</v>
      </c>
      <c r="G238">
        <f t="shared" si="4"/>
        <v>2</v>
      </c>
    </row>
    <row r="239" spans="1:8" x14ac:dyDescent="0.2">
      <c r="A239" s="1" t="s">
        <v>741</v>
      </c>
      <c r="B239" t="s">
        <v>742</v>
      </c>
      <c r="C239" t="s">
        <v>736</v>
      </c>
      <c r="D239" t="s">
        <v>28</v>
      </c>
      <c r="E239" t="s">
        <v>1514</v>
      </c>
      <c r="F239" t="s">
        <v>1773</v>
      </c>
      <c r="G239">
        <f t="shared" si="4"/>
        <v>1</v>
      </c>
    </row>
    <row r="240" spans="1:8" x14ac:dyDescent="0.2">
      <c r="A240" s="1" t="s">
        <v>743</v>
      </c>
      <c r="B240" t="s">
        <v>744</v>
      </c>
      <c r="C240" t="s">
        <v>736</v>
      </c>
      <c r="D240" t="s">
        <v>24</v>
      </c>
      <c r="E240" t="s">
        <v>1752</v>
      </c>
      <c r="F240" t="s">
        <v>1773</v>
      </c>
      <c r="G240">
        <f t="shared" si="4"/>
        <v>1</v>
      </c>
    </row>
    <row r="241" spans="1:8" x14ac:dyDescent="0.2">
      <c r="A241" s="1" t="s">
        <v>745</v>
      </c>
      <c r="B241" t="s">
        <v>746</v>
      </c>
      <c r="C241" t="s">
        <v>736</v>
      </c>
      <c r="D241" t="s">
        <v>28</v>
      </c>
      <c r="E241" t="s">
        <v>1515</v>
      </c>
      <c r="F241" t="s">
        <v>1773</v>
      </c>
      <c r="G241">
        <f t="shared" si="4"/>
        <v>1</v>
      </c>
    </row>
    <row r="242" spans="1:8" x14ac:dyDescent="0.2">
      <c r="A242" s="1" t="s">
        <v>748</v>
      </c>
      <c r="B242" t="s">
        <v>749</v>
      </c>
      <c r="C242" t="s">
        <v>747</v>
      </c>
      <c r="D242" t="s">
        <v>92</v>
      </c>
      <c r="E242" t="s">
        <v>1516</v>
      </c>
      <c r="F242" t="s">
        <v>1773</v>
      </c>
      <c r="G242">
        <f t="shared" si="4"/>
        <v>1</v>
      </c>
    </row>
    <row r="243" spans="1:8" x14ac:dyDescent="0.2">
      <c r="A243" s="1" t="s">
        <v>751</v>
      </c>
      <c r="B243" t="s">
        <v>752</v>
      </c>
      <c r="C243" t="s">
        <v>750</v>
      </c>
      <c r="D243" t="s">
        <v>9</v>
      </c>
      <c r="E243" t="s">
        <v>1517</v>
      </c>
      <c r="F243" t="s">
        <v>1773</v>
      </c>
      <c r="G243">
        <f t="shared" si="4"/>
        <v>1</v>
      </c>
    </row>
    <row r="244" spans="1:8" x14ac:dyDescent="0.2">
      <c r="A244" s="1" t="s">
        <v>753</v>
      </c>
      <c r="B244" t="s">
        <v>754</v>
      </c>
      <c r="C244" t="s">
        <v>755</v>
      </c>
      <c r="D244" t="s">
        <v>38</v>
      </c>
      <c r="E244" t="s">
        <v>1518</v>
      </c>
      <c r="F244" t="s">
        <v>1776</v>
      </c>
      <c r="G244">
        <f t="shared" si="4"/>
        <v>2</v>
      </c>
    </row>
    <row r="245" spans="1:8" x14ac:dyDescent="0.2">
      <c r="A245" s="1" t="s">
        <v>756</v>
      </c>
      <c r="B245" t="s">
        <v>757</v>
      </c>
      <c r="C245" t="s">
        <v>755</v>
      </c>
      <c r="D245" t="s">
        <v>45</v>
      </c>
      <c r="E245" t="s">
        <v>1519</v>
      </c>
      <c r="F245" t="s">
        <v>1800</v>
      </c>
      <c r="G245">
        <f t="shared" si="4"/>
        <v>2</v>
      </c>
    </row>
    <row r="246" spans="1:8" x14ac:dyDescent="0.2">
      <c r="A246" s="1" t="s">
        <v>758</v>
      </c>
      <c r="B246" t="s">
        <v>759</v>
      </c>
      <c r="C246" t="s">
        <v>760</v>
      </c>
      <c r="D246" t="s">
        <v>13</v>
      </c>
      <c r="E246" t="s">
        <v>1520</v>
      </c>
      <c r="F246" t="s">
        <v>1769</v>
      </c>
      <c r="G246">
        <f t="shared" si="4"/>
        <v>1</v>
      </c>
      <c r="H246">
        <v>1</v>
      </c>
    </row>
    <row r="247" spans="1:8" x14ac:dyDescent="0.2">
      <c r="A247" s="1" t="s">
        <v>761</v>
      </c>
      <c r="B247" t="s">
        <v>762</v>
      </c>
      <c r="C247" t="s">
        <v>763</v>
      </c>
      <c r="D247" t="s">
        <v>13</v>
      </c>
      <c r="E247" t="s">
        <v>1521</v>
      </c>
      <c r="F247" t="s">
        <v>1767</v>
      </c>
      <c r="G247">
        <f t="shared" si="4"/>
        <v>1</v>
      </c>
    </row>
    <row r="248" spans="1:8" x14ac:dyDescent="0.2">
      <c r="A248" s="1" t="s">
        <v>764</v>
      </c>
      <c r="B248" t="s">
        <v>765</v>
      </c>
      <c r="C248" t="s">
        <v>763</v>
      </c>
      <c r="D248" t="s">
        <v>13</v>
      </c>
      <c r="E248" t="s">
        <v>1522</v>
      </c>
      <c r="F248" t="s">
        <v>1773</v>
      </c>
      <c r="G248">
        <f t="shared" si="4"/>
        <v>1</v>
      </c>
      <c r="H248">
        <v>1</v>
      </c>
    </row>
    <row r="249" spans="1:8" x14ac:dyDescent="0.2">
      <c r="A249" s="1" t="s">
        <v>766</v>
      </c>
      <c r="B249" t="s">
        <v>767</v>
      </c>
      <c r="C249" t="s">
        <v>763</v>
      </c>
      <c r="D249" t="s">
        <v>13</v>
      </c>
      <c r="E249" t="s">
        <v>1523</v>
      </c>
      <c r="F249" t="s">
        <v>1801</v>
      </c>
      <c r="G249">
        <f t="shared" si="4"/>
        <v>2</v>
      </c>
      <c r="H249">
        <v>1</v>
      </c>
    </row>
    <row r="250" spans="1:8" x14ac:dyDescent="0.2">
      <c r="A250" s="1" t="s">
        <v>768</v>
      </c>
      <c r="B250" t="s">
        <v>769</v>
      </c>
      <c r="C250" t="s">
        <v>763</v>
      </c>
      <c r="D250" t="s">
        <v>8</v>
      </c>
      <c r="E250" t="s">
        <v>1524</v>
      </c>
      <c r="F250" t="s">
        <v>1776</v>
      </c>
      <c r="G250">
        <f t="shared" si="4"/>
        <v>2</v>
      </c>
    </row>
    <row r="251" spans="1:8" x14ac:dyDescent="0.2">
      <c r="A251" s="1" t="s">
        <v>772</v>
      </c>
      <c r="B251" t="s">
        <v>773</v>
      </c>
      <c r="C251" t="s">
        <v>763</v>
      </c>
      <c r="D251" t="s">
        <v>8</v>
      </c>
      <c r="E251" t="s">
        <v>1554</v>
      </c>
      <c r="F251" t="s">
        <v>1767</v>
      </c>
      <c r="G251">
        <f t="shared" si="4"/>
        <v>1</v>
      </c>
    </row>
    <row r="252" spans="1:8" x14ac:dyDescent="0.2">
      <c r="A252" s="1" t="s">
        <v>774</v>
      </c>
      <c r="B252" t="s">
        <v>775</v>
      </c>
      <c r="C252" t="s">
        <v>763</v>
      </c>
      <c r="D252" t="s">
        <v>8</v>
      </c>
      <c r="E252" t="s">
        <v>1555</v>
      </c>
      <c r="F252" t="s">
        <v>1776</v>
      </c>
      <c r="G252">
        <f t="shared" si="4"/>
        <v>2</v>
      </c>
    </row>
    <row r="253" spans="1:8" x14ac:dyDescent="0.2">
      <c r="A253" s="1" t="s">
        <v>778</v>
      </c>
      <c r="B253" t="s">
        <v>779</v>
      </c>
      <c r="C253" t="s">
        <v>763</v>
      </c>
      <c r="D253" t="s">
        <v>28</v>
      </c>
      <c r="E253" t="s">
        <v>1557</v>
      </c>
      <c r="F253" t="s">
        <v>1770</v>
      </c>
      <c r="G253">
        <f t="shared" si="4"/>
        <v>1</v>
      </c>
    </row>
    <row r="254" spans="1:8" x14ac:dyDescent="0.2">
      <c r="A254" s="1" t="s">
        <v>780</v>
      </c>
      <c r="B254" t="s">
        <v>781</v>
      </c>
      <c r="C254" t="s">
        <v>763</v>
      </c>
      <c r="D254" t="s">
        <v>13</v>
      </c>
      <c r="E254" t="s">
        <v>1558</v>
      </c>
      <c r="F254" t="s">
        <v>1770</v>
      </c>
      <c r="G254">
        <f t="shared" si="4"/>
        <v>1</v>
      </c>
      <c r="H254">
        <v>1</v>
      </c>
    </row>
    <row r="255" spans="1:8" x14ac:dyDescent="0.2">
      <c r="A255" s="1" t="s">
        <v>782</v>
      </c>
      <c r="B255" t="s">
        <v>783</v>
      </c>
      <c r="C255" t="s">
        <v>763</v>
      </c>
      <c r="D255" t="s">
        <v>9</v>
      </c>
      <c r="E255" t="s">
        <v>1741</v>
      </c>
      <c r="F255" t="s">
        <v>1767</v>
      </c>
      <c r="G255">
        <f t="shared" si="4"/>
        <v>1</v>
      </c>
    </row>
    <row r="256" spans="1:8" x14ac:dyDescent="0.2">
      <c r="A256" s="1" t="s">
        <v>784</v>
      </c>
      <c r="B256" t="s">
        <v>785</v>
      </c>
      <c r="C256" t="s">
        <v>763</v>
      </c>
      <c r="D256" t="s">
        <v>13</v>
      </c>
      <c r="E256" t="s">
        <v>1559</v>
      </c>
      <c r="F256" t="s">
        <v>1773</v>
      </c>
      <c r="G256">
        <f t="shared" si="4"/>
        <v>1</v>
      </c>
      <c r="H256">
        <v>1</v>
      </c>
    </row>
    <row r="257" spans="1:8" x14ac:dyDescent="0.2">
      <c r="A257" s="1" t="s">
        <v>786</v>
      </c>
      <c r="B257" t="s">
        <v>787</v>
      </c>
      <c r="C257" t="s">
        <v>763</v>
      </c>
      <c r="D257" t="s">
        <v>24</v>
      </c>
      <c r="E257" t="s">
        <v>1560</v>
      </c>
      <c r="F257" t="s">
        <v>1767</v>
      </c>
      <c r="G257">
        <f t="shared" si="4"/>
        <v>1</v>
      </c>
    </row>
    <row r="258" spans="1:8" x14ac:dyDescent="0.2">
      <c r="A258" s="1" t="s">
        <v>788</v>
      </c>
      <c r="B258" t="s">
        <v>789</v>
      </c>
      <c r="C258" t="s">
        <v>763</v>
      </c>
      <c r="D258" t="s">
        <v>8</v>
      </c>
      <c r="E258" t="s">
        <v>1561</v>
      </c>
      <c r="F258" t="s">
        <v>1767</v>
      </c>
      <c r="G258">
        <f t="shared" si="4"/>
        <v>1</v>
      </c>
    </row>
    <row r="259" spans="1:8" x14ac:dyDescent="0.2">
      <c r="A259" s="1" t="s">
        <v>790</v>
      </c>
      <c r="B259" t="s">
        <v>791</v>
      </c>
      <c r="C259" t="s">
        <v>763</v>
      </c>
      <c r="D259" t="s">
        <v>9</v>
      </c>
      <c r="E259" t="s">
        <v>1562</v>
      </c>
      <c r="F259" t="s">
        <v>1767</v>
      </c>
      <c r="G259">
        <f t="shared" si="4"/>
        <v>1</v>
      </c>
    </row>
    <row r="260" spans="1:8" x14ac:dyDescent="0.2">
      <c r="A260" s="1" t="s">
        <v>792</v>
      </c>
      <c r="B260" t="s">
        <v>793</v>
      </c>
      <c r="C260" t="s">
        <v>794</v>
      </c>
      <c r="D260" t="s">
        <v>13</v>
      </c>
      <c r="E260" t="s">
        <v>1468</v>
      </c>
      <c r="F260" t="s">
        <v>1769</v>
      </c>
      <c r="G260">
        <f t="shared" si="4"/>
        <v>1</v>
      </c>
      <c r="H260">
        <v>1</v>
      </c>
    </row>
    <row r="261" spans="1:8" x14ac:dyDescent="0.2">
      <c r="A261" s="1" t="s">
        <v>795</v>
      </c>
      <c r="B261" t="s">
        <v>796</v>
      </c>
      <c r="C261" t="s">
        <v>794</v>
      </c>
      <c r="D261" t="s">
        <v>13</v>
      </c>
      <c r="E261" t="s">
        <v>1567</v>
      </c>
      <c r="F261" t="s">
        <v>1766</v>
      </c>
      <c r="G261">
        <f t="shared" si="4"/>
        <v>1</v>
      </c>
      <c r="H261">
        <v>1</v>
      </c>
    </row>
    <row r="262" spans="1:8" x14ac:dyDescent="0.2">
      <c r="A262" s="1" t="s">
        <v>797</v>
      </c>
      <c r="B262" t="s">
        <v>798</v>
      </c>
      <c r="C262" t="s">
        <v>794</v>
      </c>
      <c r="D262" t="s">
        <v>13</v>
      </c>
      <c r="E262" t="s">
        <v>1563</v>
      </c>
      <c r="F262" t="s">
        <v>1766</v>
      </c>
      <c r="G262">
        <f t="shared" si="4"/>
        <v>1</v>
      </c>
      <c r="H262">
        <v>1</v>
      </c>
    </row>
    <row r="263" spans="1:8" x14ac:dyDescent="0.2">
      <c r="A263" s="1" t="s">
        <v>799</v>
      </c>
      <c r="B263" t="s">
        <v>800</v>
      </c>
      <c r="C263" t="s">
        <v>794</v>
      </c>
      <c r="D263" t="s">
        <v>92</v>
      </c>
      <c r="E263" t="s">
        <v>1564</v>
      </c>
      <c r="F263" t="s">
        <v>1767</v>
      </c>
      <c r="G263">
        <f t="shared" si="4"/>
        <v>1</v>
      </c>
    </row>
    <row r="264" spans="1:8" x14ac:dyDescent="0.2">
      <c r="A264" s="1" t="s">
        <v>801</v>
      </c>
      <c r="B264" t="s">
        <v>802</v>
      </c>
      <c r="C264" t="s">
        <v>794</v>
      </c>
      <c r="D264" t="s">
        <v>13</v>
      </c>
      <c r="E264" t="s">
        <v>1565</v>
      </c>
      <c r="F264" t="s">
        <v>1784</v>
      </c>
      <c r="G264">
        <f t="shared" si="4"/>
        <v>1</v>
      </c>
      <c r="H264">
        <v>1</v>
      </c>
    </row>
    <row r="265" spans="1:8" x14ac:dyDescent="0.2">
      <c r="A265" s="1" t="s">
        <v>803</v>
      </c>
      <c r="B265" t="s">
        <v>804</v>
      </c>
      <c r="C265" t="s">
        <v>794</v>
      </c>
      <c r="D265" t="s">
        <v>45</v>
      </c>
      <c r="E265" t="s">
        <v>1566</v>
      </c>
      <c r="F265" t="s">
        <v>1766</v>
      </c>
      <c r="G265">
        <f t="shared" si="4"/>
        <v>1</v>
      </c>
      <c r="H265">
        <v>1</v>
      </c>
    </row>
    <row r="266" spans="1:8" x14ac:dyDescent="0.2">
      <c r="A266" s="1" t="s">
        <v>805</v>
      </c>
      <c r="B266" t="s">
        <v>806</v>
      </c>
      <c r="C266" t="s">
        <v>794</v>
      </c>
      <c r="D266" t="s">
        <v>13</v>
      </c>
      <c r="E266" t="s">
        <v>1568</v>
      </c>
      <c r="F266" t="s">
        <v>1773</v>
      </c>
      <c r="G266">
        <f t="shared" si="4"/>
        <v>1</v>
      </c>
      <c r="H266">
        <v>1</v>
      </c>
    </row>
    <row r="267" spans="1:8" x14ac:dyDescent="0.2">
      <c r="A267" s="1" t="s">
        <v>807</v>
      </c>
      <c r="B267" t="s">
        <v>808</v>
      </c>
      <c r="C267" t="s">
        <v>794</v>
      </c>
      <c r="D267" t="s">
        <v>28</v>
      </c>
      <c r="E267" t="s">
        <v>1569</v>
      </c>
      <c r="F267" t="s">
        <v>1773</v>
      </c>
      <c r="G267">
        <f t="shared" si="4"/>
        <v>1</v>
      </c>
    </row>
    <row r="268" spans="1:8" x14ac:dyDescent="0.2">
      <c r="A268" s="1" t="s">
        <v>809</v>
      </c>
      <c r="B268" t="s">
        <v>810</v>
      </c>
      <c r="C268" t="s">
        <v>811</v>
      </c>
      <c r="D268" t="s">
        <v>8</v>
      </c>
      <c r="E268" t="s">
        <v>1571</v>
      </c>
      <c r="F268" t="s">
        <v>1803</v>
      </c>
      <c r="G268">
        <f t="shared" si="4"/>
        <v>2</v>
      </c>
    </row>
    <row r="269" spans="1:8" x14ac:dyDescent="0.2">
      <c r="A269" s="1" t="s">
        <v>812</v>
      </c>
      <c r="B269" t="s">
        <v>813</v>
      </c>
      <c r="C269" t="s">
        <v>811</v>
      </c>
      <c r="D269" t="s">
        <v>45</v>
      </c>
      <c r="E269" t="s">
        <v>1570</v>
      </c>
      <c r="F269" t="s">
        <v>1769</v>
      </c>
      <c r="G269">
        <f t="shared" si="4"/>
        <v>1</v>
      </c>
    </row>
    <row r="270" spans="1:8" x14ac:dyDescent="0.2">
      <c r="A270" s="1" t="s">
        <v>814</v>
      </c>
      <c r="B270" t="s">
        <v>815</v>
      </c>
      <c r="C270" t="s">
        <v>816</v>
      </c>
      <c r="D270" t="s">
        <v>38</v>
      </c>
      <c r="E270" t="s">
        <v>1742</v>
      </c>
      <c r="F270" t="s">
        <v>1773</v>
      </c>
      <c r="G270">
        <f t="shared" si="4"/>
        <v>1</v>
      </c>
    </row>
    <row r="271" spans="1:8" x14ac:dyDescent="0.2">
      <c r="A271" s="1" t="s">
        <v>818</v>
      </c>
      <c r="B271" t="s">
        <v>819</v>
      </c>
      <c r="C271" t="s">
        <v>817</v>
      </c>
      <c r="D271" t="s">
        <v>45</v>
      </c>
      <c r="E271" t="s">
        <v>1572</v>
      </c>
      <c r="F271" t="s">
        <v>1782</v>
      </c>
      <c r="G271">
        <f t="shared" si="4"/>
        <v>1</v>
      </c>
    </row>
    <row r="272" spans="1:8" x14ac:dyDescent="0.2">
      <c r="A272" s="1" t="s">
        <v>820</v>
      </c>
      <c r="B272" t="s">
        <v>821</v>
      </c>
      <c r="C272" t="s">
        <v>817</v>
      </c>
      <c r="D272" t="s">
        <v>45</v>
      </c>
      <c r="E272" t="s">
        <v>1573</v>
      </c>
      <c r="F272" t="s">
        <v>1773</v>
      </c>
      <c r="G272">
        <f t="shared" si="4"/>
        <v>1</v>
      </c>
    </row>
    <row r="273" spans="1:8" x14ac:dyDescent="0.2">
      <c r="A273" s="1" t="s">
        <v>823</v>
      </c>
      <c r="B273" t="s">
        <v>824</v>
      </c>
      <c r="C273" t="s">
        <v>822</v>
      </c>
      <c r="D273" t="s">
        <v>13</v>
      </c>
      <c r="E273" t="s">
        <v>196</v>
      </c>
      <c r="F273" t="s">
        <v>1769</v>
      </c>
      <c r="G273">
        <f t="shared" si="4"/>
        <v>1</v>
      </c>
      <c r="H273">
        <v>1</v>
      </c>
    </row>
    <row r="274" spans="1:8" x14ac:dyDescent="0.2">
      <c r="A274" s="1" t="s">
        <v>825</v>
      </c>
      <c r="B274" t="s">
        <v>826</v>
      </c>
      <c r="C274" t="s">
        <v>822</v>
      </c>
      <c r="D274" t="s">
        <v>9</v>
      </c>
      <c r="E274" t="s">
        <v>1574</v>
      </c>
      <c r="F274" t="s">
        <v>1800</v>
      </c>
      <c r="G274">
        <f t="shared" si="4"/>
        <v>2</v>
      </c>
    </row>
    <row r="275" spans="1:8" x14ac:dyDescent="0.2">
      <c r="A275" s="1" t="s">
        <v>827</v>
      </c>
      <c r="B275" t="s">
        <v>828</v>
      </c>
      <c r="C275" t="s">
        <v>822</v>
      </c>
      <c r="D275" t="s">
        <v>13</v>
      </c>
      <c r="E275" t="s">
        <v>1575</v>
      </c>
      <c r="F275" t="s">
        <v>1767</v>
      </c>
      <c r="G275">
        <f t="shared" si="4"/>
        <v>1</v>
      </c>
      <c r="H275">
        <v>1</v>
      </c>
    </row>
    <row r="276" spans="1:8" x14ac:dyDescent="0.2">
      <c r="A276" s="1" t="s">
        <v>829</v>
      </c>
      <c r="B276" t="s">
        <v>830</v>
      </c>
      <c r="C276" t="s">
        <v>822</v>
      </c>
      <c r="D276" t="s">
        <v>13</v>
      </c>
      <c r="E276" t="s">
        <v>1576</v>
      </c>
      <c r="F276" t="s">
        <v>1800</v>
      </c>
      <c r="G276">
        <f t="shared" si="4"/>
        <v>2</v>
      </c>
      <c r="H276">
        <v>1</v>
      </c>
    </row>
    <row r="277" spans="1:8" x14ac:dyDescent="0.2">
      <c r="A277" s="1" t="s">
        <v>831</v>
      </c>
      <c r="B277" t="s">
        <v>832</v>
      </c>
      <c r="C277" t="s">
        <v>822</v>
      </c>
      <c r="D277" t="s">
        <v>9</v>
      </c>
      <c r="E277" t="s">
        <v>1577</v>
      </c>
      <c r="F277" t="s">
        <v>1766</v>
      </c>
      <c r="G277">
        <f t="shared" si="4"/>
        <v>1</v>
      </c>
    </row>
    <row r="278" spans="1:8" x14ac:dyDescent="0.2">
      <c r="A278" s="1" t="s">
        <v>833</v>
      </c>
      <c r="B278" t="s">
        <v>834</v>
      </c>
      <c r="C278" t="s">
        <v>822</v>
      </c>
      <c r="D278" t="s">
        <v>13</v>
      </c>
      <c r="E278" t="s">
        <v>1578</v>
      </c>
      <c r="F278" t="s">
        <v>1766</v>
      </c>
      <c r="G278">
        <f t="shared" si="4"/>
        <v>1</v>
      </c>
      <c r="H278">
        <v>1</v>
      </c>
    </row>
    <row r="279" spans="1:8" x14ac:dyDescent="0.2">
      <c r="A279" s="1" t="s">
        <v>835</v>
      </c>
      <c r="B279" t="s">
        <v>836</v>
      </c>
      <c r="C279" t="s">
        <v>822</v>
      </c>
      <c r="D279" t="s">
        <v>13</v>
      </c>
      <c r="E279" t="s">
        <v>1579</v>
      </c>
      <c r="F279" t="s">
        <v>1767</v>
      </c>
      <c r="G279">
        <f t="shared" si="4"/>
        <v>1</v>
      </c>
      <c r="H279">
        <v>1</v>
      </c>
    </row>
    <row r="280" spans="1:8" x14ac:dyDescent="0.2">
      <c r="A280" s="1" t="s">
        <v>837</v>
      </c>
      <c r="B280" t="s">
        <v>838</v>
      </c>
      <c r="C280" t="s">
        <v>822</v>
      </c>
      <c r="D280" t="s">
        <v>8</v>
      </c>
      <c r="E280" t="s">
        <v>1580</v>
      </c>
      <c r="F280" t="s">
        <v>1873</v>
      </c>
      <c r="G280">
        <f t="shared" si="4"/>
        <v>1</v>
      </c>
    </row>
    <row r="281" spans="1:8" x14ac:dyDescent="0.2">
      <c r="A281" s="1" t="s">
        <v>839</v>
      </c>
      <c r="B281" t="s">
        <v>840</v>
      </c>
      <c r="C281" t="s">
        <v>822</v>
      </c>
      <c r="D281" t="s">
        <v>13</v>
      </c>
      <c r="E281" t="s">
        <v>1581</v>
      </c>
      <c r="F281" t="s">
        <v>1769</v>
      </c>
      <c r="G281">
        <f t="shared" si="4"/>
        <v>1</v>
      </c>
      <c r="H281">
        <v>1</v>
      </c>
    </row>
    <row r="282" spans="1:8" x14ac:dyDescent="0.2">
      <c r="A282" s="1" t="s">
        <v>841</v>
      </c>
      <c r="B282" t="s">
        <v>840</v>
      </c>
      <c r="C282" t="s">
        <v>822</v>
      </c>
      <c r="D282" t="s">
        <v>13</v>
      </c>
      <c r="E282" t="s">
        <v>1581</v>
      </c>
      <c r="F282" t="s">
        <v>1769</v>
      </c>
      <c r="G282">
        <f t="shared" si="4"/>
        <v>1</v>
      </c>
      <c r="H282">
        <v>1</v>
      </c>
    </row>
    <row r="283" spans="1:8" x14ac:dyDescent="0.2">
      <c r="A283" s="1" t="s">
        <v>842</v>
      </c>
      <c r="B283" t="s">
        <v>843</v>
      </c>
      <c r="C283" t="s">
        <v>822</v>
      </c>
      <c r="D283" t="s">
        <v>13</v>
      </c>
      <c r="E283" t="s">
        <v>1582</v>
      </c>
      <c r="F283" t="s">
        <v>1769</v>
      </c>
      <c r="G283">
        <f t="shared" si="4"/>
        <v>1</v>
      </c>
      <c r="H283">
        <v>1</v>
      </c>
    </row>
    <row r="284" spans="1:8" x14ac:dyDescent="0.2">
      <c r="A284" s="1" t="s">
        <v>844</v>
      </c>
      <c r="B284" t="s">
        <v>845</v>
      </c>
      <c r="C284" t="s">
        <v>822</v>
      </c>
      <c r="D284" t="s">
        <v>13</v>
      </c>
      <c r="E284" t="s">
        <v>1581</v>
      </c>
      <c r="F284" t="s">
        <v>1769</v>
      </c>
      <c r="G284">
        <f t="shared" si="4"/>
        <v>1</v>
      </c>
      <c r="H284">
        <v>1</v>
      </c>
    </row>
    <row r="285" spans="1:8" x14ac:dyDescent="0.2">
      <c r="A285" s="1" t="s">
        <v>846</v>
      </c>
      <c r="B285" t="s">
        <v>847</v>
      </c>
      <c r="C285" t="s">
        <v>822</v>
      </c>
      <c r="D285" t="s">
        <v>13</v>
      </c>
      <c r="E285" t="s">
        <v>1583</v>
      </c>
      <c r="F285" t="s">
        <v>1874</v>
      </c>
      <c r="G285">
        <f t="shared" si="4"/>
        <v>2</v>
      </c>
      <c r="H285">
        <v>1</v>
      </c>
    </row>
    <row r="286" spans="1:8" x14ac:dyDescent="0.2">
      <c r="A286" s="1" t="s">
        <v>848</v>
      </c>
      <c r="B286" t="s">
        <v>849</v>
      </c>
      <c r="C286" t="s">
        <v>822</v>
      </c>
      <c r="D286" t="s">
        <v>13</v>
      </c>
      <c r="E286" t="s">
        <v>1584</v>
      </c>
      <c r="F286" t="s">
        <v>1769</v>
      </c>
      <c r="G286">
        <f t="shared" si="4"/>
        <v>1</v>
      </c>
      <c r="H286">
        <v>1</v>
      </c>
    </row>
    <row r="287" spans="1:8" x14ac:dyDescent="0.2">
      <c r="A287" s="1" t="s">
        <v>850</v>
      </c>
      <c r="B287" t="s">
        <v>851</v>
      </c>
      <c r="C287" t="s">
        <v>852</v>
      </c>
      <c r="D287" t="s">
        <v>45</v>
      </c>
      <c r="E287" t="s">
        <v>1585</v>
      </c>
      <c r="F287" t="s">
        <v>1773</v>
      </c>
      <c r="G287">
        <f t="shared" si="4"/>
        <v>1</v>
      </c>
    </row>
    <row r="288" spans="1:8" x14ac:dyDescent="0.2">
      <c r="A288" s="1" t="s">
        <v>853</v>
      </c>
      <c r="B288" t="s">
        <v>854</v>
      </c>
      <c r="C288" t="s">
        <v>852</v>
      </c>
      <c r="D288" t="s">
        <v>9</v>
      </c>
      <c r="E288" t="s">
        <v>1586</v>
      </c>
      <c r="F288" t="s">
        <v>1776</v>
      </c>
      <c r="G288">
        <f t="shared" si="4"/>
        <v>2</v>
      </c>
    </row>
    <row r="289" spans="1:8" x14ac:dyDescent="0.2">
      <c r="A289" s="1" t="s">
        <v>858</v>
      </c>
      <c r="B289" t="s">
        <v>859</v>
      </c>
      <c r="C289" t="s">
        <v>855</v>
      </c>
      <c r="D289" t="s">
        <v>28</v>
      </c>
      <c r="E289" t="s">
        <v>1588</v>
      </c>
      <c r="F289" t="s">
        <v>1773</v>
      </c>
      <c r="G289">
        <f t="shared" si="4"/>
        <v>1</v>
      </c>
    </row>
    <row r="290" spans="1:8" x14ac:dyDescent="0.2">
      <c r="A290" s="1" t="s">
        <v>860</v>
      </c>
      <c r="B290" t="s">
        <v>861</v>
      </c>
      <c r="C290" t="s">
        <v>855</v>
      </c>
      <c r="D290" t="s">
        <v>9</v>
      </c>
      <c r="E290" t="s">
        <v>1589</v>
      </c>
      <c r="F290" t="s">
        <v>1767</v>
      </c>
      <c r="G290">
        <f t="shared" si="4"/>
        <v>1</v>
      </c>
    </row>
    <row r="291" spans="1:8" x14ac:dyDescent="0.2">
      <c r="A291" s="1" t="s">
        <v>862</v>
      </c>
      <c r="B291" t="s">
        <v>863</v>
      </c>
      <c r="C291" t="s">
        <v>855</v>
      </c>
      <c r="D291" t="s">
        <v>8</v>
      </c>
      <c r="E291" t="s">
        <v>1590</v>
      </c>
      <c r="F291" t="s">
        <v>1766</v>
      </c>
      <c r="G291">
        <f t="shared" si="4"/>
        <v>1</v>
      </c>
    </row>
    <row r="292" spans="1:8" x14ac:dyDescent="0.2">
      <c r="A292" s="1" t="s">
        <v>865</v>
      </c>
      <c r="B292" t="s">
        <v>866</v>
      </c>
      <c r="C292" t="s">
        <v>864</v>
      </c>
      <c r="D292" t="s">
        <v>9</v>
      </c>
      <c r="E292" t="s">
        <v>1591</v>
      </c>
      <c r="F292" t="s">
        <v>1773</v>
      </c>
      <c r="G292">
        <f t="shared" si="4"/>
        <v>1</v>
      </c>
    </row>
    <row r="293" spans="1:8" x14ac:dyDescent="0.2">
      <c r="A293" s="1" t="s">
        <v>867</v>
      </c>
      <c r="B293" t="s">
        <v>868</v>
      </c>
      <c r="C293" t="s">
        <v>864</v>
      </c>
      <c r="D293" t="s">
        <v>45</v>
      </c>
      <c r="E293" t="s">
        <v>1592</v>
      </c>
      <c r="F293" t="s">
        <v>1766</v>
      </c>
      <c r="G293">
        <f t="shared" si="4"/>
        <v>1</v>
      </c>
    </row>
    <row r="294" spans="1:8" x14ac:dyDescent="0.2">
      <c r="A294" s="1" t="s">
        <v>870</v>
      </c>
      <c r="B294" t="s">
        <v>871</v>
      </c>
      <c r="C294" t="s">
        <v>869</v>
      </c>
      <c r="D294" t="s">
        <v>13</v>
      </c>
      <c r="E294" t="s">
        <v>196</v>
      </c>
      <c r="F294" t="s">
        <v>1769</v>
      </c>
      <c r="G294">
        <f t="shared" si="4"/>
        <v>1</v>
      </c>
      <c r="H294">
        <v>1</v>
      </c>
    </row>
    <row r="295" spans="1:8" x14ac:dyDescent="0.2">
      <c r="A295" s="1" t="s">
        <v>872</v>
      </c>
      <c r="B295" t="s">
        <v>873</v>
      </c>
      <c r="C295" t="s">
        <v>869</v>
      </c>
      <c r="D295" t="s">
        <v>13</v>
      </c>
      <c r="E295" t="s">
        <v>1593</v>
      </c>
      <c r="F295" t="s">
        <v>1770</v>
      </c>
      <c r="G295">
        <f t="shared" si="4"/>
        <v>1</v>
      </c>
      <c r="H295">
        <v>1</v>
      </c>
    </row>
    <row r="296" spans="1:8" x14ac:dyDescent="0.2">
      <c r="A296" s="1" t="s">
        <v>874</v>
      </c>
      <c r="B296" t="s">
        <v>875</v>
      </c>
      <c r="C296" t="s">
        <v>876</v>
      </c>
      <c r="D296" t="s">
        <v>28</v>
      </c>
      <c r="E296" t="s">
        <v>1594</v>
      </c>
      <c r="F296" t="s">
        <v>1767</v>
      </c>
      <c r="G296">
        <f t="shared" si="4"/>
        <v>1</v>
      </c>
    </row>
    <row r="297" spans="1:8" x14ac:dyDescent="0.2">
      <c r="A297" s="1" t="s">
        <v>877</v>
      </c>
      <c r="B297" t="s">
        <v>878</v>
      </c>
      <c r="C297" t="s">
        <v>876</v>
      </c>
      <c r="D297" t="s">
        <v>28</v>
      </c>
      <c r="E297" t="s">
        <v>1595</v>
      </c>
      <c r="F297" t="s">
        <v>1782</v>
      </c>
      <c r="G297">
        <f t="shared" si="4"/>
        <v>1</v>
      </c>
    </row>
    <row r="298" spans="1:8" x14ac:dyDescent="0.2">
      <c r="A298" s="1" t="s">
        <v>879</v>
      </c>
      <c r="B298" t="s">
        <v>880</v>
      </c>
      <c r="C298" t="s">
        <v>876</v>
      </c>
      <c r="D298" t="s">
        <v>38</v>
      </c>
      <c r="E298" t="s">
        <v>1596</v>
      </c>
      <c r="F298" t="s">
        <v>1797</v>
      </c>
      <c r="G298">
        <f t="shared" si="4"/>
        <v>2</v>
      </c>
    </row>
    <row r="299" spans="1:8" x14ac:dyDescent="0.2">
      <c r="A299" s="1" t="s">
        <v>881</v>
      </c>
      <c r="B299" t="s">
        <v>882</v>
      </c>
      <c r="C299" t="s">
        <v>876</v>
      </c>
      <c r="D299" t="s">
        <v>45</v>
      </c>
      <c r="E299" t="s">
        <v>1597</v>
      </c>
      <c r="F299" t="s">
        <v>1766</v>
      </c>
      <c r="G299">
        <f t="shared" si="4"/>
        <v>1</v>
      </c>
      <c r="H299">
        <v>1</v>
      </c>
    </row>
    <row r="300" spans="1:8" x14ac:dyDescent="0.2">
      <c r="A300" s="1" t="s">
        <v>883</v>
      </c>
      <c r="B300" t="s">
        <v>447</v>
      </c>
      <c r="C300" t="s">
        <v>876</v>
      </c>
      <c r="D300" t="s">
        <v>45</v>
      </c>
      <c r="E300" t="s">
        <v>45</v>
      </c>
      <c r="F300" t="s">
        <v>1769</v>
      </c>
      <c r="G300">
        <f t="shared" ref="G300:G361" si="5">LEN(F300)-LEN(SUBSTITUTE(F300,",",""))+1</f>
        <v>1</v>
      </c>
      <c r="H300">
        <v>1</v>
      </c>
    </row>
    <row r="301" spans="1:8" x14ac:dyDescent="0.2">
      <c r="A301" s="1" t="s">
        <v>884</v>
      </c>
      <c r="B301" t="s">
        <v>885</v>
      </c>
      <c r="C301" t="s">
        <v>876</v>
      </c>
      <c r="D301" t="s">
        <v>28</v>
      </c>
      <c r="E301" t="s">
        <v>1598</v>
      </c>
      <c r="F301" t="s">
        <v>1782</v>
      </c>
      <c r="G301">
        <f t="shared" si="5"/>
        <v>1</v>
      </c>
    </row>
    <row r="302" spans="1:8" x14ac:dyDescent="0.2">
      <c r="A302" s="1" t="s">
        <v>887</v>
      </c>
      <c r="B302" t="s">
        <v>888</v>
      </c>
      <c r="C302" t="s">
        <v>886</v>
      </c>
      <c r="D302" t="s">
        <v>8</v>
      </c>
      <c r="E302" t="s">
        <v>1599</v>
      </c>
      <c r="F302" t="s">
        <v>1773</v>
      </c>
      <c r="G302">
        <f t="shared" si="5"/>
        <v>1</v>
      </c>
    </row>
    <row r="303" spans="1:8" x14ac:dyDescent="0.2">
      <c r="A303" s="1" t="s">
        <v>889</v>
      </c>
      <c r="B303" t="s">
        <v>890</v>
      </c>
      <c r="C303" t="s">
        <v>891</v>
      </c>
      <c r="D303" t="s">
        <v>13</v>
      </c>
      <c r="E303" t="s">
        <v>1600</v>
      </c>
      <c r="F303" t="s">
        <v>1769</v>
      </c>
      <c r="G303">
        <f t="shared" si="5"/>
        <v>1</v>
      </c>
      <c r="H303">
        <v>1</v>
      </c>
    </row>
    <row r="304" spans="1:8" x14ac:dyDescent="0.2">
      <c r="A304" s="1" t="s">
        <v>892</v>
      </c>
      <c r="B304" t="s">
        <v>893</v>
      </c>
      <c r="C304" t="s">
        <v>891</v>
      </c>
      <c r="D304" t="s">
        <v>45</v>
      </c>
      <c r="E304" t="s">
        <v>1601</v>
      </c>
      <c r="F304" t="s">
        <v>1782</v>
      </c>
      <c r="G304">
        <f t="shared" si="5"/>
        <v>1</v>
      </c>
    </row>
    <row r="305" spans="1:8" x14ac:dyDescent="0.2">
      <c r="A305" s="1" t="s">
        <v>896</v>
      </c>
      <c r="B305" t="s">
        <v>897</v>
      </c>
      <c r="C305" t="s">
        <v>891</v>
      </c>
      <c r="D305" t="s">
        <v>45</v>
      </c>
      <c r="E305" t="s">
        <v>1603</v>
      </c>
      <c r="F305" t="s">
        <v>1769</v>
      </c>
      <c r="G305">
        <f t="shared" si="5"/>
        <v>1</v>
      </c>
    </row>
    <row r="306" spans="1:8" x14ac:dyDescent="0.2">
      <c r="A306" s="1" t="s">
        <v>898</v>
      </c>
      <c r="B306" t="s">
        <v>899</v>
      </c>
      <c r="C306" t="s">
        <v>891</v>
      </c>
      <c r="D306" t="s">
        <v>45</v>
      </c>
      <c r="E306" t="s">
        <v>1604</v>
      </c>
      <c r="F306" t="s">
        <v>1769</v>
      </c>
      <c r="G306">
        <f t="shared" si="5"/>
        <v>1</v>
      </c>
    </row>
    <row r="307" spans="1:8" x14ac:dyDescent="0.2">
      <c r="A307" s="1" t="s">
        <v>900</v>
      </c>
      <c r="B307" t="s">
        <v>901</v>
      </c>
      <c r="C307" t="s">
        <v>902</v>
      </c>
      <c r="D307" t="s">
        <v>13</v>
      </c>
      <c r="E307" t="s">
        <v>1605</v>
      </c>
      <c r="F307" t="s">
        <v>1766</v>
      </c>
      <c r="G307">
        <f t="shared" si="5"/>
        <v>1</v>
      </c>
      <c r="H307">
        <v>1</v>
      </c>
    </row>
    <row r="308" spans="1:8" x14ac:dyDescent="0.2">
      <c r="A308" s="1" t="s">
        <v>903</v>
      </c>
      <c r="B308" t="s">
        <v>904</v>
      </c>
      <c r="C308" t="s">
        <v>902</v>
      </c>
      <c r="D308" t="s">
        <v>13</v>
      </c>
      <c r="E308" t="s">
        <v>1606</v>
      </c>
      <c r="F308" t="s">
        <v>1766</v>
      </c>
      <c r="G308">
        <f t="shared" si="5"/>
        <v>1</v>
      </c>
      <c r="H308">
        <v>1</v>
      </c>
    </row>
    <row r="309" spans="1:8" x14ac:dyDescent="0.2">
      <c r="A309" s="1" t="s">
        <v>905</v>
      </c>
      <c r="B309" t="s">
        <v>906</v>
      </c>
      <c r="C309" t="s">
        <v>902</v>
      </c>
      <c r="D309" t="s">
        <v>13</v>
      </c>
      <c r="E309" t="s">
        <v>196</v>
      </c>
      <c r="F309" t="s">
        <v>1769</v>
      </c>
      <c r="G309">
        <f t="shared" si="5"/>
        <v>1</v>
      </c>
      <c r="H309">
        <v>1</v>
      </c>
    </row>
    <row r="310" spans="1:8" x14ac:dyDescent="0.2">
      <c r="A310" s="1" t="s">
        <v>907</v>
      </c>
      <c r="B310" t="s">
        <v>908</v>
      </c>
      <c r="C310" t="s">
        <v>902</v>
      </c>
      <c r="D310" t="s">
        <v>13</v>
      </c>
      <c r="E310" t="s">
        <v>196</v>
      </c>
      <c r="F310" t="s">
        <v>1769</v>
      </c>
      <c r="G310">
        <f t="shared" si="5"/>
        <v>1</v>
      </c>
      <c r="H310">
        <v>1</v>
      </c>
    </row>
    <row r="311" spans="1:8" x14ac:dyDescent="0.2">
      <c r="A311" s="1" t="s">
        <v>909</v>
      </c>
      <c r="B311" t="s">
        <v>910</v>
      </c>
      <c r="C311" t="s">
        <v>911</v>
      </c>
      <c r="D311" t="s">
        <v>13</v>
      </c>
      <c r="E311" t="s">
        <v>1607</v>
      </c>
      <c r="F311" t="s">
        <v>1769</v>
      </c>
      <c r="G311">
        <f t="shared" si="5"/>
        <v>1</v>
      </c>
      <c r="H311">
        <v>1</v>
      </c>
    </row>
    <row r="312" spans="1:8" x14ac:dyDescent="0.2">
      <c r="A312" s="1" t="s">
        <v>912</v>
      </c>
      <c r="B312" t="s">
        <v>913</v>
      </c>
      <c r="C312" t="s">
        <v>911</v>
      </c>
      <c r="D312" t="s">
        <v>28</v>
      </c>
      <c r="E312" t="s">
        <v>1608</v>
      </c>
      <c r="F312" t="s">
        <v>1773</v>
      </c>
      <c r="G312">
        <f t="shared" si="5"/>
        <v>1</v>
      </c>
    </row>
    <row r="313" spans="1:8" x14ac:dyDescent="0.2">
      <c r="A313" s="1" t="s">
        <v>914</v>
      </c>
      <c r="B313" t="s">
        <v>915</v>
      </c>
      <c r="C313" t="s">
        <v>916</v>
      </c>
      <c r="D313" t="s">
        <v>45</v>
      </c>
      <c r="E313" t="s">
        <v>1609</v>
      </c>
      <c r="F313" t="s">
        <v>1769</v>
      </c>
      <c r="G313">
        <f t="shared" si="5"/>
        <v>1</v>
      </c>
      <c r="H313">
        <v>1</v>
      </c>
    </row>
    <row r="314" spans="1:8" x14ac:dyDescent="0.2">
      <c r="A314" s="1" t="s">
        <v>917</v>
      </c>
      <c r="B314" t="s">
        <v>918</v>
      </c>
      <c r="C314" t="s">
        <v>916</v>
      </c>
      <c r="D314" t="s">
        <v>45</v>
      </c>
      <c r="E314" t="s">
        <v>1610</v>
      </c>
      <c r="F314" t="s">
        <v>1769</v>
      </c>
      <c r="G314">
        <f t="shared" si="5"/>
        <v>1</v>
      </c>
    </row>
    <row r="315" spans="1:8" x14ac:dyDescent="0.2">
      <c r="A315" s="1" t="s">
        <v>919</v>
      </c>
      <c r="B315" t="s">
        <v>920</v>
      </c>
      <c r="C315" t="s">
        <v>916</v>
      </c>
      <c r="D315" t="s">
        <v>13</v>
      </c>
      <c r="E315" t="s">
        <v>1611</v>
      </c>
      <c r="F315" t="s">
        <v>1769</v>
      </c>
      <c r="G315">
        <f t="shared" si="5"/>
        <v>1</v>
      </c>
      <c r="H315">
        <v>1</v>
      </c>
    </row>
    <row r="316" spans="1:8" x14ac:dyDescent="0.2">
      <c r="A316" s="1" t="s">
        <v>921</v>
      </c>
      <c r="B316" t="s">
        <v>922</v>
      </c>
      <c r="C316" t="s">
        <v>916</v>
      </c>
      <c r="D316" t="s">
        <v>13</v>
      </c>
      <c r="E316" t="s">
        <v>196</v>
      </c>
      <c r="F316" t="s">
        <v>1769</v>
      </c>
      <c r="G316">
        <f t="shared" si="5"/>
        <v>1</v>
      </c>
      <c r="H316">
        <v>1</v>
      </c>
    </row>
    <row r="317" spans="1:8" x14ac:dyDescent="0.2">
      <c r="A317" s="1" t="s">
        <v>923</v>
      </c>
      <c r="B317" t="s">
        <v>924</v>
      </c>
      <c r="C317" t="s">
        <v>925</v>
      </c>
      <c r="D317" t="s">
        <v>28</v>
      </c>
      <c r="E317" t="s">
        <v>1612</v>
      </c>
      <c r="F317" t="s">
        <v>1799</v>
      </c>
      <c r="G317">
        <f t="shared" si="5"/>
        <v>2</v>
      </c>
    </row>
    <row r="318" spans="1:8" x14ac:dyDescent="0.2">
      <c r="A318" s="1" t="s">
        <v>926</v>
      </c>
      <c r="B318" t="s">
        <v>927</v>
      </c>
      <c r="C318" t="s">
        <v>928</v>
      </c>
      <c r="D318" t="s">
        <v>13</v>
      </c>
      <c r="E318" t="s">
        <v>1613</v>
      </c>
      <c r="F318" t="s">
        <v>1806</v>
      </c>
      <c r="G318">
        <f t="shared" si="5"/>
        <v>2</v>
      </c>
      <c r="H318">
        <v>1</v>
      </c>
    </row>
    <row r="319" spans="1:8" x14ac:dyDescent="0.2">
      <c r="A319" s="1" t="s">
        <v>929</v>
      </c>
      <c r="B319" t="s">
        <v>930</v>
      </c>
      <c r="C319" t="s">
        <v>928</v>
      </c>
      <c r="D319" t="s">
        <v>13</v>
      </c>
      <c r="E319" t="s">
        <v>1614</v>
      </c>
      <c r="F319" t="s">
        <v>1773</v>
      </c>
      <c r="G319">
        <f t="shared" si="5"/>
        <v>1</v>
      </c>
      <c r="H319">
        <v>1</v>
      </c>
    </row>
    <row r="320" spans="1:8" x14ac:dyDescent="0.2">
      <c r="A320" s="1" t="s">
        <v>931</v>
      </c>
      <c r="B320" t="s">
        <v>932</v>
      </c>
      <c r="C320" t="s">
        <v>928</v>
      </c>
      <c r="D320" t="s">
        <v>13</v>
      </c>
      <c r="E320" t="s">
        <v>1615</v>
      </c>
      <c r="F320" t="s">
        <v>1801</v>
      </c>
      <c r="G320">
        <f t="shared" si="5"/>
        <v>2</v>
      </c>
      <c r="H320">
        <v>1</v>
      </c>
    </row>
    <row r="321" spans="1:8" x14ac:dyDescent="0.2">
      <c r="A321" s="1" t="s">
        <v>933</v>
      </c>
      <c r="B321" t="s">
        <v>934</v>
      </c>
      <c r="C321" t="s">
        <v>928</v>
      </c>
      <c r="D321" t="s">
        <v>162</v>
      </c>
      <c r="E321" t="s">
        <v>1616</v>
      </c>
      <c r="F321" t="s">
        <v>1767</v>
      </c>
      <c r="G321">
        <f t="shared" si="5"/>
        <v>1</v>
      </c>
    </row>
    <row r="322" spans="1:8" x14ac:dyDescent="0.2">
      <c r="A322" s="1" t="s">
        <v>935</v>
      </c>
      <c r="B322" t="s">
        <v>936</v>
      </c>
      <c r="C322" t="s">
        <v>928</v>
      </c>
      <c r="D322" t="s">
        <v>45</v>
      </c>
      <c r="E322" t="s">
        <v>1617</v>
      </c>
      <c r="F322" t="s">
        <v>1767</v>
      </c>
      <c r="G322">
        <f t="shared" si="5"/>
        <v>1</v>
      </c>
      <c r="H322">
        <v>1</v>
      </c>
    </row>
    <row r="323" spans="1:8" x14ac:dyDescent="0.2">
      <c r="A323" s="1" t="s">
        <v>937</v>
      </c>
      <c r="B323" t="s">
        <v>938</v>
      </c>
      <c r="C323" t="s">
        <v>928</v>
      </c>
      <c r="D323" t="s">
        <v>13</v>
      </c>
      <c r="E323" t="s">
        <v>1618</v>
      </c>
      <c r="F323" t="s">
        <v>1872</v>
      </c>
      <c r="G323">
        <f t="shared" si="5"/>
        <v>2</v>
      </c>
      <c r="H323">
        <v>1</v>
      </c>
    </row>
    <row r="324" spans="1:8" x14ac:dyDescent="0.2">
      <c r="A324" s="1" t="s">
        <v>939</v>
      </c>
      <c r="B324" t="s">
        <v>940</v>
      </c>
      <c r="C324" t="s">
        <v>941</v>
      </c>
      <c r="D324" t="s">
        <v>13</v>
      </c>
      <c r="E324" t="s">
        <v>196</v>
      </c>
      <c r="F324" t="s">
        <v>1769</v>
      </c>
      <c r="G324">
        <f t="shared" si="5"/>
        <v>1</v>
      </c>
      <c r="H324">
        <v>1</v>
      </c>
    </row>
    <row r="325" spans="1:8" x14ac:dyDescent="0.2">
      <c r="A325" s="1" t="s">
        <v>943</v>
      </c>
      <c r="B325" t="s">
        <v>944</v>
      </c>
      <c r="C325" t="s">
        <v>942</v>
      </c>
      <c r="D325" t="s">
        <v>13</v>
      </c>
      <c r="E325" t="s">
        <v>196</v>
      </c>
      <c r="F325" t="s">
        <v>1769</v>
      </c>
      <c r="G325">
        <f t="shared" si="5"/>
        <v>1</v>
      </c>
      <c r="H325">
        <v>1</v>
      </c>
    </row>
    <row r="326" spans="1:8" x14ac:dyDescent="0.2">
      <c r="A326" s="1" t="s">
        <v>945</v>
      </c>
      <c r="B326" t="s">
        <v>946</v>
      </c>
      <c r="C326" t="s">
        <v>942</v>
      </c>
      <c r="D326" t="s">
        <v>13</v>
      </c>
      <c r="E326" t="s">
        <v>1620</v>
      </c>
      <c r="F326" t="s">
        <v>1769</v>
      </c>
      <c r="G326">
        <f t="shared" si="5"/>
        <v>1</v>
      </c>
      <c r="H326">
        <v>1</v>
      </c>
    </row>
    <row r="327" spans="1:8" x14ac:dyDescent="0.2">
      <c r="A327" s="1" t="s">
        <v>947</v>
      </c>
      <c r="B327" t="s">
        <v>948</v>
      </c>
      <c r="C327" t="s">
        <v>942</v>
      </c>
      <c r="D327" t="s">
        <v>13</v>
      </c>
      <c r="E327" t="s">
        <v>1619</v>
      </c>
      <c r="F327" t="s">
        <v>1766</v>
      </c>
      <c r="G327">
        <f t="shared" si="5"/>
        <v>1</v>
      </c>
      <c r="H327">
        <v>1</v>
      </c>
    </row>
    <row r="328" spans="1:8" x14ac:dyDescent="0.2">
      <c r="A328" s="1" t="s">
        <v>950</v>
      </c>
      <c r="B328" t="s">
        <v>951</v>
      </c>
      <c r="C328" t="s">
        <v>949</v>
      </c>
      <c r="D328" t="s">
        <v>28</v>
      </c>
      <c r="E328" t="s">
        <v>1621</v>
      </c>
      <c r="F328" t="s">
        <v>1773</v>
      </c>
      <c r="G328">
        <f t="shared" si="5"/>
        <v>1</v>
      </c>
    </row>
    <row r="329" spans="1:8" x14ac:dyDescent="0.2">
      <c r="A329" s="1" t="s">
        <v>953</v>
      </c>
      <c r="B329" t="s">
        <v>954</v>
      </c>
      <c r="C329" t="s">
        <v>955</v>
      </c>
      <c r="D329" t="s">
        <v>13</v>
      </c>
      <c r="E329" t="s">
        <v>1622</v>
      </c>
      <c r="F329" t="s">
        <v>1769</v>
      </c>
      <c r="G329">
        <f t="shared" si="5"/>
        <v>1</v>
      </c>
      <c r="H329">
        <v>1</v>
      </c>
    </row>
    <row r="330" spans="1:8" x14ac:dyDescent="0.2">
      <c r="A330" s="1" t="s">
        <v>956</v>
      </c>
      <c r="B330" t="s">
        <v>957</v>
      </c>
      <c r="C330" t="s">
        <v>958</v>
      </c>
      <c r="D330" t="s">
        <v>8</v>
      </c>
      <c r="E330" t="s">
        <v>1623</v>
      </c>
      <c r="F330" t="s">
        <v>1773</v>
      </c>
      <c r="G330">
        <f t="shared" si="5"/>
        <v>1</v>
      </c>
    </row>
    <row r="331" spans="1:8" x14ac:dyDescent="0.2">
      <c r="A331" s="1" t="s">
        <v>959</v>
      </c>
      <c r="B331" t="s">
        <v>960</v>
      </c>
      <c r="C331" t="s">
        <v>958</v>
      </c>
      <c r="D331" t="s">
        <v>8</v>
      </c>
      <c r="E331" t="s">
        <v>1624</v>
      </c>
      <c r="F331" t="s">
        <v>1773</v>
      </c>
      <c r="G331">
        <f t="shared" si="5"/>
        <v>1</v>
      </c>
    </row>
    <row r="332" spans="1:8" x14ac:dyDescent="0.2">
      <c r="A332" s="1" t="s">
        <v>961</v>
      </c>
      <c r="B332" t="s">
        <v>962</v>
      </c>
      <c r="C332" t="s">
        <v>963</v>
      </c>
      <c r="D332" t="s">
        <v>28</v>
      </c>
      <c r="E332" t="s">
        <v>1625</v>
      </c>
      <c r="F332" t="s">
        <v>1773</v>
      </c>
      <c r="G332">
        <f t="shared" si="5"/>
        <v>1</v>
      </c>
    </row>
    <row r="333" spans="1:8" x14ac:dyDescent="0.2">
      <c r="A333" s="1" t="s">
        <v>964</v>
      </c>
      <c r="B333" t="s">
        <v>965</v>
      </c>
      <c r="C333" t="s">
        <v>966</v>
      </c>
      <c r="D333" t="s">
        <v>13</v>
      </c>
      <c r="E333" t="s">
        <v>1626</v>
      </c>
      <c r="F333" t="s">
        <v>1773</v>
      </c>
      <c r="G333">
        <f t="shared" si="5"/>
        <v>1</v>
      </c>
      <c r="H333">
        <v>1</v>
      </c>
    </row>
    <row r="334" spans="1:8" x14ac:dyDescent="0.2">
      <c r="A334" s="1" t="s">
        <v>968</v>
      </c>
      <c r="B334" t="s">
        <v>969</v>
      </c>
      <c r="C334" t="s">
        <v>967</v>
      </c>
      <c r="D334" t="s">
        <v>45</v>
      </c>
      <c r="E334" t="s">
        <v>1627</v>
      </c>
      <c r="F334" t="s">
        <v>1773</v>
      </c>
      <c r="G334">
        <f t="shared" si="5"/>
        <v>1</v>
      </c>
    </row>
    <row r="335" spans="1:8" x14ac:dyDescent="0.2">
      <c r="A335" s="1" t="s">
        <v>972</v>
      </c>
      <c r="B335" t="s">
        <v>973</v>
      </c>
      <c r="C335" t="s">
        <v>967</v>
      </c>
      <c r="D335" t="s">
        <v>38</v>
      </c>
      <c r="E335" t="s">
        <v>1283</v>
      </c>
      <c r="F335" t="s">
        <v>1801</v>
      </c>
      <c r="G335">
        <f t="shared" si="5"/>
        <v>2</v>
      </c>
    </row>
    <row r="336" spans="1:8" x14ac:dyDescent="0.2">
      <c r="A336" s="1" t="s">
        <v>976</v>
      </c>
      <c r="B336" t="s">
        <v>977</v>
      </c>
      <c r="C336" t="s">
        <v>967</v>
      </c>
      <c r="D336" t="s">
        <v>45</v>
      </c>
      <c r="E336" t="s">
        <v>1629</v>
      </c>
      <c r="F336" t="s">
        <v>1769</v>
      </c>
      <c r="G336">
        <f t="shared" si="5"/>
        <v>1</v>
      </c>
      <c r="H336">
        <v>1</v>
      </c>
    </row>
    <row r="337" spans="1:8" x14ac:dyDescent="0.2">
      <c r="A337" s="1" t="s">
        <v>978</v>
      </c>
      <c r="B337" t="s">
        <v>979</v>
      </c>
      <c r="C337" t="s">
        <v>967</v>
      </c>
      <c r="D337" t="s">
        <v>9</v>
      </c>
      <c r="E337" t="s">
        <v>1630</v>
      </c>
      <c r="F337" t="s">
        <v>1800</v>
      </c>
      <c r="G337">
        <f t="shared" si="5"/>
        <v>2</v>
      </c>
    </row>
    <row r="338" spans="1:8" x14ac:dyDescent="0.2">
      <c r="A338" s="1" t="s">
        <v>980</v>
      </c>
      <c r="B338" t="s">
        <v>981</v>
      </c>
      <c r="C338" t="s">
        <v>967</v>
      </c>
      <c r="D338" t="s">
        <v>28</v>
      </c>
      <c r="E338" t="s">
        <v>1631</v>
      </c>
      <c r="F338" t="s">
        <v>1766</v>
      </c>
      <c r="G338">
        <f t="shared" si="5"/>
        <v>1</v>
      </c>
    </row>
    <row r="339" spans="1:8" x14ac:dyDescent="0.2">
      <c r="A339" s="1" t="s">
        <v>982</v>
      </c>
      <c r="B339" t="s">
        <v>983</v>
      </c>
      <c r="C339" t="s">
        <v>967</v>
      </c>
      <c r="D339" t="s">
        <v>45</v>
      </c>
      <c r="E339" t="s">
        <v>1632</v>
      </c>
      <c r="F339" t="s">
        <v>1787</v>
      </c>
      <c r="G339">
        <f t="shared" si="5"/>
        <v>1</v>
      </c>
    </row>
    <row r="340" spans="1:8" x14ac:dyDescent="0.2">
      <c r="A340" s="1" t="s">
        <v>986</v>
      </c>
      <c r="B340" t="s">
        <v>987</v>
      </c>
      <c r="C340" t="s">
        <v>967</v>
      </c>
      <c r="D340" t="s">
        <v>92</v>
      </c>
      <c r="E340" t="s">
        <v>1634</v>
      </c>
      <c r="F340" t="s">
        <v>1766</v>
      </c>
      <c r="G340">
        <f t="shared" si="5"/>
        <v>1</v>
      </c>
    </row>
    <row r="341" spans="1:8" x14ac:dyDescent="0.2">
      <c r="A341" s="1" t="s">
        <v>990</v>
      </c>
      <c r="B341" t="s">
        <v>991</v>
      </c>
      <c r="C341" t="s">
        <v>967</v>
      </c>
      <c r="D341" t="s">
        <v>38</v>
      </c>
      <c r="E341" t="s">
        <v>1636</v>
      </c>
      <c r="F341" t="s">
        <v>1801</v>
      </c>
      <c r="G341">
        <f t="shared" si="5"/>
        <v>2</v>
      </c>
    </row>
    <row r="342" spans="1:8" x14ac:dyDescent="0.2">
      <c r="A342" s="1" t="s">
        <v>992</v>
      </c>
      <c r="B342" t="s">
        <v>993</v>
      </c>
      <c r="C342" t="s">
        <v>967</v>
      </c>
      <c r="D342" t="s">
        <v>38</v>
      </c>
      <c r="E342" t="s">
        <v>1637</v>
      </c>
      <c r="F342" t="s">
        <v>1766</v>
      </c>
      <c r="G342">
        <f t="shared" si="5"/>
        <v>1</v>
      </c>
    </row>
    <row r="343" spans="1:8" x14ac:dyDescent="0.2">
      <c r="A343" s="1" t="s">
        <v>994</v>
      </c>
      <c r="B343" t="s">
        <v>995</v>
      </c>
      <c r="C343" t="s">
        <v>967</v>
      </c>
      <c r="D343" t="s">
        <v>28</v>
      </c>
      <c r="E343" t="s">
        <v>1638</v>
      </c>
      <c r="F343" t="s">
        <v>1766</v>
      </c>
      <c r="G343">
        <f t="shared" si="5"/>
        <v>1</v>
      </c>
    </row>
    <row r="344" spans="1:8" x14ac:dyDescent="0.2">
      <c r="A344" s="1" t="s">
        <v>996</v>
      </c>
      <c r="B344" t="s">
        <v>997</v>
      </c>
      <c r="C344" t="s">
        <v>967</v>
      </c>
      <c r="D344" t="s">
        <v>7</v>
      </c>
      <c r="E344" t="s">
        <v>1639</v>
      </c>
      <c r="F344" t="s">
        <v>1768</v>
      </c>
      <c r="G344">
        <f t="shared" si="5"/>
        <v>1</v>
      </c>
    </row>
    <row r="345" spans="1:8" x14ac:dyDescent="0.2">
      <c r="A345" s="1" t="s">
        <v>998</v>
      </c>
      <c r="B345" t="s">
        <v>999</v>
      </c>
      <c r="C345" t="s">
        <v>967</v>
      </c>
      <c r="D345" t="s">
        <v>28</v>
      </c>
      <c r="E345" t="s">
        <v>1640</v>
      </c>
      <c r="F345" t="s">
        <v>1801</v>
      </c>
      <c r="G345">
        <f t="shared" si="5"/>
        <v>2</v>
      </c>
    </row>
    <row r="346" spans="1:8" x14ac:dyDescent="0.2">
      <c r="A346" s="1" t="s">
        <v>1000</v>
      </c>
      <c r="B346" t="s">
        <v>1001</v>
      </c>
      <c r="C346" t="s">
        <v>967</v>
      </c>
      <c r="D346" t="s">
        <v>38</v>
      </c>
      <c r="E346" t="s">
        <v>1641</v>
      </c>
      <c r="F346" t="s">
        <v>1773</v>
      </c>
      <c r="G346">
        <f t="shared" si="5"/>
        <v>1</v>
      </c>
    </row>
    <row r="347" spans="1:8" x14ac:dyDescent="0.2">
      <c r="A347" s="1" t="s">
        <v>1002</v>
      </c>
      <c r="B347" t="s">
        <v>1003</v>
      </c>
      <c r="C347" t="s">
        <v>967</v>
      </c>
      <c r="D347" t="s">
        <v>92</v>
      </c>
      <c r="E347" t="s">
        <v>1642</v>
      </c>
      <c r="F347" t="s">
        <v>1801</v>
      </c>
      <c r="G347">
        <f t="shared" si="5"/>
        <v>2</v>
      </c>
    </row>
    <row r="348" spans="1:8" x14ac:dyDescent="0.2">
      <c r="A348" s="1" t="s">
        <v>1007</v>
      </c>
      <c r="B348" t="s">
        <v>1008</v>
      </c>
      <c r="C348" t="s">
        <v>1004</v>
      </c>
      <c r="D348" t="s">
        <v>57</v>
      </c>
      <c r="E348" t="s">
        <v>1644</v>
      </c>
      <c r="F348" t="s">
        <v>1766</v>
      </c>
      <c r="G348">
        <f t="shared" si="5"/>
        <v>1</v>
      </c>
    </row>
    <row r="349" spans="1:8" x14ac:dyDescent="0.2">
      <c r="A349" s="1" t="s">
        <v>1009</v>
      </c>
      <c r="B349" t="s">
        <v>1010</v>
      </c>
      <c r="C349" t="s">
        <v>1011</v>
      </c>
      <c r="D349" t="s">
        <v>13</v>
      </c>
      <c r="E349" t="s">
        <v>1645</v>
      </c>
      <c r="F349" t="s">
        <v>1769</v>
      </c>
      <c r="G349">
        <f t="shared" si="5"/>
        <v>1</v>
      </c>
      <c r="H349">
        <v>1</v>
      </c>
    </row>
    <row r="350" spans="1:8" x14ac:dyDescent="0.2">
      <c r="A350" s="1" t="s">
        <v>1012</v>
      </c>
      <c r="B350" t="s">
        <v>1013</v>
      </c>
      <c r="C350" t="s">
        <v>1014</v>
      </c>
      <c r="D350" t="s">
        <v>161</v>
      </c>
      <c r="E350" t="s">
        <v>1646</v>
      </c>
      <c r="F350" t="s">
        <v>1797</v>
      </c>
      <c r="G350">
        <f t="shared" si="5"/>
        <v>2</v>
      </c>
    </row>
    <row r="351" spans="1:8" x14ac:dyDescent="0.2">
      <c r="A351" s="1" t="s">
        <v>1016</v>
      </c>
      <c r="B351" t="s">
        <v>1017</v>
      </c>
      <c r="C351" t="s">
        <v>1015</v>
      </c>
      <c r="D351" t="s">
        <v>9</v>
      </c>
      <c r="E351" t="s">
        <v>1647</v>
      </c>
      <c r="F351" t="s">
        <v>1871</v>
      </c>
      <c r="G351">
        <f t="shared" si="5"/>
        <v>2</v>
      </c>
    </row>
    <row r="352" spans="1:8" x14ac:dyDescent="0.2">
      <c r="A352" s="1" t="s">
        <v>1019</v>
      </c>
      <c r="B352" t="s">
        <v>1020</v>
      </c>
      <c r="C352" t="s">
        <v>1018</v>
      </c>
      <c r="D352" t="s">
        <v>28</v>
      </c>
      <c r="E352" t="s">
        <v>1648</v>
      </c>
      <c r="F352" t="s">
        <v>1784</v>
      </c>
      <c r="G352">
        <f t="shared" si="5"/>
        <v>1</v>
      </c>
    </row>
    <row r="353" spans="1:8" x14ac:dyDescent="0.2">
      <c r="A353" s="1" t="s">
        <v>1022</v>
      </c>
      <c r="B353" t="s">
        <v>1023</v>
      </c>
      <c r="C353" t="s">
        <v>1021</v>
      </c>
      <c r="D353" t="s">
        <v>38</v>
      </c>
      <c r="E353" t="s">
        <v>1649</v>
      </c>
      <c r="F353" t="s">
        <v>1768</v>
      </c>
      <c r="G353">
        <f t="shared" si="5"/>
        <v>1</v>
      </c>
    </row>
    <row r="354" spans="1:8" x14ac:dyDescent="0.2">
      <c r="A354" s="1" t="s">
        <v>1024</v>
      </c>
      <c r="B354" t="s">
        <v>1025</v>
      </c>
      <c r="C354" t="s">
        <v>1021</v>
      </c>
      <c r="D354" t="s">
        <v>13</v>
      </c>
      <c r="E354" t="s">
        <v>1650</v>
      </c>
      <c r="F354" t="s">
        <v>1768</v>
      </c>
      <c r="G354">
        <f t="shared" si="5"/>
        <v>1</v>
      </c>
      <c r="H354">
        <v>1</v>
      </c>
    </row>
    <row r="355" spans="1:8" x14ac:dyDescent="0.2">
      <c r="A355" s="1" t="s">
        <v>1026</v>
      </c>
      <c r="B355" t="s">
        <v>1027</v>
      </c>
      <c r="C355" t="s">
        <v>1021</v>
      </c>
      <c r="D355" t="s">
        <v>28</v>
      </c>
      <c r="E355" t="s">
        <v>1651</v>
      </c>
      <c r="F355" t="s">
        <v>1766</v>
      </c>
      <c r="G355">
        <f t="shared" si="5"/>
        <v>1</v>
      </c>
    </row>
    <row r="356" spans="1:8" x14ac:dyDescent="0.2">
      <c r="A356" s="1" t="s">
        <v>1028</v>
      </c>
      <c r="B356" t="s">
        <v>1029</v>
      </c>
      <c r="C356" t="s">
        <v>1030</v>
      </c>
      <c r="D356" t="s">
        <v>57</v>
      </c>
      <c r="E356" t="s">
        <v>1652</v>
      </c>
      <c r="F356" t="s">
        <v>1767</v>
      </c>
      <c r="G356">
        <f t="shared" si="5"/>
        <v>1</v>
      </c>
    </row>
    <row r="357" spans="1:8" x14ac:dyDescent="0.2">
      <c r="A357" s="1" t="s">
        <v>1034</v>
      </c>
      <c r="B357" t="s">
        <v>1035</v>
      </c>
      <c r="C357" t="s">
        <v>1036</v>
      </c>
      <c r="D357" t="s">
        <v>38</v>
      </c>
      <c r="E357" t="s">
        <v>1654</v>
      </c>
      <c r="F357" t="s">
        <v>1776</v>
      </c>
      <c r="G357">
        <f t="shared" si="5"/>
        <v>2</v>
      </c>
    </row>
    <row r="358" spans="1:8" x14ac:dyDescent="0.2">
      <c r="A358" s="1" t="s">
        <v>1037</v>
      </c>
      <c r="B358" t="s">
        <v>1038</v>
      </c>
      <c r="C358" t="s">
        <v>1036</v>
      </c>
      <c r="D358" t="s">
        <v>28</v>
      </c>
      <c r="E358" t="s">
        <v>1655</v>
      </c>
      <c r="F358" t="s">
        <v>1776</v>
      </c>
      <c r="G358">
        <f t="shared" si="5"/>
        <v>2</v>
      </c>
    </row>
    <row r="359" spans="1:8" x14ac:dyDescent="0.2">
      <c r="A359" s="1" t="s">
        <v>1040</v>
      </c>
      <c r="B359" t="s">
        <v>1041</v>
      </c>
      <c r="C359" t="s">
        <v>1039</v>
      </c>
      <c r="D359" t="s">
        <v>13</v>
      </c>
      <c r="E359" t="s">
        <v>1656</v>
      </c>
      <c r="F359" t="s">
        <v>1773</v>
      </c>
      <c r="G359">
        <f t="shared" si="5"/>
        <v>1</v>
      </c>
      <c r="H359">
        <v>1</v>
      </c>
    </row>
    <row r="360" spans="1:8" x14ac:dyDescent="0.2">
      <c r="A360" s="1" t="s">
        <v>1042</v>
      </c>
      <c r="B360" t="s">
        <v>1043</v>
      </c>
      <c r="C360" t="s">
        <v>1039</v>
      </c>
      <c r="D360" t="s">
        <v>13</v>
      </c>
      <c r="E360" t="s">
        <v>1657</v>
      </c>
      <c r="F360" t="s">
        <v>1773</v>
      </c>
      <c r="G360">
        <f t="shared" si="5"/>
        <v>1</v>
      </c>
      <c r="H360">
        <v>1</v>
      </c>
    </row>
    <row r="361" spans="1:8" x14ac:dyDescent="0.2">
      <c r="A361" s="1" t="s">
        <v>1044</v>
      </c>
      <c r="B361" t="s">
        <v>1045</v>
      </c>
      <c r="C361" t="s">
        <v>1039</v>
      </c>
      <c r="D361" t="s">
        <v>9</v>
      </c>
      <c r="E361" t="s">
        <v>1658</v>
      </c>
      <c r="F361" t="s">
        <v>1782</v>
      </c>
      <c r="G361">
        <f t="shared" si="5"/>
        <v>1</v>
      </c>
    </row>
    <row r="362" spans="1:8" x14ac:dyDescent="0.2">
      <c r="A362" s="1" t="s">
        <v>1050</v>
      </c>
      <c r="B362" t="s">
        <v>1051</v>
      </c>
      <c r="C362" t="s">
        <v>1049</v>
      </c>
      <c r="D362" t="s">
        <v>13</v>
      </c>
      <c r="E362" t="s">
        <v>196</v>
      </c>
      <c r="F362" t="s">
        <v>1769</v>
      </c>
      <c r="G362">
        <f t="shared" ref="G362:G422" si="6">LEN(F362)-LEN(SUBSTITUTE(F362,",",""))+1</f>
        <v>1</v>
      </c>
      <c r="H362">
        <v>1</v>
      </c>
    </row>
    <row r="363" spans="1:8" x14ac:dyDescent="0.2">
      <c r="A363" s="1" t="s">
        <v>1053</v>
      </c>
      <c r="B363" t="s">
        <v>1054</v>
      </c>
      <c r="C363" t="s">
        <v>1052</v>
      </c>
      <c r="D363" t="s">
        <v>59</v>
      </c>
      <c r="E363" t="s">
        <v>1660</v>
      </c>
      <c r="F363" t="s">
        <v>1773</v>
      </c>
      <c r="G363">
        <f t="shared" si="6"/>
        <v>1</v>
      </c>
    </row>
    <row r="364" spans="1:8" x14ac:dyDescent="0.2">
      <c r="A364" s="1" t="s">
        <v>1055</v>
      </c>
      <c r="B364" t="s">
        <v>1056</v>
      </c>
      <c r="C364" t="s">
        <v>1052</v>
      </c>
      <c r="D364" t="s">
        <v>8</v>
      </c>
      <c r="E364" t="s">
        <v>1661</v>
      </c>
      <c r="F364" t="s">
        <v>1767</v>
      </c>
      <c r="G364">
        <f t="shared" si="6"/>
        <v>1</v>
      </c>
    </row>
    <row r="365" spans="1:8" x14ac:dyDescent="0.2">
      <c r="A365" s="1" t="s">
        <v>1057</v>
      </c>
      <c r="B365" t="s">
        <v>1058</v>
      </c>
      <c r="C365" t="s">
        <v>1052</v>
      </c>
      <c r="D365" t="s">
        <v>8</v>
      </c>
      <c r="E365" t="s">
        <v>1662</v>
      </c>
      <c r="F365" t="s">
        <v>1766</v>
      </c>
      <c r="G365">
        <f t="shared" si="6"/>
        <v>1</v>
      </c>
    </row>
    <row r="366" spans="1:8" x14ac:dyDescent="0.2">
      <c r="A366" s="1" t="s">
        <v>1059</v>
      </c>
      <c r="B366" t="s">
        <v>1060</v>
      </c>
      <c r="C366" t="s">
        <v>1052</v>
      </c>
      <c r="D366" t="s">
        <v>92</v>
      </c>
      <c r="E366" t="s">
        <v>1663</v>
      </c>
      <c r="F366" t="s">
        <v>1767</v>
      </c>
      <c r="G366">
        <f t="shared" si="6"/>
        <v>1</v>
      </c>
    </row>
    <row r="367" spans="1:8" x14ac:dyDescent="0.2">
      <c r="A367" s="1" t="s">
        <v>1061</v>
      </c>
      <c r="B367" t="s">
        <v>1062</v>
      </c>
      <c r="C367" t="s">
        <v>1052</v>
      </c>
      <c r="D367" t="s">
        <v>92</v>
      </c>
      <c r="E367" t="s">
        <v>1664</v>
      </c>
      <c r="F367" t="s">
        <v>1798</v>
      </c>
      <c r="G367">
        <f t="shared" si="6"/>
        <v>2</v>
      </c>
    </row>
    <row r="368" spans="1:8" x14ac:dyDescent="0.2">
      <c r="A368" s="1" t="s">
        <v>1063</v>
      </c>
      <c r="B368" t="s">
        <v>1064</v>
      </c>
      <c r="C368" t="s">
        <v>1052</v>
      </c>
      <c r="D368" t="s">
        <v>57</v>
      </c>
      <c r="E368" t="s">
        <v>1665</v>
      </c>
      <c r="F368" t="s">
        <v>1766</v>
      </c>
      <c r="G368">
        <f t="shared" si="6"/>
        <v>1</v>
      </c>
    </row>
    <row r="369" spans="1:8" x14ac:dyDescent="0.2">
      <c r="A369" s="1" t="s">
        <v>1065</v>
      </c>
      <c r="B369" t="s">
        <v>1066</v>
      </c>
      <c r="C369" t="s">
        <v>1052</v>
      </c>
      <c r="D369" t="s">
        <v>45</v>
      </c>
      <c r="E369" t="s">
        <v>1666</v>
      </c>
      <c r="F369" t="s">
        <v>1766</v>
      </c>
      <c r="G369">
        <f t="shared" si="6"/>
        <v>1</v>
      </c>
    </row>
    <row r="370" spans="1:8" x14ac:dyDescent="0.2">
      <c r="A370" s="1" t="s">
        <v>1067</v>
      </c>
      <c r="B370" t="s">
        <v>1068</v>
      </c>
      <c r="C370" t="s">
        <v>1052</v>
      </c>
      <c r="D370" t="s">
        <v>24</v>
      </c>
      <c r="E370" t="s">
        <v>1667</v>
      </c>
      <c r="F370" t="s">
        <v>1798</v>
      </c>
      <c r="G370">
        <f t="shared" si="6"/>
        <v>2</v>
      </c>
    </row>
    <row r="371" spans="1:8" x14ac:dyDescent="0.2">
      <c r="A371" s="1" t="s">
        <v>1069</v>
      </c>
      <c r="B371" t="s">
        <v>1070</v>
      </c>
      <c r="C371" t="s">
        <v>1052</v>
      </c>
      <c r="D371" t="s">
        <v>28</v>
      </c>
      <c r="E371" t="s">
        <v>1668</v>
      </c>
      <c r="F371" t="s">
        <v>1766</v>
      </c>
      <c r="G371">
        <f t="shared" si="6"/>
        <v>1</v>
      </c>
    </row>
    <row r="372" spans="1:8" x14ac:dyDescent="0.2">
      <c r="A372" s="1" t="s">
        <v>1073</v>
      </c>
      <c r="B372" t="s">
        <v>1074</v>
      </c>
      <c r="C372" t="s">
        <v>1052</v>
      </c>
      <c r="D372" t="s">
        <v>8</v>
      </c>
      <c r="E372" t="s">
        <v>1670</v>
      </c>
      <c r="F372" t="s">
        <v>1767</v>
      </c>
      <c r="G372">
        <f t="shared" si="6"/>
        <v>1</v>
      </c>
    </row>
    <row r="373" spans="1:8" x14ac:dyDescent="0.2">
      <c r="A373" s="1" t="s">
        <v>1075</v>
      </c>
      <c r="B373" t="s">
        <v>1076</v>
      </c>
      <c r="C373" t="s">
        <v>1052</v>
      </c>
      <c r="D373" t="s">
        <v>45</v>
      </c>
      <c r="E373" t="s">
        <v>1671</v>
      </c>
      <c r="F373" t="s">
        <v>1769</v>
      </c>
      <c r="G373">
        <f t="shared" si="6"/>
        <v>1</v>
      </c>
    </row>
    <row r="374" spans="1:8" x14ac:dyDescent="0.2">
      <c r="A374" s="1" t="s">
        <v>1077</v>
      </c>
      <c r="B374" t="s">
        <v>1078</v>
      </c>
      <c r="C374" t="s">
        <v>1052</v>
      </c>
      <c r="D374" t="s">
        <v>28</v>
      </c>
      <c r="E374" t="s">
        <v>1672</v>
      </c>
      <c r="F374" t="s">
        <v>1769</v>
      </c>
      <c r="G374">
        <f t="shared" si="6"/>
        <v>1</v>
      </c>
    </row>
    <row r="375" spans="1:8" x14ac:dyDescent="0.2">
      <c r="A375" s="1" t="s">
        <v>1081</v>
      </c>
      <c r="B375" t="s">
        <v>1082</v>
      </c>
      <c r="C375" t="s">
        <v>1052</v>
      </c>
      <c r="D375" t="s">
        <v>28</v>
      </c>
      <c r="E375" t="s">
        <v>1674</v>
      </c>
      <c r="F375" t="s">
        <v>1773</v>
      </c>
      <c r="G375">
        <f t="shared" si="6"/>
        <v>1</v>
      </c>
    </row>
    <row r="376" spans="1:8" x14ac:dyDescent="0.2">
      <c r="A376" s="1" t="s">
        <v>1083</v>
      </c>
      <c r="B376" t="s">
        <v>1084</v>
      </c>
      <c r="C376" t="s">
        <v>1085</v>
      </c>
      <c r="D376" t="s">
        <v>13</v>
      </c>
      <c r="E376" t="s">
        <v>1675</v>
      </c>
      <c r="F376" t="s">
        <v>1769</v>
      </c>
      <c r="G376">
        <f t="shared" si="6"/>
        <v>1</v>
      </c>
      <c r="H376">
        <v>1</v>
      </c>
    </row>
    <row r="377" spans="1:8" x14ac:dyDescent="0.2">
      <c r="A377" s="1" t="s">
        <v>1086</v>
      </c>
      <c r="B377" t="s">
        <v>1087</v>
      </c>
      <c r="C377" t="s">
        <v>1085</v>
      </c>
      <c r="D377" t="s">
        <v>13</v>
      </c>
      <c r="E377" t="s">
        <v>196</v>
      </c>
      <c r="F377" t="s">
        <v>1769</v>
      </c>
      <c r="G377">
        <f t="shared" si="6"/>
        <v>1</v>
      </c>
      <c r="H377">
        <v>1</v>
      </c>
    </row>
    <row r="378" spans="1:8" x14ac:dyDescent="0.2">
      <c r="A378" s="1" t="s">
        <v>1088</v>
      </c>
      <c r="B378" t="s">
        <v>1089</v>
      </c>
      <c r="C378" t="s">
        <v>1090</v>
      </c>
      <c r="D378" t="s">
        <v>8</v>
      </c>
      <c r="E378" t="s">
        <v>1676</v>
      </c>
      <c r="F378" t="s">
        <v>1767</v>
      </c>
      <c r="G378">
        <f t="shared" si="6"/>
        <v>1</v>
      </c>
    </row>
    <row r="379" spans="1:8" x14ac:dyDescent="0.2">
      <c r="A379" s="1" t="s">
        <v>1093</v>
      </c>
      <c r="B379" t="s">
        <v>1094</v>
      </c>
      <c r="C379" t="s">
        <v>1095</v>
      </c>
      <c r="D379" t="s">
        <v>28</v>
      </c>
      <c r="E379" t="s">
        <v>1678</v>
      </c>
      <c r="F379" t="s">
        <v>1782</v>
      </c>
      <c r="G379">
        <f t="shared" si="6"/>
        <v>1</v>
      </c>
    </row>
    <row r="380" spans="1:8" x14ac:dyDescent="0.2">
      <c r="A380" s="1" t="s">
        <v>1096</v>
      </c>
      <c r="B380" t="s">
        <v>1097</v>
      </c>
      <c r="C380" t="s">
        <v>1098</v>
      </c>
      <c r="D380" t="s">
        <v>13</v>
      </c>
      <c r="E380" t="s">
        <v>1679</v>
      </c>
      <c r="F380" t="s">
        <v>1808</v>
      </c>
      <c r="G380">
        <f t="shared" si="6"/>
        <v>2</v>
      </c>
      <c r="H380">
        <v>1</v>
      </c>
    </row>
    <row r="381" spans="1:8" x14ac:dyDescent="0.2">
      <c r="A381" s="1" t="s">
        <v>1099</v>
      </c>
      <c r="B381" t="s">
        <v>1100</v>
      </c>
      <c r="C381" t="s">
        <v>1098</v>
      </c>
      <c r="D381" t="s">
        <v>13</v>
      </c>
      <c r="E381" t="s">
        <v>1680</v>
      </c>
      <c r="F381" t="s">
        <v>1807</v>
      </c>
      <c r="G381">
        <f t="shared" si="6"/>
        <v>1</v>
      </c>
      <c r="H381">
        <v>1</v>
      </c>
    </row>
    <row r="382" spans="1:8" x14ac:dyDescent="0.2">
      <c r="A382" s="1" t="s">
        <v>1101</v>
      </c>
      <c r="B382" t="s">
        <v>1102</v>
      </c>
      <c r="C382" t="s">
        <v>1098</v>
      </c>
      <c r="D382" t="s">
        <v>13</v>
      </c>
      <c r="E382" t="s">
        <v>1681</v>
      </c>
      <c r="F382" t="s">
        <v>1869</v>
      </c>
      <c r="G382">
        <f t="shared" si="6"/>
        <v>2</v>
      </c>
      <c r="H382">
        <v>1</v>
      </c>
    </row>
    <row r="383" spans="1:8" x14ac:dyDescent="0.2">
      <c r="A383" s="1" t="s">
        <v>1103</v>
      </c>
      <c r="B383" t="s">
        <v>1104</v>
      </c>
      <c r="C383" t="s">
        <v>1105</v>
      </c>
      <c r="D383" t="s">
        <v>13</v>
      </c>
      <c r="E383" t="s">
        <v>1682</v>
      </c>
      <c r="F383" t="s">
        <v>1870</v>
      </c>
      <c r="G383">
        <f t="shared" si="6"/>
        <v>3</v>
      </c>
      <c r="H383">
        <v>1</v>
      </c>
    </row>
    <row r="384" spans="1:8" x14ac:dyDescent="0.2">
      <c r="A384" s="1" t="s">
        <v>1107</v>
      </c>
      <c r="B384" t="s">
        <v>1108</v>
      </c>
      <c r="C384" t="s">
        <v>1106</v>
      </c>
      <c r="D384" t="s">
        <v>8</v>
      </c>
      <c r="E384" t="s">
        <v>1683</v>
      </c>
      <c r="F384" t="s">
        <v>1767</v>
      </c>
      <c r="G384">
        <f t="shared" si="6"/>
        <v>1</v>
      </c>
    </row>
    <row r="385" spans="1:8" x14ac:dyDescent="0.2">
      <c r="A385" s="1" t="s">
        <v>1109</v>
      </c>
      <c r="B385" t="s">
        <v>1110</v>
      </c>
      <c r="C385" t="s">
        <v>1106</v>
      </c>
      <c r="D385" t="s">
        <v>8</v>
      </c>
      <c r="E385" t="s">
        <v>1684</v>
      </c>
      <c r="F385" t="s">
        <v>1767</v>
      </c>
      <c r="G385">
        <f t="shared" si="6"/>
        <v>1</v>
      </c>
    </row>
    <row r="386" spans="1:8" x14ac:dyDescent="0.2">
      <c r="A386" s="1" t="s">
        <v>1115</v>
      </c>
      <c r="B386" t="s">
        <v>1116</v>
      </c>
      <c r="C386" t="s">
        <v>1106</v>
      </c>
      <c r="D386" t="s">
        <v>9</v>
      </c>
      <c r="E386" t="s">
        <v>1687</v>
      </c>
      <c r="F386" t="s">
        <v>1802</v>
      </c>
      <c r="G386">
        <f t="shared" si="6"/>
        <v>2</v>
      </c>
    </row>
    <row r="387" spans="1:8" x14ac:dyDescent="0.2">
      <c r="A387" s="1" t="s">
        <v>1118</v>
      </c>
      <c r="B387" t="s">
        <v>1119</v>
      </c>
      <c r="C387" t="s">
        <v>1117</v>
      </c>
      <c r="D387" t="s">
        <v>28</v>
      </c>
      <c r="E387" t="s">
        <v>1744</v>
      </c>
      <c r="F387" t="s">
        <v>1766</v>
      </c>
      <c r="G387">
        <f t="shared" si="6"/>
        <v>1</v>
      </c>
    </row>
    <row r="388" spans="1:8" x14ac:dyDescent="0.2">
      <c r="A388" s="1" t="s">
        <v>1120</v>
      </c>
      <c r="B388" t="s">
        <v>1121</v>
      </c>
      <c r="C388" t="s">
        <v>1117</v>
      </c>
      <c r="D388" t="s">
        <v>28</v>
      </c>
      <c r="E388" t="s">
        <v>1745</v>
      </c>
      <c r="F388" t="s">
        <v>1766</v>
      </c>
      <c r="G388">
        <f t="shared" si="6"/>
        <v>1</v>
      </c>
    </row>
    <row r="389" spans="1:8" x14ac:dyDescent="0.2">
      <c r="A389" s="1" t="s">
        <v>1122</v>
      </c>
      <c r="B389" t="s">
        <v>1123</v>
      </c>
      <c r="C389" t="s">
        <v>1117</v>
      </c>
      <c r="D389" t="s">
        <v>38</v>
      </c>
      <c r="E389" t="s">
        <v>1688</v>
      </c>
      <c r="F389" t="s">
        <v>1766</v>
      </c>
      <c r="G389">
        <f t="shared" si="6"/>
        <v>1</v>
      </c>
    </row>
    <row r="390" spans="1:8" x14ac:dyDescent="0.2">
      <c r="A390" s="1" t="s">
        <v>1124</v>
      </c>
      <c r="B390" t="s">
        <v>1125</v>
      </c>
      <c r="C390" t="s">
        <v>1117</v>
      </c>
      <c r="D390" t="s">
        <v>38</v>
      </c>
      <c r="E390" t="s">
        <v>1719</v>
      </c>
      <c r="F390" t="s">
        <v>1766</v>
      </c>
      <c r="G390">
        <f t="shared" si="6"/>
        <v>1</v>
      </c>
    </row>
    <row r="391" spans="1:8" x14ac:dyDescent="0.2">
      <c r="A391" s="1" t="s">
        <v>1126</v>
      </c>
      <c r="B391" t="s">
        <v>1127</v>
      </c>
      <c r="C391" t="s">
        <v>1117</v>
      </c>
      <c r="D391" t="s">
        <v>28</v>
      </c>
      <c r="E391" t="s">
        <v>1718</v>
      </c>
      <c r="F391" t="s">
        <v>1766</v>
      </c>
      <c r="G391">
        <f t="shared" si="6"/>
        <v>1</v>
      </c>
    </row>
    <row r="392" spans="1:8" x14ac:dyDescent="0.2">
      <c r="A392" s="1" t="s">
        <v>1128</v>
      </c>
      <c r="B392" t="s">
        <v>1129</v>
      </c>
      <c r="C392" t="s">
        <v>1117</v>
      </c>
      <c r="D392" t="s">
        <v>45</v>
      </c>
      <c r="E392" t="s">
        <v>1717</v>
      </c>
      <c r="F392" t="s">
        <v>1766</v>
      </c>
      <c r="G392">
        <f t="shared" si="6"/>
        <v>1</v>
      </c>
    </row>
    <row r="393" spans="1:8" x14ac:dyDescent="0.2">
      <c r="A393" s="1" t="s">
        <v>1130</v>
      </c>
      <c r="B393" t="s">
        <v>1131</v>
      </c>
      <c r="C393" t="s">
        <v>1132</v>
      </c>
      <c r="D393" t="s">
        <v>13</v>
      </c>
      <c r="E393" t="s">
        <v>1716</v>
      </c>
      <c r="F393" t="s">
        <v>1766</v>
      </c>
      <c r="G393">
        <f t="shared" si="6"/>
        <v>1</v>
      </c>
      <c r="H393">
        <v>1</v>
      </c>
    </row>
    <row r="394" spans="1:8" x14ac:dyDescent="0.2">
      <c r="A394" s="1" t="s">
        <v>1133</v>
      </c>
      <c r="B394" t="s">
        <v>1134</v>
      </c>
      <c r="C394" t="s">
        <v>1132</v>
      </c>
      <c r="D394" t="s">
        <v>13</v>
      </c>
      <c r="E394" t="s">
        <v>1715</v>
      </c>
      <c r="F394" t="s">
        <v>1769</v>
      </c>
      <c r="G394">
        <f t="shared" si="6"/>
        <v>1</v>
      </c>
      <c r="H394">
        <v>1</v>
      </c>
    </row>
    <row r="395" spans="1:8" x14ac:dyDescent="0.2">
      <c r="A395" s="1" t="s">
        <v>1136</v>
      </c>
      <c r="B395" t="s">
        <v>1137</v>
      </c>
      <c r="C395" t="s">
        <v>1135</v>
      </c>
      <c r="D395" t="s">
        <v>8</v>
      </c>
      <c r="E395" t="s">
        <v>1714</v>
      </c>
      <c r="F395" t="s">
        <v>1767</v>
      </c>
      <c r="G395">
        <f t="shared" si="6"/>
        <v>1</v>
      </c>
    </row>
    <row r="396" spans="1:8" x14ac:dyDescent="0.2">
      <c r="A396" s="1" t="s">
        <v>1138</v>
      </c>
      <c r="B396" t="s">
        <v>1139</v>
      </c>
      <c r="C396" t="s">
        <v>1135</v>
      </c>
      <c r="D396" t="s">
        <v>8</v>
      </c>
      <c r="E396" t="s">
        <v>1713</v>
      </c>
      <c r="F396" t="s">
        <v>1767</v>
      </c>
      <c r="G396">
        <f t="shared" si="6"/>
        <v>1</v>
      </c>
    </row>
    <row r="397" spans="1:8" x14ac:dyDescent="0.2">
      <c r="A397" s="1" t="s">
        <v>1140</v>
      </c>
      <c r="B397" t="s">
        <v>1141</v>
      </c>
      <c r="C397" t="s">
        <v>1142</v>
      </c>
      <c r="D397" t="s">
        <v>7</v>
      </c>
      <c r="E397" t="s">
        <v>1712</v>
      </c>
      <c r="F397" t="s">
        <v>1768</v>
      </c>
      <c r="G397">
        <f t="shared" si="6"/>
        <v>1</v>
      </c>
    </row>
    <row r="398" spans="1:8" x14ac:dyDescent="0.2">
      <c r="A398" s="1" t="s">
        <v>1143</v>
      </c>
      <c r="B398" t="s">
        <v>1144</v>
      </c>
      <c r="C398" t="s">
        <v>1145</v>
      </c>
      <c r="D398" t="s">
        <v>28</v>
      </c>
      <c r="E398" t="s">
        <v>1711</v>
      </c>
      <c r="F398" t="s">
        <v>1769</v>
      </c>
      <c r="G398">
        <f t="shared" si="6"/>
        <v>1</v>
      </c>
    </row>
    <row r="399" spans="1:8" x14ac:dyDescent="0.2">
      <c r="A399" s="1" t="s">
        <v>1149</v>
      </c>
      <c r="B399" t="s">
        <v>1150</v>
      </c>
      <c r="C399" t="s">
        <v>1148</v>
      </c>
      <c r="D399" t="s">
        <v>45</v>
      </c>
      <c r="E399" t="s">
        <v>1710</v>
      </c>
      <c r="F399" t="s">
        <v>1773</v>
      </c>
      <c r="G399">
        <f t="shared" si="6"/>
        <v>1</v>
      </c>
    </row>
    <row r="400" spans="1:8" x14ac:dyDescent="0.2">
      <c r="A400" s="1" t="s">
        <v>1151</v>
      </c>
      <c r="B400" t="s">
        <v>1152</v>
      </c>
      <c r="C400" t="s">
        <v>1153</v>
      </c>
      <c r="D400" t="s">
        <v>28</v>
      </c>
      <c r="E400" t="s">
        <v>1709</v>
      </c>
      <c r="F400" t="s">
        <v>1782</v>
      </c>
      <c r="G400">
        <f t="shared" si="6"/>
        <v>1</v>
      </c>
    </row>
    <row r="401" spans="1:8" x14ac:dyDescent="0.2">
      <c r="A401" s="1" t="s">
        <v>1154</v>
      </c>
      <c r="B401" t="s">
        <v>1155</v>
      </c>
      <c r="C401" t="s">
        <v>1153</v>
      </c>
      <c r="D401" t="s">
        <v>13</v>
      </c>
      <c r="E401" t="s">
        <v>1708</v>
      </c>
      <c r="F401" t="s">
        <v>1782</v>
      </c>
      <c r="G401">
        <f t="shared" si="6"/>
        <v>1</v>
      </c>
      <c r="H401">
        <v>1</v>
      </c>
    </row>
    <row r="402" spans="1:8" x14ac:dyDescent="0.2">
      <c r="A402" s="1" t="s">
        <v>1156</v>
      </c>
      <c r="B402" t="s">
        <v>1157</v>
      </c>
      <c r="C402" t="s">
        <v>1153</v>
      </c>
      <c r="D402" t="s">
        <v>13</v>
      </c>
      <c r="E402" t="s">
        <v>196</v>
      </c>
      <c r="F402" t="s">
        <v>1769</v>
      </c>
      <c r="G402">
        <f t="shared" si="6"/>
        <v>1</v>
      </c>
      <c r="H402">
        <v>1</v>
      </c>
    </row>
    <row r="403" spans="1:8" x14ac:dyDescent="0.2">
      <c r="A403" s="1" t="s">
        <v>1158</v>
      </c>
      <c r="B403" t="s">
        <v>1159</v>
      </c>
      <c r="C403" t="s">
        <v>1153</v>
      </c>
      <c r="D403" t="s">
        <v>13</v>
      </c>
      <c r="E403" t="s">
        <v>1707</v>
      </c>
      <c r="F403" t="s">
        <v>1766</v>
      </c>
      <c r="G403">
        <f t="shared" si="6"/>
        <v>1</v>
      </c>
      <c r="H403">
        <v>1</v>
      </c>
    </row>
    <row r="404" spans="1:8" x14ac:dyDescent="0.2">
      <c r="A404" s="1" t="s">
        <v>1160</v>
      </c>
      <c r="B404" t="s">
        <v>1161</v>
      </c>
      <c r="C404" t="s">
        <v>1153</v>
      </c>
      <c r="D404" t="s">
        <v>13</v>
      </c>
      <c r="E404" t="s">
        <v>196</v>
      </c>
      <c r="F404" t="s">
        <v>1769</v>
      </c>
      <c r="G404">
        <f t="shared" si="6"/>
        <v>1</v>
      </c>
      <c r="H404">
        <v>1</v>
      </c>
    </row>
    <row r="405" spans="1:8" x14ac:dyDescent="0.2">
      <c r="A405" s="1" t="s">
        <v>1162</v>
      </c>
      <c r="B405" t="s">
        <v>1163</v>
      </c>
      <c r="C405" t="s">
        <v>1153</v>
      </c>
      <c r="D405" t="s">
        <v>13</v>
      </c>
      <c r="E405" t="s">
        <v>1706</v>
      </c>
      <c r="F405" t="s">
        <v>1766</v>
      </c>
      <c r="G405">
        <f t="shared" si="6"/>
        <v>1</v>
      </c>
      <c r="H405">
        <v>1</v>
      </c>
    </row>
    <row r="406" spans="1:8" x14ac:dyDescent="0.2">
      <c r="A406" s="1" t="s">
        <v>1172</v>
      </c>
      <c r="B406" t="s">
        <v>1173</v>
      </c>
      <c r="C406" t="s">
        <v>1171</v>
      </c>
      <c r="D406" t="s">
        <v>13</v>
      </c>
      <c r="E406" t="s">
        <v>1702</v>
      </c>
      <c r="F406" t="s">
        <v>1769</v>
      </c>
      <c r="G406">
        <f t="shared" si="6"/>
        <v>1</v>
      </c>
      <c r="H406">
        <v>1</v>
      </c>
    </row>
    <row r="407" spans="1:8" x14ac:dyDescent="0.2">
      <c r="A407" s="1" t="s">
        <v>1174</v>
      </c>
      <c r="B407" t="s">
        <v>1175</v>
      </c>
      <c r="C407" t="s">
        <v>1171</v>
      </c>
      <c r="D407" t="s">
        <v>13</v>
      </c>
      <c r="E407" t="s">
        <v>1701</v>
      </c>
      <c r="F407" t="s">
        <v>1769</v>
      </c>
      <c r="G407">
        <f t="shared" si="6"/>
        <v>1</v>
      </c>
      <c r="H407">
        <v>1</v>
      </c>
    </row>
    <row r="408" spans="1:8" x14ac:dyDescent="0.2">
      <c r="A408" s="1" t="s">
        <v>1176</v>
      </c>
      <c r="B408" t="s">
        <v>1177</v>
      </c>
      <c r="C408" t="s">
        <v>1171</v>
      </c>
      <c r="D408" t="s">
        <v>45</v>
      </c>
      <c r="E408" t="s">
        <v>1700</v>
      </c>
      <c r="F408" t="s">
        <v>1773</v>
      </c>
      <c r="G408">
        <f t="shared" si="6"/>
        <v>1</v>
      </c>
    </row>
    <row r="409" spans="1:8" x14ac:dyDescent="0.2">
      <c r="A409" s="1" t="s">
        <v>1179</v>
      </c>
      <c r="B409" t="s">
        <v>1180</v>
      </c>
      <c r="C409" t="s">
        <v>1178</v>
      </c>
      <c r="D409" t="s">
        <v>161</v>
      </c>
      <c r="E409" t="s">
        <v>1699</v>
      </c>
      <c r="F409" t="s">
        <v>1766</v>
      </c>
      <c r="G409">
        <f t="shared" si="6"/>
        <v>1</v>
      </c>
    </row>
    <row r="410" spans="1:8" x14ac:dyDescent="0.2">
      <c r="A410" s="1" t="s">
        <v>1181</v>
      </c>
      <c r="B410" t="s">
        <v>1182</v>
      </c>
      <c r="C410" t="s">
        <v>1183</v>
      </c>
      <c r="D410" t="s">
        <v>45</v>
      </c>
      <c r="E410" t="s">
        <v>1698</v>
      </c>
      <c r="F410" t="s">
        <v>1770</v>
      </c>
      <c r="G410">
        <f t="shared" si="6"/>
        <v>1</v>
      </c>
    </row>
    <row r="411" spans="1:8" x14ac:dyDescent="0.2">
      <c r="A411" s="1" t="s">
        <v>1184</v>
      </c>
      <c r="B411" t="s">
        <v>1185</v>
      </c>
      <c r="C411" t="s">
        <v>1186</v>
      </c>
      <c r="D411" t="s">
        <v>13</v>
      </c>
      <c r="E411" t="s">
        <v>1697</v>
      </c>
      <c r="F411" t="s">
        <v>1766</v>
      </c>
      <c r="G411">
        <f t="shared" si="6"/>
        <v>1</v>
      </c>
      <c r="H411">
        <v>1</v>
      </c>
    </row>
    <row r="412" spans="1:8" x14ac:dyDescent="0.2">
      <c r="A412" s="1" t="s">
        <v>1187</v>
      </c>
      <c r="B412" t="s">
        <v>1188</v>
      </c>
      <c r="C412" t="s">
        <v>1186</v>
      </c>
      <c r="D412" t="s">
        <v>13</v>
      </c>
      <c r="E412" t="s">
        <v>1696</v>
      </c>
      <c r="F412" t="s">
        <v>1767</v>
      </c>
      <c r="G412">
        <f t="shared" si="6"/>
        <v>1</v>
      </c>
      <c r="H412">
        <v>1</v>
      </c>
    </row>
    <row r="413" spans="1:8" x14ac:dyDescent="0.2">
      <c r="A413" s="1" t="s">
        <v>1189</v>
      </c>
      <c r="B413" t="s">
        <v>1190</v>
      </c>
      <c r="C413" t="s">
        <v>1186</v>
      </c>
      <c r="D413" t="s">
        <v>28</v>
      </c>
      <c r="E413" t="s">
        <v>1695</v>
      </c>
      <c r="F413" t="s">
        <v>1778</v>
      </c>
      <c r="G413">
        <f t="shared" si="6"/>
        <v>2</v>
      </c>
    </row>
    <row r="414" spans="1:8" x14ac:dyDescent="0.2">
      <c r="A414" s="1" t="s">
        <v>1191</v>
      </c>
      <c r="B414" t="s">
        <v>1192</v>
      </c>
      <c r="C414" t="s">
        <v>1186</v>
      </c>
      <c r="D414" t="s">
        <v>59</v>
      </c>
      <c r="E414" t="s">
        <v>1747</v>
      </c>
      <c r="F414" t="s">
        <v>1773</v>
      </c>
      <c r="G414">
        <f t="shared" si="6"/>
        <v>1</v>
      </c>
    </row>
    <row r="415" spans="1:8" x14ac:dyDescent="0.2">
      <c r="A415" s="1" t="s">
        <v>1193</v>
      </c>
      <c r="B415" t="s">
        <v>1194</v>
      </c>
      <c r="C415" t="s">
        <v>1186</v>
      </c>
      <c r="D415" t="s">
        <v>9</v>
      </c>
      <c r="E415" t="s">
        <v>1694</v>
      </c>
      <c r="F415" t="s">
        <v>1770</v>
      </c>
      <c r="G415">
        <f t="shared" si="6"/>
        <v>1</v>
      </c>
    </row>
    <row r="416" spans="1:8" x14ac:dyDescent="0.2">
      <c r="A416" s="1" t="s">
        <v>1195</v>
      </c>
      <c r="B416" t="s">
        <v>1196</v>
      </c>
      <c r="C416" t="s">
        <v>1186</v>
      </c>
      <c r="D416" t="s">
        <v>45</v>
      </c>
      <c r="E416" t="s">
        <v>1693</v>
      </c>
      <c r="F416" t="s">
        <v>1769</v>
      </c>
      <c r="G416">
        <f t="shared" si="6"/>
        <v>1</v>
      </c>
      <c r="H416">
        <v>1</v>
      </c>
    </row>
    <row r="417" spans="1:8" x14ac:dyDescent="0.2">
      <c r="A417" s="1" t="s">
        <v>1197</v>
      </c>
      <c r="B417" t="s">
        <v>1198</v>
      </c>
      <c r="C417" t="s">
        <v>1186</v>
      </c>
      <c r="D417" t="s">
        <v>45</v>
      </c>
      <c r="E417" t="s">
        <v>1692</v>
      </c>
      <c r="F417" t="s">
        <v>1766</v>
      </c>
      <c r="G417">
        <f t="shared" si="6"/>
        <v>1</v>
      </c>
      <c r="H417">
        <v>1</v>
      </c>
    </row>
    <row r="418" spans="1:8" x14ac:dyDescent="0.2">
      <c r="A418" s="1" t="s">
        <v>1199</v>
      </c>
      <c r="B418" t="s">
        <v>1200</v>
      </c>
      <c r="C418" t="s">
        <v>1186</v>
      </c>
      <c r="D418" t="s">
        <v>13</v>
      </c>
      <c r="E418" t="s">
        <v>1691</v>
      </c>
      <c r="F418" t="s">
        <v>1769</v>
      </c>
      <c r="G418">
        <f t="shared" si="6"/>
        <v>1</v>
      </c>
      <c r="H418">
        <v>1</v>
      </c>
    </row>
    <row r="419" spans="1:8" x14ac:dyDescent="0.2">
      <c r="A419" s="1" t="s">
        <v>1201</v>
      </c>
      <c r="B419" t="s">
        <v>1202</v>
      </c>
      <c r="C419" t="s">
        <v>1186</v>
      </c>
      <c r="D419" t="s">
        <v>92</v>
      </c>
      <c r="E419" t="s">
        <v>1690</v>
      </c>
      <c r="F419" t="s">
        <v>1777</v>
      </c>
      <c r="G419">
        <f t="shared" si="6"/>
        <v>2</v>
      </c>
    </row>
    <row r="420" spans="1:8" x14ac:dyDescent="0.2">
      <c r="A420" s="1" t="s">
        <v>1203</v>
      </c>
      <c r="B420" t="s">
        <v>1204</v>
      </c>
      <c r="C420" t="s">
        <v>1186</v>
      </c>
      <c r="D420" t="s">
        <v>7</v>
      </c>
      <c r="E420" t="s">
        <v>1689</v>
      </c>
      <c r="F420" t="s">
        <v>1768</v>
      </c>
      <c r="G420">
        <f t="shared" si="6"/>
        <v>1</v>
      </c>
    </row>
    <row r="421" spans="1:8" x14ac:dyDescent="0.2">
      <c r="A421" s="1" t="s">
        <v>1205</v>
      </c>
      <c r="B421" t="s">
        <v>1206</v>
      </c>
      <c r="C421" t="s">
        <v>952</v>
      </c>
      <c r="D421" t="s">
        <v>7</v>
      </c>
      <c r="E421" t="s">
        <v>1549</v>
      </c>
      <c r="F421" t="s">
        <v>1768</v>
      </c>
      <c r="G421">
        <f t="shared" si="6"/>
        <v>1</v>
      </c>
    </row>
    <row r="422" spans="1:8" x14ac:dyDescent="0.2">
      <c r="A422" s="1" t="s">
        <v>1207</v>
      </c>
      <c r="B422" t="s">
        <v>1208</v>
      </c>
      <c r="C422" t="s">
        <v>952</v>
      </c>
      <c r="D422" t="s">
        <v>7</v>
      </c>
      <c r="E422" t="s">
        <v>1548</v>
      </c>
      <c r="F422" t="s">
        <v>1768</v>
      </c>
      <c r="G422">
        <f t="shared" si="6"/>
        <v>1</v>
      </c>
    </row>
    <row r="423" spans="1:8" x14ac:dyDescent="0.2">
      <c r="A423" s="1" t="s">
        <v>1209</v>
      </c>
      <c r="B423" t="s">
        <v>1210</v>
      </c>
      <c r="C423" t="s">
        <v>952</v>
      </c>
      <c r="D423" t="s">
        <v>7</v>
      </c>
      <c r="E423" t="s">
        <v>1547</v>
      </c>
      <c r="F423" t="s">
        <v>1768</v>
      </c>
      <c r="G423">
        <f t="shared" ref="G423:G458" si="7">LEN(F423)-LEN(SUBSTITUTE(F423,",",""))+1</f>
        <v>1</v>
      </c>
    </row>
    <row r="424" spans="1:8" x14ac:dyDescent="0.2">
      <c r="A424" s="1" t="s">
        <v>1211</v>
      </c>
      <c r="B424" t="s">
        <v>1212</v>
      </c>
      <c r="C424" t="s">
        <v>952</v>
      </c>
      <c r="D424" t="s">
        <v>7</v>
      </c>
      <c r="E424" t="s">
        <v>1546</v>
      </c>
      <c r="F424" t="s">
        <v>1768</v>
      </c>
      <c r="G424">
        <f t="shared" si="7"/>
        <v>1</v>
      </c>
    </row>
    <row r="425" spans="1:8" x14ac:dyDescent="0.2">
      <c r="A425" s="1" t="s">
        <v>1213</v>
      </c>
      <c r="B425" t="s">
        <v>1214</v>
      </c>
      <c r="C425" t="s">
        <v>952</v>
      </c>
      <c r="D425" t="s">
        <v>7</v>
      </c>
      <c r="E425" t="s">
        <v>1545</v>
      </c>
      <c r="F425" t="s">
        <v>1768</v>
      </c>
      <c r="G425">
        <f t="shared" si="7"/>
        <v>1</v>
      </c>
    </row>
    <row r="426" spans="1:8" x14ac:dyDescent="0.2">
      <c r="A426" s="1" t="s">
        <v>1215</v>
      </c>
      <c r="B426" t="s">
        <v>1216</v>
      </c>
      <c r="C426" t="s">
        <v>952</v>
      </c>
      <c r="D426" t="s">
        <v>7</v>
      </c>
      <c r="E426" t="s">
        <v>1544</v>
      </c>
      <c r="F426" t="s">
        <v>1768</v>
      </c>
      <c r="G426">
        <f t="shared" si="7"/>
        <v>1</v>
      </c>
    </row>
    <row r="427" spans="1:8" x14ac:dyDescent="0.2">
      <c r="A427" s="1" t="s">
        <v>1217</v>
      </c>
      <c r="B427" t="s">
        <v>1218</v>
      </c>
      <c r="C427" t="s">
        <v>952</v>
      </c>
      <c r="D427" t="s">
        <v>7</v>
      </c>
      <c r="E427" t="s">
        <v>1543</v>
      </c>
      <c r="F427" t="s">
        <v>1768</v>
      </c>
      <c r="G427">
        <f t="shared" si="7"/>
        <v>1</v>
      </c>
    </row>
    <row r="428" spans="1:8" x14ac:dyDescent="0.2">
      <c r="A428" s="1" t="s">
        <v>1219</v>
      </c>
      <c r="B428" t="s">
        <v>1220</v>
      </c>
      <c r="C428" t="s">
        <v>952</v>
      </c>
      <c r="D428" t="s">
        <v>7</v>
      </c>
      <c r="E428" t="s">
        <v>1542</v>
      </c>
      <c r="F428" t="s">
        <v>1768</v>
      </c>
      <c r="G428">
        <f t="shared" si="7"/>
        <v>1</v>
      </c>
    </row>
    <row r="429" spans="1:8" x14ac:dyDescent="0.2">
      <c r="A429" s="1" t="s">
        <v>1221</v>
      </c>
      <c r="B429" t="s">
        <v>1222</v>
      </c>
      <c r="C429" t="s">
        <v>952</v>
      </c>
      <c r="D429" t="s">
        <v>7</v>
      </c>
      <c r="E429" t="s">
        <v>1541</v>
      </c>
      <c r="F429" t="s">
        <v>1768</v>
      </c>
      <c r="G429">
        <f t="shared" si="7"/>
        <v>1</v>
      </c>
    </row>
    <row r="430" spans="1:8" x14ac:dyDescent="0.2">
      <c r="A430" s="1" t="s">
        <v>1223</v>
      </c>
      <c r="B430" t="s">
        <v>1224</v>
      </c>
      <c r="C430" t="s">
        <v>952</v>
      </c>
      <c r="D430" t="s">
        <v>7</v>
      </c>
      <c r="E430" t="s">
        <v>1540</v>
      </c>
      <c r="F430" t="s">
        <v>1768</v>
      </c>
      <c r="G430">
        <f t="shared" si="7"/>
        <v>1</v>
      </c>
    </row>
    <row r="431" spans="1:8" x14ac:dyDescent="0.2">
      <c r="A431" s="1" t="s">
        <v>1225</v>
      </c>
      <c r="B431" t="s">
        <v>1226</v>
      </c>
      <c r="C431" t="s">
        <v>952</v>
      </c>
      <c r="D431" t="s">
        <v>7</v>
      </c>
      <c r="E431" t="s">
        <v>1539</v>
      </c>
      <c r="F431" t="s">
        <v>1768</v>
      </c>
      <c r="G431">
        <f t="shared" si="7"/>
        <v>1</v>
      </c>
    </row>
    <row r="432" spans="1:8" x14ac:dyDescent="0.2">
      <c r="A432" s="1" t="s">
        <v>1227</v>
      </c>
      <c r="B432" t="s">
        <v>1228</v>
      </c>
      <c r="C432" t="s">
        <v>967</v>
      </c>
      <c r="D432" t="s">
        <v>7</v>
      </c>
      <c r="E432" t="s">
        <v>1533</v>
      </c>
      <c r="F432" t="s">
        <v>1768</v>
      </c>
      <c r="G432">
        <f t="shared" si="7"/>
        <v>1</v>
      </c>
    </row>
    <row r="433" spans="1:8" x14ac:dyDescent="0.2">
      <c r="A433" s="1" t="s">
        <v>1229</v>
      </c>
      <c r="B433" t="s">
        <v>1230</v>
      </c>
      <c r="C433" t="s">
        <v>967</v>
      </c>
      <c r="D433" t="s">
        <v>7</v>
      </c>
      <c r="E433" t="s">
        <v>1538</v>
      </c>
      <c r="F433" t="s">
        <v>1768</v>
      </c>
      <c r="G433">
        <f t="shared" si="7"/>
        <v>1</v>
      </c>
    </row>
    <row r="434" spans="1:8" x14ac:dyDescent="0.2">
      <c r="A434" s="1" t="s">
        <v>1231</v>
      </c>
      <c r="B434" t="s">
        <v>1232</v>
      </c>
      <c r="C434" t="s">
        <v>967</v>
      </c>
      <c r="D434" t="s">
        <v>7</v>
      </c>
      <c r="E434" t="s">
        <v>1537</v>
      </c>
      <c r="F434" t="s">
        <v>1768</v>
      </c>
      <c r="G434">
        <f t="shared" si="7"/>
        <v>1</v>
      </c>
    </row>
    <row r="435" spans="1:8" x14ac:dyDescent="0.2">
      <c r="A435" s="1" t="s">
        <v>1233</v>
      </c>
      <c r="B435" t="s">
        <v>1234</v>
      </c>
      <c r="C435" t="s">
        <v>967</v>
      </c>
      <c r="D435" t="s">
        <v>7</v>
      </c>
      <c r="E435" t="s">
        <v>1536</v>
      </c>
      <c r="F435" t="s">
        <v>1768</v>
      </c>
      <c r="G435">
        <f t="shared" si="7"/>
        <v>1</v>
      </c>
    </row>
    <row r="436" spans="1:8" x14ac:dyDescent="0.2">
      <c r="A436" s="1" t="s">
        <v>1235</v>
      </c>
      <c r="B436" t="s">
        <v>1236</v>
      </c>
      <c r="C436" t="s">
        <v>967</v>
      </c>
      <c r="D436" t="s">
        <v>1237</v>
      </c>
      <c r="E436" t="s">
        <v>1535</v>
      </c>
      <c r="F436" t="s">
        <v>1768</v>
      </c>
      <c r="G436">
        <f t="shared" si="7"/>
        <v>1</v>
      </c>
    </row>
    <row r="437" spans="1:8" x14ac:dyDescent="0.2">
      <c r="A437" s="1" t="s">
        <v>1238</v>
      </c>
      <c r="B437" t="s">
        <v>1239</v>
      </c>
      <c r="C437" t="s">
        <v>967</v>
      </c>
      <c r="D437" t="s">
        <v>7</v>
      </c>
      <c r="E437" t="s">
        <v>1534</v>
      </c>
      <c r="F437" t="s">
        <v>1768</v>
      </c>
      <c r="G437">
        <f t="shared" si="7"/>
        <v>1</v>
      </c>
    </row>
    <row r="438" spans="1:8" x14ac:dyDescent="0.2">
      <c r="A438" s="1" t="s">
        <v>1240</v>
      </c>
      <c r="B438" t="s">
        <v>1241</v>
      </c>
      <c r="C438" t="s">
        <v>967</v>
      </c>
      <c r="D438" t="s">
        <v>7</v>
      </c>
      <c r="E438" t="s">
        <v>1533</v>
      </c>
      <c r="F438" t="s">
        <v>1768</v>
      </c>
      <c r="G438">
        <f t="shared" si="7"/>
        <v>1</v>
      </c>
    </row>
    <row r="439" spans="1:8" x14ac:dyDescent="0.2">
      <c r="A439" s="1" t="s">
        <v>1242</v>
      </c>
      <c r="B439" t="s">
        <v>1243</v>
      </c>
      <c r="C439" t="s">
        <v>967</v>
      </c>
      <c r="D439" t="s">
        <v>7</v>
      </c>
      <c r="E439" t="s">
        <v>1532</v>
      </c>
      <c r="F439" t="s">
        <v>1768</v>
      </c>
      <c r="G439">
        <f t="shared" si="7"/>
        <v>1</v>
      </c>
    </row>
    <row r="440" spans="1:8" x14ac:dyDescent="0.2">
      <c r="A440" s="1" t="s">
        <v>1244</v>
      </c>
      <c r="B440" t="s">
        <v>1245</v>
      </c>
      <c r="C440" t="s">
        <v>967</v>
      </c>
      <c r="D440" t="s">
        <v>7</v>
      </c>
      <c r="E440" t="s">
        <v>1527</v>
      </c>
      <c r="F440" t="s">
        <v>1768</v>
      </c>
      <c r="G440">
        <f t="shared" si="7"/>
        <v>1</v>
      </c>
    </row>
    <row r="441" spans="1:8" x14ac:dyDescent="0.2">
      <c r="A441" s="1" t="s">
        <v>1246</v>
      </c>
      <c r="B441" t="s">
        <v>1247</v>
      </c>
      <c r="C441" t="s">
        <v>967</v>
      </c>
      <c r="D441" t="s">
        <v>7</v>
      </c>
      <c r="E441" t="s">
        <v>1532</v>
      </c>
      <c r="F441" t="s">
        <v>1768</v>
      </c>
      <c r="G441">
        <f t="shared" si="7"/>
        <v>1</v>
      </c>
      <c r="H441">
        <v>1</v>
      </c>
    </row>
    <row r="442" spans="1:8" x14ac:dyDescent="0.2">
      <c r="A442" s="1" t="s">
        <v>1248</v>
      </c>
      <c r="B442" t="s">
        <v>1249</v>
      </c>
      <c r="C442" t="s">
        <v>967</v>
      </c>
      <c r="D442" t="s">
        <v>7</v>
      </c>
      <c r="E442" t="s">
        <v>1531</v>
      </c>
      <c r="F442" t="s">
        <v>1768</v>
      </c>
      <c r="G442">
        <f t="shared" si="7"/>
        <v>1</v>
      </c>
    </row>
    <row r="443" spans="1:8" x14ac:dyDescent="0.2">
      <c r="A443" s="1" t="s">
        <v>1250</v>
      </c>
      <c r="B443" t="s">
        <v>1251</v>
      </c>
      <c r="C443" t="s">
        <v>967</v>
      </c>
      <c r="D443" t="s">
        <v>7</v>
      </c>
      <c r="E443" t="s">
        <v>1530</v>
      </c>
      <c r="F443" t="s">
        <v>1768</v>
      </c>
      <c r="G443">
        <f t="shared" si="7"/>
        <v>1</v>
      </c>
    </row>
    <row r="444" spans="1:8" x14ac:dyDescent="0.2">
      <c r="A444" s="1" t="s">
        <v>1252</v>
      </c>
      <c r="B444" t="s">
        <v>1253</v>
      </c>
      <c r="C444" t="s">
        <v>967</v>
      </c>
      <c r="D444" t="s">
        <v>7</v>
      </c>
      <c r="E444" t="s">
        <v>1529</v>
      </c>
      <c r="F444" t="s">
        <v>1768</v>
      </c>
      <c r="G444">
        <f t="shared" si="7"/>
        <v>1</v>
      </c>
      <c r="H444">
        <v>1</v>
      </c>
    </row>
    <row r="445" spans="1:8" x14ac:dyDescent="0.2">
      <c r="A445" s="1" t="s">
        <v>1254</v>
      </c>
      <c r="B445" t="s">
        <v>1255</v>
      </c>
      <c r="C445" t="s">
        <v>967</v>
      </c>
      <c r="D445" t="s">
        <v>7</v>
      </c>
      <c r="E445" t="s">
        <v>1528</v>
      </c>
      <c r="F445" t="s">
        <v>1768</v>
      </c>
      <c r="G445">
        <f t="shared" si="7"/>
        <v>1</v>
      </c>
    </row>
    <row r="446" spans="1:8" x14ac:dyDescent="0.2">
      <c r="A446" s="1" t="s">
        <v>1256</v>
      </c>
      <c r="B446" t="s">
        <v>1257</v>
      </c>
      <c r="C446" t="s">
        <v>967</v>
      </c>
      <c r="D446" t="s">
        <v>7</v>
      </c>
      <c r="E446" t="s">
        <v>1527</v>
      </c>
      <c r="F446" t="s">
        <v>1768</v>
      </c>
      <c r="G446">
        <f t="shared" si="7"/>
        <v>1</v>
      </c>
    </row>
    <row r="447" spans="1:8" x14ac:dyDescent="0.2">
      <c r="A447" s="1" t="s">
        <v>996</v>
      </c>
      <c r="B447" t="s">
        <v>997</v>
      </c>
      <c r="C447" t="s">
        <v>967</v>
      </c>
      <c r="D447" t="s">
        <v>7</v>
      </c>
      <c r="E447" t="s">
        <v>1526</v>
      </c>
      <c r="F447" t="s">
        <v>1768</v>
      </c>
      <c r="G447">
        <f t="shared" si="7"/>
        <v>1</v>
      </c>
    </row>
    <row r="448" spans="1:8" x14ac:dyDescent="0.2">
      <c r="A448" s="1" t="s">
        <v>1258</v>
      </c>
      <c r="B448" t="s">
        <v>1259</v>
      </c>
      <c r="C448" t="s">
        <v>967</v>
      </c>
      <c r="D448" t="s">
        <v>7</v>
      </c>
      <c r="E448" t="s">
        <v>1525</v>
      </c>
      <c r="F448" t="s">
        <v>1805</v>
      </c>
      <c r="G448">
        <f t="shared" si="7"/>
        <v>2</v>
      </c>
    </row>
    <row r="449" spans="1:8" x14ac:dyDescent="0.2">
      <c r="A449" s="1" t="s">
        <v>1260</v>
      </c>
      <c r="B449" t="s">
        <v>1261</v>
      </c>
      <c r="C449" t="s">
        <v>1052</v>
      </c>
      <c r="D449" t="s">
        <v>7</v>
      </c>
      <c r="E449" t="s">
        <v>1428</v>
      </c>
      <c r="F449" t="s">
        <v>1768</v>
      </c>
      <c r="G449">
        <f t="shared" si="7"/>
        <v>1</v>
      </c>
    </row>
    <row r="450" spans="1:8" x14ac:dyDescent="0.2">
      <c r="A450" s="1" t="s">
        <v>1262</v>
      </c>
      <c r="B450" t="s">
        <v>1263</v>
      </c>
      <c r="C450" t="s">
        <v>1052</v>
      </c>
      <c r="D450" t="s">
        <v>1237</v>
      </c>
      <c r="E450" t="s">
        <v>1427</v>
      </c>
      <c r="F450" t="s">
        <v>1768</v>
      </c>
      <c r="G450">
        <f t="shared" si="7"/>
        <v>1</v>
      </c>
    </row>
    <row r="451" spans="1:8" x14ac:dyDescent="0.2">
      <c r="A451" s="1" t="s">
        <v>1264</v>
      </c>
      <c r="B451" t="s">
        <v>1265</v>
      </c>
      <c r="C451" t="s">
        <v>1052</v>
      </c>
      <c r="D451" t="s">
        <v>7</v>
      </c>
      <c r="E451" t="s">
        <v>1426</v>
      </c>
      <c r="F451" t="s">
        <v>1805</v>
      </c>
      <c r="G451">
        <f t="shared" si="7"/>
        <v>2</v>
      </c>
    </row>
    <row r="452" spans="1:8" x14ac:dyDescent="0.2">
      <c r="A452" s="1" t="s">
        <v>1266</v>
      </c>
      <c r="B452" t="s">
        <v>1267</v>
      </c>
      <c r="C452" t="s">
        <v>1052</v>
      </c>
      <c r="D452" t="s">
        <v>1237</v>
      </c>
      <c r="E452" t="s">
        <v>1425</v>
      </c>
      <c r="F452" t="s">
        <v>1768</v>
      </c>
      <c r="G452">
        <f t="shared" si="7"/>
        <v>1</v>
      </c>
    </row>
    <row r="453" spans="1:8" x14ac:dyDescent="0.2">
      <c r="A453" s="1" t="s">
        <v>1268</v>
      </c>
      <c r="B453" t="s">
        <v>1269</v>
      </c>
      <c r="C453" t="s">
        <v>1052</v>
      </c>
      <c r="D453" t="s">
        <v>7</v>
      </c>
      <c r="E453" t="s">
        <v>1424</v>
      </c>
      <c r="F453" t="s">
        <v>1768</v>
      </c>
      <c r="G453">
        <f t="shared" si="7"/>
        <v>1</v>
      </c>
    </row>
    <row r="454" spans="1:8" x14ac:dyDescent="0.2">
      <c r="A454" s="1" t="s">
        <v>1270</v>
      </c>
      <c r="B454" t="s">
        <v>1271</v>
      </c>
      <c r="C454" t="s">
        <v>1272</v>
      </c>
      <c r="D454" t="s">
        <v>7</v>
      </c>
      <c r="E454" t="s">
        <v>1423</v>
      </c>
      <c r="F454" t="s">
        <v>1768</v>
      </c>
      <c r="G454">
        <f t="shared" si="7"/>
        <v>1</v>
      </c>
      <c r="H454">
        <v>1</v>
      </c>
    </row>
    <row r="455" spans="1:8" x14ac:dyDescent="0.2">
      <c r="A455" s="1" t="s">
        <v>1273</v>
      </c>
      <c r="B455" t="s">
        <v>1274</v>
      </c>
      <c r="C455" t="s">
        <v>928</v>
      </c>
      <c r="D455" t="s">
        <v>7</v>
      </c>
      <c r="E455" t="s">
        <v>1422</v>
      </c>
      <c r="F455" t="s">
        <v>1768</v>
      </c>
      <c r="G455">
        <f t="shared" si="7"/>
        <v>1</v>
      </c>
      <c r="H455">
        <v>1</v>
      </c>
    </row>
    <row r="456" spans="1:8" x14ac:dyDescent="0.2">
      <c r="A456" s="1" t="s">
        <v>1275</v>
      </c>
      <c r="B456" t="s">
        <v>1276</v>
      </c>
      <c r="C456" t="s">
        <v>928</v>
      </c>
      <c r="D456" t="s">
        <v>7</v>
      </c>
      <c r="E456" t="s">
        <v>1421</v>
      </c>
      <c r="F456" t="s">
        <v>1768</v>
      </c>
      <c r="G456">
        <f t="shared" si="7"/>
        <v>1</v>
      </c>
      <c r="H456">
        <v>1</v>
      </c>
    </row>
    <row r="457" spans="1:8" x14ac:dyDescent="0.2">
      <c r="A457" s="1" t="s">
        <v>1277</v>
      </c>
      <c r="B457" t="s">
        <v>1278</v>
      </c>
      <c r="C457" t="s">
        <v>928</v>
      </c>
      <c r="D457" t="s">
        <v>7</v>
      </c>
      <c r="E457" t="s">
        <v>1420</v>
      </c>
      <c r="F457" t="s">
        <v>1768</v>
      </c>
      <c r="G457">
        <f t="shared" si="7"/>
        <v>1</v>
      </c>
      <c r="H457">
        <v>1</v>
      </c>
    </row>
    <row r="458" spans="1:8" x14ac:dyDescent="0.2">
      <c r="A458" s="1" t="s">
        <v>1279</v>
      </c>
      <c r="B458" t="s">
        <v>1280</v>
      </c>
      <c r="C458" t="s">
        <v>1021</v>
      </c>
      <c r="D458" t="s">
        <v>7</v>
      </c>
      <c r="E458" t="s">
        <v>1419</v>
      </c>
      <c r="F458" t="s">
        <v>1768</v>
      </c>
      <c r="G458">
        <f t="shared" si="7"/>
        <v>1</v>
      </c>
      <c r="H458">
        <v>1</v>
      </c>
    </row>
    <row r="460" spans="1:8" s="6" customFormat="1" x14ac:dyDescent="0.2"/>
    <row r="461" spans="1:8" x14ac:dyDescent="0.2">
      <c r="C461" s="7" t="s">
        <v>1868</v>
      </c>
      <c r="D461" s="7">
        <f>COUNTA(F2:F967) - COUNTIF(F:F,"*OTHER*") - COUNTIF(F:F,"*PERF*")</f>
        <v>358</v>
      </c>
      <c r="E461">
        <v>457</v>
      </c>
    </row>
    <row r="462" spans="1:8" x14ac:dyDescent="0.2">
      <c r="C462" t="s">
        <v>1766</v>
      </c>
      <c r="D462">
        <f>COUNTIF(F:F,"*UI*")</f>
        <v>125</v>
      </c>
      <c r="E462">
        <f>TRUNC((100/D461)*D462,2)</f>
        <v>34.909999999999997</v>
      </c>
      <c r="G462">
        <f>TRUNC((100/E461)*D462,2)</f>
        <v>27.35</v>
      </c>
    </row>
    <row r="463" spans="1:8" x14ac:dyDescent="0.2">
      <c r="C463" t="s">
        <v>1773</v>
      </c>
      <c r="D463">
        <f>COUNTIF(F:F,"*PROG*")</f>
        <v>103</v>
      </c>
      <c r="E463">
        <f>TRUNC((100/D461)*D463,2)</f>
        <v>28.77</v>
      </c>
      <c r="G463">
        <f>TRUNC((100/E461)*D463,2)</f>
        <v>22.53</v>
      </c>
    </row>
    <row r="464" spans="1:8" x14ac:dyDescent="0.2">
      <c r="C464" s="3" t="s">
        <v>1769</v>
      </c>
      <c r="D464" s="3">
        <f>COUNTIF(F:F,"*PERF*")</f>
        <v>99</v>
      </c>
      <c r="E464" s="3">
        <f>TRUNC((100/D461)*D464,2)</f>
        <v>27.65</v>
      </c>
      <c r="G464">
        <f>TRUNC((100/E461)*D464,2)</f>
        <v>21.66</v>
      </c>
    </row>
    <row r="465" spans="3:11" x14ac:dyDescent="0.2">
      <c r="C465" t="s">
        <v>1767</v>
      </c>
      <c r="D465">
        <f>COUNTIF(F:F,"*NET*")</f>
        <v>59</v>
      </c>
      <c r="E465">
        <f>TRUNC((100/D461)*D465,2)</f>
        <v>16.48</v>
      </c>
      <c r="G465">
        <f>TRUNC((100/E461)*D465,2)</f>
        <v>12.91</v>
      </c>
    </row>
    <row r="466" spans="3:11" x14ac:dyDescent="0.2">
      <c r="C466" t="s">
        <v>1768</v>
      </c>
      <c r="D466">
        <f>COUNTIF(F:F,"*MEM*")</f>
        <v>50</v>
      </c>
      <c r="E466">
        <f>TRUNC((100/D461)*D466,2)</f>
        <v>13.96</v>
      </c>
      <c r="G466">
        <f>TRUNC((100/E461)*D466,2)</f>
        <v>10.94</v>
      </c>
    </row>
    <row r="467" spans="3:11" x14ac:dyDescent="0.2">
      <c r="C467" t="s">
        <v>1782</v>
      </c>
      <c r="D467">
        <f>COUNTIF(F:F,"*TIME*")</f>
        <v>34</v>
      </c>
      <c r="E467">
        <f>TRUNC((100/D461)*D467,2)</f>
        <v>9.49</v>
      </c>
      <c r="G467">
        <f>TRUNC((100/E461)*D467,2)</f>
        <v>7.43</v>
      </c>
    </row>
    <row r="468" spans="3:11" x14ac:dyDescent="0.2">
      <c r="C468" t="s">
        <v>1787</v>
      </c>
      <c r="D468">
        <f>COUNTIF(F:F,"*IMAGE*")</f>
        <v>20</v>
      </c>
      <c r="E468">
        <f>TRUNC((100/D461)*D468,2)</f>
        <v>5.58</v>
      </c>
      <c r="G468">
        <f>TRUNC((100/E461)*D468,2)</f>
        <v>4.37</v>
      </c>
    </row>
    <row r="469" spans="3:11" x14ac:dyDescent="0.2">
      <c r="C469" t="s">
        <v>1770</v>
      </c>
      <c r="D469">
        <f>COUNTIF(F:F,"*DB*")</f>
        <v>12</v>
      </c>
      <c r="E469">
        <f>TRUNC((100/D461)*D469,2)</f>
        <v>3.35</v>
      </c>
      <c r="G469">
        <f>TRUNC((100/E461)*D469,2)</f>
        <v>2.62</v>
      </c>
    </row>
    <row r="470" spans="3:11" x14ac:dyDescent="0.2">
      <c r="C470" t="s">
        <v>1784</v>
      </c>
      <c r="D470">
        <f>COUNTIF(F:F,"*FILE*")</f>
        <v>10</v>
      </c>
      <c r="E470">
        <f>TRUNC((100/D461)*D470,2)</f>
        <v>2.79</v>
      </c>
      <c r="G470">
        <f>TRUNC((100/E461)*D470,2)</f>
        <v>2.1800000000000002</v>
      </c>
    </row>
    <row r="471" spans="3:11" x14ac:dyDescent="0.2">
      <c r="C471" t="s">
        <v>1873</v>
      </c>
      <c r="D471">
        <f>COUNTIF(F:F,"*SENSORS*")</f>
        <v>5</v>
      </c>
      <c r="E471">
        <f>TRUNC((100/D461)*D471,2)</f>
        <v>1.39</v>
      </c>
      <c r="G471">
        <f>TRUNC((100/E461)*D471,2)</f>
        <v>1.0900000000000001</v>
      </c>
    </row>
    <row r="476" spans="3:11" x14ac:dyDescent="0.2">
      <c r="G476">
        <f>COUNTIF(G2:G458,"3")</f>
        <v>2</v>
      </c>
      <c r="H476">
        <f>COUNTIF(H2:H458,"1")</f>
        <v>185</v>
      </c>
    </row>
    <row r="480" spans="3:11" x14ac:dyDescent="0.2">
      <c r="K480" s="8"/>
    </row>
  </sheetData>
  <conditionalFormatting sqref="G1:H1">
    <cfRule type="containsText" dxfId="6" priority="4" operator="containsText" text="TIME">
      <formula>NOT(ISERROR(SEARCH("TIME",G1)))</formula>
    </cfRule>
  </conditionalFormatting>
  <conditionalFormatting sqref="F464:F1048576 F1:F462">
    <cfRule type="containsText" dxfId="5" priority="2" operator="containsText" text="UI">
      <formula>NOT(ISERROR(SEARCH("UI",F1)))</formula>
    </cfRule>
  </conditionalFormatting>
  <conditionalFormatting sqref="C1:C1048576">
    <cfRule type="containsText" dxfId="4" priority="1" operator="containsText" text="M66B/XPrivacy">
      <formula>NOT(ISERROR(SEARCH("M66B/XPrivacy",C1)))</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0"/>
  <sheetViews>
    <sheetView topLeftCell="A469" zoomScale="110" zoomScaleNormal="110" zoomScalePageLayoutView="110" workbookViewId="0">
      <selection activeCell="F482" sqref="F482"/>
    </sheetView>
  </sheetViews>
  <sheetFormatPr baseColWidth="10" defaultColWidth="8.83203125" defaultRowHeight="15" x14ac:dyDescent="0.2"/>
  <cols>
    <col min="1" max="1" width="9" bestFit="1" customWidth="1"/>
    <col min="2" max="2" width="90.5" customWidth="1"/>
    <col min="3" max="3" width="10.33203125" customWidth="1"/>
    <col min="4" max="4" width="8.83203125" bestFit="1" customWidth="1"/>
    <col min="5" max="5" width="53.33203125" bestFit="1" customWidth="1"/>
    <col min="6" max="6" width="10" bestFit="1" customWidth="1"/>
  </cols>
  <sheetData>
    <row r="1" spans="1:6" x14ac:dyDescent="0.2">
      <c r="A1" s="1" t="s">
        <v>0</v>
      </c>
      <c r="B1" t="s">
        <v>1</v>
      </c>
      <c r="C1" t="s">
        <v>2</v>
      </c>
      <c r="D1" t="s">
        <v>3</v>
      </c>
      <c r="E1" t="s">
        <v>1281</v>
      </c>
      <c r="F1" t="s">
        <v>1809</v>
      </c>
    </row>
    <row r="2" spans="1:6" x14ac:dyDescent="0.2">
      <c r="A2" s="1" t="s">
        <v>4</v>
      </c>
      <c r="B2" t="s">
        <v>5</v>
      </c>
      <c r="C2" t="s">
        <v>6</v>
      </c>
      <c r="D2" t="s">
        <v>7</v>
      </c>
      <c r="E2" t="s">
        <v>1282</v>
      </c>
      <c r="F2" t="s">
        <v>1768</v>
      </c>
    </row>
    <row r="3" spans="1:6" x14ac:dyDescent="0.2">
      <c r="A3" s="1" t="s">
        <v>10</v>
      </c>
      <c r="B3" t="s">
        <v>11</v>
      </c>
      <c r="C3" t="s">
        <v>12</v>
      </c>
      <c r="D3" t="s">
        <v>13</v>
      </c>
      <c r="E3" t="s">
        <v>1284</v>
      </c>
      <c r="F3" t="s">
        <v>1769</v>
      </c>
    </row>
    <row r="4" spans="1:6" x14ac:dyDescent="0.2">
      <c r="A4" s="1" t="s">
        <v>14</v>
      </c>
      <c r="B4" t="s">
        <v>15</v>
      </c>
      <c r="C4" t="s">
        <v>16</v>
      </c>
      <c r="D4" t="s">
        <v>13</v>
      </c>
      <c r="E4" t="s">
        <v>196</v>
      </c>
      <c r="F4" t="s">
        <v>1769</v>
      </c>
    </row>
    <row r="5" spans="1:6" x14ac:dyDescent="0.2">
      <c r="A5" s="1" t="s">
        <v>18</v>
      </c>
      <c r="B5" t="s">
        <v>19</v>
      </c>
      <c r="C5" t="s">
        <v>20</v>
      </c>
      <c r="D5" t="s">
        <v>8</v>
      </c>
      <c r="E5" t="s">
        <v>1285</v>
      </c>
      <c r="F5" t="s">
        <v>1780</v>
      </c>
    </row>
    <row r="6" spans="1:6" x14ac:dyDescent="0.2">
      <c r="A6" s="1" t="s">
        <v>21</v>
      </c>
      <c r="B6" t="s">
        <v>22</v>
      </c>
      <c r="C6" t="s">
        <v>23</v>
      </c>
      <c r="D6" t="s">
        <v>24</v>
      </c>
      <c r="E6" t="s">
        <v>1552</v>
      </c>
      <c r="F6" t="s">
        <v>1766</v>
      </c>
    </row>
    <row r="7" spans="1:6" x14ac:dyDescent="0.2">
      <c r="A7" s="1" t="s">
        <v>25</v>
      </c>
      <c r="B7" t="s">
        <v>26</v>
      </c>
      <c r="C7" t="s">
        <v>27</v>
      </c>
      <c r="D7" t="s">
        <v>28</v>
      </c>
      <c r="E7" t="s">
        <v>1286</v>
      </c>
      <c r="F7" t="s">
        <v>1767</v>
      </c>
    </row>
    <row r="8" spans="1:6" x14ac:dyDescent="0.2">
      <c r="A8" s="1" t="s">
        <v>29</v>
      </c>
      <c r="B8" t="s">
        <v>30</v>
      </c>
      <c r="C8" t="s">
        <v>27</v>
      </c>
      <c r="D8" t="s">
        <v>31</v>
      </c>
      <c r="E8" t="s">
        <v>1415</v>
      </c>
      <c r="F8" t="s">
        <v>1767</v>
      </c>
    </row>
    <row r="9" spans="1:6" x14ac:dyDescent="0.2">
      <c r="A9" s="1" t="s">
        <v>32</v>
      </c>
      <c r="B9" t="s">
        <v>33</v>
      </c>
      <c r="C9" t="s">
        <v>34</v>
      </c>
      <c r="D9" t="s">
        <v>13</v>
      </c>
      <c r="E9" t="s">
        <v>1720</v>
      </c>
      <c r="F9" t="s">
        <v>1766</v>
      </c>
    </row>
    <row r="10" spans="1:6" x14ac:dyDescent="0.2">
      <c r="A10" s="1" t="s">
        <v>35</v>
      </c>
      <c r="B10" t="s">
        <v>36</v>
      </c>
      <c r="C10" t="s">
        <v>37</v>
      </c>
      <c r="D10" t="s">
        <v>38</v>
      </c>
      <c r="E10" t="s">
        <v>1416</v>
      </c>
      <c r="F10" t="s">
        <v>1782</v>
      </c>
    </row>
    <row r="11" spans="1:6" x14ac:dyDescent="0.2">
      <c r="A11" s="1" t="s">
        <v>39</v>
      </c>
      <c r="B11" t="s">
        <v>40</v>
      </c>
      <c r="C11" t="s">
        <v>41</v>
      </c>
      <c r="D11" t="s">
        <v>28</v>
      </c>
      <c r="E11" t="s">
        <v>1287</v>
      </c>
      <c r="F11" t="s">
        <v>1766</v>
      </c>
    </row>
    <row r="12" spans="1:6" x14ac:dyDescent="0.2">
      <c r="A12" s="1" t="s">
        <v>42</v>
      </c>
      <c r="B12" t="s">
        <v>43</v>
      </c>
      <c r="C12" t="s">
        <v>44</v>
      </c>
      <c r="D12" t="s">
        <v>28</v>
      </c>
      <c r="E12" t="s">
        <v>1417</v>
      </c>
      <c r="F12" t="s">
        <v>1822</v>
      </c>
    </row>
    <row r="13" spans="1:6" x14ac:dyDescent="0.2">
      <c r="A13" s="1" t="s">
        <v>46</v>
      </c>
      <c r="B13" t="s">
        <v>47</v>
      </c>
      <c r="C13" t="s">
        <v>48</v>
      </c>
      <c r="D13" t="s">
        <v>9</v>
      </c>
      <c r="E13" t="s">
        <v>1289</v>
      </c>
      <c r="F13" t="s">
        <v>1780</v>
      </c>
    </row>
    <row r="14" spans="1:6" x14ac:dyDescent="0.2">
      <c r="A14" s="1" t="s">
        <v>49</v>
      </c>
      <c r="B14" t="s">
        <v>50</v>
      </c>
      <c r="C14" t="s">
        <v>51</v>
      </c>
      <c r="D14" t="s">
        <v>13</v>
      </c>
      <c r="E14" t="s">
        <v>1288</v>
      </c>
      <c r="F14" t="s">
        <v>1773</v>
      </c>
    </row>
    <row r="15" spans="1:6" x14ac:dyDescent="0.2">
      <c r="A15" s="1" t="s">
        <v>52</v>
      </c>
      <c r="B15" t="s">
        <v>53</v>
      </c>
      <c r="C15" t="s">
        <v>54</v>
      </c>
      <c r="D15" t="s">
        <v>45</v>
      </c>
      <c r="E15" t="s">
        <v>1726</v>
      </c>
      <c r="F15" t="s">
        <v>1786</v>
      </c>
    </row>
    <row r="16" spans="1:6" x14ac:dyDescent="0.2">
      <c r="A16" s="1" t="s">
        <v>55</v>
      </c>
      <c r="B16" t="s">
        <v>56</v>
      </c>
      <c r="C16" t="s">
        <v>54</v>
      </c>
      <c r="D16" t="s">
        <v>9</v>
      </c>
      <c r="E16" t="s">
        <v>1721</v>
      </c>
      <c r="F16" t="s">
        <v>1766</v>
      </c>
    </row>
    <row r="17" spans="1:6" x14ac:dyDescent="0.2">
      <c r="A17" s="1" t="s">
        <v>60</v>
      </c>
      <c r="B17" t="s">
        <v>61</v>
      </c>
      <c r="C17" t="s">
        <v>58</v>
      </c>
      <c r="D17" t="s">
        <v>8</v>
      </c>
      <c r="E17" t="s">
        <v>1290</v>
      </c>
      <c r="F17" t="s">
        <v>1766</v>
      </c>
    </row>
    <row r="18" spans="1:6" x14ac:dyDescent="0.2">
      <c r="A18" s="1" t="s">
        <v>62</v>
      </c>
      <c r="B18" t="s">
        <v>1774</v>
      </c>
      <c r="C18" t="s">
        <v>63</v>
      </c>
      <c r="D18" t="s">
        <v>13</v>
      </c>
      <c r="E18" t="s">
        <v>1291</v>
      </c>
      <c r="F18" t="s">
        <v>1770</v>
      </c>
    </row>
    <row r="19" spans="1:6" x14ac:dyDescent="0.2">
      <c r="A19" s="1" t="s">
        <v>65</v>
      </c>
      <c r="B19" t="s">
        <v>66</v>
      </c>
      <c r="C19" t="s">
        <v>64</v>
      </c>
      <c r="D19" t="s">
        <v>45</v>
      </c>
      <c r="E19" t="s">
        <v>1292</v>
      </c>
      <c r="F19" t="s">
        <v>1780</v>
      </c>
    </row>
    <row r="20" spans="1:6" x14ac:dyDescent="0.2">
      <c r="A20" s="1" t="s">
        <v>67</v>
      </c>
      <c r="B20" t="s">
        <v>68</v>
      </c>
      <c r="C20" t="s">
        <v>64</v>
      </c>
      <c r="D20" t="s">
        <v>45</v>
      </c>
      <c r="E20" t="s">
        <v>1725</v>
      </c>
      <c r="F20" t="s">
        <v>1780</v>
      </c>
    </row>
    <row r="21" spans="1:6" x14ac:dyDescent="0.2">
      <c r="A21" s="1" t="s">
        <v>69</v>
      </c>
      <c r="B21" t="s">
        <v>70</v>
      </c>
      <c r="C21" t="s">
        <v>64</v>
      </c>
      <c r="D21" t="s">
        <v>9</v>
      </c>
      <c r="E21" t="s">
        <v>1293</v>
      </c>
      <c r="F21" t="s">
        <v>1773</v>
      </c>
    </row>
    <row r="22" spans="1:6" x14ac:dyDescent="0.2">
      <c r="A22" s="1" t="s">
        <v>72</v>
      </c>
      <c r="B22" t="s">
        <v>73</v>
      </c>
      <c r="C22" t="s">
        <v>71</v>
      </c>
      <c r="D22" t="s">
        <v>8</v>
      </c>
      <c r="E22" t="s">
        <v>1294</v>
      </c>
      <c r="F22" t="s">
        <v>1766</v>
      </c>
    </row>
    <row r="23" spans="1:6" x14ac:dyDescent="0.2">
      <c r="A23" s="1" t="s">
        <v>74</v>
      </c>
      <c r="B23" t="s">
        <v>75</v>
      </c>
      <c r="C23" t="s">
        <v>76</v>
      </c>
      <c r="D23" t="s">
        <v>13</v>
      </c>
      <c r="E23" t="s">
        <v>1295</v>
      </c>
      <c r="F23" t="s">
        <v>1769</v>
      </c>
    </row>
    <row r="24" spans="1:6" x14ac:dyDescent="0.2">
      <c r="A24" s="1" t="s">
        <v>77</v>
      </c>
      <c r="B24" t="s">
        <v>78</v>
      </c>
      <c r="C24" t="s">
        <v>76</v>
      </c>
      <c r="D24" t="s">
        <v>13</v>
      </c>
      <c r="E24" t="s">
        <v>1296</v>
      </c>
      <c r="F24" t="s">
        <v>1787</v>
      </c>
    </row>
    <row r="25" spans="1:6" x14ac:dyDescent="0.2">
      <c r="A25" s="1" t="s">
        <v>80</v>
      </c>
      <c r="B25" t="s">
        <v>81</v>
      </c>
      <c r="C25" t="s">
        <v>79</v>
      </c>
      <c r="D25" t="s">
        <v>9</v>
      </c>
      <c r="E25" t="s">
        <v>1724</v>
      </c>
      <c r="F25" t="s">
        <v>1780</v>
      </c>
    </row>
    <row r="26" spans="1:6" x14ac:dyDescent="0.2">
      <c r="A26" s="1" t="s">
        <v>82</v>
      </c>
      <c r="B26" t="s">
        <v>83</v>
      </c>
      <c r="C26" t="s">
        <v>79</v>
      </c>
      <c r="D26" t="s">
        <v>45</v>
      </c>
      <c r="E26" t="s">
        <v>1723</v>
      </c>
      <c r="F26" t="s">
        <v>1812</v>
      </c>
    </row>
    <row r="27" spans="1:6" x14ac:dyDescent="0.2">
      <c r="A27" s="1" t="s">
        <v>84</v>
      </c>
      <c r="B27" t="s">
        <v>85</v>
      </c>
      <c r="C27" t="s">
        <v>79</v>
      </c>
      <c r="D27" t="s">
        <v>45</v>
      </c>
      <c r="E27" t="s">
        <v>1551</v>
      </c>
      <c r="F27" t="s">
        <v>1787</v>
      </c>
    </row>
    <row r="28" spans="1:6" x14ac:dyDescent="0.2">
      <c r="A28" s="1" t="s">
        <v>86</v>
      </c>
      <c r="B28" t="s">
        <v>87</v>
      </c>
      <c r="C28" t="s">
        <v>88</v>
      </c>
      <c r="D28" t="s">
        <v>13</v>
      </c>
      <c r="E28" t="s">
        <v>1550</v>
      </c>
      <c r="F28" t="s">
        <v>1769</v>
      </c>
    </row>
    <row r="29" spans="1:6" x14ac:dyDescent="0.2">
      <c r="A29" s="1" t="s">
        <v>89</v>
      </c>
      <c r="B29" t="s">
        <v>90</v>
      </c>
      <c r="C29" t="s">
        <v>91</v>
      </c>
      <c r="D29" t="s">
        <v>92</v>
      </c>
      <c r="E29" t="s">
        <v>1722</v>
      </c>
      <c r="F29" t="s">
        <v>1767</v>
      </c>
    </row>
    <row r="30" spans="1:6" x14ac:dyDescent="0.2">
      <c r="A30" s="1" t="s">
        <v>96</v>
      </c>
      <c r="B30" t="s">
        <v>97</v>
      </c>
      <c r="C30" t="s">
        <v>95</v>
      </c>
      <c r="D30" t="s">
        <v>45</v>
      </c>
      <c r="E30" t="s">
        <v>1301</v>
      </c>
      <c r="F30" t="s">
        <v>1789</v>
      </c>
    </row>
    <row r="31" spans="1:6" x14ac:dyDescent="0.2">
      <c r="A31" s="1" t="s">
        <v>98</v>
      </c>
      <c r="B31" t="s">
        <v>99</v>
      </c>
      <c r="C31" t="s">
        <v>100</v>
      </c>
      <c r="D31" t="s">
        <v>13</v>
      </c>
      <c r="E31" t="s">
        <v>1300</v>
      </c>
      <c r="F31" t="s">
        <v>1766</v>
      </c>
    </row>
    <row r="32" spans="1:6" x14ac:dyDescent="0.2">
      <c r="A32" s="1" t="s">
        <v>101</v>
      </c>
      <c r="B32" t="s">
        <v>102</v>
      </c>
      <c r="C32" t="s">
        <v>100</v>
      </c>
      <c r="D32" t="s">
        <v>8</v>
      </c>
      <c r="E32" t="s">
        <v>1299</v>
      </c>
      <c r="F32" t="s">
        <v>1766</v>
      </c>
    </row>
    <row r="33" spans="1:6" x14ac:dyDescent="0.2">
      <c r="A33" s="1" t="s">
        <v>103</v>
      </c>
      <c r="B33" t="s">
        <v>104</v>
      </c>
      <c r="C33" t="s">
        <v>105</v>
      </c>
      <c r="D33" t="s">
        <v>13</v>
      </c>
      <c r="E33" t="s">
        <v>196</v>
      </c>
      <c r="F33" t="s">
        <v>1769</v>
      </c>
    </row>
    <row r="34" spans="1:6" x14ac:dyDescent="0.2">
      <c r="A34" s="1" t="s">
        <v>106</v>
      </c>
      <c r="B34" t="s">
        <v>107</v>
      </c>
      <c r="C34" t="s">
        <v>108</v>
      </c>
      <c r="D34" t="s">
        <v>45</v>
      </c>
      <c r="E34" t="s">
        <v>1298</v>
      </c>
      <c r="F34" t="s">
        <v>1780</v>
      </c>
    </row>
    <row r="35" spans="1:6" x14ac:dyDescent="0.2">
      <c r="A35" s="1" t="s">
        <v>109</v>
      </c>
      <c r="B35" t="s">
        <v>110</v>
      </c>
      <c r="C35" t="s">
        <v>111</v>
      </c>
      <c r="D35" t="s">
        <v>13</v>
      </c>
      <c r="E35" t="s">
        <v>1297</v>
      </c>
      <c r="F35" t="s">
        <v>1769</v>
      </c>
    </row>
    <row r="36" spans="1:6" x14ac:dyDescent="0.2">
      <c r="A36" s="1" t="s">
        <v>112</v>
      </c>
      <c r="B36" t="s">
        <v>113</v>
      </c>
      <c r="C36" t="s">
        <v>114</v>
      </c>
      <c r="D36" t="s">
        <v>13</v>
      </c>
      <c r="E36" t="s">
        <v>1302</v>
      </c>
      <c r="F36" t="s">
        <v>1766</v>
      </c>
    </row>
    <row r="37" spans="1:6" x14ac:dyDescent="0.2">
      <c r="A37" s="1" t="s">
        <v>115</v>
      </c>
      <c r="B37" t="s">
        <v>116</v>
      </c>
      <c r="C37" t="s">
        <v>114</v>
      </c>
      <c r="D37" t="s">
        <v>24</v>
      </c>
      <c r="E37" t="s">
        <v>1303</v>
      </c>
      <c r="F37" t="s">
        <v>1766</v>
      </c>
    </row>
    <row r="38" spans="1:6" x14ac:dyDescent="0.2">
      <c r="A38" s="1" t="s">
        <v>117</v>
      </c>
      <c r="B38" t="s">
        <v>118</v>
      </c>
      <c r="C38" t="s">
        <v>119</v>
      </c>
      <c r="D38" t="s">
        <v>9</v>
      </c>
      <c r="E38" t="s">
        <v>1756</v>
      </c>
      <c r="F38" t="s">
        <v>1780</v>
      </c>
    </row>
    <row r="39" spans="1:6" x14ac:dyDescent="0.2">
      <c r="A39" s="1" t="s">
        <v>120</v>
      </c>
      <c r="B39" t="s">
        <v>121</v>
      </c>
      <c r="C39" t="s">
        <v>122</v>
      </c>
      <c r="D39" t="s">
        <v>13</v>
      </c>
      <c r="E39" t="s">
        <v>196</v>
      </c>
      <c r="F39" t="s">
        <v>1769</v>
      </c>
    </row>
    <row r="40" spans="1:6" x14ac:dyDescent="0.2">
      <c r="A40" s="1" t="s">
        <v>123</v>
      </c>
      <c r="B40" t="s">
        <v>124</v>
      </c>
      <c r="C40" t="s">
        <v>122</v>
      </c>
      <c r="D40" t="s">
        <v>92</v>
      </c>
      <c r="E40" t="s">
        <v>1304</v>
      </c>
      <c r="F40" t="s">
        <v>1766</v>
      </c>
    </row>
    <row r="41" spans="1:6" x14ac:dyDescent="0.2">
      <c r="A41" s="1" t="s">
        <v>125</v>
      </c>
      <c r="B41" t="s">
        <v>126</v>
      </c>
      <c r="C41" t="s">
        <v>122</v>
      </c>
      <c r="D41" t="s">
        <v>13</v>
      </c>
      <c r="E41" t="s">
        <v>1305</v>
      </c>
      <c r="F41" t="s">
        <v>1790</v>
      </c>
    </row>
    <row r="42" spans="1:6" x14ac:dyDescent="0.2">
      <c r="A42" s="1" t="s">
        <v>127</v>
      </c>
      <c r="B42" t="s">
        <v>128</v>
      </c>
      <c r="C42" t="s">
        <v>129</v>
      </c>
      <c r="D42" t="s">
        <v>13</v>
      </c>
      <c r="E42" t="s">
        <v>1306</v>
      </c>
      <c r="F42" t="s">
        <v>1766</v>
      </c>
    </row>
    <row r="43" spans="1:6" x14ac:dyDescent="0.2">
      <c r="A43" s="1" t="s">
        <v>130</v>
      </c>
      <c r="B43" t="s">
        <v>131</v>
      </c>
      <c r="C43" t="s">
        <v>132</v>
      </c>
      <c r="D43" t="s">
        <v>8</v>
      </c>
      <c r="E43" t="s">
        <v>1307</v>
      </c>
      <c r="F43" t="s">
        <v>1772</v>
      </c>
    </row>
    <row r="44" spans="1:6" x14ac:dyDescent="0.2">
      <c r="A44" s="1" t="s">
        <v>134</v>
      </c>
      <c r="B44" t="s">
        <v>135</v>
      </c>
      <c r="C44" t="s">
        <v>133</v>
      </c>
      <c r="D44" t="s">
        <v>57</v>
      </c>
      <c r="E44" t="s">
        <v>1308</v>
      </c>
      <c r="F44" t="s">
        <v>1780</v>
      </c>
    </row>
    <row r="45" spans="1:6" x14ac:dyDescent="0.2">
      <c r="A45" s="1" t="s">
        <v>136</v>
      </c>
      <c r="B45" t="s">
        <v>137</v>
      </c>
      <c r="C45" t="s">
        <v>133</v>
      </c>
      <c r="D45" t="s">
        <v>45</v>
      </c>
      <c r="E45" t="s">
        <v>1309</v>
      </c>
      <c r="F45" t="s">
        <v>1773</v>
      </c>
    </row>
    <row r="46" spans="1:6" x14ac:dyDescent="0.2">
      <c r="A46" s="1" t="s">
        <v>138</v>
      </c>
      <c r="B46" t="s">
        <v>139</v>
      </c>
      <c r="C46" t="s">
        <v>133</v>
      </c>
      <c r="D46" t="s">
        <v>24</v>
      </c>
      <c r="E46" t="s">
        <v>1310</v>
      </c>
      <c r="F46" t="s">
        <v>1777</v>
      </c>
    </row>
    <row r="47" spans="1:6" x14ac:dyDescent="0.2">
      <c r="A47" s="1" t="s">
        <v>140</v>
      </c>
      <c r="B47" t="s">
        <v>141</v>
      </c>
      <c r="C47" t="s">
        <v>133</v>
      </c>
      <c r="D47" t="s">
        <v>13</v>
      </c>
      <c r="E47" t="s">
        <v>1311</v>
      </c>
      <c r="F47" t="s">
        <v>1773</v>
      </c>
    </row>
    <row r="48" spans="1:6" x14ac:dyDescent="0.2">
      <c r="A48" s="1" t="s">
        <v>142</v>
      </c>
      <c r="B48" t="s">
        <v>143</v>
      </c>
      <c r="C48" t="s">
        <v>133</v>
      </c>
      <c r="D48" t="s">
        <v>38</v>
      </c>
      <c r="E48" t="s">
        <v>1312</v>
      </c>
      <c r="F48" t="s">
        <v>1780</v>
      </c>
    </row>
    <row r="49" spans="1:6" x14ac:dyDescent="0.2">
      <c r="A49" s="1" t="s">
        <v>144</v>
      </c>
      <c r="B49" t="s">
        <v>145</v>
      </c>
      <c r="C49" t="s">
        <v>133</v>
      </c>
      <c r="D49" t="s">
        <v>38</v>
      </c>
      <c r="E49" t="s">
        <v>1313</v>
      </c>
      <c r="F49" t="s">
        <v>1766</v>
      </c>
    </row>
    <row r="50" spans="1:6" x14ac:dyDescent="0.2">
      <c r="A50" s="1" t="s">
        <v>146</v>
      </c>
      <c r="B50" t="s">
        <v>147</v>
      </c>
      <c r="C50" t="s">
        <v>148</v>
      </c>
      <c r="D50" t="s">
        <v>9</v>
      </c>
      <c r="E50" t="s">
        <v>1314</v>
      </c>
      <c r="F50" t="s">
        <v>1768</v>
      </c>
    </row>
    <row r="51" spans="1:6" x14ac:dyDescent="0.2">
      <c r="A51" s="1" t="s">
        <v>149</v>
      </c>
      <c r="B51" t="s">
        <v>150</v>
      </c>
      <c r="C51" t="s">
        <v>148</v>
      </c>
      <c r="D51" t="s">
        <v>9</v>
      </c>
      <c r="E51" t="s">
        <v>1315</v>
      </c>
      <c r="F51" t="s">
        <v>1780</v>
      </c>
    </row>
    <row r="52" spans="1:6" x14ac:dyDescent="0.2">
      <c r="A52" s="1" t="s">
        <v>151</v>
      </c>
      <c r="B52" t="s">
        <v>152</v>
      </c>
      <c r="C52" t="s">
        <v>153</v>
      </c>
      <c r="D52" t="s">
        <v>13</v>
      </c>
      <c r="E52" t="s">
        <v>196</v>
      </c>
      <c r="F52" t="s">
        <v>1769</v>
      </c>
    </row>
    <row r="53" spans="1:6" x14ac:dyDescent="0.2">
      <c r="A53" s="1" t="s">
        <v>154</v>
      </c>
      <c r="B53" t="s">
        <v>152</v>
      </c>
      <c r="C53" t="s">
        <v>153</v>
      </c>
      <c r="D53" t="s">
        <v>13</v>
      </c>
      <c r="E53" t="s">
        <v>196</v>
      </c>
      <c r="F53" t="s">
        <v>1769</v>
      </c>
    </row>
    <row r="54" spans="1:6" x14ac:dyDescent="0.2">
      <c r="A54" s="1" t="s">
        <v>155</v>
      </c>
      <c r="B54" t="s">
        <v>156</v>
      </c>
      <c r="C54" t="s">
        <v>153</v>
      </c>
      <c r="D54" t="s">
        <v>13</v>
      </c>
      <c r="E54" t="s">
        <v>1316</v>
      </c>
      <c r="F54" t="s">
        <v>1773</v>
      </c>
    </row>
    <row r="55" spans="1:6" x14ac:dyDescent="0.2">
      <c r="A55" s="1" t="s">
        <v>157</v>
      </c>
      <c r="B55" t="s">
        <v>158</v>
      </c>
      <c r="C55" t="s">
        <v>159</v>
      </c>
      <c r="D55" t="s">
        <v>57</v>
      </c>
      <c r="E55" t="s">
        <v>1317</v>
      </c>
      <c r="F55" t="s">
        <v>1766</v>
      </c>
    </row>
    <row r="56" spans="1:6" x14ac:dyDescent="0.2">
      <c r="A56" s="1" t="s">
        <v>163</v>
      </c>
      <c r="B56" t="s">
        <v>164</v>
      </c>
      <c r="C56" t="s">
        <v>160</v>
      </c>
      <c r="D56" t="s">
        <v>38</v>
      </c>
      <c r="E56" t="s">
        <v>1318</v>
      </c>
      <c r="F56" t="s">
        <v>1780</v>
      </c>
    </row>
    <row r="57" spans="1:6" x14ac:dyDescent="0.2">
      <c r="A57" s="1" t="s">
        <v>165</v>
      </c>
      <c r="B57" t="s">
        <v>166</v>
      </c>
      <c r="C57" t="s">
        <v>160</v>
      </c>
      <c r="D57" t="s">
        <v>161</v>
      </c>
      <c r="E57" t="s">
        <v>1319</v>
      </c>
      <c r="F57" t="s">
        <v>1767</v>
      </c>
    </row>
    <row r="58" spans="1:6" x14ac:dyDescent="0.2">
      <c r="A58" s="1" t="s">
        <v>167</v>
      </c>
      <c r="B58" t="s">
        <v>168</v>
      </c>
      <c r="C58" t="s">
        <v>169</v>
      </c>
      <c r="D58" t="s">
        <v>28</v>
      </c>
      <c r="E58" t="s">
        <v>1320</v>
      </c>
      <c r="F58" t="s">
        <v>1773</v>
      </c>
    </row>
    <row r="59" spans="1:6" x14ac:dyDescent="0.2">
      <c r="A59" s="1" t="s">
        <v>171</v>
      </c>
      <c r="B59" t="s">
        <v>172</v>
      </c>
      <c r="C59" t="s">
        <v>170</v>
      </c>
      <c r="D59" t="s">
        <v>13</v>
      </c>
      <c r="E59" t="s">
        <v>1321</v>
      </c>
      <c r="F59" t="s">
        <v>1787</v>
      </c>
    </row>
    <row r="60" spans="1:6" x14ac:dyDescent="0.2">
      <c r="A60" s="1" t="s">
        <v>173</v>
      </c>
      <c r="B60" t="s">
        <v>174</v>
      </c>
      <c r="C60" t="s">
        <v>170</v>
      </c>
      <c r="D60" t="s">
        <v>13</v>
      </c>
      <c r="E60" t="s">
        <v>1322</v>
      </c>
      <c r="F60" t="s">
        <v>1787</v>
      </c>
    </row>
    <row r="61" spans="1:6" x14ac:dyDescent="0.2">
      <c r="A61" s="1" t="s">
        <v>175</v>
      </c>
      <c r="B61" t="s">
        <v>176</v>
      </c>
      <c r="C61" t="s">
        <v>170</v>
      </c>
      <c r="D61" t="s">
        <v>45</v>
      </c>
      <c r="E61" t="s">
        <v>1323</v>
      </c>
      <c r="F61" t="s">
        <v>1780</v>
      </c>
    </row>
    <row r="62" spans="1:6" x14ac:dyDescent="0.2">
      <c r="A62" s="1" t="s">
        <v>177</v>
      </c>
      <c r="B62" t="s">
        <v>178</v>
      </c>
      <c r="C62" t="s">
        <v>170</v>
      </c>
      <c r="D62" t="s">
        <v>45</v>
      </c>
      <c r="E62" t="s">
        <v>1324</v>
      </c>
      <c r="F62" t="s">
        <v>1769</v>
      </c>
    </row>
    <row r="63" spans="1:6" x14ac:dyDescent="0.2">
      <c r="A63" s="1" t="s">
        <v>179</v>
      </c>
      <c r="B63" t="s">
        <v>180</v>
      </c>
      <c r="C63" t="s">
        <v>181</v>
      </c>
      <c r="D63" t="s">
        <v>9</v>
      </c>
      <c r="E63" t="s">
        <v>1325</v>
      </c>
      <c r="F63" t="s">
        <v>1768</v>
      </c>
    </row>
    <row r="64" spans="1:6" x14ac:dyDescent="0.2">
      <c r="A64" s="1" t="s">
        <v>182</v>
      </c>
      <c r="B64" t="s">
        <v>183</v>
      </c>
      <c r="C64" t="s">
        <v>184</v>
      </c>
      <c r="D64" t="s">
        <v>28</v>
      </c>
      <c r="E64" t="s">
        <v>1326</v>
      </c>
      <c r="F64" t="s">
        <v>1769</v>
      </c>
    </row>
    <row r="65" spans="1:6" x14ac:dyDescent="0.2">
      <c r="A65" s="1" t="s">
        <v>185</v>
      </c>
      <c r="B65" t="s">
        <v>186</v>
      </c>
      <c r="C65" t="s">
        <v>187</v>
      </c>
      <c r="D65" t="s">
        <v>24</v>
      </c>
      <c r="E65" t="s">
        <v>1327</v>
      </c>
      <c r="F65" t="s">
        <v>1766</v>
      </c>
    </row>
    <row r="66" spans="1:6" x14ac:dyDescent="0.2">
      <c r="A66" s="1" t="s">
        <v>189</v>
      </c>
      <c r="B66" t="s">
        <v>190</v>
      </c>
      <c r="C66" t="s">
        <v>188</v>
      </c>
      <c r="D66" t="s">
        <v>28</v>
      </c>
      <c r="E66" t="s">
        <v>1328</v>
      </c>
      <c r="F66" t="s">
        <v>1766</v>
      </c>
    </row>
    <row r="67" spans="1:6" x14ac:dyDescent="0.2">
      <c r="A67" s="1" t="s">
        <v>191</v>
      </c>
      <c r="B67" t="s">
        <v>192</v>
      </c>
      <c r="C67" t="s">
        <v>193</v>
      </c>
      <c r="D67" t="s">
        <v>8</v>
      </c>
      <c r="E67" t="s">
        <v>1791</v>
      </c>
      <c r="F67" t="s">
        <v>1780</v>
      </c>
    </row>
    <row r="68" spans="1:6" x14ac:dyDescent="0.2">
      <c r="A68" s="1" t="s">
        <v>195</v>
      </c>
      <c r="B68" t="s">
        <v>196</v>
      </c>
      <c r="C68" t="s">
        <v>194</v>
      </c>
      <c r="D68" t="s">
        <v>13</v>
      </c>
      <c r="E68" t="s">
        <v>196</v>
      </c>
      <c r="F68" t="s">
        <v>1769</v>
      </c>
    </row>
    <row r="69" spans="1:6" x14ac:dyDescent="0.2">
      <c r="A69" s="1" t="s">
        <v>197</v>
      </c>
      <c r="B69" t="s">
        <v>196</v>
      </c>
      <c r="C69" t="s">
        <v>194</v>
      </c>
      <c r="D69" t="s">
        <v>13</v>
      </c>
      <c r="E69" t="s">
        <v>196</v>
      </c>
      <c r="F69" t="s">
        <v>1769</v>
      </c>
    </row>
    <row r="70" spans="1:6" x14ac:dyDescent="0.2">
      <c r="A70" s="1" t="s">
        <v>198</v>
      </c>
      <c r="B70" t="s">
        <v>196</v>
      </c>
      <c r="C70" t="s">
        <v>194</v>
      </c>
      <c r="D70" t="s">
        <v>13</v>
      </c>
      <c r="E70" t="s">
        <v>196</v>
      </c>
      <c r="F70" t="s">
        <v>1769</v>
      </c>
    </row>
    <row r="71" spans="1:6" x14ac:dyDescent="0.2">
      <c r="A71" s="1" t="s">
        <v>199</v>
      </c>
      <c r="B71" t="s">
        <v>200</v>
      </c>
      <c r="C71" t="s">
        <v>194</v>
      </c>
      <c r="D71" t="s">
        <v>13</v>
      </c>
      <c r="E71" t="s">
        <v>1329</v>
      </c>
      <c r="F71" t="s">
        <v>1801</v>
      </c>
    </row>
    <row r="72" spans="1:6" x14ac:dyDescent="0.2">
      <c r="A72" s="1" t="s">
        <v>201</v>
      </c>
      <c r="B72" t="s">
        <v>196</v>
      </c>
      <c r="C72" t="s">
        <v>194</v>
      </c>
      <c r="D72" t="s">
        <v>13</v>
      </c>
      <c r="E72" t="s">
        <v>196</v>
      </c>
      <c r="F72" t="s">
        <v>1769</v>
      </c>
    </row>
    <row r="73" spans="1:6" x14ac:dyDescent="0.2">
      <c r="A73" s="1" t="s">
        <v>202</v>
      </c>
      <c r="B73" t="s">
        <v>196</v>
      </c>
      <c r="C73" t="s">
        <v>194</v>
      </c>
      <c r="D73" t="s">
        <v>13</v>
      </c>
      <c r="E73" t="s">
        <v>196</v>
      </c>
      <c r="F73" t="s">
        <v>1769</v>
      </c>
    </row>
    <row r="74" spans="1:6" x14ac:dyDescent="0.2">
      <c r="A74" s="1" t="s">
        <v>203</v>
      </c>
      <c r="B74" t="s">
        <v>196</v>
      </c>
      <c r="C74" t="s">
        <v>194</v>
      </c>
      <c r="D74" t="s">
        <v>13</v>
      </c>
      <c r="E74" t="s">
        <v>196</v>
      </c>
      <c r="F74" t="s">
        <v>1769</v>
      </c>
    </row>
    <row r="75" spans="1:6" x14ac:dyDescent="0.2">
      <c r="A75" s="1" t="s">
        <v>204</v>
      </c>
      <c r="B75" t="s">
        <v>205</v>
      </c>
      <c r="C75" t="s">
        <v>194</v>
      </c>
      <c r="D75" t="s">
        <v>13</v>
      </c>
      <c r="E75" t="s">
        <v>196</v>
      </c>
      <c r="F75" t="s">
        <v>1769</v>
      </c>
    </row>
    <row r="76" spans="1:6" x14ac:dyDescent="0.2">
      <c r="A76" s="1" t="s">
        <v>206</v>
      </c>
      <c r="B76" t="s">
        <v>196</v>
      </c>
      <c r="C76" t="s">
        <v>194</v>
      </c>
      <c r="D76" t="s">
        <v>13</v>
      </c>
      <c r="E76" t="s">
        <v>196</v>
      </c>
      <c r="F76" t="s">
        <v>1769</v>
      </c>
    </row>
    <row r="77" spans="1:6" x14ac:dyDescent="0.2">
      <c r="A77" s="1" t="s">
        <v>208</v>
      </c>
      <c r="B77" t="s">
        <v>209</v>
      </c>
      <c r="C77" t="s">
        <v>207</v>
      </c>
      <c r="D77" t="s">
        <v>13</v>
      </c>
      <c r="E77" t="s">
        <v>1330</v>
      </c>
      <c r="F77" t="s">
        <v>1769</v>
      </c>
    </row>
    <row r="78" spans="1:6" x14ac:dyDescent="0.2">
      <c r="A78" s="1" t="s">
        <v>210</v>
      </c>
      <c r="B78" t="s">
        <v>211</v>
      </c>
      <c r="C78" t="s">
        <v>207</v>
      </c>
      <c r="D78" t="s">
        <v>13</v>
      </c>
      <c r="E78" t="s">
        <v>1331</v>
      </c>
      <c r="F78" t="s">
        <v>1769</v>
      </c>
    </row>
    <row r="79" spans="1:6" x14ac:dyDescent="0.2">
      <c r="A79" s="1" t="s">
        <v>212</v>
      </c>
      <c r="B79" t="s">
        <v>213</v>
      </c>
      <c r="C79" t="s">
        <v>207</v>
      </c>
      <c r="D79" t="s">
        <v>45</v>
      </c>
      <c r="E79" t="s">
        <v>1332</v>
      </c>
      <c r="F79" t="s">
        <v>1769</v>
      </c>
    </row>
    <row r="80" spans="1:6" x14ac:dyDescent="0.2">
      <c r="A80" s="1" t="s">
        <v>214</v>
      </c>
      <c r="B80" t="s">
        <v>11</v>
      </c>
      <c r="C80" t="s">
        <v>215</v>
      </c>
      <c r="D80" t="s">
        <v>13</v>
      </c>
      <c r="E80" t="s">
        <v>196</v>
      </c>
      <c r="F80" t="s">
        <v>1769</v>
      </c>
    </row>
    <row r="81" spans="1:6" x14ac:dyDescent="0.2">
      <c r="A81" s="1" t="s">
        <v>216</v>
      </c>
      <c r="B81" t="s">
        <v>217</v>
      </c>
      <c r="C81" t="s">
        <v>215</v>
      </c>
      <c r="D81" t="s">
        <v>9</v>
      </c>
      <c r="E81" t="s">
        <v>1333</v>
      </c>
      <c r="F81" t="s">
        <v>1787</v>
      </c>
    </row>
    <row r="82" spans="1:6" x14ac:dyDescent="0.2">
      <c r="A82" s="1" t="s">
        <v>218</v>
      </c>
      <c r="B82" t="s">
        <v>219</v>
      </c>
      <c r="C82" t="s">
        <v>215</v>
      </c>
      <c r="D82" t="s">
        <v>92</v>
      </c>
      <c r="E82" t="s">
        <v>1334</v>
      </c>
      <c r="F82" t="s">
        <v>1787</v>
      </c>
    </row>
    <row r="83" spans="1:6" x14ac:dyDescent="0.2">
      <c r="A83" s="1" t="s">
        <v>220</v>
      </c>
      <c r="B83" t="s">
        <v>221</v>
      </c>
      <c r="C83" t="s">
        <v>215</v>
      </c>
      <c r="D83" t="s">
        <v>9</v>
      </c>
      <c r="E83" t="s">
        <v>1335</v>
      </c>
      <c r="F83" t="s">
        <v>1863</v>
      </c>
    </row>
    <row r="84" spans="1:6" x14ac:dyDescent="0.2">
      <c r="A84" s="1" t="s">
        <v>222</v>
      </c>
      <c r="B84" t="s">
        <v>223</v>
      </c>
      <c r="C84" t="s">
        <v>215</v>
      </c>
      <c r="D84" t="s">
        <v>45</v>
      </c>
      <c r="E84" t="s">
        <v>1336</v>
      </c>
      <c r="F84" t="s">
        <v>1769</v>
      </c>
    </row>
    <row r="85" spans="1:6" x14ac:dyDescent="0.2">
      <c r="A85" s="1" t="s">
        <v>224</v>
      </c>
      <c r="B85" t="s">
        <v>225</v>
      </c>
      <c r="C85" t="s">
        <v>215</v>
      </c>
      <c r="D85" t="s">
        <v>13</v>
      </c>
      <c r="E85" t="s">
        <v>1337</v>
      </c>
      <c r="F85" t="s">
        <v>1766</v>
      </c>
    </row>
    <row r="86" spans="1:6" x14ac:dyDescent="0.2">
      <c r="A86" s="1" t="s">
        <v>226</v>
      </c>
      <c r="B86" t="s">
        <v>227</v>
      </c>
      <c r="C86" t="s">
        <v>215</v>
      </c>
      <c r="D86" t="s">
        <v>13</v>
      </c>
      <c r="E86" t="s">
        <v>1338</v>
      </c>
      <c r="F86" t="s">
        <v>1766</v>
      </c>
    </row>
    <row r="87" spans="1:6" x14ac:dyDescent="0.2">
      <c r="A87" s="1" t="s">
        <v>228</v>
      </c>
      <c r="B87" t="s">
        <v>229</v>
      </c>
      <c r="C87" t="s">
        <v>215</v>
      </c>
      <c r="D87" t="s">
        <v>45</v>
      </c>
      <c r="E87" t="s">
        <v>1339</v>
      </c>
      <c r="F87" t="s">
        <v>1769</v>
      </c>
    </row>
    <row r="88" spans="1:6" x14ac:dyDescent="0.2">
      <c r="A88" s="1" t="s">
        <v>230</v>
      </c>
      <c r="B88" t="s">
        <v>231</v>
      </c>
      <c r="C88" t="s">
        <v>215</v>
      </c>
      <c r="D88" t="s">
        <v>45</v>
      </c>
      <c r="E88" t="s">
        <v>1340</v>
      </c>
      <c r="F88" t="s">
        <v>1773</v>
      </c>
    </row>
    <row r="89" spans="1:6" x14ac:dyDescent="0.2">
      <c r="A89" s="1" t="s">
        <v>232</v>
      </c>
      <c r="B89" t="s">
        <v>233</v>
      </c>
      <c r="C89" t="s">
        <v>234</v>
      </c>
      <c r="D89" t="s">
        <v>13</v>
      </c>
      <c r="E89" t="s">
        <v>1341</v>
      </c>
      <c r="F89" t="s">
        <v>1776</v>
      </c>
    </row>
    <row r="90" spans="1:6" x14ac:dyDescent="0.2">
      <c r="A90" s="1" t="s">
        <v>235</v>
      </c>
      <c r="B90" t="s">
        <v>236</v>
      </c>
      <c r="C90" t="s">
        <v>234</v>
      </c>
      <c r="D90" t="s">
        <v>13</v>
      </c>
      <c r="E90" t="s">
        <v>1342</v>
      </c>
      <c r="F90" t="s">
        <v>1766</v>
      </c>
    </row>
    <row r="91" spans="1:6" x14ac:dyDescent="0.2">
      <c r="A91" s="1" t="s">
        <v>237</v>
      </c>
      <c r="B91" t="s">
        <v>238</v>
      </c>
      <c r="C91" t="s">
        <v>239</v>
      </c>
      <c r="D91" t="s">
        <v>38</v>
      </c>
      <c r="E91" t="s">
        <v>1343</v>
      </c>
      <c r="F91" t="s">
        <v>1860</v>
      </c>
    </row>
    <row r="92" spans="1:6" x14ac:dyDescent="0.2">
      <c r="A92" s="1" t="s">
        <v>241</v>
      </c>
      <c r="B92" t="s">
        <v>242</v>
      </c>
      <c r="C92" t="s">
        <v>240</v>
      </c>
      <c r="D92" t="s">
        <v>9</v>
      </c>
      <c r="E92" t="s">
        <v>1344</v>
      </c>
      <c r="F92" t="s">
        <v>1780</v>
      </c>
    </row>
    <row r="93" spans="1:6" x14ac:dyDescent="0.2">
      <c r="A93" s="1" t="s">
        <v>243</v>
      </c>
      <c r="B93" t="s">
        <v>244</v>
      </c>
      <c r="C93" t="s">
        <v>240</v>
      </c>
      <c r="D93" t="s">
        <v>24</v>
      </c>
      <c r="E93" t="s">
        <v>1345</v>
      </c>
      <c r="F93" t="s">
        <v>1777</v>
      </c>
    </row>
    <row r="94" spans="1:6" x14ac:dyDescent="0.2">
      <c r="A94" s="1" t="s">
        <v>245</v>
      </c>
      <c r="B94" t="s">
        <v>246</v>
      </c>
      <c r="C94" t="s">
        <v>240</v>
      </c>
      <c r="D94" t="s">
        <v>9</v>
      </c>
      <c r="E94" t="s">
        <v>1346</v>
      </c>
      <c r="F94" t="s">
        <v>1766</v>
      </c>
    </row>
    <row r="95" spans="1:6" x14ac:dyDescent="0.2">
      <c r="A95" s="1" t="s">
        <v>247</v>
      </c>
      <c r="B95" t="s">
        <v>248</v>
      </c>
      <c r="C95" t="s">
        <v>240</v>
      </c>
      <c r="D95" t="s">
        <v>13</v>
      </c>
      <c r="E95" t="s">
        <v>1347</v>
      </c>
      <c r="F95" t="s">
        <v>1769</v>
      </c>
    </row>
    <row r="96" spans="1:6" x14ac:dyDescent="0.2">
      <c r="A96" s="1" t="s">
        <v>249</v>
      </c>
      <c r="B96" t="s">
        <v>250</v>
      </c>
      <c r="C96" t="s">
        <v>251</v>
      </c>
      <c r="D96" t="s">
        <v>28</v>
      </c>
      <c r="E96" t="s">
        <v>1348</v>
      </c>
      <c r="F96" t="s">
        <v>1773</v>
      </c>
    </row>
    <row r="97" spans="1:6" x14ac:dyDescent="0.2">
      <c r="A97" s="1" t="s">
        <v>252</v>
      </c>
      <c r="B97" t="s">
        <v>253</v>
      </c>
      <c r="C97" t="s">
        <v>251</v>
      </c>
      <c r="D97" t="s">
        <v>45</v>
      </c>
      <c r="E97" t="s">
        <v>1349</v>
      </c>
      <c r="F97" t="s">
        <v>1766</v>
      </c>
    </row>
    <row r="98" spans="1:6" x14ac:dyDescent="0.2">
      <c r="A98" s="1" t="s">
        <v>254</v>
      </c>
      <c r="B98" t="s">
        <v>255</v>
      </c>
      <c r="C98" t="s">
        <v>256</v>
      </c>
      <c r="D98" t="s">
        <v>9</v>
      </c>
      <c r="E98" t="s">
        <v>1350</v>
      </c>
      <c r="F98" t="s">
        <v>1795</v>
      </c>
    </row>
    <row r="99" spans="1:6" x14ac:dyDescent="0.2">
      <c r="A99" s="1" t="s">
        <v>258</v>
      </c>
      <c r="B99" t="s">
        <v>259</v>
      </c>
      <c r="C99" t="s">
        <v>257</v>
      </c>
      <c r="D99" t="s">
        <v>13</v>
      </c>
      <c r="E99" t="s">
        <v>196</v>
      </c>
      <c r="F99" t="s">
        <v>1769</v>
      </c>
    </row>
    <row r="100" spans="1:6" x14ac:dyDescent="0.2">
      <c r="A100" s="1" t="s">
        <v>260</v>
      </c>
      <c r="B100" t="s">
        <v>261</v>
      </c>
      <c r="C100" t="s">
        <v>262</v>
      </c>
      <c r="D100" t="s">
        <v>13</v>
      </c>
      <c r="E100" t="s">
        <v>1351</v>
      </c>
      <c r="F100" t="s">
        <v>1773</v>
      </c>
    </row>
    <row r="101" spans="1:6" x14ac:dyDescent="0.2">
      <c r="A101" s="1" t="s">
        <v>263</v>
      </c>
      <c r="B101" t="s">
        <v>264</v>
      </c>
      <c r="C101" t="s">
        <v>262</v>
      </c>
      <c r="D101" t="s">
        <v>13</v>
      </c>
      <c r="E101" t="s">
        <v>1353</v>
      </c>
      <c r="F101" t="s">
        <v>1767</v>
      </c>
    </row>
    <row r="102" spans="1:6" x14ac:dyDescent="0.2">
      <c r="A102" s="1" t="s">
        <v>265</v>
      </c>
      <c r="B102" t="s">
        <v>266</v>
      </c>
      <c r="C102" t="s">
        <v>262</v>
      </c>
      <c r="D102" t="s">
        <v>45</v>
      </c>
      <c r="E102" t="s">
        <v>1352</v>
      </c>
      <c r="F102" t="s">
        <v>1767</v>
      </c>
    </row>
    <row r="103" spans="1:6" x14ac:dyDescent="0.2">
      <c r="A103" s="1" t="s">
        <v>267</v>
      </c>
      <c r="B103" t="s">
        <v>268</v>
      </c>
      <c r="C103" t="s">
        <v>262</v>
      </c>
      <c r="D103" t="s">
        <v>9</v>
      </c>
      <c r="E103" t="s">
        <v>1354</v>
      </c>
      <c r="F103" t="s">
        <v>1767</v>
      </c>
    </row>
    <row r="104" spans="1:6" x14ac:dyDescent="0.2">
      <c r="A104" s="1" t="s">
        <v>269</v>
      </c>
      <c r="B104" t="s">
        <v>270</v>
      </c>
      <c r="C104" t="s">
        <v>262</v>
      </c>
      <c r="D104" t="s">
        <v>13</v>
      </c>
      <c r="E104" t="s">
        <v>1355</v>
      </c>
      <c r="F104" t="s">
        <v>1767</v>
      </c>
    </row>
    <row r="105" spans="1:6" x14ac:dyDescent="0.2">
      <c r="A105" s="1" t="s">
        <v>271</v>
      </c>
      <c r="B105" t="s">
        <v>272</v>
      </c>
      <c r="C105" t="s">
        <v>262</v>
      </c>
      <c r="D105" t="s">
        <v>9</v>
      </c>
      <c r="E105" t="s">
        <v>1356</v>
      </c>
      <c r="F105" t="s">
        <v>1767</v>
      </c>
    </row>
    <row r="106" spans="1:6" x14ac:dyDescent="0.2">
      <c r="A106" s="1" t="s">
        <v>273</v>
      </c>
      <c r="B106" t="s">
        <v>274</v>
      </c>
      <c r="C106" t="s">
        <v>262</v>
      </c>
      <c r="D106" t="s">
        <v>13</v>
      </c>
      <c r="E106" t="s">
        <v>1357</v>
      </c>
      <c r="F106" t="s">
        <v>1767</v>
      </c>
    </row>
    <row r="107" spans="1:6" x14ac:dyDescent="0.2">
      <c r="A107" s="1" t="s">
        <v>275</v>
      </c>
      <c r="B107" t="s">
        <v>276</v>
      </c>
      <c r="C107" t="s">
        <v>262</v>
      </c>
      <c r="D107" t="s">
        <v>9</v>
      </c>
      <c r="E107" t="s">
        <v>1755</v>
      </c>
      <c r="F107" t="s">
        <v>1794</v>
      </c>
    </row>
    <row r="108" spans="1:6" x14ac:dyDescent="0.2">
      <c r="A108" s="1" t="s">
        <v>277</v>
      </c>
      <c r="B108" t="s">
        <v>278</v>
      </c>
      <c r="C108" t="s">
        <v>262</v>
      </c>
      <c r="D108" t="s">
        <v>9</v>
      </c>
      <c r="E108" t="s">
        <v>1358</v>
      </c>
      <c r="F108" t="s">
        <v>1767</v>
      </c>
    </row>
    <row r="109" spans="1:6" x14ac:dyDescent="0.2">
      <c r="A109" s="1" t="s">
        <v>279</v>
      </c>
      <c r="B109" t="s">
        <v>280</v>
      </c>
      <c r="C109" t="s">
        <v>281</v>
      </c>
      <c r="D109" t="s">
        <v>28</v>
      </c>
      <c r="E109" t="s">
        <v>1359</v>
      </c>
      <c r="F109" t="s">
        <v>1777</v>
      </c>
    </row>
    <row r="110" spans="1:6" x14ac:dyDescent="0.2">
      <c r="A110" s="1" t="s">
        <v>283</v>
      </c>
      <c r="B110" t="s">
        <v>284</v>
      </c>
      <c r="C110" t="s">
        <v>282</v>
      </c>
      <c r="D110" t="s">
        <v>24</v>
      </c>
      <c r="E110" t="s">
        <v>1360</v>
      </c>
      <c r="F110" t="s">
        <v>1770</v>
      </c>
    </row>
    <row r="111" spans="1:6" x14ac:dyDescent="0.2">
      <c r="A111" s="1" t="s">
        <v>286</v>
      </c>
      <c r="B111" t="s">
        <v>287</v>
      </c>
      <c r="C111" t="s">
        <v>285</v>
      </c>
      <c r="D111" t="s">
        <v>45</v>
      </c>
      <c r="E111" t="s">
        <v>1362</v>
      </c>
      <c r="F111" t="s">
        <v>1766</v>
      </c>
    </row>
    <row r="112" spans="1:6" x14ac:dyDescent="0.2">
      <c r="A112" s="1" t="s">
        <v>288</v>
      </c>
      <c r="B112" t="s">
        <v>289</v>
      </c>
      <c r="C112" t="s">
        <v>285</v>
      </c>
      <c r="D112" t="s">
        <v>28</v>
      </c>
      <c r="E112" t="s">
        <v>1361</v>
      </c>
      <c r="F112" t="s">
        <v>1773</v>
      </c>
    </row>
    <row r="113" spans="1:6" x14ac:dyDescent="0.2">
      <c r="A113" s="1" t="s">
        <v>290</v>
      </c>
      <c r="B113" t="s">
        <v>291</v>
      </c>
      <c r="C113" t="s">
        <v>285</v>
      </c>
      <c r="D113" t="s">
        <v>38</v>
      </c>
      <c r="E113" t="s">
        <v>1792</v>
      </c>
      <c r="F113" t="s">
        <v>1773</v>
      </c>
    </row>
    <row r="114" spans="1:6" x14ac:dyDescent="0.2">
      <c r="A114" s="1" t="s">
        <v>292</v>
      </c>
      <c r="B114" t="s">
        <v>293</v>
      </c>
      <c r="C114" t="s">
        <v>285</v>
      </c>
      <c r="D114" t="s">
        <v>28</v>
      </c>
      <c r="E114" t="s">
        <v>1363</v>
      </c>
      <c r="F114" t="s">
        <v>1773</v>
      </c>
    </row>
    <row r="115" spans="1:6" x14ac:dyDescent="0.2">
      <c r="A115" s="1" t="s">
        <v>294</v>
      </c>
      <c r="B115" t="s">
        <v>295</v>
      </c>
      <c r="C115" t="s">
        <v>285</v>
      </c>
      <c r="D115" t="s">
        <v>45</v>
      </c>
      <c r="E115" t="s">
        <v>1364</v>
      </c>
      <c r="F115" t="s">
        <v>1773</v>
      </c>
    </row>
    <row r="116" spans="1:6" x14ac:dyDescent="0.2">
      <c r="A116" s="1" t="s">
        <v>296</v>
      </c>
      <c r="B116" t="s">
        <v>297</v>
      </c>
      <c r="C116" t="s">
        <v>298</v>
      </c>
      <c r="D116" t="s">
        <v>28</v>
      </c>
      <c r="E116" t="s">
        <v>1418</v>
      </c>
      <c r="F116" t="s">
        <v>1770</v>
      </c>
    </row>
    <row r="117" spans="1:6" x14ac:dyDescent="0.2">
      <c r="A117" s="1" t="s">
        <v>299</v>
      </c>
      <c r="B117" t="s">
        <v>300</v>
      </c>
      <c r="C117" t="s">
        <v>301</v>
      </c>
      <c r="D117" t="s">
        <v>13</v>
      </c>
      <c r="E117" t="s">
        <v>1365</v>
      </c>
      <c r="F117" t="s">
        <v>1770</v>
      </c>
    </row>
    <row r="118" spans="1:6" x14ac:dyDescent="0.2">
      <c r="A118" s="1" t="s">
        <v>302</v>
      </c>
      <c r="B118" t="s">
        <v>303</v>
      </c>
      <c r="C118" t="s">
        <v>301</v>
      </c>
      <c r="D118" t="s">
        <v>13</v>
      </c>
      <c r="E118" t="s">
        <v>196</v>
      </c>
      <c r="F118" t="s">
        <v>1769</v>
      </c>
    </row>
    <row r="119" spans="1:6" x14ac:dyDescent="0.2">
      <c r="A119" s="1" t="s">
        <v>304</v>
      </c>
      <c r="B119" t="s">
        <v>305</v>
      </c>
      <c r="C119" t="s">
        <v>301</v>
      </c>
      <c r="D119" t="s">
        <v>13</v>
      </c>
      <c r="E119" t="s">
        <v>196</v>
      </c>
      <c r="F119" t="s">
        <v>1769</v>
      </c>
    </row>
    <row r="120" spans="1:6" x14ac:dyDescent="0.2">
      <c r="A120" s="1" t="s">
        <v>307</v>
      </c>
      <c r="B120" t="s">
        <v>308</v>
      </c>
      <c r="C120" t="s">
        <v>306</v>
      </c>
      <c r="D120" t="s">
        <v>45</v>
      </c>
      <c r="E120" t="s">
        <v>1366</v>
      </c>
      <c r="F120" t="s">
        <v>1780</v>
      </c>
    </row>
    <row r="121" spans="1:6" x14ac:dyDescent="0.2">
      <c r="A121" s="1" t="s">
        <v>309</v>
      </c>
      <c r="B121" t="s">
        <v>310</v>
      </c>
      <c r="C121" t="s">
        <v>306</v>
      </c>
      <c r="D121" t="s">
        <v>45</v>
      </c>
      <c r="E121" t="s">
        <v>1367</v>
      </c>
      <c r="F121" t="s">
        <v>1773</v>
      </c>
    </row>
    <row r="122" spans="1:6" x14ac:dyDescent="0.2">
      <c r="A122" s="1" t="s">
        <v>311</v>
      </c>
      <c r="B122" t="s">
        <v>312</v>
      </c>
      <c r="C122" t="s">
        <v>313</v>
      </c>
      <c r="D122" t="s">
        <v>13</v>
      </c>
      <c r="E122" t="s">
        <v>1368</v>
      </c>
      <c r="F122" t="s">
        <v>1766</v>
      </c>
    </row>
    <row r="123" spans="1:6" x14ac:dyDescent="0.2">
      <c r="A123" s="1" t="s">
        <v>314</v>
      </c>
      <c r="B123" t="s">
        <v>315</v>
      </c>
      <c r="C123" t="s">
        <v>316</v>
      </c>
      <c r="D123" t="s">
        <v>38</v>
      </c>
      <c r="E123" t="s">
        <v>1369</v>
      </c>
      <c r="F123" t="s">
        <v>1766</v>
      </c>
    </row>
    <row r="124" spans="1:6" x14ac:dyDescent="0.2">
      <c r="A124" s="1" t="s">
        <v>317</v>
      </c>
      <c r="B124" t="s">
        <v>318</v>
      </c>
      <c r="C124" t="s">
        <v>319</v>
      </c>
      <c r="D124" t="s">
        <v>13</v>
      </c>
      <c r="E124" t="s">
        <v>1370</v>
      </c>
      <c r="F124" t="s">
        <v>1777</v>
      </c>
    </row>
    <row r="125" spans="1:6" x14ac:dyDescent="0.2">
      <c r="A125" s="1" t="s">
        <v>320</v>
      </c>
      <c r="B125" t="s">
        <v>321</v>
      </c>
      <c r="C125" t="s">
        <v>322</v>
      </c>
      <c r="D125" t="s">
        <v>28</v>
      </c>
      <c r="E125" t="s">
        <v>1371</v>
      </c>
      <c r="F125" t="s">
        <v>1796</v>
      </c>
    </row>
    <row r="126" spans="1:6" x14ac:dyDescent="0.2">
      <c r="A126" s="1" t="s">
        <v>323</v>
      </c>
      <c r="B126" t="s">
        <v>324</v>
      </c>
      <c r="C126" t="s">
        <v>325</v>
      </c>
      <c r="D126" t="s">
        <v>9</v>
      </c>
      <c r="E126" t="s">
        <v>1372</v>
      </c>
      <c r="F126" t="s">
        <v>1780</v>
      </c>
    </row>
    <row r="127" spans="1:6" x14ac:dyDescent="0.2">
      <c r="A127" s="1" t="s">
        <v>326</v>
      </c>
      <c r="B127" t="s">
        <v>327</v>
      </c>
      <c r="C127" t="s">
        <v>325</v>
      </c>
      <c r="D127" t="s">
        <v>13</v>
      </c>
      <c r="E127" t="s">
        <v>196</v>
      </c>
      <c r="F127" t="s">
        <v>1769</v>
      </c>
    </row>
    <row r="128" spans="1:6" x14ac:dyDescent="0.2">
      <c r="A128" s="1" t="s">
        <v>329</v>
      </c>
      <c r="B128" t="s">
        <v>330</v>
      </c>
      <c r="C128" t="s">
        <v>328</v>
      </c>
      <c r="D128" t="s">
        <v>9</v>
      </c>
      <c r="E128" t="s">
        <v>1373</v>
      </c>
      <c r="F128" t="s">
        <v>1793</v>
      </c>
    </row>
    <row r="129" spans="1:6" x14ac:dyDescent="0.2">
      <c r="A129" s="1" t="s">
        <v>331</v>
      </c>
      <c r="B129" t="s">
        <v>332</v>
      </c>
      <c r="C129" t="s">
        <v>328</v>
      </c>
      <c r="D129" t="s">
        <v>9</v>
      </c>
      <c r="E129" t="s">
        <v>1374</v>
      </c>
      <c r="F129" t="s">
        <v>1767</v>
      </c>
    </row>
    <row r="130" spans="1:6" x14ac:dyDescent="0.2">
      <c r="A130" s="1" t="s">
        <v>93</v>
      </c>
      <c r="B130" t="s">
        <v>94</v>
      </c>
      <c r="C130" t="s">
        <v>333</v>
      </c>
      <c r="D130" t="s">
        <v>9</v>
      </c>
      <c r="E130" t="s">
        <v>1375</v>
      </c>
      <c r="F130" t="s">
        <v>1782</v>
      </c>
    </row>
    <row r="131" spans="1:6" x14ac:dyDescent="0.2">
      <c r="A131" s="1" t="s">
        <v>335</v>
      </c>
      <c r="B131" t="s">
        <v>336</v>
      </c>
      <c r="C131" t="s">
        <v>334</v>
      </c>
      <c r="D131" t="s">
        <v>13</v>
      </c>
      <c r="E131" t="s">
        <v>1376</v>
      </c>
      <c r="F131" t="s">
        <v>1773</v>
      </c>
    </row>
    <row r="132" spans="1:6" x14ac:dyDescent="0.2">
      <c r="A132" s="1" t="s">
        <v>337</v>
      </c>
      <c r="B132" t="s">
        <v>338</v>
      </c>
      <c r="C132" t="s">
        <v>339</v>
      </c>
      <c r="D132" t="s">
        <v>13</v>
      </c>
      <c r="E132" t="s">
        <v>1377</v>
      </c>
      <c r="F132" t="s">
        <v>1766</v>
      </c>
    </row>
    <row r="133" spans="1:6" x14ac:dyDescent="0.2">
      <c r="A133" s="1" t="s">
        <v>340</v>
      </c>
      <c r="B133" t="s">
        <v>341</v>
      </c>
      <c r="C133" t="s">
        <v>342</v>
      </c>
      <c r="D133" t="s">
        <v>13</v>
      </c>
      <c r="E133" t="s">
        <v>1378</v>
      </c>
      <c r="F133" t="s">
        <v>1766</v>
      </c>
    </row>
    <row r="134" spans="1:6" x14ac:dyDescent="0.2">
      <c r="A134" s="1" t="s">
        <v>343</v>
      </c>
      <c r="B134" t="s">
        <v>344</v>
      </c>
      <c r="C134" t="s">
        <v>345</v>
      </c>
      <c r="D134" t="s">
        <v>24</v>
      </c>
      <c r="E134" t="s">
        <v>1379</v>
      </c>
      <c r="F134" t="s">
        <v>1766</v>
      </c>
    </row>
    <row r="135" spans="1:6" x14ac:dyDescent="0.2">
      <c r="A135" s="1" t="s">
        <v>346</v>
      </c>
      <c r="B135" t="s">
        <v>347</v>
      </c>
      <c r="C135" t="s">
        <v>348</v>
      </c>
      <c r="D135" t="s">
        <v>9</v>
      </c>
      <c r="E135" t="s">
        <v>1380</v>
      </c>
      <c r="F135" t="s">
        <v>1766</v>
      </c>
    </row>
    <row r="136" spans="1:6" x14ac:dyDescent="0.2">
      <c r="A136" s="1" t="s">
        <v>349</v>
      </c>
      <c r="B136" t="s">
        <v>350</v>
      </c>
      <c r="C136" t="s">
        <v>351</v>
      </c>
      <c r="D136" t="s">
        <v>13</v>
      </c>
      <c r="E136" t="s">
        <v>1297</v>
      </c>
      <c r="F136" t="s">
        <v>1863</v>
      </c>
    </row>
    <row r="137" spans="1:6" x14ac:dyDescent="0.2">
      <c r="A137" s="1" t="s">
        <v>352</v>
      </c>
      <c r="B137" t="s">
        <v>353</v>
      </c>
      <c r="C137" t="s">
        <v>351</v>
      </c>
      <c r="D137" t="s">
        <v>13</v>
      </c>
      <c r="E137" t="s">
        <v>1749</v>
      </c>
      <c r="F137" t="s">
        <v>1766</v>
      </c>
    </row>
    <row r="138" spans="1:6" x14ac:dyDescent="0.2">
      <c r="A138" s="1" t="s">
        <v>354</v>
      </c>
      <c r="B138" t="s">
        <v>355</v>
      </c>
      <c r="C138" t="s">
        <v>351</v>
      </c>
      <c r="D138" t="s">
        <v>13</v>
      </c>
      <c r="E138" t="s">
        <v>1750</v>
      </c>
      <c r="F138" t="s">
        <v>1766</v>
      </c>
    </row>
    <row r="139" spans="1:6" x14ac:dyDescent="0.2">
      <c r="A139" s="1" t="s">
        <v>356</v>
      </c>
      <c r="B139" t="s">
        <v>357</v>
      </c>
      <c r="C139" t="s">
        <v>351</v>
      </c>
      <c r="D139" t="s">
        <v>9</v>
      </c>
      <c r="E139" t="s">
        <v>1381</v>
      </c>
      <c r="F139" t="s">
        <v>1864</v>
      </c>
    </row>
    <row r="140" spans="1:6" x14ac:dyDescent="0.2">
      <c r="A140" s="1" t="s">
        <v>358</v>
      </c>
      <c r="B140" t="s">
        <v>359</v>
      </c>
      <c r="C140" t="s">
        <v>351</v>
      </c>
      <c r="D140" t="s">
        <v>13</v>
      </c>
      <c r="E140" t="s">
        <v>1382</v>
      </c>
      <c r="F140" t="s">
        <v>1766</v>
      </c>
    </row>
    <row r="141" spans="1:6" x14ac:dyDescent="0.2">
      <c r="A141" s="1" t="s">
        <v>360</v>
      </c>
      <c r="B141" t="s">
        <v>361</v>
      </c>
      <c r="C141" t="s">
        <v>362</v>
      </c>
      <c r="D141" t="s">
        <v>13</v>
      </c>
      <c r="E141" t="s">
        <v>1383</v>
      </c>
      <c r="F141" t="s">
        <v>1860</v>
      </c>
    </row>
    <row r="142" spans="1:6" x14ac:dyDescent="0.2">
      <c r="A142" s="1" t="s">
        <v>363</v>
      </c>
      <c r="B142" t="s">
        <v>364</v>
      </c>
      <c r="C142" t="s">
        <v>365</v>
      </c>
      <c r="D142" t="s">
        <v>13</v>
      </c>
      <c r="E142" t="s">
        <v>196</v>
      </c>
      <c r="F142" t="s">
        <v>1769</v>
      </c>
    </row>
    <row r="143" spans="1:6" x14ac:dyDescent="0.2">
      <c r="A143" s="1" t="s">
        <v>366</v>
      </c>
      <c r="B143" t="s">
        <v>367</v>
      </c>
      <c r="C143" t="s">
        <v>368</v>
      </c>
      <c r="D143" t="s">
        <v>13</v>
      </c>
      <c r="E143" t="s">
        <v>1384</v>
      </c>
      <c r="F143" t="s">
        <v>1766</v>
      </c>
    </row>
    <row r="144" spans="1:6" x14ac:dyDescent="0.2">
      <c r="A144" s="1" t="s">
        <v>369</v>
      </c>
      <c r="B144" t="s">
        <v>370</v>
      </c>
      <c r="C144" t="s">
        <v>368</v>
      </c>
      <c r="D144" t="s">
        <v>13</v>
      </c>
      <c r="E144" t="s">
        <v>1385</v>
      </c>
      <c r="F144" t="s">
        <v>1769</v>
      </c>
    </row>
    <row r="145" spans="1:6" x14ac:dyDescent="0.2">
      <c r="A145" s="1" t="s">
        <v>371</v>
      </c>
      <c r="B145" t="s">
        <v>372</v>
      </c>
      <c r="C145" t="s">
        <v>373</v>
      </c>
      <c r="D145" t="s">
        <v>13</v>
      </c>
      <c r="E145" t="s">
        <v>1386</v>
      </c>
      <c r="F145" t="s">
        <v>1773</v>
      </c>
    </row>
    <row r="146" spans="1:6" x14ac:dyDescent="0.2">
      <c r="A146" s="1" t="s">
        <v>374</v>
      </c>
      <c r="B146" t="s">
        <v>375</v>
      </c>
      <c r="C146" t="s">
        <v>373</v>
      </c>
      <c r="D146" t="s">
        <v>13</v>
      </c>
      <c r="E146" t="s">
        <v>1387</v>
      </c>
      <c r="F146" t="s">
        <v>1784</v>
      </c>
    </row>
    <row r="147" spans="1:6" x14ac:dyDescent="0.2">
      <c r="A147" s="1" t="s">
        <v>376</v>
      </c>
      <c r="B147" t="s">
        <v>377</v>
      </c>
      <c r="C147" t="s">
        <v>373</v>
      </c>
      <c r="D147" t="s">
        <v>13</v>
      </c>
      <c r="E147" t="s">
        <v>1388</v>
      </c>
      <c r="F147" t="s">
        <v>1784</v>
      </c>
    </row>
    <row r="148" spans="1:6" x14ac:dyDescent="0.2">
      <c r="A148" s="1" t="s">
        <v>378</v>
      </c>
      <c r="B148" t="s">
        <v>379</v>
      </c>
      <c r="C148" t="s">
        <v>380</v>
      </c>
      <c r="D148" t="s">
        <v>7</v>
      </c>
      <c r="E148" t="s">
        <v>1389</v>
      </c>
      <c r="F148" t="s">
        <v>1779</v>
      </c>
    </row>
    <row r="149" spans="1:6" x14ac:dyDescent="0.2">
      <c r="A149" s="1" t="s">
        <v>381</v>
      </c>
      <c r="B149" t="s">
        <v>382</v>
      </c>
      <c r="C149" t="s">
        <v>383</v>
      </c>
      <c r="D149" t="s">
        <v>9</v>
      </c>
      <c r="E149" t="s">
        <v>1390</v>
      </c>
      <c r="F149" t="s">
        <v>1867</v>
      </c>
    </row>
    <row r="150" spans="1:6" x14ac:dyDescent="0.2">
      <c r="A150" s="1" t="s">
        <v>384</v>
      </c>
      <c r="B150" t="s">
        <v>385</v>
      </c>
      <c r="C150" t="s">
        <v>383</v>
      </c>
      <c r="D150" t="s">
        <v>9</v>
      </c>
      <c r="E150" t="s">
        <v>1391</v>
      </c>
      <c r="F150" t="s">
        <v>1780</v>
      </c>
    </row>
    <row r="151" spans="1:6" x14ac:dyDescent="0.2">
      <c r="A151" s="1" t="s">
        <v>386</v>
      </c>
      <c r="B151" t="s">
        <v>387</v>
      </c>
      <c r="C151" t="s">
        <v>383</v>
      </c>
      <c r="D151" t="s">
        <v>9</v>
      </c>
      <c r="E151" t="s">
        <v>1283</v>
      </c>
      <c r="F151" t="s">
        <v>1784</v>
      </c>
    </row>
    <row r="152" spans="1:6" x14ac:dyDescent="0.2">
      <c r="A152" s="1" t="s">
        <v>388</v>
      </c>
      <c r="B152" t="s">
        <v>389</v>
      </c>
      <c r="C152" t="s">
        <v>390</v>
      </c>
      <c r="D152" t="s">
        <v>45</v>
      </c>
      <c r="E152" t="s">
        <v>1381</v>
      </c>
      <c r="F152" t="s">
        <v>1769</v>
      </c>
    </row>
    <row r="153" spans="1:6" x14ac:dyDescent="0.2">
      <c r="A153" s="1" t="s">
        <v>391</v>
      </c>
      <c r="B153" t="s">
        <v>392</v>
      </c>
      <c r="C153" t="s">
        <v>390</v>
      </c>
      <c r="D153" t="s">
        <v>9</v>
      </c>
      <c r="E153" t="s">
        <v>1283</v>
      </c>
      <c r="F153" t="s">
        <v>1773</v>
      </c>
    </row>
    <row r="154" spans="1:6" x14ac:dyDescent="0.2">
      <c r="A154" s="1" t="s">
        <v>394</v>
      </c>
      <c r="B154" t="s">
        <v>395</v>
      </c>
      <c r="C154" t="s">
        <v>393</v>
      </c>
      <c r="D154" t="s">
        <v>13</v>
      </c>
      <c r="E154" t="s">
        <v>1392</v>
      </c>
      <c r="F154" t="s">
        <v>1773</v>
      </c>
    </row>
    <row r="155" spans="1:6" x14ac:dyDescent="0.2">
      <c r="A155" s="1" t="s">
        <v>396</v>
      </c>
      <c r="B155" t="s">
        <v>395</v>
      </c>
      <c r="C155" t="s">
        <v>393</v>
      </c>
      <c r="D155" t="s">
        <v>13</v>
      </c>
      <c r="E155" t="s">
        <v>1392</v>
      </c>
      <c r="F155" t="s">
        <v>1773</v>
      </c>
    </row>
    <row r="156" spans="1:6" x14ac:dyDescent="0.2">
      <c r="A156" s="1" t="s">
        <v>397</v>
      </c>
      <c r="B156" t="s">
        <v>398</v>
      </c>
      <c r="C156" t="s">
        <v>399</v>
      </c>
      <c r="D156" t="s">
        <v>8</v>
      </c>
      <c r="E156" t="s">
        <v>1393</v>
      </c>
      <c r="F156" t="s">
        <v>1780</v>
      </c>
    </row>
    <row r="157" spans="1:6" x14ac:dyDescent="0.2">
      <c r="A157" s="1" t="s">
        <v>400</v>
      </c>
      <c r="B157" t="s">
        <v>401</v>
      </c>
      <c r="C157" t="s">
        <v>402</v>
      </c>
      <c r="D157" t="s">
        <v>161</v>
      </c>
      <c r="E157" t="s">
        <v>1394</v>
      </c>
      <c r="F157" t="s">
        <v>1797</v>
      </c>
    </row>
    <row r="158" spans="1:6" x14ac:dyDescent="0.2">
      <c r="A158" s="1" t="s">
        <v>404</v>
      </c>
      <c r="B158" t="s">
        <v>405</v>
      </c>
      <c r="C158" t="s">
        <v>403</v>
      </c>
      <c r="D158" t="s">
        <v>9</v>
      </c>
      <c r="E158" t="s">
        <v>1395</v>
      </c>
      <c r="F158" t="s">
        <v>1797</v>
      </c>
    </row>
    <row r="159" spans="1:6" x14ac:dyDescent="0.2">
      <c r="A159" s="1" t="s">
        <v>406</v>
      </c>
      <c r="B159" t="s">
        <v>407</v>
      </c>
      <c r="C159" t="s">
        <v>408</v>
      </c>
      <c r="D159" t="s">
        <v>38</v>
      </c>
      <c r="E159" t="s">
        <v>1396</v>
      </c>
      <c r="F159" t="s">
        <v>1772</v>
      </c>
    </row>
    <row r="160" spans="1:6" x14ac:dyDescent="0.2">
      <c r="A160" s="1" t="s">
        <v>410</v>
      </c>
      <c r="B160" t="s">
        <v>411</v>
      </c>
      <c r="C160" t="s">
        <v>409</v>
      </c>
      <c r="D160" t="s">
        <v>9</v>
      </c>
      <c r="E160" t="s">
        <v>1397</v>
      </c>
      <c r="F160" t="s">
        <v>1766</v>
      </c>
    </row>
    <row r="161" spans="1:6" x14ac:dyDescent="0.2">
      <c r="A161" s="1" t="s">
        <v>412</v>
      </c>
      <c r="B161" t="s">
        <v>413</v>
      </c>
      <c r="C161" t="s">
        <v>414</v>
      </c>
      <c r="D161" t="s">
        <v>8</v>
      </c>
      <c r="E161" t="s">
        <v>1398</v>
      </c>
      <c r="F161" t="s">
        <v>1770</v>
      </c>
    </row>
    <row r="162" spans="1:6" x14ac:dyDescent="0.2">
      <c r="A162" s="1" t="s">
        <v>415</v>
      </c>
      <c r="B162" t="s">
        <v>416</v>
      </c>
      <c r="C162" t="s">
        <v>414</v>
      </c>
      <c r="D162" t="s">
        <v>9</v>
      </c>
      <c r="E162" t="s">
        <v>1399</v>
      </c>
      <c r="F162" t="s">
        <v>1767</v>
      </c>
    </row>
    <row r="163" spans="1:6" x14ac:dyDescent="0.2">
      <c r="A163" s="1" t="s">
        <v>417</v>
      </c>
      <c r="B163" t="s">
        <v>418</v>
      </c>
      <c r="C163" t="s">
        <v>419</v>
      </c>
      <c r="D163" t="s">
        <v>45</v>
      </c>
      <c r="E163" t="s">
        <v>1400</v>
      </c>
      <c r="F163" t="s">
        <v>1769</v>
      </c>
    </row>
    <row r="164" spans="1:6" x14ac:dyDescent="0.2">
      <c r="A164" s="1" t="s">
        <v>420</v>
      </c>
      <c r="B164" t="s">
        <v>421</v>
      </c>
      <c r="C164" t="s">
        <v>422</v>
      </c>
      <c r="D164" t="s">
        <v>31</v>
      </c>
      <c r="E164" t="s">
        <v>1401</v>
      </c>
      <c r="F164" t="s">
        <v>1767</v>
      </c>
    </row>
    <row r="165" spans="1:6" x14ac:dyDescent="0.2">
      <c r="A165" s="1" t="s">
        <v>423</v>
      </c>
      <c r="B165" t="s">
        <v>424</v>
      </c>
      <c r="C165" t="s">
        <v>425</v>
      </c>
      <c r="D165" t="s">
        <v>24</v>
      </c>
      <c r="E165" t="s">
        <v>1402</v>
      </c>
      <c r="F165" t="s">
        <v>1766</v>
      </c>
    </row>
    <row r="166" spans="1:6" x14ac:dyDescent="0.2">
      <c r="A166" s="1" t="s">
        <v>426</v>
      </c>
      <c r="B166" t="s">
        <v>427</v>
      </c>
      <c r="C166" t="s">
        <v>319</v>
      </c>
      <c r="D166" t="s">
        <v>45</v>
      </c>
      <c r="E166" t="s">
        <v>1403</v>
      </c>
      <c r="F166" t="s">
        <v>1780</v>
      </c>
    </row>
    <row r="167" spans="1:6" x14ac:dyDescent="0.2">
      <c r="A167" s="1" t="s">
        <v>428</v>
      </c>
      <c r="B167" t="s">
        <v>429</v>
      </c>
      <c r="C167" t="s">
        <v>319</v>
      </c>
      <c r="D167" t="s">
        <v>9</v>
      </c>
      <c r="E167" t="s">
        <v>1404</v>
      </c>
      <c r="F167" t="s">
        <v>1782</v>
      </c>
    </row>
    <row r="168" spans="1:6" x14ac:dyDescent="0.2">
      <c r="A168" s="1" t="s">
        <v>431</v>
      </c>
      <c r="B168" t="s">
        <v>432</v>
      </c>
      <c r="C168" t="s">
        <v>430</v>
      </c>
      <c r="D168" t="s">
        <v>161</v>
      </c>
      <c r="E168" t="s">
        <v>1405</v>
      </c>
      <c r="F168" t="s">
        <v>1766</v>
      </c>
    </row>
    <row r="169" spans="1:6" x14ac:dyDescent="0.2">
      <c r="A169" s="1" t="s">
        <v>433</v>
      </c>
      <c r="B169" t="s">
        <v>434</v>
      </c>
      <c r="C169" t="s">
        <v>435</v>
      </c>
      <c r="D169" t="s">
        <v>9</v>
      </c>
      <c r="E169" t="s">
        <v>1406</v>
      </c>
      <c r="F169" t="s">
        <v>1773</v>
      </c>
    </row>
    <row r="170" spans="1:6" x14ac:dyDescent="0.2">
      <c r="A170" s="1" t="s">
        <v>436</v>
      </c>
      <c r="B170" t="s">
        <v>437</v>
      </c>
      <c r="C170" t="s">
        <v>438</v>
      </c>
      <c r="D170" t="s">
        <v>45</v>
      </c>
      <c r="E170" t="s">
        <v>1407</v>
      </c>
      <c r="F170" t="s">
        <v>1780</v>
      </c>
    </row>
    <row r="171" spans="1:6" x14ac:dyDescent="0.2">
      <c r="A171" s="1" t="s">
        <v>439</v>
      </c>
      <c r="B171" t="s">
        <v>440</v>
      </c>
      <c r="C171" t="s">
        <v>438</v>
      </c>
      <c r="D171" t="s">
        <v>45</v>
      </c>
      <c r="E171" t="s">
        <v>1408</v>
      </c>
      <c r="F171" t="s">
        <v>1780</v>
      </c>
    </row>
    <row r="172" spans="1:6" x14ac:dyDescent="0.2">
      <c r="A172" s="1" t="s">
        <v>441</v>
      </c>
      <c r="B172" t="s">
        <v>442</v>
      </c>
      <c r="C172" t="s">
        <v>443</v>
      </c>
      <c r="D172" t="s">
        <v>45</v>
      </c>
      <c r="E172" t="s">
        <v>1336</v>
      </c>
      <c r="F172" t="s">
        <v>1769</v>
      </c>
    </row>
    <row r="173" spans="1:6" x14ac:dyDescent="0.2">
      <c r="A173" s="1" t="s">
        <v>444</v>
      </c>
      <c r="B173" t="s">
        <v>445</v>
      </c>
      <c r="C173" t="s">
        <v>443</v>
      </c>
      <c r="D173" t="s">
        <v>45</v>
      </c>
      <c r="E173" t="s">
        <v>1336</v>
      </c>
      <c r="F173" t="s">
        <v>1769</v>
      </c>
    </row>
    <row r="174" spans="1:6" x14ac:dyDescent="0.2">
      <c r="A174" s="1" t="s">
        <v>446</v>
      </c>
      <c r="B174" t="s">
        <v>447</v>
      </c>
      <c r="C174" t="s">
        <v>443</v>
      </c>
      <c r="D174" t="s">
        <v>45</v>
      </c>
      <c r="E174" t="s">
        <v>1336</v>
      </c>
      <c r="F174" t="s">
        <v>1769</v>
      </c>
    </row>
    <row r="175" spans="1:6" x14ac:dyDescent="0.2">
      <c r="A175" s="1" t="s">
        <v>448</v>
      </c>
      <c r="B175" t="s">
        <v>449</v>
      </c>
      <c r="C175" t="s">
        <v>450</v>
      </c>
      <c r="D175" t="s">
        <v>13</v>
      </c>
      <c r="E175" t="s">
        <v>1409</v>
      </c>
      <c r="F175" t="s">
        <v>1766</v>
      </c>
    </row>
    <row r="176" spans="1:6" x14ac:dyDescent="0.2">
      <c r="A176" s="1" t="s">
        <v>451</v>
      </c>
      <c r="B176" t="s">
        <v>452</v>
      </c>
      <c r="C176" t="s">
        <v>453</v>
      </c>
      <c r="D176" t="s">
        <v>8</v>
      </c>
      <c r="E176" t="s">
        <v>1410</v>
      </c>
      <c r="F176" t="s">
        <v>1767</v>
      </c>
    </row>
    <row r="177" spans="1:6" x14ac:dyDescent="0.2">
      <c r="A177" s="1" t="s">
        <v>454</v>
      </c>
      <c r="B177" t="s">
        <v>455</v>
      </c>
      <c r="C177" t="s">
        <v>456</v>
      </c>
      <c r="D177" t="s">
        <v>9</v>
      </c>
      <c r="E177" t="s">
        <v>1411</v>
      </c>
      <c r="F177" t="s">
        <v>1780</v>
      </c>
    </row>
    <row r="178" spans="1:6" x14ac:dyDescent="0.2">
      <c r="A178" s="1" t="s">
        <v>457</v>
      </c>
      <c r="B178" t="s">
        <v>458</v>
      </c>
      <c r="C178" t="s">
        <v>456</v>
      </c>
      <c r="D178" t="s">
        <v>9</v>
      </c>
      <c r="E178" t="s">
        <v>1412</v>
      </c>
      <c r="F178" t="s">
        <v>1798</v>
      </c>
    </row>
    <row r="179" spans="1:6" x14ac:dyDescent="0.2">
      <c r="A179" s="1" t="s">
        <v>459</v>
      </c>
      <c r="B179" t="s">
        <v>460</v>
      </c>
      <c r="C179" t="s">
        <v>461</v>
      </c>
      <c r="D179" t="s">
        <v>9</v>
      </c>
      <c r="E179" t="s">
        <v>1413</v>
      </c>
      <c r="F179" t="s">
        <v>1780</v>
      </c>
    </row>
    <row r="180" spans="1:6" x14ac:dyDescent="0.2">
      <c r="A180" s="1" t="s">
        <v>463</v>
      </c>
      <c r="B180" t="s">
        <v>464</v>
      </c>
      <c r="C180" t="s">
        <v>462</v>
      </c>
      <c r="D180" t="s">
        <v>9</v>
      </c>
      <c r="E180" t="s">
        <v>1414</v>
      </c>
      <c r="F180" t="s">
        <v>1767</v>
      </c>
    </row>
    <row r="181" spans="1:6" x14ac:dyDescent="0.2">
      <c r="A181" s="1" t="s">
        <v>465</v>
      </c>
      <c r="B181" t="s">
        <v>466</v>
      </c>
      <c r="C181" t="s">
        <v>467</v>
      </c>
      <c r="D181" t="s">
        <v>28</v>
      </c>
      <c r="E181" t="s">
        <v>1429</v>
      </c>
      <c r="F181" t="s">
        <v>1773</v>
      </c>
    </row>
    <row r="182" spans="1:6" x14ac:dyDescent="0.2">
      <c r="A182" s="1" t="s">
        <v>468</v>
      </c>
      <c r="B182" t="s">
        <v>469</v>
      </c>
      <c r="C182" t="s">
        <v>467</v>
      </c>
      <c r="D182" t="s">
        <v>28</v>
      </c>
      <c r="E182" t="s">
        <v>1430</v>
      </c>
      <c r="F182" t="s">
        <v>1766</v>
      </c>
    </row>
    <row r="183" spans="1:6" x14ac:dyDescent="0.2">
      <c r="A183" s="1" t="s">
        <v>470</v>
      </c>
      <c r="B183" t="s">
        <v>471</v>
      </c>
      <c r="C183" t="s">
        <v>472</v>
      </c>
      <c r="D183" t="s">
        <v>9</v>
      </c>
      <c r="E183" t="s">
        <v>1431</v>
      </c>
      <c r="F183" t="s">
        <v>1780</v>
      </c>
    </row>
    <row r="184" spans="1:6" x14ac:dyDescent="0.2">
      <c r="A184" s="1" t="s">
        <v>474</v>
      </c>
      <c r="B184" t="s">
        <v>475</v>
      </c>
      <c r="C184" t="s">
        <v>473</v>
      </c>
      <c r="D184" t="s">
        <v>45</v>
      </c>
      <c r="E184" t="s">
        <v>1432</v>
      </c>
      <c r="F184" t="s">
        <v>1796</v>
      </c>
    </row>
    <row r="185" spans="1:6" x14ac:dyDescent="0.2">
      <c r="A185" s="1" t="s">
        <v>477</v>
      </c>
      <c r="B185" t="s">
        <v>478</v>
      </c>
      <c r="C185" t="s">
        <v>476</v>
      </c>
      <c r="D185" t="s">
        <v>28</v>
      </c>
      <c r="E185" t="s">
        <v>1433</v>
      </c>
      <c r="F185" t="s">
        <v>1773</v>
      </c>
    </row>
    <row r="186" spans="1:6" x14ac:dyDescent="0.2">
      <c r="A186" s="1" t="s">
        <v>479</v>
      </c>
      <c r="B186" t="s">
        <v>480</v>
      </c>
      <c r="C186" t="s">
        <v>476</v>
      </c>
      <c r="D186" t="s">
        <v>28</v>
      </c>
      <c r="E186" t="s">
        <v>1435</v>
      </c>
      <c r="F186" t="s">
        <v>1773</v>
      </c>
    </row>
    <row r="187" spans="1:6" x14ac:dyDescent="0.2">
      <c r="A187" s="1" t="s">
        <v>481</v>
      </c>
      <c r="B187" t="s">
        <v>482</v>
      </c>
      <c r="C187" t="s">
        <v>476</v>
      </c>
      <c r="D187" t="s">
        <v>28</v>
      </c>
      <c r="E187" t="s">
        <v>1434</v>
      </c>
      <c r="F187" t="s">
        <v>1773</v>
      </c>
    </row>
    <row r="188" spans="1:6" x14ac:dyDescent="0.2">
      <c r="A188" s="1" t="s">
        <v>483</v>
      </c>
      <c r="B188" t="s">
        <v>484</v>
      </c>
      <c r="C188" t="s">
        <v>476</v>
      </c>
      <c r="D188" t="s">
        <v>28</v>
      </c>
      <c r="E188" t="s">
        <v>1436</v>
      </c>
      <c r="F188" t="s">
        <v>1773</v>
      </c>
    </row>
    <row r="189" spans="1:6" x14ac:dyDescent="0.2">
      <c r="A189" s="1" t="s">
        <v>485</v>
      </c>
      <c r="B189" t="s">
        <v>486</v>
      </c>
      <c r="C189" t="s">
        <v>476</v>
      </c>
      <c r="D189" t="s">
        <v>28</v>
      </c>
      <c r="E189" t="s">
        <v>1437</v>
      </c>
      <c r="F189" t="s">
        <v>1773</v>
      </c>
    </row>
    <row r="190" spans="1:6" x14ac:dyDescent="0.2">
      <c r="A190" s="1" t="s">
        <v>487</v>
      </c>
      <c r="B190" t="s">
        <v>488</v>
      </c>
      <c r="C190" t="s">
        <v>476</v>
      </c>
      <c r="D190" t="s">
        <v>28</v>
      </c>
      <c r="E190" t="s">
        <v>1438</v>
      </c>
      <c r="F190" t="s">
        <v>1773</v>
      </c>
    </row>
    <row r="191" spans="1:6" x14ac:dyDescent="0.2">
      <c r="A191" s="1" t="s">
        <v>489</v>
      </c>
      <c r="B191" t="s">
        <v>490</v>
      </c>
      <c r="C191" t="s">
        <v>476</v>
      </c>
      <c r="D191" t="s">
        <v>28</v>
      </c>
      <c r="E191" t="s">
        <v>1734</v>
      </c>
      <c r="F191" t="s">
        <v>1773</v>
      </c>
    </row>
    <row r="192" spans="1:6" x14ac:dyDescent="0.2">
      <c r="A192" s="1" t="s">
        <v>491</v>
      </c>
      <c r="B192" t="s">
        <v>492</v>
      </c>
      <c r="C192" t="s">
        <v>476</v>
      </c>
      <c r="D192" t="s">
        <v>28</v>
      </c>
      <c r="E192" t="s">
        <v>1735</v>
      </c>
      <c r="F192" t="s">
        <v>1773</v>
      </c>
    </row>
    <row r="193" spans="1:6" x14ac:dyDescent="0.2">
      <c r="A193" s="1" t="s">
        <v>493</v>
      </c>
      <c r="B193" t="s">
        <v>494</v>
      </c>
      <c r="C193" t="s">
        <v>476</v>
      </c>
      <c r="D193" t="s">
        <v>28</v>
      </c>
      <c r="E193" t="s">
        <v>1736</v>
      </c>
      <c r="F193" t="s">
        <v>1824</v>
      </c>
    </row>
    <row r="194" spans="1:6" x14ac:dyDescent="0.2">
      <c r="A194" s="1" t="s">
        <v>495</v>
      </c>
      <c r="B194" t="s">
        <v>496</v>
      </c>
      <c r="C194" t="s">
        <v>476</v>
      </c>
      <c r="D194" t="s">
        <v>28</v>
      </c>
      <c r="E194" t="s">
        <v>1733</v>
      </c>
      <c r="F194" t="s">
        <v>1773</v>
      </c>
    </row>
    <row r="195" spans="1:6" x14ac:dyDescent="0.2">
      <c r="A195" s="1" t="s">
        <v>497</v>
      </c>
      <c r="B195" t="s">
        <v>498</v>
      </c>
      <c r="C195" t="s">
        <v>476</v>
      </c>
      <c r="D195" t="s">
        <v>9</v>
      </c>
      <c r="E195" t="s">
        <v>1732</v>
      </c>
      <c r="F195" t="s">
        <v>1780</v>
      </c>
    </row>
    <row r="196" spans="1:6" x14ac:dyDescent="0.2">
      <c r="A196" s="1" t="s">
        <v>499</v>
      </c>
      <c r="B196" t="s">
        <v>500</v>
      </c>
      <c r="C196" t="s">
        <v>501</v>
      </c>
      <c r="D196" t="s">
        <v>45</v>
      </c>
      <c r="E196" t="s">
        <v>1731</v>
      </c>
      <c r="F196" t="s">
        <v>1767</v>
      </c>
    </row>
    <row r="197" spans="1:6" x14ac:dyDescent="0.2">
      <c r="A197" s="1" t="s">
        <v>502</v>
      </c>
      <c r="B197" t="s">
        <v>503</v>
      </c>
      <c r="C197" t="s">
        <v>504</v>
      </c>
      <c r="D197" t="s">
        <v>13</v>
      </c>
      <c r="E197" t="s">
        <v>1730</v>
      </c>
      <c r="F197" t="s">
        <v>1767</v>
      </c>
    </row>
    <row r="198" spans="1:6" x14ac:dyDescent="0.2">
      <c r="A198" s="1" t="s">
        <v>505</v>
      </c>
      <c r="B198" t="s">
        <v>506</v>
      </c>
      <c r="C198" t="s">
        <v>507</v>
      </c>
      <c r="D198" t="s">
        <v>45</v>
      </c>
      <c r="E198" t="s">
        <v>1729</v>
      </c>
      <c r="F198" t="s">
        <v>1773</v>
      </c>
    </row>
    <row r="199" spans="1:6" x14ac:dyDescent="0.2">
      <c r="A199" s="1" t="s">
        <v>508</v>
      </c>
      <c r="B199" t="s">
        <v>509</v>
      </c>
      <c r="C199" t="s">
        <v>510</v>
      </c>
      <c r="D199" t="s">
        <v>8</v>
      </c>
      <c r="E199" t="s">
        <v>1728</v>
      </c>
      <c r="F199" t="s">
        <v>1773</v>
      </c>
    </row>
    <row r="200" spans="1:6" x14ac:dyDescent="0.2">
      <c r="A200" s="1" t="s">
        <v>511</v>
      </c>
      <c r="B200" t="s">
        <v>512</v>
      </c>
      <c r="C200" t="s">
        <v>510</v>
      </c>
      <c r="D200" t="s">
        <v>9</v>
      </c>
      <c r="E200" t="s">
        <v>1727</v>
      </c>
      <c r="F200" t="s">
        <v>1797</v>
      </c>
    </row>
    <row r="201" spans="1:6" x14ac:dyDescent="0.2">
      <c r="A201" s="1" t="s">
        <v>514</v>
      </c>
      <c r="B201" t="s">
        <v>515</v>
      </c>
      <c r="C201" t="s">
        <v>513</v>
      </c>
      <c r="D201" t="s">
        <v>38</v>
      </c>
      <c r="E201" t="s">
        <v>1439</v>
      </c>
      <c r="F201" t="s">
        <v>1766</v>
      </c>
    </row>
    <row r="202" spans="1:6" x14ac:dyDescent="0.2">
      <c r="A202" s="1" t="s">
        <v>516</v>
      </c>
      <c r="B202" t="s">
        <v>517</v>
      </c>
      <c r="C202" t="s">
        <v>518</v>
      </c>
      <c r="D202" t="s">
        <v>17</v>
      </c>
      <c r="E202" t="s">
        <v>1440</v>
      </c>
      <c r="F202" t="s">
        <v>1766</v>
      </c>
    </row>
    <row r="203" spans="1:6" x14ac:dyDescent="0.2">
      <c r="A203" s="1" t="s">
        <v>519</v>
      </c>
      <c r="B203" t="s">
        <v>520</v>
      </c>
      <c r="C203" t="s">
        <v>518</v>
      </c>
      <c r="D203" t="s">
        <v>28</v>
      </c>
      <c r="E203" t="s">
        <v>1441</v>
      </c>
      <c r="F203" t="s">
        <v>1766</v>
      </c>
    </row>
    <row r="204" spans="1:6" x14ac:dyDescent="0.2">
      <c r="A204" s="1" t="s">
        <v>521</v>
      </c>
      <c r="B204" t="s">
        <v>522</v>
      </c>
      <c r="C204" t="s">
        <v>518</v>
      </c>
      <c r="D204" t="s">
        <v>45</v>
      </c>
      <c r="E204" t="s">
        <v>1442</v>
      </c>
      <c r="F204" t="s">
        <v>1766</v>
      </c>
    </row>
    <row r="205" spans="1:6" x14ac:dyDescent="0.2">
      <c r="A205" s="1" t="s">
        <v>524</v>
      </c>
      <c r="B205" t="s">
        <v>525</v>
      </c>
      <c r="C205" t="s">
        <v>523</v>
      </c>
      <c r="D205" t="s">
        <v>45</v>
      </c>
      <c r="E205" t="s">
        <v>1748</v>
      </c>
      <c r="F205" t="s">
        <v>1824</v>
      </c>
    </row>
    <row r="206" spans="1:6" x14ac:dyDescent="0.2">
      <c r="A206" s="1" t="s">
        <v>526</v>
      </c>
      <c r="B206" t="s">
        <v>527</v>
      </c>
      <c r="C206" t="s">
        <v>523</v>
      </c>
      <c r="D206" t="s">
        <v>28</v>
      </c>
      <c r="E206" t="s">
        <v>1443</v>
      </c>
      <c r="F206" t="s">
        <v>1773</v>
      </c>
    </row>
    <row r="207" spans="1:6" x14ac:dyDescent="0.2">
      <c r="A207" s="1" t="s">
        <v>528</v>
      </c>
      <c r="B207" t="s">
        <v>529</v>
      </c>
      <c r="C207" t="s">
        <v>523</v>
      </c>
      <c r="D207" t="s">
        <v>13</v>
      </c>
      <c r="E207" t="s">
        <v>1444</v>
      </c>
      <c r="F207" t="s">
        <v>1773</v>
      </c>
    </row>
    <row r="208" spans="1:6" x14ac:dyDescent="0.2">
      <c r="A208" s="1" t="s">
        <v>530</v>
      </c>
      <c r="B208" t="s">
        <v>531</v>
      </c>
      <c r="C208" t="s">
        <v>523</v>
      </c>
      <c r="D208" t="s">
        <v>13</v>
      </c>
      <c r="E208" t="s">
        <v>1445</v>
      </c>
      <c r="F208" t="s">
        <v>1773</v>
      </c>
    </row>
    <row r="209" spans="1:6" x14ac:dyDescent="0.2">
      <c r="A209" s="1" t="s">
        <v>532</v>
      </c>
      <c r="B209" t="s">
        <v>533</v>
      </c>
      <c r="C209" t="s">
        <v>523</v>
      </c>
      <c r="D209" t="s">
        <v>13</v>
      </c>
      <c r="E209" t="s">
        <v>1446</v>
      </c>
      <c r="F209" t="s">
        <v>1769</v>
      </c>
    </row>
    <row r="210" spans="1:6" x14ac:dyDescent="0.2">
      <c r="A210" s="1" t="s">
        <v>534</v>
      </c>
      <c r="B210" t="s">
        <v>535</v>
      </c>
      <c r="C210" t="s">
        <v>523</v>
      </c>
      <c r="D210" t="s">
        <v>13</v>
      </c>
      <c r="E210" t="s">
        <v>1447</v>
      </c>
      <c r="F210" t="s">
        <v>1766</v>
      </c>
    </row>
    <row r="211" spans="1:6" x14ac:dyDescent="0.2">
      <c r="A211" s="1" t="s">
        <v>536</v>
      </c>
      <c r="B211" t="s">
        <v>537</v>
      </c>
      <c r="C211" t="s">
        <v>523</v>
      </c>
      <c r="D211" t="s">
        <v>28</v>
      </c>
      <c r="E211" t="s">
        <v>1448</v>
      </c>
      <c r="F211" t="s">
        <v>1773</v>
      </c>
    </row>
    <row r="212" spans="1:6" x14ac:dyDescent="0.2">
      <c r="A212" s="1" t="s">
        <v>538</v>
      </c>
      <c r="B212" t="s">
        <v>539</v>
      </c>
      <c r="C212" t="s">
        <v>523</v>
      </c>
      <c r="D212" t="s">
        <v>13</v>
      </c>
      <c r="E212" t="s">
        <v>1449</v>
      </c>
      <c r="F212" t="s">
        <v>1769</v>
      </c>
    </row>
    <row r="213" spans="1:6" x14ac:dyDescent="0.2">
      <c r="A213" s="1" t="s">
        <v>540</v>
      </c>
      <c r="B213" t="s">
        <v>541</v>
      </c>
      <c r="C213" t="s">
        <v>523</v>
      </c>
      <c r="D213" t="s">
        <v>9</v>
      </c>
      <c r="E213" t="s">
        <v>1450</v>
      </c>
      <c r="F213" t="s">
        <v>1767</v>
      </c>
    </row>
    <row r="214" spans="1:6" x14ac:dyDescent="0.2">
      <c r="A214" s="1" t="s">
        <v>542</v>
      </c>
      <c r="B214" t="s">
        <v>543</v>
      </c>
      <c r="C214" t="s">
        <v>523</v>
      </c>
      <c r="D214" t="s">
        <v>17</v>
      </c>
      <c r="E214" t="s">
        <v>196</v>
      </c>
      <c r="F214" t="s">
        <v>1769</v>
      </c>
    </row>
    <row r="215" spans="1:6" x14ac:dyDescent="0.2">
      <c r="A215" s="1" t="s">
        <v>544</v>
      </c>
      <c r="B215" t="s">
        <v>545</v>
      </c>
      <c r="C215" t="s">
        <v>523</v>
      </c>
      <c r="D215" t="s">
        <v>13</v>
      </c>
      <c r="E215" t="s">
        <v>1283</v>
      </c>
      <c r="F215" t="s">
        <v>1773</v>
      </c>
    </row>
    <row r="216" spans="1:6" x14ac:dyDescent="0.2">
      <c r="A216" s="1" t="s">
        <v>546</v>
      </c>
      <c r="B216" t="s">
        <v>547</v>
      </c>
      <c r="C216" t="s">
        <v>548</v>
      </c>
      <c r="D216" t="s">
        <v>45</v>
      </c>
      <c r="E216" t="s">
        <v>1451</v>
      </c>
      <c r="F216" t="s">
        <v>1766</v>
      </c>
    </row>
    <row r="217" spans="1:6" x14ac:dyDescent="0.2">
      <c r="A217" s="1" t="s">
        <v>549</v>
      </c>
      <c r="B217" t="s">
        <v>550</v>
      </c>
      <c r="C217" t="s">
        <v>548</v>
      </c>
      <c r="D217" t="s">
        <v>9</v>
      </c>
      <c r="E217" t="s">
        <v>1452</v>
      </c>
      <c r="F217" t="s">
        <v>1799</v>
      </c>
    </row>
    <row r="218" spans="1:6" x14ac:dyDescent="0.2">
      <c r="A218" s="1" t="s">
        <v>551</v>
      </c>
      <c r="B218" t="s">
        <v>552</v>
      </c>
      <c r="C218" t="s">
        <v>553</v>
      </c>
      <c r="D218" t="s">
        <v>13</v>
      </c>
      <c r="E218" t="s">
        <v>1751</v>
      </c>
      <c r="F218" t="s">
        <v>1776</v>
      </c>
    </row>
    <row r="219" spans="1:6" x14ac:dyDescent="0.2">
      <c r="A219" s="1" t="s">
        <v>555</v>
      </c>
      <c r="B219" t="s">
        <v>556</v>
      </c>
      <c r="C219" t="s">
        <v>554</v>
      </c>
      <c r="D219" t="s">
        <v>13</v>
      </c>
      <c r="E219" t="s">
        <v>1453</v>
      </c>
      <c r="F219" t="s">
        <v>1770</v>
      </c>
    </row>
    <row r="220" spans="1:6" x14ac:dyDescent="0.2">
      <c r="A220" s="1" t="s">
        <v>557</v>
      </c>
      <c r="B220" t="s">
        <v>558</v>
      </c>
      <c r="C220" t="s">
        <v>554</v>
      </c>
      <c r="D220" t="s">
        <v>9</v>
      </c>
      <c r="E220" t="s">
        <v>1454</v>
      </c>
      <c r="F220" t="s">
        <v>1776</v>
      </c>
    </row>
    <row r="221" spans="1:6" x14ac:dyDescent="0.2">
      <c r="A221" s="1" t="s">
        <v>559</v>
      </c>
      <c r="B221" t="s">
        <v>560</v>
      </c>
      <c r="C221" t="s">
        <v>561</v>
      </c>
      <c r="D221" t="s">
        <v>28</v>
      </c>
      <c r="E221" t="s">
        <v>1737</v>
      </c>
      <c r="F221" t="s">
        <v>1784</v>
      </c>
    </row>
    <row r="222" spans="1:6" x14ac:dyDescent="0.2">
      <c r="A222" s="1" t="s">
        <v>562</v>
      </c>
      <c r="B222" t="s">
        <v>563</v>
      </c>
      <c r="C222" t="s">
        <v>561</v>
      </c>
      <c r="D222" t="s">
        <v>28</v>
      </c>
      <c r="E222" t="s">
        <v>1711</v>
      </c>
      <c r="F222" t="s">
        <v>1780</v>
      </c>
    </row>
    <row r="223" spans="1:6" x14ac:dyDescent="0.2">
      <c r="A223" s="1" t="s">
        <v>564</v>
      </c>
      <c r="B223" t="s">
        <v>565</v>
      </c>
      <c r="C223" t="s">
        <v>561</v>
      </c>
      <c r="D223" t="s">
        <v>8</v>
      </c>
      <c r="E223" t="s">
        <v>1459</v>
      </c>
      <c r="F223" t="s">
        <v>1767</v>
      </c>
    </row>
    <row r="224" spans="1:6" x14ac:dyDescent="0.2">
      <c r="A224" s="1" t="s">
        <v>566</v>
      </c>
      <c r="B224" t="s">
        <v>567</v>
      </c>
      <c r="C224" t="s">
        <v>568</v>
      </c>
      <c r="D224" t="s">
        <v>59</v>
      </c>
      <c r="E224" t="s">
        <v>1455</v>
      </c>
      <c r="F224" t="s">
        <v>1780</v>
      </c>
    </row>
    <row r="225" spans="1:6" x14ac:dyDescent="0.2">
      <c r="A225" s="1" t="s">
        <v>569</v>
      </c>
      <c r="B225" t="s">
        <v>570</v>
      </c>
      <c r="C225" t="s">
        <v>571</v>
      </c>
      <c r="D225" t="s">
        <v>28</v>
      </c>
      <c r="E225" t="s">
        <v>1456</v>
      </c>
      <c r="F225" t="s">
        <v>1773</v>
      </c>
    </row>
    <row r="226" spans="1:6" x14ac:dyDescent="0.2">
      <c r="A226" s="1" t="s">
        <v>572</v>
      </c>
      <c r="B226" t="s">
        <v>573</v>
      </c>
      <c r="C226" t="s">
        <v>571</v>
      </c>
      <c r="D226" t="s">
        <v>31</v>
      </c>
      <c r="E226" t="s">
        <v>1457</v>
      </c>
      <c r="F226" t="s">
        <v>1780</v>
      </c>
    </row>
    <row r="227" spans="1:6" x14ac:dyDescent="0.2">
      <c r="A227" s="1" t="s">
        <v>575</v>
      </c>
      <c r="B227" t="s">
        <v>576</v>
      </c>
      <c r="C227" t="s">
        <v>574</v>
      </c>
      <c r="D227" t="s">
        <v>28</v>
      </c>
      <c r="E227" t="s">
        <v>1458</v>
      </c>
      <c r="F227" t="s">
        <v>1773</v>
      </c>
    </row>
    <row r="228" spans="1:6" x14ac:dyDescent="0.2">
      <c r="A228" s="1" t="s">
        <v>577</v>
      </c>
      <c r="B228" t="s">
        <v>578</v>
      </c>
      <c r="C228" t="s">
        <v>574</v>
      </c>
      <c r="D228" t="s">
        <v>9</v>
      </c>
      <c r="E228" t="s">
        <v>1460</v>
      </c>
      <c r="F228" t="s">
        <v>1780</v>
      </c>
    </row>
    <row r="229" spans="1:6" x14ac:dyDescent="0.2">
      <c r="A229" s="1" t="s">
        <v>579</v>
      </c>
      <c r="B229" t="s">
        <v>580</v>
      </c>
      <c r="C229" t="s">
        <v>581</v>
      </c>
      <c r="D229" t="s">
        <v>45</v>
      </c>
      <c r="E229" t="s">
        <v>1461</v>
      </c>
      <c r="F229" t="s">
        <v>1769</v>
      </c>
    </row>
    <row r="230" spans="1:6" x14ac:dyDescent="0.2">
      <c r="A230" s="1" t="s">
        <v>582</v>
      </c>
      <c r="B230" t="s">
        <v>583</v>
      </c>
      <c r="C230" t="s">
        <v>584</v>
      </c>
      <c r="D230" t="s">
        <v>13</v>
      </c>
      <c r="E230" t="s">
        <v>1462</v>
      </c>
      <c r="F230" t="s">
        <v>1766</v>
      </c>
    </row>
    <row r="231" spans="1:6" x14ac:dyDescent="0.2">
      <c r="A231" s="1" t="s">
        <v>585</v>
      </c>
      <c r="B231" t="s">
        <v>586</v>
      </c>
      <c r="C231" t="s">
        <v>587</v>
      </c>
      <c r="D231" t="s">
        <v>13</v>
      </c>
      <c r="E231" t="s">
        <v>196</v>
      </c>
      <c r="F231" t="s">
        <v>1769</v>
      </c>
    </row>
    <row r="232" spans="1:6" x14ac:dyDescent="0.2">
      <c r="A232" s="1" t="s">
        <v>588</v>
      </c>
      <c r="B232" t="s">
        <v>589</v>
      </c>
      <c r="C232" t="s">
        <v>590</v>
      </c>
      <c r="D232" t="s">
        <v>8</v>
      </c>
      <c r="E232" t="s">
        <v>1463</v>
      </c>
      <c r="F232" t="s">
        <v>1767</v>
      </c>
    </row>
    <row r="233" spans="1:6" x14ac:dyDescent="0.2">
      <c r="A233" s="1" t="s">
        <v>592</v>
      </c>
      <c r="B233" t="s">
        <v>593</v>
      </c>
      <c r="C233" t="s">
        <v>591</v>
      </c>
      <c r="D233" t="s">
        <v>45</v>
      </c>
      <c r="E233" t="s">
        <v>1464</v>
      </c>
      <c r="F233" t="s">
        <v>1767</v>
      </c>
    </row>
    <row r="234" spans="1:6" x14ac:dyDescent="0.2">
      <c r="A234" s="1" t="s">
        <v>594</v>
      </c>
      <c r="B234" t="s">
        <v>595</v>
      </c>
      <c r="C234" t="s">
        <v>596</v>
      </c>
      <c r="D234" t="s">
        <v>45</v>
      </c>
      <c r="E234" t="s">
        <v>1738</v>
      </c>
      <c r="F234" t="s">
        <v>1782</v>
      </c>
    </row>
    <row r="235" spans="1:6" x14ac:dyDescent="0.2">
      <c r="A235" s="1" t="s">
        <v>597</v>
      </c>
      <c r="B235" t="s">
        <v>598</v>
      </c>
      <c r="C235" t="s">
        <v>596</v>
      </c>
      <c r="D235" t="s">
        <v>9</v>
      </c>
      <c r="E235" t="s">
        <v>1466</v>
      </c>
      <c r="F235" t="s">
        <v>1800</v>
      </c>
    </row>
    <row r="236" spans="1:6" x14ac:dyDescent="0.2">
      <c r="A236" s="1" t="s">
        <v>600</v>
      </c>
      <c r="B236" t="s">
        <v>601</v>
      </c>
      <c r="C236" t="s">
        <v>599</v>
      </c>
      <c r="D236" t="s">
        <v>45</v>
      </c>
      <c r="E236" t="s">
        <v>1465</v>
      </c>
      <c r="F236" t="s">
        <v>1769</v>
      </c>
    </row>
    <row r="237" spans="1:6" x14ac:dyDescent="0.2">
      <c r="A237" s="1" t="s">
        <v>602</v>
      </c>
      <c r="B237" t="s">
        <v>603</v>
      </c>
      <c r="C237" t="s">
        <v>599</v>
      </c>
      <c r="D237" t="s">
        <v>13</v>
      </c>
      <c r="E237" t="s">
        <v>1467</v>
      </c>
      <c r="F237" t="s">
        <v>1769</v>
      </c>
    </row>
    <row r="238" spans="1:6" x14ac:dyDescent="0.2">
      <c r="A238" s="1" t="s">
        <v>604</v>
      </c>
      <c r="B238" t="s">
        <v>605</v>
      </c>
      <c r="C238" t="s">
        <v>599</v>
      </c>
      <c r="D238" t="s">
        <v>13</v>
      </c>
      <c r="E238" t="s">
        <v>1469</v>
      </c>
      <c r="F238" t="s">
        <v>1769</v>
      </c>
    </row>
    <row r="239" spans="1:6" x14ac:dyDescent="0.2">
      <c r="A239" s="1" t="s">
        <v>606</v>
      </c>
      <c r="B239" t="s">
        <v>607</v>
      </c>
      <c r="C239" t="s">
        <v>599</v>
      </c>
      <c r="D239" t="s">
        <v>28</v>
      </c>
      <c r="E239" t="s">
        <v>1470</v>
      </c>
      <c r="F239" t="s">
        <v>1773</v>
      </c>
    </row>
    <row r="240" spans="1:6" x14ac:dyDescent="0.2">
      <c r="A240" s="1" t="s">
        <v>608</v>
      </c>
      <c r="B240" t="s">
        <v>609</v>
      </c>
      <c r="C240" t="s">
        <v>599</v>
      </c>
      <c r="D240" t="s">
        <v>45</v>
      </c>
      <c r="E240" t="s">
        <v>1471</v>
      </c>
      <c r="F240" t="s">
        <v>1769</v>
      </c>
    </row>
    <row r="241" spans="1:6" x14ac:dyDescent="0.2">
      <c r="A241" s="1" t="s">
        <v>610</v>
      </c>
      <c r="B241" t="s">
        <v>611</v>
      </c>
      <c r="C241" t="s">
        <v>599</v>
      </c>
      <c r="D241" t="s">
        <v>24</v>
      </c>
      <c r="E241" t="s">
        <v>1472</v>
      </c>
      <c r="F241" t="s">
        <v>1766</v>
      </c>
    </row>
    <row r="242" spans="1:6" x14ac:dyDescent="0.2">
      <c r="A242" s="1" t="s">
        <v>612</v>
      </c>
      <c r="B242" t="s">
        <v>613</v>
      </c>
      <c r="C242" t="s">
        <v>599</v>
      </c>
      <c r="D242" t="s">
        <v>13</v>
      </c>
      <c r="E242" t="s">
        <v>1473</v>
      </c>
      <c r="F242" t="s">
        <v>1770</v>
      </c>
    </row>
    <row r="243" spans="1:6" x14ac:dyDescent="0.2">
      <c r="A243" s="1" t="s">
        <v>614</v>
      </c>
      <c r="B243" t="s">
        <v>615</v>
      </c>
      <c r="C243" t="s">
        <v>599</v>
      </c>
      <c r="D243" t="s">
        <v>45</v>
      </c>
      <c r="E243" t="s">
        <v>1474</v>
      </c>
      <c r="F243" t="s">
        <v>1780</v>
      </c>
    </row>
    <row r="244" spans="1:6" x14ac:dyDescent="0.2">
      <c r="A244" s="1" t="s">
        <v>616</v>
      </c>
      <c r="B244" t="s">
        <v>617</v>
      </c>
      <c r="C244" t="s">
        <v>599</v>
      </c>
      <c r="D244" t="s">
        <v>9</v>
      </c>
      <c r="E244" t="s">
        <v>1739</v>
      </c>
      <c r="F244" t="s">
        <v>1773</v>
      </c>
    </row>
    <row r="245" spans="1:6" x14ac:dyDescent="0.2">
      <c r="A245" s="1" t="s">
        <v>618</v>
      </c>
      <c r="B245" t="s">
        <v>619</v>
      </c>
      <c r="C245" t="s">
        <v>599</v>
      </c>
      <c r="D245" t="s">
        <v>13</v>
      </c>
      <c r="E245" t="s">
        <v>196</v>
      </c>
      <c r="F245" t="s">
        <v>1769</v>
      </c>
    </row>
    <row r="246" spans="1:6" x14ac:dyDescent="0.2">
      <c r="A246" s="1" t="s">
        <v>620</v>
      </c>
      <c r="B246" t="s">
        <v>621</v>
      </c>
      <c r="C246" t="s">
        <v>599</v>
      </c>
      <c r="D246" t="s">
        <v>13</v>
      </c>
      <c r="E246" t="s">
        <v>196</v>
      </c>
      <c r="F246" t="s">
        <v>1769</v>
      </c>
    </row>
    <row r="247" spans="1:6" x14ac:dyDescent="0.2">
      <c r="A247" s="1" t="s">
        <v>622</v>
      </c>
      <c r="B247" t="s">
        <v>623</v>
      </c>
      <c r="C247" t="s">
        <v>599</v>
      </c>
      <c r="D247" t="s">
        <v>9</v>
      </c>
      <c r="E247" t="s">
        <v>1475</v>
      </c>
      <c r="F247" t="s">
        <v>1780</v>
      </c>
    </row>
    <row r="248" spans="1:6" x14ac:dyDescent="0.2">
      <c r="A248" s="1" t="s">
        <v>624</v>
      </c>
      <c r="B248" t="s">
        <v>625</v>
      </c>
      <c r="C248" t="s">
        <v>599</v>
      </c>
      <c r="D248" t="s">
        <v>13</v>
      </c>
      <c r="E248" t="s">
        <v>1476</v>
      </c>
      <c r="F248" t="s">
        <v>1769</v>
      </c>
    </row>
    <row r="249" spans="1:6" x14ac:dyDescent="0.2">
      <c r="A249" s="1" t="s">
        <v>626</v>
      </c>
      <c r="B249" t="s">
        <v>627</v>
      </c>
      <c r="C249" t="s">
        <v>599</v>
      </c>
      <c r="D249" t="s">
        <v>92</v>
      </c>
      <c r="E249" t="s">
        <v>1477</v>
      </c>
      <c r="F249" t="s">
        <v>1863</v>
      </c>
    </row>
    <row r="250" spans="1:6" x14ac:dyDescent="0.2">
      <c r="A250" s="1" t="s">
        <v>628</v>
      </c>
      <c r="B250" t="s">
        <v>629</v>
      </c>
      <c r="C250" t="s">
        <v>599</v>
      </c>
      <c r="D250" t="s">
        <v>13</v>
      </c>
      <c r="E250" t="s">
        <v>1478</v>
      </c>
      <c r="F250" t="s">
        <v>1768</v>
      </c>
    </row>
    <row r="251" spans="1:6" x14ac:dyDescent="0.2">
      <c r="A251" s="1" t="s">
        <v>630</v>
      </c>
      <c r="B251" t="s">
        <v>631</v>
      </c>
      <c r="C251" t="s">
        <v>599</v>
      </c>
      <c r="D251" t="s">
        <v>13</v>
      </c>
      <c r="E251" t="s">
        <v>1468</v>
      </c>
      <c r="F251" t="s">
        <v>1769</v>
      </c>
    </row>
    <row r="252" spans="1:6" x14ac:dyDescent="0.2">
      <c r="A252" s="1" t="s">
        <v>632</v>
      </c>
      <c r="B252" t="s">
        <v>633</v>
      </c>
      <c r="C252" t="s">
        <v>599</v>
      </c>
      <c r="D252" t="s">
        <v>13</v>
      </c>
      <c r="E252" t="s">
        <v>1479</v>
      </c>
      <c r="F252" t="s">
        <v>1769</v>
      </c>
    </row>
    <row r="253" spans="1:6" x14ac:dyDescent="0.2">
      <c r="A253" s="1" t="s">
        <v>634</v>
      </c>
      <c r="B253" t="s">
        <v>635</v>
      </c>
      <c r="C253" t="s">
        <v>599</v>
      </c>
      <c r="D253" t="s">
        <v>13</v>
      </c>
      <c r="E253" t="s">
        <v>1753</v>
      </c>
      <c r="F253" t="s">
        <v>1773</v>
      </c>
    </row>
    <row r="254" spans="1:6" x14ac:dyDescent="0.2">
      <c r="A254" s="1" t="s">
        <v>636</v>
      </c>
      <c r="B254" t="s">
        <v>637</v>
      </c>
      <c r="C254" t="s">
        <v>599</v>
      </c>
      <c r="D254" t="s">
        <v>28</v>
      </c>
      <c r="E254" t="s">
        <v>1480</v>
      </c>
      <c r="F254" t="s">
        <v>1780</v>
      </c>
    </row>
    <row r="255" spans="1:6" x14ac:dyDescent="0.2">
      <c r="A255" s="1" t="s">
        <v>638</v>
      </c>
      <c r="B255" t="s">
        <v>639</v>
      </c>
      <c r="C255" t="s">
        <v>599</v>
      </c>
      <c r="D255" t="s">
        <v>13</v>
      </c>
      <c r="E255" t="s">
        <v>1481</v>
      </c>
      <c r="F255" t="s">
        <v>1769</v>
      </c>
    </row>
    <row r="256" spans="1:6" x14ac:dyDescent="0.2">
      <c r="A256" s="1" t="s">
        <v>640</v>
      </c>
      <c r="B256" t="s">
        <v>641</v>
      </c>
      <c r="C256" t="s">
        <v>599</v>
      </c>
      <c r="D256" t="s">
        <v>13</v>
      </c>
      <c r="E256" t="s">
        <v>1762</v>
      </c>
      <c r="F256" t="s">
        <v>1769</v>
      </c>
    </row>
    <row r="257" spans="1:6" x14ac:dyDescent="0.2">
      <c r="A257" s="1" t="s">
        <v>642</v>
      </c>
      <c r="B257" t="s">
        <v>643</v>
      </c>
      <c r="C257" t="s">
        <v>599</v>
      </c>
      <c r="D257" t="s">
        <v>28</v>
      </c>
      <c r="E257" t="s">
        <v>1381</v>
      </c>
      <c r="F257" t="s">
        <v>1863</v>
      </c>
    </row>
    <row r="258" spans="1:6" x14ac:dyDescent="0.2">
      <c r="A258" s="1" t="s">
        <v>644</v>
      </c>
      <c r="B258" t="s">
        <v>645</v>
      </c>
      <c r="C258" t="s">
        <v>599</v>
      </c>
      <c r="D258" t="s">
        <v>13</v>
      </c>
      <c r="E258" t="s">
        <v>196</v>
      </c>
      <c r="F258" t="s">
        <v>1769</v>
      </c>
    </row>
    <row r="259" spans="1:6" x14ac:dyDescent="0.2">
      <c r="A259" s="1" t="s">
        <v>646</v>
      </c>
      <c r="B259" t="s">
        <v>647</v>
      </c>
      <c r="C259" t="s">
        <v>599</v>
      </c>
      <c r="D259" t="s">
        <v>13</v>
      </c>
      <c r="E259" t="s">
        <v>1482</v>
      </c>
      <c r="F259" t="s">
        <v>1769</v>
      </c>
    </row>
    <row r="260" spans="1:6" x14ac:dyDescent="0.2">
      <c r="A260" s="1" t="s">
        <v>648</v>
      </c>
      <c r="B260" t="s">
        <v>605</v>
      </c>
      <c r="C260" t="s">
        <v>599</v>
      </c>
      <c r="D260" t="s">
        <v>13</v>
      </c>
      <c r="E260" t="s">
        <v>1469</v>
      </c>
      <c r="F260" t="s">
        <v>1769</v>
      </c>
    </row>
    <row r="261" spans="1:6" x14ac:dyDescent="0.2">
      <c r="A261" s="1" t="s">
        <v>649</v>
      </c>
      <c r="B261" t="s">
        <v>650</v>
      </c>
      <c r="C261" t="s">
        <v>599</v>
      </c>
      <c r="D261" t="s">
        <v>13</v>
      </c>
      <c r="E261" t="s">
        <v>1483</v>
      </c>
      <c r="F261" t="s">
        <v>1865</v>
      </c>
    </row>
    <row r="262" spans="1:6" x14ac:dyDescent="0.2">
      <c r="A262" s="1" t="s">
        <v>651</v>
      </c>
      <c r="B262" t="s">
        <v>652</v>
      </c>
      <c r="C262" t="s">
        <v>599</v>
      </c>
      <c r="D262" t="s">
        <v>13</v>
      </c>
      <c r="E262" t="s">
        <v>1469</v>
      </c>
      <c r="F262" t="s">
        <v>1769</v>
      </c>
    </row>
    <row r="263" spans="1:6" x14ac:dyDescent="0.2">
      <c r="A263" s="1" t="s">
        <v>653</v>
      </c>
      <c r="B263" t="s">
        <v>654</v>
      </c>
      <c r="C263" t="s">
        <v>655</v>
      </c>
      <c r="D263" t="s">
        <v>45</v>
      </c>
      <c r="E263" t="s">
        <v>1484</v>
      </c>
      <c r="F263" t="s">
        <v>1769</v>
      </c>
    </row>
    <row r="264" spans="1:6" x14ac:dyDescent="0.2">
      <c r="A264" s="1" t="s">
        <v>656</v>
      </c>
      <c r="B264" t="s">
        <v>657</v>
      </c>
      <c r="C264" t="s">
        <v>655</v>
      </c>
      <c r="D264" t="s">
        <v>45</v>
      </c>
      <c r="E264" t="s">
        <v>1485</v>
      </c>
      <c r="F264" t="s">
        <v>1769</v>
      </c>
    </row>
    <row r="265" spans="1:6" x14ac:dyDescent="0.2">
      <c r="A265" s="1" t="s">
        <v>658</v>
      </c>
      <c r="B265" t="s">
        <v>659</v>
      </c>
      <c r="C265" t="s">
        <v>655</v>
      </c>
      <c r="D265" t="s">
        <v>45</v>
      </c>
      <c r="E265" t="s">
        <v>1486</v>
      </c>
      <c r="F265" t="s">
        <v>1769</v>
      </c>
    </row>
    <row r="266" spans="1:6" x14ac:dyDescent="0.2">
      <c r="A266" s="1" t="s">
        <v>660</v>
      </c>
      <c r="B266" t="s">
        <v>661</v>
      </c>
      <c r="C266" t="s">
        <v>655</v>
      </c>
      <c r="D266" t="s">
        <v>45</v>
      </c>
      <c r="E266" t="s">
        <v>1487</v>
      </c>
      <c r="F266" t="s">
        <v>1769</v>
      </c>
    </row>
    <row r="267" spans="1:6" x14ac:dyDescent="0.2">
      <c r="A267" s="1" t="s">
        <v>662</v>
      </c>
      <c r="B267" t="s">
        <v>663</v>
      </c>
      <c r="C267" t="s">
        <v>664</v>
      </c>
      <c r="D267" t="s">
        <v>28</v>
      </c>
      <c r="E267" t="s">
        <v>1488</v>
      </c>
      <c r="F267" t="s">
        <v>1766</v>
      </c>
    </row>
    <row r="268" spans="1:6" x14ac:dyDescent="0.2">
      <c r="A268" s="1" t="s">
        <v>665</v>
      </c>
      <c r="B268" t="s">
        <v>666</v>
      </c>
      <c r="C268" t="s">
        <v>667</v>
      </c>
      <c r="D268" t="s">
        <v>13</v>
      </c>
      <c r="E268" t="s">
        <v>196</v>
      </c>
      <c r="F268" t="s">
        <v>1769</v>
      </c>
    </row>
    <row r="269" spans="1:6" x14ac:dyDescent="0.2">
      <c r="A269" s="1" t="s">
        <v>668</v>
      </c>
      <c r="B269" t="s">
        <v>669</v>
      </c>
      <c r="C269" t="s">
        <v>670</v>
      </c>
      <c r="D269" t="s">
        <v>13</v>
      </c>
      <c r="E269" t="s">
        <v>196</v>
      </c>
      <c r="F269" t="s">
        <v>1769</v>
      </c>
    </row>
    <row r="270" spans="1:6" x14ac:dyDescent="0.2">
      <c r="A270" s="1" t="s">
        <v>671</v>
      </c>
      <c r="B270" t="s">
        <v>672</v>
      </c>
      <c r="C270" t="s">
        <v>673</v>
      </c>
      <c r="D270" t="s">
        <v>45</v>
      </c>
      <c r="E270" t="s">
        <v>1489</v>
      </c>
      <c r="F270" t="s">
        <v>1776</v>
      </c>
    </row>
    <row r="271" spans="1:6" x14ac:dyDescent="0.2">
      <c r="A271" s="1" t="s">
        <v>674</v>
      </c>
      <c r="B271" t="s">
        <v>675</v>
      </c>
      <c r="C271" t="s">
        <v>673</v>
      </c>
      <c r="D271" t="s">
        <v>45</v>
      </c>
      <c r="E271" t="s">
        <v>1490</v>
      </c>
      <c r="F271" t="s">
        <v>1766</v>
      </c>
    </row>
    <row r="272" spans="1:6" x14ac:dyDescent="0.2">
      <c r="A272" s="1" t="s">
        <v>676</v>
      </c>
      <c r="B272" t="s">
        <v>677</v>
      </c>
      <c r="C272" t="s">
        <v>678</v>
      </c>
      <c r="D272" t="s">
        <v>13</v>
      </c>
      <c r="E272" t="s">
        <v>1491</v>
      </c>
      <c r="F272" t="s">
        <v>1769</v>
      </c>
    </row>
    <row r="273" spans="1:6" x14ac:dyDescent="0.2">
      <c r="A273" s="1" t="s">
        <v>679</v>
      </c>
      <c r="B273" t="s">
        <v>1775</v>
      </c>
      <c r="C273" t="s">
        <v>680</v>
      </c>
      <c r="D273" t="s">
        <v>13</v>
      </c>
      <c r="E273" t="s">
        <v>1492</v>
      </c>
      <c r="F273" t="s">
        <v>1773</v>
      </c>
    </row>
    <row r="274" spans="1:6" x14ac:dyDescent="0.2">
      <c r="A274" s="1" t="s">
        <v>681</v>
      </c>
      <c r="B274" t="s">
        <v>682</v>
      </c>
      <c r="C274" t="s">
        <v>680</v>
      </c>
      <c r="D274" t="s">
        <v>9</v>
      </c>
      <c r="E274" t="s">
        <v>1493</v>
      </c>
      <c r="F274" t="s">
        <v>1800</v>
      </c>
    </row>
    <row r="275" spans="1:6" x14ac:dyDescent="0.2">
      <c r="A275" s="1" t="s">
        <v>683</v>
      </c>
      <c r="B275" t="s">
        <v>684</v>
      </c>
      <c r="C275" t="s">
        <v>685</v>
      </c>
      <c r="D275" t="s">
        <v>57</v>
      </c>
      <c r="E275" t="s">
        <v>1494</v>
      </c>
      <c r="F275" t="s">
        <v>1766</v>
      </c>
    </row>
    <row r="276" spans="1:6" x14ac:dyDescent="0.2">
      <c r="A276" s="1" t="s">
        <v>686</v>
      </c>
      <c r="B276" t="s">
        <v>687</v>
      </c>
      <c r="C276" t="s">
        <v>685</v>
      </c>
      <c r="D276" t="s">
        <v>24</v>
      </c>
      <c r="E276" t="s">
        <v>1495</v>
      </c>
      <c r="F276" t="s">
        <v>1766</v>
      </c>
    </row>
    <row r="277" spans="1:6" x14ac:dyDescent="0.2">
      <c r="A277" s="1" t="s">
        <v>689</v>
      </c>
      <c r="B277" t="s">
        <v>690</v>
      </c>
      <c r="C277" t="s">
        <v>688</v>
      </c>
      <c r="D277" t="s">
        <v>8</v>
      </c>
      <c r="E277" t="s">
        <v>1496</v>
      </c>
      <c r="F277" t="s">
        <v>1773</v>
      </c>
    </row>
    <row r="278" spans="1:6" x14ac:dyDescent="0.2">
      <c r="A278" s="1" t="s">
        <v>691</v>
      </c>
      <c r="B278" t="s">
        <v>692</v>
      </c>
      <c r="C278" t="s">
        <v>693</v>
      </c>
      <c r="D278" t="s">
        <v>45</v>
      </c>
      <c r="E278" t="s">
        <v>1497</v>
      </c>
      <c r="F278" t="s">
        <v>1824</v>
      </c>
    </row>
    <row r="279" spans="1:6" x14ac:dyDescent="0.2">
      <c r="A279" s="1" t="s">
        <v>694</v>
      </c>
      <c r="B279" t="s">
        <v>695</v>
      </c>
      <c r="C279" t="s">
        <v>696</v>
      </c>
      <c r="D279" t="s">
        <v>13</v>
      </c>
      <c r="E279" t="s">
        <v>1498</v>
      </c>
      <c r="F279" t="s">
        <v>1769</v>
      </c>
    </row>
    <row r="280" spans="1:6" x14ac:dyDescent="0.2">
      <c r="A280" s="1" t="s">
        <v>697</v>
      </c>
      <c r="B280" t="s">
        <v>698</v>
      </c>
      <c r="C280" t="s">
        <v>699</v>
      </c>
      <c r="D280" t="s">
        <v>13</v>
      </c>
      <c r="E280" t="s">
        <v>1499</v>
      </c>
      <c r="F280" t="s">
        <v>1822</v>
      </c>
    </row>
    <row r="281" spans="1:6" x14ac:dyDescent="0.2">
      <c r="A281" s="1" t="s">
        <v>700</v>
      </c>
      <c r="B281" t="s">
        <v>701</v>
      </c>
      <c r="C281" t="s">
        <v>702</v>
      </c>
      <c r="D281" t="s">
        <v>13</v>
      </c>
      <c r="E281" t="s">
        <v>1500</v>
      </c>
      <c r="F281" t="s">
        <v>1769</v>
      </c>
    </row>
    <row r="282" spans="1:6" x14ac:dyDescent="0.2">
      <c r="A282" s="1" t="s">
        <v>703</v>
      </c>
      <c r="B282" t="s">
        <v>704</v>
      </c>
      <c r="C282" t="s">
        <v>705</v>
      </c>
      <c r="D282" t="s">
        <v>28</v>
      </c>
      <c r="E282" t="s">
        <v>1740</v>
      </c>
      <c r="F282" t="s">
        <v>1766</v>
      </c>
    </row>
    <row r="283" spans="1:6" x14ac:dyDescent="0.2">
      <c r="A283" s="1" t="s">
        <v>706</v>
      </c>
      <c r="B283" t="s">
        <v>707</v>
      </c>
      <c r="C283" t="s">
        <v>708</v>
      </c>
      <c r="D283" t="s">
        <v>9</v>
      </c>
      <c r="E283" t="s">
        <v>1501</v>
      </c>
      <c r="F283" t="s">
        <v>1770</v>
      </c>
    </row>
    <row r="284" spans="1:6" x14ac:dyDescent="0.2">
      <c r="A284" s="1" t="s">
        <v>710</v>
      </c>
      <c r="B284" t="s">
        <v>711</v>
      </c>
      <c r="C284" t="s">
        <v>709</v>
      </c>
      <c r="D284" t="s">
        <v>9</v>
      </c>
      <c r="E284" t="s">
        <v>1502</v>
      </c>
      <c r="F284" t="s">
        <v>1773</v>
      </c>
    </row>
    <row r="285" spans="1:6" x14ac:dyDescent="0.2">
      <c r="A285" s="1" t="s">
        <v>712</v>
      </c>
      <c r="B285" t="s">
        <v>713</v>
      </c>
      <c r="C285" t="s">
        <v>709</v>
      </c>
      <c r="D285" t="s">
        <v>31</v>
      </c>
      <c r="E285" t="s">
        <v>1503</v>
      </c>
      <c r="F285" t="s">
        <v>1773</v>
      </c>
    </row>
    <row r="286" spans="1:6" x14ac:dyDescent="0.2">
      <c r="A286" s="1" t="s">
        <v>714</v>
      </c>
      <c r="B286" t="s">
        <v>715</v>
      </c>
      <c r="C286" t="s">
        <v>709</v>
      </c>
      <c r="D286" t="s">
        <v>45</v>
      </c>
      <c r="E286" t="s">
        <v>1754</v>
      </c>
      <c r="F286" t="s">
        <v>1776</v>
      </c>
    </row>
    <row r="287" spans="1:6" x14ac:dyDescent="0.2">
      <c r="A287" s="1" t="s">
        <v>716</v>
      </c>
      <c r="B287" t="s">
        <v>717</v>
      </c>
      <c r="C287" t="s">
        <v>718</v>
      </c>
      <c r="D287" t="s">
        <v>45</v>
      </c>
      <c r="E287" t="s">
        <v>1504</v>
      </c>
      <c r="F287" t="s">
        <v>1766</v>
      </c>
    </row>
    <row r="288" spans="1:6" x14ac:dyDescent="0.2">
      <c r="A288" s="1" t="s">
        <v>719</v>
      </c>
      <c r="B288" t="s">
        <v>720</v>
      </c>
      <c r="C288" t="s">
        <v>721</v>
      </c>
      <c r="D288" t="s">
        <v>13</v>
      </c>
      <c r="E288" t="s">
        <v>1505</v>
      </c>
      <c r="F288" t="s">
        <v>1773</v>
      </c>
    </row>
    <row r="289" spans="1:6" x14ac:dyDescent="0.2">
      <c r="A289" s="1" t="s">
        <v>723</v>
      </c>
      <c r="B289" t="s">
        <v>724</v>
      </c>
      <c r="C289" t="s">
        <v>722</v>
      </c>
      <c r="D289" t="s">
        <v>8</v>
      </c>
      <c r="E289" t="s">
        <v>1506</v>
      </c>
      <c r="F289" t="s">
        <v>1780</v>
      </c>
    </row>
    <row r="290" spans="1:6" x14ac:dyDescent="0.2">
      <c r="A290" s="1" t="s">
        <v>725</v>
      </c>
      <c r="B290" t="s">
        <v>726</v>
      </c>
      <c r="C290" t="s">
        <v>722</v>
      </c>
      <c r="D290" t="s">
        <v>8</v>
      </c>
      <c r="E290" t="s">
        <v>1507</v>
      </c>
      <c r="F290" t="s">
        <v>1780</v>
      </c>
    </row>
    <row r="291" spans="1:6" x14ac:dyDescent="0.2">
      <c r="A291" s="1" t="s">
        <v>727</v>
      </c>
      <c r="B291" t="s">
        <v>728</v>
      </c>
      <c r="C291" t="s">
        <v>729</v>
      </c>
      <c r="D291" t="s">
        <v>8</v>
      </c>
      <c r="E291" t="s">
        <v>1508</v>
      </c>
      <c r="F291" t="s">
        <v>1766</v>
      </c>
    </row>
    <row r="292" spans="1:6" x14ac:dyDescent="0.2">
      <c r="A292" s="1" t="s">
        <v>730</v>
      </c>
      <c r="B292" t="s">
        <v>731</v>
      </c>
      <c r="C292" t="s">
        <v>729</v>
      </c>
      <c r="D292" t="s">
        <v>59</v>
      </c>
      <c r="E292" t="s">
        <v>1509</v>
      </c>
      <c r="F292" t="s">
        <v>1766</v>
      </c>
    </row>
    <row r="293" spans="1:6" x14ac:dyDescent="0.2">
      <c r="A293" s="1" t="s">
        <v>732</v>
      </c>
      <c r="B293" t="s">
        <v>733</v>
      </c>
      <c r="C293" t="s">
        <v>729</v>
      </c>
      <c r="D293" t="s">
        <v>28</v>
      </c>
      <c r="E293" t="s">
        <v>1510</v>
      </c>
      <c r="F293" t="s">
        <v>1766</v>
      </c>
    </row>
    <row r="294" spans="1:6" x14ac:dyDescent="0.2">
      <c r="A294" s="1" t="s">
        <v>734</v>
      </c>
      <c r="B294" t="s">
        <v>735</v>
      </c>
      <c r="C294" t="s">
        <v>736</v>
      </c>
      <c r="D294" t="s">
        <v>45</v>
      </c>
      <c r="E294" t="s">
        <v>1511</v>
      </c>
      <c r="F294" t="s">
        <v>1773</v>
      </c>
    </row>
    <row r="295" spans="1:6" x14ac:dyDescent="0.2">
      <c r="A295" s="1" t="s">
        <v>737</v>
      </c>
      <c r="B295" t="s">
        <v>738</v>
      </c>
      <c r="C295" t="s">
        <v>736</v>
      </c>
      <c r="D295" t="s">
        <v>28</v>
      </c>
      <c r="E295" t="s">
        <v>1512</v>
      </c>
      <c r="F295" t="s">
        <v>1773</v>
      </c>
    </row>
    <row r="296" spans="1:6" x14ac:dyDescent="0.2">
      <c r="A296" s="1" t="s">
        <v>739</v>
      </c>
      <c r="B296" t="s">
        <v>740</v>
      </c>
      <c r="C296" t="s">
        <v>736</v>
      </c>
      <c r="D296" t="s">
        <v>9</v>
      </c>
      <c r="E296" t="s">
        <v>1513</v>
      </c>
      <c r="F296" t="s">
        <v>1865</v>
      </c>
    </row>
    <row r="297" spans="1:6" x14ac:dyDescent="0.2">
      <c r="A297" s="1" t="s">
        <v>741</v>
      </c>
      <c r="B297" t="s">
        <v>742</v>
      </c>
      <c r="C297" t="s">
        <v>736</v>
      </c>
      <c r="D297" t="s">
        <v>28</v>
      </c>
      <c r="E297" t="s">
        <v>1514</v>
      </c>
      <c r="F297" t="s">
        <v>1773</v>
      </c>
    </row>
    <row r="298" spans="1:6" x14ac:dyDescent="0.2">
      <c r="A298" s="1" t="s">
        <v>743</v>
      </c>
      <c r="B298" t="s">
        <v>744</v>
      </c>
      <c r="C298" t="s">
        <v>736</v>
      </c>
      <c r="D298" t="s">
        <v>24</v>
      </c>
      <c r="E298" t="s">
        <v>1752</v>
      </c>
      <c r="F298" t="s">
        <v>1773</v>
      </c>
    </row>
    <row r="299" spans="1:6" x14ac:dyDescent="0.2">
      <c r="A299" s="1" t="s">
        <v>745</v>
      </c>
      <c r="B299" t="s">
        <v>746</v>
      </c>
      <c r="C299" t="s">
        <v>736</v>
      </c>
      <c r="D299" t="s">
        <v>28</v>
      </c>
      <c r="E299" t="s">
        <v>1515</v>
      </c>
      <c r="F299" t="s">
        <v>1773</v>
      </c>
    </row>
    <row r="300" spans="1:6" x14ac:dyDescent="0.2">
      <c r="A300" s="1" t="s">
        <v>748</v>
      </c>
      <c r="B300" t="s">
        <v>749</v>
      </c>
      <c r="C300" t="s">
        <v>747</v>
      </c>
      <c r="D300" t="s">
        <v>92</v>
      </c>
      <c r="E300" t="s">
        <v>1516</v>
      </c>
      <c r="F300" t="s">
        <v>1773</v>
      </c>
    </row>
    <row r="301" spans="1:6" x14ac:dyDescent="0.2">
      <c r="A301" s="1" t="s">
        <v>751</v>
      </c>
      <c r="B301" t="s">
        <v>752</v>
      </c>
      <c r="C301" t="s">
        <v>750</v>
      </c>
      <c r="D301" t="s">
        <v>9</v>
      </c>
      <c r="E301" t="s">
        <v>1517</v>
      </c>
      <c r="F301" t="s">
        <v>1773</v>
      </c>
    </row>
    <row r="302" spans="1:6" x14ac:dyDescent="0.2">
      <c r="A302" s="1" t="s">
        <v>753</v>
      </c>
      <c r="B302" t="s">
        <v>754</v>
      </c>
      <c r="C302" t="s">
        <v>755</v>
      </c>
      <c r="D302" t="s">
        <v>38</v>
      </c>
      <c r="E302" t="s">
        <v>1518</v>
      </c>
      <c r="F302" t="s">
        <v>1776</v>
      </c>
    </row>
    <row r="303" spans="1:6" x14ac:dyDescent="0.2">
      <c r="A303" s="1" t="s">
        <v>756</v>
      </c>
      <c r="B303" t="s">
        <v>757</v>
      </c>
      <c r="C303" t="s">
        <v>755</v>
      </c>
      <c r="D303" t="s">
        <v>45</v>
      </c>
      <c r="E303" t="s">
        <v>1519</v>
      </c>
      <c r="F303" t="s">
        <v>1825</v>
      </c>
    </row>
    <row r="304" spans="1:6" x14ac:dyDescent="0.2">
      <c r="A304" s="1" t="s">
        <v>758</v>
      </c>
      <c r="B304" t="s">
        <v>759</v>
      </c>
      <c r="C304" t="s">
        <v>760</v>
      </c>
      <c r="D304" t="s">
        <v>13</v>
      </c>
      <c r="E304" t="s">
        <v>1520</v>
      </c>
      <c r="F304" t="s">
        <v>1769</v>
      </c>
    </row>
    <row r="305" spans="1:6" x14ac:dyDescent="0.2">
      <c r="A305" s="1" t="s">
        <v>761</v>
      </c>
      <c r="B305" t="s">
        <v>762</v>
      </c>
      <c r="C305" t="s">
        <v>763</v>
      </c>
      <c r="D305" t="s">
        <v>13</v>
      </c>
      <c r="E305" t="s">
        <v>1521</v>
      </c>
      <c r="F305" t="s">
        <v>1767</v>
      </c>
    </row>
    <row r="306" spans="1:6" x14ac:dyDescent="0.2">
      <c r="A306" s="1" t="s">
        <v>764</v>
      </c>
      <c r="B306" t="s">
        <v>765</v>
      </c>
      <c r="C306" t="s">
        <v>763</v>
      </c>
      <c r="D306" t="s">
        <v>13</v>
      </c>
      <c r="E306" t="s">
        <v>1522</v>
      </c>
      <c r="F306" t="s">
        <v>1773</v>
      </c>
    </row>
    <row r="307" spans="1:6" x14ac:dyDescent="0.2">
      <c r="A307" s="1" t="s">
        <v>766</v>
      </c>
      <c r="B307" t="s">
        <v>767</v>
      </c>
      <c r="C307" t="s">
        <v>763</v>
      </c>
      <c r="D307" t="s">
        <v>13</v>
      </c>
      <c r="E307" t="s">
        <v>1523</v>
      </c>
      <c r="F307" t="s">
        <v>1801</v>
      </c>
    </row>
    <row r="308" spans="1:6" x14ac:dyDescent="0.2">
      <c r="A308" s="1" t="s">
        <v>768</v>
      </c>
      <c r="B308" t="s">
        <v>769</v>
      </c>
      <c r="C308" t="s">
        <v>763</v>
      </c>
      <c r="D308" t="s">
        <v>8</v>
      </c>
      <c r="E308" t="s">
        <v>1524</v>
      </c>
      <c r="F308" t="s">
        <v>1776</v>
      </c>
    </row>
    <row r="309" spans="1:6" x14ac:dyDescent="0.2">
      <c r="A309" s="1" t="s">
        <v>770</v>
      </c>
      <c r="B309" t="s">
        <v>771</v>
      </c>
      <c r="C309" t="s">
        <v>763</v>
      </c>
      <c r="D309" t="s">
        <v>17</v>
      </c>
      <c r="E309" t="s">
        <v>1553</v>
      </c>
      <c r="F309" t="s">
        <v>1780</v>
      </c>
    </row>
    <row r="310" spans="1:6" x14ac:dyDescent="0.2">
      <c r="A310" s="1" t="s">
        <v>772</v>
      </c>
      <c r="B310" t="s">
        <v>773</v>
      </c>
      <c r="C310" t="s">
        <v>763</v>
      </c>
      <c r="D310" t="s">
        <v>8</v>
      </c>
      <c r="E310" t="s">
        <v>1554</v>
      </c>
      <c r="F310" t="s">
        <v>1767</v>
      </c>
    </row>
    <row r="311" spans="1:6" x14ac:dyDescent="0.2">
      <c r="A311" s="1" t="s">
        <v>774</v>
      </c>
      <c r="B311" t="s">
        <v>775</v>
      </c>
      <c r="C311" t="s">
        <v>763</v>
      </c>
      <c r="D311" t="s">
        <v>8</v>
      </c>
      <c r="E311" t="s">
        <v>1555</v>
      </c>
      <c r="F311" t="s">
        <v>1776</v>
      </c>
    </row>
    <row r="312" spans="1:6" x14ac:dyDescent="0.2">
      <c r="A312" s="1" t="s">
        <v>776</v>
      </c>
      <c r="B312" t="s">
        <v>777</v>
      </c>
      <c r="C312" t="s">
        <v>763</v>
      </c>
      <c r="D312" t="s">
        <v>8</v>
      </c>
      <c r="E312" t="s">
        <v>1556</v>
      </c>
      <c r="F312" t="s">
        <v>1780</v>
      </c>
    </row>
    <row r="313" spans="1:6" x14ac:dyDescent="0.2">
      <c r="A313" s="1" t="s">
        <v>778</v>
      </c>
      <c r="B313" t="s">
        <v>779</v>
      </c>
      <c r="C313" t="s">
        <v>763</v>
      </c>
      <c r="D313" t="s">
        <v>28</v>
      </c>
      <c r="E313" t="s">
        <v>1557</v>
      </c>
      <c r="F313" t="s">
        <v>1770</v>
      </c>
    </row>
    <row r="314" spans="1:6" x14ac:dyDescent="0.2">
      <c r="A314" s="1" t="s">
        <v>780</v>
      </c>
      <c r="B314" t="s">
        <v>781</v>
      </c>
      <c r="C314" t="s">
        <v>763</v>
      </c>
      <c r="D314" t="s">
        <v>13</v>
      </c>
      <c r="E314" t="s">
        <v>1558</v>
      </c>
      <c r="F314" t="s">
        <v>1770</v>
      </c>
    </row>
    <row r="315" spans="1:6" x14ac:dyDescent="0.2">
      <c r="A315" s="1" t="s">
        <v>782</v>
      </c>
      <c r="B315" t="s">
        <v>783</v>
      </c>
      <c r="C315" t="s">
        <v>763</v>
      </c>
      <c r="D315" t="s">
        <v>9</v>
      </c>
      <c r="E315" t="s">
        <v>1741</v>
      </c>
      <c r="F315" t="s">
        <v>1767</v>
      </c>
    </row>
    <row r="316" spans="1:6" x14ac:dyDescent="0.2">
      <c r="A316" s="1" t="s">
        <v>784</v>
      </c>
      <c r="B316" t="s">
        <v>785</v>
      </c>
      <c r="C316" t="s">
        <v>763</v>
      </c>
      <c r="D316" t="s">
        <v>13</v>
      </c>
      <c r="E316" t="s">
        <v>1559</v>
      </c>
      <c r="F316" t="s">
        <v>1773</v>
      </c>
    </row>
    <row r="317" spans="1:6" x14ac:dyDescent="0.2">
      <c r="A317" s="1" t="s">
        <v>786</v>
      </c>
      <c r="B317" t="s">
        <v>787</v>
      </c>
      <c r="C317" t="s">
        <v>763</v>
      </c>
      <c r="D317" t="s">
        <v>24</v>
      </c>
      <c r="E317" t="s">
        <v>1560</v>
      </c>
      <c r="F317" t="s">
        <v>1767</v>
      </c>
    </row>
    <row r="318" spans="1:6" x14ac:dyDescent="0.2">
      <c r="A318" s="1" t="s">
        <v>788</v>
      </c>
      <c r="B318" t="s">
        <v>789</v>
      </c>
      <c r="C318" t="s">
        <v>763</v>
      </c>
      <c r="D318" t="s">
        <v>8</v>
      </c>
      <c r="E318" t="s">
        <v>1561</v>
      </c>
      <c r="F318" t="s">
        <v>1767</v>
      </c>
    </row>
    <row r="319" spans="1:6" x14ac:dyDescent="0.2">
      <c r="A319" s="1" t="s">
        <v>790</v>
      </c>
      <c r="B319" t="s">
        <v>791</v>
      </c>
      <c r="C319" t="s">
        <v>763</v>
      </c>
      <c r="D319" t="s">
        <v>9</v>
      </c>
      <c r="E319" t="s">
        <v>1562</v>
      </c>
      <c r="F319" t="s">
        <v>1767</v>
      </c>
    </row>
    <row r="320" spans="1:6" x14ac:dyDescent="0.2">
      <c r="A320" s="1" t="s">
        <v>792</v>
      </c>
      <c r="B320" t="s">
        <v>793</v>
      </c>
      <c r="C320" t="s">
        <v>794</v>
      </c>
      <c r="D320" t="s">
        <v>13</v>
      </c>
      <c r="E320" t="s">
        <v>1468</v>
      </c>
      <c r="F320" t="s">
        <v>1769</v>
      </c>
    </row>
    <row r="321" spans="1:6" x14ac:dyDescent="0.2">
      <c r="A321" s="1" t="s">
        <v>795</v>
      </c>
      <c r="B321" t="s">
        <v>796</v>
      </c>
      <c r="C321" t="s">
        <v>794</v>
      </c>
      <c r="D321" t="s">
        <v>13</v>
      </c>
      <c r="E321" t="s">
        <v>1567</v>
      </c>
      <c r="F321" t="s">
        <v>1766</v>
      </c>
    </row>
    <row r="322" spans="1:6" x14ac:dyDescent="0.2">
      <c r="A322" s="1" t="s">
        <v>797</v>
      </c>
      <c r="B322" t="s">
        <v>798</v>
      </c>
      <c r="C322" t="s">
        <v>794</v>
      </c>
      <c r="D322" t="s">
        <v>13</v>
      </c>
      <c r="E322" t="s">
        <v>1563</v>
      </c>
      <c r="F322" t="s">
        <v>1766</v>
      </c>
    </row>
    <row r="323" spans="1:6" x14ac:dyDescent="0.2">
      <c r="A323" s="1" t="s">
        <v>799</v>
      </c>
      <c r="B323" t="s">
        <v>800</v>
      </c>
      <c r="C323" t="s">
        <v>794</v>
      </c>
      <c r="D323" t="s">
        <v>92</v>
      </c>
      <c r="E323" t="s">
        <v>1564</v>
      </c>
      <c r="F323" t="s">
        <v>1767</v>
      </c>
    </row>
    <row r="324" spans="1:6" x14ac:dyDescent="0.2">
      <c r="A324" s="1" t="s">
        <v>801</v>
      </c>
      <c r="B324" t="s">
        <v>802</v>
      </c>
      <c r="C324" t="s">
        <v>794</v>
      </c>
      <c r="D324" t="s">
        <v>13</v>
      </c>
      <c r="E324" t="s">
        <v>1565</v>
      </c>
      <c r="F324" t="s">
        <v>1784</v>
      </c>
    </row>
    <row r="325" spans="1:6" x14ac:dyDescent="0.2">
      <c r="A325" s="1" t="s">
        <v>803</v>
      </c>
      <c r="B325" t="s">
        <v>804</v>
      </c>
      <c r="C325" t="s">
        <v>794</v>
      </c>
      <c r="D325" t="s">
        <v>45</v>
      </c>
      <c r="E325" t="s">
        <v>1566</v>
      </c>
      <c r="F325" t="s">
        <v>1766</v>
      </c>
    </row>
    <row r="326" spans="1:6" x14ac:dyDescent="0.2">
      <c r="A326" s="1" t="s">
        <v>805</v>
      </c>
      <c r="B326" t="s">
        <v>806</v>
      </c>
      <c r="C326" t="s">
        <v>794</v>
      </c>
      <c r="D326" t="s">
        <v>13</v>
      </c>
      <c r="E326" t="s">
        <v>1568</v>
      </c>
      <c r="F326" t="s">
        <v>1770</v>
      </c>
    </row>
    <row r="327" spans="1:6" x14ac:dyDescent="0.2">
      <c r="A327" s="1" t="s">
        <v>807</v>
      </c>
      <c r="B327" t="s">
        <v>808</v>
      </c>
      <c r="C327" t="s">
        <v>794</v>
      </c>
      <c r="D327" t="s">
        <v>28</v>
      </c>
      <c r="E327" t="s">
        <v>1569</v>
      </c>
      <c r="F327" t="s">
        <v>1773</v>
      </c>
    </row>
    <row r="328" spans="1:6" x14ac:dyDescent="0.2">
      <c r="A328" s="1" t="s">
        <v>809</v>
      </c>
      <c r="B328" t="s">
        <v>810</v>
      </c>
      <c r="C328" t="s">
        <v>811</v>
      </c>
      <c r="D328" t="s">
        <v>8</v>
      </c>
      <c r="E328" t="s">
        <v>1571</v>
      </c>
      <c r="F328" t="s">
        <v>1803</v>
      </c>
    </row>
    <row r="329" spans="1:6" x14ac:dyDescent="0.2">
      <c r="A329" s="1" t="s">
        <v>812</v>
      </c>
      <c r="B329" t="s">
        <v>813</v>
      </c>
      <c r="C329" t="s">
        <v>811</v>
      </c>
      <c r="D329" t="s">
        <v>45</v>
      </c>
      <c r="E329" t="s">
        <v>1570</v>
      </c>
      <c r="F329" t="s">
        <v>1769</v>
      </c>
    </row>
    <row r="330" spans="1:6" x14ac:dyDescent="0.2">
      <c r="A330" s="1" t="s">
        <v>814</v>
      </c>
      <c r="B330" t="s">
        <v>815</v>
      </c>
      <c r="C330" t="s">
        <v>816</v>
      </c>
      <c r="D330" t="s">
        <v>38</v>
      </c>
      <c r="E330" t="s">
        <v>1742</v>
      </c>
      <c r="F330" t="s">
        <v>1773</v>
      </c>
    </row>
    <row r="331" spans="1:6" x14ac:dyDescent="0.2">
      <c r="A331" s="1" t="s">
        <v>818</v>
      </c>
      <c r="B331" t="s">
        <v>819</v>
      </c>
      <c r="C331" t="s">
        <v>817</v>
      </c>
      <c r="D331" t="s">
        <v>45</v>
      </c>
      <c r="E331" t="s">
        <v>1572</v>
      </c>
      <c r="F331" t="s">
        <v>1824</v>
      </c>
    </row>
    <row r="332" spans="1:6" x14ac:dyDescent="0.2">
      <c r="A332" s="1" t="s">
        <v>820</v>
      </c>
      <c r="B332" t="s">
        <v>821</v>
      </c>
      <c r="C332" t="s">
        <v>817</v>
      </c>
      <c r="D332" t="s">
        <v>45</v>
      </c>
      <c r="E332" t="s">
        <v>1573</v>
      </c>
      <c r="F332" t="s">
        <v>1773</v>
      </c>
    </row>
    <row r="333" spans="1:6" x14ac:dyDescent="0.2">
      <c r="A333" s="1" t="s">
        <v>823</v>
      </c>
      <c r="B333" t="s">
        <v>824</v>
      </c>
      <c r="C333" t="s">
        <v>822</v>
      </c>
      <c r="D333" t="s">
        <v>13</v>
      </c>
      <c r="E333" t="s">
        <v>196</v>
      </c>
      <c r="F333" t="s">
        <v>1769</v>
      </c>
    </row>
    <row r="334" spans="1:6" x14ac:dyDescent="0.2">
      <c r="A334" s="1" t="s">
        <v>825</v>
      </c>
      <c r="B334" t="s">
        <v>826</v>
      </c>
      <c r="C334" t="s">
        <v>822</v>
      </c>
      <c r="D334" t="s">
        <v>9</v>
      </c>
      <c r="E334" t="s">
        <v>1574</v>
      </c>
      <c r="F334" t="s">
        <v>1800</v>
      </c>
    </row>
    <row r="335" spans="1:6" x14ac:dyDescent="0.2">
      <c r="A335" s="1" t="s">
        <v>827</v>
      </c>
      <c r="B335" t="s">
        <v>828</v>
      </c>
      <c r="C335" t="s">
        <v>822</v>
      </c>
      <c r="D335" t="s">
        <v>13</v>
      </c>
      <c r="E335" t="s">
        <v>1575</v>
      </c>
      <c r="F335" t="s">
        <v>1767</v>
      </c>
    </row>
    <row r="336" spans="1:6" x14ac:dyDescent="0.2">
      <c r="A336" s="1" t="s">
        <v>829</v>
      </c>
      <c r="B336" t="s">
        <v>830</v>
      </c>
      <c r="C336" t="s">
        <v>822</v>
      </c>
      <c r="D336" t="s">
        <v>13</v>
      </c>
      <c r="E336" t="s">
        <v>1576</v>
      </c>
      <c r="F336" t="s">
        <v>1800</v>
      </c>
    </row>
    <row r="337" spans="1:6" x14ac:dyDescent="0.2">
      <c r="A337" s="1" t="s">
        <v>831</v>
      </c>
      <c r="B337" t="s">
        <v>832</v>
      </c>
      <c r="C337" t="s">
        <v>822</v>
      </c>
      <c r="D337" t="s">
        <v>9</v>
      </c>
      <c r="E337" t="s">
        <v>1577</v>
      </c>
      <c r="F337" t="s">
        <v>1766</v>
      </c>
    </row>
    <row r="338" spans="1:6" x14ac:dyDescent="0.2">
      <c r="A338" s="1" t="s">
        <v>833</v>
      </c>
      <c r="B338" t="s">
        <v>834</v>
      </c>
      <c r="C338" t="s">
        <v>822</v>
      </c>
      <c r="D338" t="s">
        <v>13</v>
      </c>
      <c r="E338" t="s">
        <v>1578</v>
      </c>
      <c r="F338" t="s">
        <v>1766</v>
      </c>
    </row>
    <row r="339" spans="1:6" x14ac:dyDescent="0.2">
      <c r="A339" s="1" t="s">
        <v>835</v>
      </c>
      <c r="B339" t="s">
        <v>836</v>
      </c>
      <c r="C339" t="s">
        <v>822</v>
      </c>
      <c r="D339" t="s">
        <v>13</v>
      </c>
      <c r="E339" t="s">
        <v>1579</v>
      </c>
      <c r="F339" t="s">
        <v>1767</v>
      </c>
    </row>
    <row r="340" spans="1:6" x14ac:dyDescent="0.2">
      <c r="A340" s="1" t="s">
        <v>837</v>
      </c>
      <c r="B340" t="s">
        <v>838</v>
      </c>
      <c r="C340" t="s">
        <v>822</v>
      </c>
      <c r="D340" t="s">
        <v>8</v>
      </c>
      <c r="E340" t="s">
        <v>1580</v>
      </c>
      <c r="F340" t="s">
        <v>1822</v>
      </c>
    </row>
    <row r="341" spans="1:6" x14ac:dyDescent="0.2">
      <c r="A341" s="1" t="s">
        <v>839</v>
      </c>
      <c r="B341" t="s">
        <v>840</v>
      </c>
      <c r="C341" t="s">
        <v>822</v>
      </c>
      <c r="D341" t="s">
        <v>13</v>
      </c>
      <c r="E341" t="s">
        <v>1581</v>
      </c>
      <c r="F341" t="s">
        <v>1769</v>
      </c>
    </row>
    <row r="342" spans="1:6" x14ac:dyDescent="0.2">
      <c r="A342" s="1" t="s">
        <v>841</v>
      </c>
      <c r="B342" t="s">
        <v>840</v>
      </c>
      <c r="C342" t="s">
        <v>822</v>
      </c>
      <c r="D342" t="s">
        <v>13</v>
      </c>
      <c r="E342" t="s">
        <v>1581</v>
      </c>
      <c r="F342" t="s">
        <v>1769</v>
      </c>
    </row>
    <row r="343" spans="1:6" x14ac:dyDescent="0.2">
      <c r="A343" s="1" t="s">
        <v>842</v>
      </c>
      <c r="B343" t="s">
        <v>843</v>
      </c>
      <c r="C343" t="s">
        <v>822</v>
      </c>
      <c r="D343" t="s">
        <v>13</v>
      </c>
      <c r="E343" t="s">
        <v>1582</v>
      </c>
      <c r="F343" t="s">
        <v>1769</v>
      </c>
    </row>
    <row r="344" spans="1:6" x14ac:dyDescent="0.2">
      <c r="A344" s="1" t="s">
        <v>844</v>
      </c>
      <c r="B344" t="s">
        <v>845</v>
      </c>
      <c r="C344" t="s">
        <v>822</v>
      </c>
      <c r="D344" t="s">
        <v>13</v>
      </c>
      <c r="E344" t="s">
        <v>1581</v>
      </c>
      <c r="F344" t="s">
        <v>1769</v>
      </c>
    </row>
    <row r="345" spans="1:6" x14ac:dyDescent="0.2">
      <c r="A345" s="1" t="s">
        <v>846</v>
      </c>
      <c r="B345" t="s">
        <v>847</v>
      </c>
      <c r="C345" t="s">
        <v>822</v>
      </c>
      <c r="D345" t="s">
        <v>13</v>
      </c>
      <c r="E345" t="s">
        <v>1583</v>
      </c>
      <c r="F345" t="s">
        <v>1823</v>
      </c>
    </row>
    <row r="346" spans="1:6" x14ac:dyDescent="0.2">
      <c r="A346" s="1" t="s">
        <v>848</v>
      </c>
      <c r="B346" t="s">
        <v>849</v>
      </c>
      <c r="C346" t="s">
        <v>822</v>
      </c>
      <c r="D346" t="s">
        <v>13</v>
      </c>
      <c r="E346" t="s">
        <v>1584</v>
      </c>
      <c r="F346" t="s">
        <v>1769</v>
      </c>
    </row>
    <row r="347" spans="1:6" x14ac:dyDescent="0.2">
      <c r="A347" s="1" t="s">
        <v>850</v>
      </c>
      <c r="B347" t="s">
        <v>851</v>
      </c>
      <c r="C347" t="s">
        <v>852</v>
      </c>
      <c r="D347" t="s">
        <v>45</v>
      </c>
      <c r="E347" t="s">
        <v>1585</v>
      </c>
      <c r="F347" t="s">
        <v>1773</v>
      </c>
    </row>
    <row r="348" spans="1:6" x14ac:dyDescent="0.2">
      <c r="A348" s="1" t="s">
        <v>853</v>
      </c>
      <c r="B348" t="s">
        <v>854</v>
      </c>
      <c r="C348" t="s">
        <v>852</v>
      </c>
      <c r="D348" t="s">
        <v>9</v>
      </c>
      <c r="E348" t="s">
        <v>1586</v>
      </c>
      <c r="F348" t="s">
        <v>1776</v>
      </c>
    </row>
    <row r="349" spans="1:6" x14ac:dyDescent="0.2">
      <c r="A349" s="1" t="s">
        <v>856</v>
      </c>
      <c r="B349" t="s">
        <v>857</v>
      </c>
      <c r="C349" t="s">
        <v>855</v>
      </c>
      <c r="D349" t="s">
        <v>9</v>
      </c>
      <c r="E349" t="s">
        <v>1587</v>
      </c>
      <c r="F349" t="s">
        <v>1780</v>
      </c>
    </row>
    <row r="350" spans="1:6" x14ac:dyDescent="0.2">
      <c r="A350" s="1" t="s">
        <v>858</v>
      </c>
      <c r="B350" t="s">
        <v>859</v>
      </c>
      <c r="C350" t="s">
        <v>855</v>
      </c>
      <c r="D350" t="s">
        <v>28</v>
      </c>
      <c r="E350" t="s">
        <v>1588</v>
      </c>
      <c r="F350" t="s">
        <v>1773</v>
      </c>
    </row>
    <row r="351" spans="1:6" x14ac:dyDescent="0.2">
      <c r="A351" s="1" t="s">
        <v>860</v>
      </c>
      <c r="B351" t="s">
        <v>861</v>
      </c>
      <c r="C351" t="s">
        <v>855</v>
      </c>
      <c r="D351" t="s">
        <v>9</v>
      </c>
      <c r="E351" t="s">
        <v>1589</v>
      </c>
      <c r="F351" t="s">
        <v>1767</v>
      </c>
    </row>
    <row r="352" spans="1:6" x14ac:dyDescent="0.2">
      <c r="A352" s="1" t="s">
        <v>862</v>
      </c>
      <c r="B352" t="s">
        <v>863</v>
      </c>
      <c r="C352" t="s">
        <v>855</v>
      </c>
      <c r="D352" t="s">
        <v>8</v>
      </c>
      <c r="E352" t="s">
        <v>1590</v>
      </c>
      <c r="F352" t="s">
        <v>1766</v>
      </c>
    </row>
    <row r="353" spans="1:6" x14ac:dyDescent="0.2">
      <c r="A353" s="1" t="s">
        <v>865</v>
      </c>
      <c r="B353" t="s">
        <v>866</v>
      </c>
      <c r="C353" t="s">
        <v>864</v>
      </c>
      <c r="D353" t="s">
        <v>9</v>
      </c>
      <c r="E353" t="s">
        <v>1591</v>
      </c>
      <c r="F353" t="s">
        <v>1773</v>
      </c>
    </row>
    <row r="354" spans="1:6" x14ac:dyDescent="0.2">
      <c r="A354" s="1" t="s">
        <v>867</v>
      </c>
      <c r="B354" t="s">
        <v>868</v>
      </c>
      <c r="C354" t="s">
        <v>864</v>
      </c>
      <c r="D354" t="s">
        <v>45</v>
      </c>
      <c r="E354" t="s">
        <v>1592</v>
      </c>
      <c r="F354" t="s">
        <v>1766</v>
      </c>
    </row>
    <row r="355" spans="1:6" x14ac:dyDescent="0.2">
      <c r="A355" s="1" t="s">
        <v>870</v>
      </c>
      <c r="B355" t="s">
        <v>871</v>
      </c>
      <c r="C355" t="s">
        <v>869</v>
      </c>
      <c r="D355" t="s">
        <v>13</v>
      </c>
      <c r="E355" t="s">
        <v>196</v>
      </c>
      <c r="F355" t="s">
        <v>1769</v>
      </c>
    </row>
    <row r="356" spans="1:6" x14ac:dyDescent="0.2">
      <c r="A356" s="1" t="s">
        <v>872</v>
      </c>
      <c r="B356" t="s">
        <v>873</v>
      </c>
      <c r="C356" t="s">
        <v>869</v>
      </c>
      <c r="D356" t="s">
        <v>13</v>
      </c>
      <c r="E356" t="s">
        <v>1593</v>
      </c>
      <c r="F356" t="s">
        <v>1770</v>
      </c>
    </row>
    <row r="357" spans="1:6" x14ac:dyDescent="0.2">
      <c r="A357" s="1" t="s">
        <v>874</v>
      </c>
      <c r="B357" t="s">
        <v>875</v>
      </c>
      <c r="C357" t="s">
        <v>876</v>
      </c>
      <c r="D357" t="s">
        <v>28</v>
      </c>
      <c r="E357" t="s">
        <v>1594</v>
      </c>
      <c r="F357" t="s">
        <v>1767</v>
      </c>
    </row>
    <row r="358" spans="1:6" x14ac:dyDescent="0.2">
      <c r="A358" s="1" t="s">
        <v>877</v>
      </c>
      <c r="B358" t="s">
        <v>878</v>
      </c>
      <c r="C358" t="s">
        <v>876</v>
      </c>
      <c r="D358" t="s">
        <v>28</v>
      </c>
      <c r="E358" t="s">
        <v>1595</v>
      </c>
      <c r="F358" t="s">
        <v>1824</v>
      </c>
    </row>
    <row r="359" spans="1:6" x14ac:dyDescent="0.2">
      <c r="A359" s="1" t="s">
        <v>879</v>
      </c>
      <c r="B359" t="s">
        <v>880</v>
      </c>
      <c r="C359" t="s">
        <v>876</v>
      </c>
      <c r="D359" t="s">
        <v>38</v>
      </c>
      <c r="E359" t="s">
        <v>1596</v>
      </c>
      <c r="F359" t="s">
        <v>1866</v>
      </c>
    </row>
    <row r="360" spans="1:6" x14ac:dyDescent="0.2">
      <c r="A360" s="1" t="s">
        <v>881</v>
      </c>
      <c r="B360" t="s">
        <v>882</v>
      </c>
      <c r="C360" t="s">
        <v>876</v>
      </c>
      <c r="D360" t="s">
        <v>45</v>
      </c>
      <c r="E360" t="s">
        <v>1597</v>
      </c>
      <c r="F360" t="s">
        <v>1766</v>
      </c>
    </row>
    <row r="361" spans="1:6" x14ac:dyDescent="0.2">
      <c r="A361" s="1" t="s">
        <v>883</v>
      </c>
      <c r="B361" t="s">
        <v>447</v>
      </c>
      <c r="C361" t="s">
        <v>876</v>
      </c>
      <c r="D361" t="s">
        <v>45</v>
      </c>
      <c r="E361" t="s">
        <v>45</v>
      </c>
      <c r="F361" t="s">
        <v>1769</v>
      </c>
    </row>
    <row r="362" spans="1:6" x14ac:dyDescent="0.2">
      <c r="A362" s="1" t="s">
        <v>884</v>
      </c>
      <c r="B362" t="s">
        <v>885</v>
      </c>
      <c r="C362" t="s">
        <v>876</v>
      </c>
      <c r="D362" t="s">
        <v>28</v>
      </c>
      <c r="E362" t="s">
        <v>1598</v>
      </c>
      <c r="F362" t="s">
        <v>1824</v>
      </c>
    </row>
    <row r="363" spans="1:6" x14ac:dyDescent="0.2">
      <c r="A363" s="1" t="s">
        <v>887</v>
      </c>
      <c r="B363" t="s">
        <v>888</v>
      </c>
      <c r="C363" t="s">
        <v>886</v>
      </c>
      <c r="D363" t="s">
        <v>8</v>
      </c>
      <c r="E363" t="s">
        <v>1599</v>
      </c>
      <c r="F363" t="s">
        <v>1773</v>
      </c>
    </row>
    <row r="364" spans="1:6" x14ac:dyDescent="0.2">
      <c r="A364" s="1" t="s">
        <v>889</v>
      </c>
      <c r="B364" t="s">
        <v>890</v>
      </c>
      <c r="C364" t="s">
        <v>891</v>
      </c>
      <c r="D364" t="s">
        <v>13</v>
      </c>
      <c r="E364" t="s">
        <v>1600</v>
      </c>
      <c r="F364" t="s">
        <v>1769</v>
      </c>
    </row>
    <row r="365" spans="1:6" x14ac:dyDescent="0.2">
      <c r="A365" s="1" t="s">
        <v>892</v>
      </c>
      <c r="B365" t="s">
        <v>893</v>
      </c>
      <c r="C365" t="s">
        <v>891</v>
      </c>
      <c r="D365" t="s">
        <v>45</v>
      </c>
      <c r="E365" t="s">
        <v>1601</v>
      </c>
      <c r="F365" t="s">
        <v>1824</v>
      </c>
    </row>
    <row r="366" spans="1:6" x14ac:dyDescent="0.2">
      <c r="A366" s="1" t="s">
        <v>894</v>
      </c>
      <c r="B366" t="s">
        <v>895</v>
      </c>
      <c r="C366" t="s">
        <v>891</v>
      </c>
      <c r="D366" t="s">
        <v>57</v>
      </c>
      <c r="E366" t="s">
        <v>1602</v>
      </c>
      <c r="F366" t="s">
        <v>1780</v>
      </c>
    </row>
    <row r="367" spans="1:6" x14ac:dyDescent="0.2">
      <c r="A367" s="1" t="s">
        <v>896</v>
      </c>
      <c r="B367" t="s">
        <v>897</v>
      </c>
      <c r="C367" t="s">
        <v>891</v>
      </c>
      <c r="D367" t="s">
        <v>45</v>
      </c>
      <c r="E367" t="s">
        <v>1603</v>
      </c>
      <c r="F367" t="s">
        <v>1769</v>
      </c>
    </row>
    <row r="368" spans="1:6" x14ac:dyDescent="0.2">
      <c r="A368" s="1" t="s">
        <v>898</v>
      </c>
      <c r="B368" t="s">
        <v>899</v>
      </c>
      <c r="C368" t="s">
        <v>891</v>
      </c>
      <c r="D368" t="s">
        <v>45</v>
      </c>
      <c r="E368" t="s">
        <v>1604</v>
      </c>
      <c r="F368" t="s">
        <v>1769</v>
      </c>
    </row>
    <row r="369" spans="1:6" x14ac:dyDescent="0.2">
      <c r="A369" s="1" t="s">
        <v>900</v>
      </c>
      <c r="B369" t="s">
        <v>901</v>
      </c>
      <c r="C369" t="s">
        <v>902</v>
      </c>
      <c r="D369" t="s">
        <v>13</v>
      </c>
      <c r="E369" t="s">
        <v>1605</v>
      </c>
      <c r="F369" t="s">
        <v>1766</v>
      </c>
    </row>
    <row r="370" spans="1:6" x14ac:dyDescent="0.2">
      <c r="A370" s="1" t="s">
        <v>903</v>
      </c>
      <c r="B370" t="s">
        <v>904</v>
      </c>
      <c r="C370" t="s">
        <v>902</v>
      </c>
      <c r="D370" t="s">
        <v>13</v>
      </c>
      <c r="E370" t="s">
        <v>1606</v>
      </c>
      <c r="F370" t="s">
        <v>1766</v>
      </c>
    </row>
    <row r="371" spans="1:6" x14ac:dyDescent="0.2">
      <c r="A371" s="1" t="s">
        <v>905</v>
      </c>
      <c r="B371" t="s">
        <v>906</v>
      </c>
      <c r="C371" t="s">
        <v>902</v>
      </c>
      <c r="D371" t="s">
        <v>13</v>
      </c>
      <c r="E371" t="s">
        <v>196</v>
      </c>
      <c r="F371" t="s">
        <v>1769</v>
      </c>
    </row>
    <row r="372" spans="1:6" x14ac:dyDescent="0.2">
      <c r="A372" s="1" t="s">
        <v>907</v>
      </c>
      <c r="B372" t="s">
        <v>908</v>
      </c>
      <c r="C372" t="s">
        <v>902</v>
      </c>
      <c r="D372" t="s">
        <v>13</v>
      </c>
      <c r="E372" t="s">
        <v>196</v>
      </c>
      <c r="F372" t="s">
        <v>1769</v>
      </c>
    </row>
    <row r="373" spans="1:6" x14ac:dyDescent="0.2">
      <c r="A373" s="1" t="s">
        <v>909</v>
      </c>
      <c r="B373" t="s">
        <v>910</v>
      </c>
      <c r="C373" t="s">
        <v>911</v>
      </c>
      <c r="D373" t="s">
        <v>13</v>
      </c>
      <c r="E373" t="s">
        <v>1607</v>
      </c>
      <c r="F373" t="s">
        <v>1769</v>
      </c>
    </row>
    <row r="374" spans="1:6" x14ac:dyDescent="0.2">
      <c r="A374" s="1" t="s">
        <v>912</v>
      </c>
      <c r="B374" t="s">
        <v>913</v>
      </c>
      <c r="C374" t="s">
        <v>911</v>
      </c>
      <c r="D374" t="s">
        <v>28</v>
      </c>
      <c r="E374" t="s">
        <v>1608</v>
      </c>
      <c r="F374" t="s">
        <v>1773</v>
      </c>
    </row>
    <row r="375" spans="1:6" x14ac:dyDescent="0.2">
      <c r="A375" s="1" t="s">
        <v>914</v>
      </c>
      <c r="B375" t="s">
        <v>915</v>
      </c>
      <c r="C375" t="s">
        <v>916</v>
      </c>
      <c r="D375" t="s">
        <v>45</v>
      </c>
      <c r="E375" t="s">
        <v>1609</v>
      </c>
      <c r="F375" t="s">
        <v>1769</v>
      </c>
    </row>
    <row r="376" spans="1:6" x14ac:dyDescent="0.2">
      <c r="A376" s="1" t="s">
        <v>917</v>
      </c>
      <c r="B376" t="s">
        <v>918</v>
      </c>
      <c r="C376" t="s">
        <v>916</v>
      </c>
      <c r="D376" t="s">
        <v>45</v>
      </c>
      <c r="E376" t="s">
        <v>1610</v>
      </c>
      <c r="F376" t="s">
        <v>1769</v>
      </c>
    </row>
    <row r="377" spans="1:6" x14ac:dyDescent="0.2">
      <c r="A377" s="1" t="s">
        <v>919</v>
      </c>
      <c r="B377" t="s">
        <v>920</v>
      </c>
      <c r="C377" t="s">
        <v>916</v>
      </c>
      <c r="D377" t="s">
        <v>13</v>
      </c>
      <c r="E377" t="s">
        <v>1611</v>
      </c>
      <c r="F377" t="s">
        <v>1769</v>
      </c>
    </row>
    <row r="378" spans="1:6" x14ac:dyDescent="0.2">
      <c r="A378" s="1" t="s">
        <v>921</v>
      </c>
      <c r="B378" t="s">
        <v>922</v>
      </c>
      <c r="C378" t="s">
        <v>916</v>
      </c>
      <c r="D378" t="s">
        <v>13</v>
      </c>
      <c r="E378" t="s">
        <v>196</v>
      </c>
      <c r="F378" t="s">
        <v>1769</v>
      </c>
    </row>
    <row r="379" spans="1:6" x14ac:dyDescent="0.2">
      <c r="A379" s="1" t="s">
        <v>923</v>
      </c>
      <c r="B379" t="s">
        <v>924</v>
      </c>
      <c r="C379" t="s">
        <v>925</v>
      </c>
      <c r="D379" t="s">
        <v>28</v>
      </c>
      <c r="E379" t="s">
        <v>1612</v>
      </c>
      <c r="F379" t="s">
        <v>1865</v>
      </c>
    </row>
    <row r="380" spans="1:6" x14ac:dyDescent="0.2">
      <c r="A380" s="1" t="s">
        <v>926</v>
      </c>
      <c r="B380" t="s">
        <v>927</v>
      </c>
      <c r="C380" t="s">
        <v>928</v>
      </c>
      <c r="D380" t="s">
        <v>13</v>
      </c>
      <c r="E380" t="s">
        <v>1613</v>
      </c>
      <c r="F380" t="s">
        <v>1806</v>
      </c>
    </row>
    <row r="381" spans="1:6" x14ac:dyDescent="0.2">
      <c r="A381" s="1" t="s">
        <v>929</v>
      </c>
      <c r="B381" t="s">
        <v>930</v>
      </c>
      <c r="C381" t="s">
        <v>928</v>
      </c>
      <c r="D381" t="s">
        <v>13</v>
      </c>
      <c r="E381" t="s">
        <v>1614</v>
      </c>
      <c r="F381" t="s">
        <v>1773</v>
      </c>
    </row>
    <row r="382" spans="1:6" x14ac:dyDescent="0.2">
      <c r="A382" s="1" t="s">
        <v>931</v>
      </c>
      <c r="B382" t="s">
        <v>932</v>
      </c>
      <c r="C382" t="s">
        <v>928</v>
      </c>
      <c r="D382" t="s">
        <v>13</v>
      </c>
      <c r="E382" t="s">
        <v>1615</v>
      </c>
      <c r="F382" t="s">
        <v>1801</v>
      </c>
    </row>
    <row r="383" spans="1:6" x14ac:dyDescent="0.2">
      <c r="A383" s="1" t="s">
        <v>933</v>
      </c>
      <c r="B383" t="s">
        <v>934</v>
      </c>
      <c r="C383" t="s">
        <v>928</v>
      </c>
      <c r="D383" t="s">
        <v>162</v>
      </c>
      <c r="E383" t="s">
        <v>1616</v>
      </c>
      <c r="F383" t="s">
        <v>1767</v>
      </c>
    </row>
    <row r="384" spans="1:6" x14ac:dyDescent="0.2">
      <c r="A384" s="1" t="s">
        <v>935</v>
      </c>
      <c r="B384" t="s">
        <v>936</v>
      </c>
      <c r="C384" t="s">
        <v>928</v>
      </c>
      <c r="D384" t="s">
        <v>45</v>
      </c>
      <c r="E384" t="s">
        <v>1617</v>
      </c>
      <c r="F384" t="s">
        <v>1767</v>
      </c>
    </row>
    <row r="385" spans="1:6" x14ac:dyDescent="0.2">
      <c r="A385" s="1" t="s">
        <v>937</v>
      </c>
      <c r="B385" t="s">
        <v>938</v>
      </c>
      <c r="C385" t="s">
        <v>928</v>
      </c>
      <c r="D385" t="s">
        <v>13</v>
      </c>
      <c r="E385" t="s">
        <v>1618</v>
      </c>
      <c r="F385" t="s">
        <v>1872</v>
      </c>
    </row>
    <row r="386" spans="1:6" x14ac:dyDescent="0.2">
      <c r="A386" s="1" t="s">
        <v>939</v>
      </c>
      <c r="B386" t="s">
        <v>940</v>
      </c>
      <c r="C386" t="s">
        <v>941</v>
      </c>
      <c r="D386" t="s">
        <v>13</v>
      </c>
      <c r="E386" t="s">
        <v>196</v>
      </c>
      <c r="F386" t="s">
        <v>1769</v>
      </c>
    </row>
    <row r="387" spans="1:6" x14ac:dyDescent="0.2">
      <c r="A387" s="1" t="s">
        <v>943</v>
      </c>
      <c r="B387" t="s">
        <v>944</v>
      </c>
      <c r="C387" t="s">
        <v>942</v>
      </c>
      <c r="D387" t="s">
        <v>13</v>
      </c>
      <c r="E387" t="s">
        <v>196</v>
      </c>
      <c r="F387" t="s">
        <v>1769</v>
      </c>
    </row>
    <row r="388" spans="1:6" x14ac:dyDescent="0.2">
      <c r="A388" s="1" t="s">
        <v>945</v>
      </c>
      <c r="B388" t="s">
        <v>946</v>
      </c>
      <c r="C388" t="s">
        <v>942</v>
      </c>
      <c r="D388" t="s">
        <v>13</v>
      </c>
      <c r="E388" t="s">
        <v>1620</v>
      </c>
      <c r="F388" t="s">
        <v>1769</v>
      </c>
    </row>
    <row r="389" spans="1:6" x14ac:dyDescent="0.2">
      <c r="A389" s="1" t="s">
        <v>947</v>
      </c>
      <c r="B389" t="s">
        <v>948</v>
      </c>
      <c r="C389" t="s">
        <v>942</v>
      </c>
      <c r="D389" t="s">
        <v>13</v>
      </c>
      <c r="E389" t="s">
        <v>1619</v>
      </c>
      <c r="F389" t="s">
        <v>1766</v>
      </c>
    </row>
    <row r="390" spans="1:6" x14ac:dyDescent="0.2">
      <c r="A390" s="1" t="s">
        <v>950</v>
      </c>
      <c r="B390" t="s">
        <v>951</v>
      </c>
      <c r="C390" t="s">
        <v>949</v>
      </c>
      <c r="D390" t="s">
        <v>28</v>
      </c>
      <c r="E390" t="s">
        <v>1621</v>
      </c>
      <c r="F390" t="s">
        <v>1773</v>
      </c>
    </row>
    <row r="391" spans="1:6" x14ac:dyDescent="0.2">
      <c r="A391" s="1" t="s">
        <v>953</v>
      </c>
      <c r="B391" t="s">
        <v>954</v>
      </c>
      <c r="C391" t="s">
        <v>955</v>
      </c>
      <c r="D391" t="s">
        <v>13</v>
      </c>
      <c r="E391" t="s">
        <v>1622</v>
      </c>
      <c r="F391" t="s">
        <v>1769</v>
      </c>
    </row>
    <row r="392" spans="1:6" x14ac:dyDescent="0.2">
      <c r="A392" s="1" t="s">
        <v>956</v>
      </c>
      <c r="B392" t="s">
        <v>957</v>
      </c>
      <c r="C392" t="s">
        <v>958</v>
      </c>
      <c r="D392" t="s">
        <v>8</v>
      </c>
      <c r="E392" t="s">
        <v>1623</v>
      </c>
      <c r="F392" t="s">
        <v>1773</v>
      </c>
    </row>
    <row r="393" spans="1:6" x14ac:dyDescent="0.2">
      <c r="A393" s="1" t="s">
        <v>959</v>
      </c>
      <c r="B393" t="s">
        <v>960</v>
      </c>
      <c r="C393" t="s">
        <v>958</v>
      </c>
      <c r="D393" t="s">
        <v>8</v>
      </c>
      <c r="E393" t="s">
        <v>1624</v>
      </c>
      <c r="F393" t="s">
        <v>1773</v>
      </c>
    </row>
    <row r="394" spans="1:6" x14ac:dyDescent="0.2">
      <c r="A394" s="1" t="s">
        <v>961</v>
      </c>
      <c r="B394" t="s">
        <v>962</v>
      </c>
      <c r="C394" t="s">
        <v>963</v>
      </c>
      <c r="D394" t="s">
        <v>28</v>
      </c>
      <c r="E394" t="s">
        <v>1625</v>
      </c>
      <c r="F394" t="s">
        <v>1773</v>
      </c>
    </row>
    <row r="395" spans="1:6" x14ac:dyDescent="0.2">
      <c r="A395" s="1" t="s">
        <v>964</v>
      </c>
      <c r="B395" t="s">
        <v>965</v>
      </c>
      <c r="C395" t="s">
        <v>966</v>
      </c>
      <c r="D395" t="s">
        <v>13</v>
      </c>
      <c r="E395" t="s">
        <v>1626</v>
      </c>
      <c r="F395" t="s">
        <v>1773</v>
      </c>
    </row>
    <row r="396" spans="1:6" x14ac:dyDescent="0.2">
      <c r="A396" s="1" t="s">
        <v>968</v>
      </c>
      <c r="B396" t="s">
        <v>969</v>
      </c>
      <c r="C396" t="s">
        <v>967</v>
      </c>
      <c r="D396" t="s">
        <v>45</v>
      </c>
      <c r="E396" t="s">
        <v>1627</v>
      </c>
      <c r="F396" t="s">
        <v>1773</v>
      </c>
    </row>
    <row r="397" spans="1:6" x14ac:dyDescent="0.2">
      <c r="A397" s="1" t="s">
        <v>970</v>
      </c>
      <c r="B397" t="s">
        <v>971</v>
      </c>
      <c r="C397" t="s">
        <v>967</v>
      </c>
      <c r="D397" t="s">
        <v>38</v>
      </c>
      <c r="E397" t="s">
        <v>1628</v>
      </c>
      <c r="F397" t="s">
        <v>1780</v>
      </c>
    </row>
    <row r="398" spans="1:6" x14ac:dyDescent="0.2">
      <c r="A398" s="1" t="s">
        <v>972</v>
      </c>
      <c r="B398" t="s">
        <v>973</v>
      </c>
      <c r="C398" t="s">
        <v>967</v>
      </c>
      <c r="D398" t="s">
        <v>38</v>
      </c>
      <c r="E398" t="s">
        <v>1283</v>
      </c>
      <c r="F398" t="s">
        <v>1801</v>
      </c>
    </row>
    <row r="399" spans="1:6" x14ac:dyDescent="0.2">
      <c r="A399" s="1" t="s">
        <v>974</v>
      </c>
      <c r="B399" t="s">
        <v>975</v>
      </c>
      <c r="C399" t="s">
        <v>967</v>
      </c>
      <c r="D399" t="s">
        <v>28</v>
      </c>
      <c r="E399" t="s">
        <v>1743</v>
      </c>
      <c r="F399" t="s">
        <v>1780</v>
      </c>
    </row>
    <row r="400" spans="1:6" x14ac:dyDescent="0.2">
      <c r="A400" s="1" t="s">
        <v>976</v>
      </c>
      <c r="B400" t="s">
        <v>977</v>
      </c>
      <c r="C400" t="s">
        <v>967</v>
      </c>
      <c r="D400" t="s">
        <v>45</v>
      </c>
      <c r="E400" t="s">
        <v>1629</v>
      </c>
      <c r="F400" t="s">
        <v>1769</v>
      </c>
    </row>
    <row r="401" spans="1:6" x14ac:dyDescent="0.2">
      <c r="A401" s="1" t="s">
        <v>978</v>
      </c>
      <c r="B401" t="s">
        <v>979</v>
      </c>
      <c r="C401" t="s">
        <v>967</v>
      </c>
      <c r="D401" t="s">
        <v>9</v>
      </c>
      <c r="E401" t="s">
        <v>1630</v>
      </c>
      <c r="F401" t="s">
        <v>1800</v>
      </c>
    </row>
    <row r="402" spans="1:6" x14ac:dyDescent="0.2">
      <c r="A402" s="1" t="s">
        <v>980</v>
      </c>
      <c r="B402" t="s">
        <v>981</v>
      </c>
      <c r="C402" t="s">
        <v>967</v>
      </c>
      <c r="D402" t="s">
        <v>28</v>
      </c>
      <c r="E402" t="s">
        <v>1631</v>
      </c>
      <c r="F402" t="s">
        <v>1766</v>
      </c>
    </row>
    <row r="403" spans="1:6" x14ac:dyDescent="0.2">
      <c r="A403" s="1" t="s">
        <v>982</v>
      </c>
      <c r="B403" t="s">
        <v>983</v>
      </c>
      <c r="C403" t="s">
        <v>967</v>
      </c>
      <c r="D403" t="s">
        <v>45</v>
      </c>
      <c r="E403" t="s">
        <v>1632</v>
      </c>
      <c r="F403" t="s">
        <v>1787</v>
      </c>
    </row>
    <row r="404" spans="1:6" x14ac:dyDescent="0.2">
      <c r="A404" s="1" t="s">
        <v>984</v>
      </c>
      <c r="B404" t="s">
        <v>985</v>
      </c>
      <c r="C404" t="s">
        <v>967</v>
      </c>
      <c r="D404" t="s">
        <v>45</v>
      </c>
      <c r="E404" t="s">
        <v>1633</v>
      </c>
      <c r="F404" t="s">
        <v>1780</v>
      </c>
    </row>
    <row r="405" spans="1:6" x14ac:dyDescent="0.2">
      <c r="A405" s="1" t="s">
        <v>986</v>
      </c>
      <c r="B405" t="s">
        <v>987</v>
      </c>
      <c r="C405" t="s">
        <v>967</v>
      </c>
      <c r="D405" t="s">
        <v>92</v>
      </c>
      <c r="E405" t="s">
        <v>1634</v>
      </c>
      <c r="F405" t="s">
        <v>1766</v>
      </c>
    </row>
    <row r="406" spans="1:6" x14ac:dyDescent="0.2">
      <c r="A406" s="1" t="s">
        <v>988</v>
      </c>
      <c r="B406" t="s">
        <v>989</v>
      </c>
      <c r="C406" t="s">
        <v>967</v>
      </c>
      <c r="D406" t="s">
        <v>45</v>
      </c>
      <c r="E406" t="s">
        <v>1635</v>
      </c>
      <c r="F406" t="s">
        <v>1780</v>
      </c>
    </row>
    <row r="407" spans="1:6" x14ac:dyDescent="0.2">
      <c r="A407" s="1" t="s">
        <v>990</v>
      </c>
      <c r="B407" t="s">
        <v>991</v>
      </c>
      <c r="C407" t="s">
        <v>967</v>
      </c>
      <c r="D407" t="s">
        <v>38</v>
      </c>
      <c r="E407" t="s">
        <v>1636</v>
      </c>
      <c r="F407" t="s">
        <v>1801</v>
      </c>
    </row>
    <row r="408" spans="1:6" x14ac:dyDescent="0.2">
      <c r="A408" s="1" t="s">
        <v>992</v>
      </c>
      <c r="B408" t="s">
        <v>993</v>
      </c>
      <c r="C408" t="s">
        <v>967</v>
      </c>
      <c r="D408" t="s">
        <v>38</v>
      </c>
      <c r="E408" t="s">
        <v>1637</v>
      </c>
      <c r="F408" t="s">
        <v>1766</v>
      </c>
    </row>
    <row r="409" spans="1:6" x14ac:dyDescent="0.2">
      <c r="A409" s="1" t="s">
        <v>994</v>
      </c>
      <c r="B409" t="s">
        <v>995</v>
      </c>
      <c r="C409" t="s">
        <v>967</v>
      </c>
      <c r="D409" t="s">
        <v>28</v>
      </c>
      <c r="E409" t="s">
        <v>1638</v>
      </c>
      <c r="F409" t="s">
        <v>1766</v>
      </c>
    </row>
    <row r="410" spans="1:6" x14ac:dyDescent="0.2">
      <c r="A410" s="1" t="s">
        <v>996</v>
      </c>
      <c r="B410" t="s">
        <v>997</v>
      </c>
      <c r="C410" t="s">
        <v>967</v>
      </c>
      <c r="D410" t="s">
        <v>7</v>
      </c>
      <c r="E410" t="s">
        <v>1639</v>
      </c>
      <c r="F410" t="s">
        <v>1768</v>
      </c>
    </row>
    <row r="411" spans="1:6" x14ac:dyDescent="0.2">
      <c r="A411" s="1" t="s">
        <v>998</v>
      </c>
      <c r="B411" t="s">
        <v>999</v>
      </c>
      <c r="C411" t="s">
        <v>967</v>
      </c>
      <c r="D411" t="s">
        <v>28</v>
      </c>
      <c r="E411" t="s">
        <v>1640</v>
      </c>
      <c r="F411" t="s">
        <v>1801</v>
      </c>
    </row>
    <row r="412" spans="1:6" x14ac:dyDescent="0.2">
      <c r="A412" s="1" t="s">
        <v>1000</v>
      </c>
      <c r="B412" t="s">
        <v>1001</v>
      </c>
      <c r="C412" t="s">
        <v>967</v>
      </c>
      <c r="D412" t="s">
        <v>38</v>
      </c>
      <c r="E412" t="s">
        <v>1641</v>
      </c>
      <c r="F412" t="s">
        <v>1773</v>
      </c>
    </row>
    <row r="413" spans="1:6" x14ac:dyDescent="0.2">
      <c r="A413" s="1" t="s">
        <v>1002</v>
      </c>
      <c r="B413" t="s">
        <v>1003</v>
      </c>
      <c r="C413" t="s">
        <v>967</v>
      </c>
      <c r="D413" t="s">
        <v>92</v>
      </c>
      <c r="E413" t="s">
        <v>1642</v>
      </c>
      <c r="F413" t="s">
        <v>1801</v>
      </c>
    </row>
    <row r="414" spans="1:6" x14ac:dyDescent="0.2">
      <c r="A414" s="1" t="s">
        <v>1005</v>
      </c>
      <c r="B414" t="s">
        <v>1006</v>
      </c>
      <c r="C414" t="s">
        <v>1004</v>
      </c>
      <c r="D414" t="s">
        <v>45</v>
      </c>
      <c r="E414" t="s">
        <v>1643</v>
      </c>
      <c r="F414" t="s">
        <v>1780</v>
      </c>
    </row>
    <row r="415" spans="1:6" x14ac:dyDescent="0.2">
      <c r="A415" s="1" t="s">
        <v>1007</v>
      </c>
      <c r="B415" t="s">
        <v>1008</v>
      </c>
      <c r="C415" t="s">
        <v>1004</v>
      </c>
      <c r="D415" t="s">
        <v>57</v>
      </c>
      <c r="E415" t="s">
        <v>1644</v>
      </c>
      <c r="F415" t="s">
        <v>1766</v>
      </c>
    </row>
    <row r="416" spans="1:6" x14ac:dyDescent="0.2">
      <c r="A416" s="1" t="s">
        <v>1009</v>
      </c>
      <c r="B416" t="s">
        <v>1010</v>
      </c>
      <c r="C416" t="s">
        <v>1011</v>
      </c>
      <c r="D416" t="s">
        <v>13</v>
      </c>
      <c r="E416" t="s">
        <v>1645</v>
      </c>
      <c r="F416" t="s">
        <v>1769</v>
      </c>
    </row>
    <row r="417" spans="1:6" x14ac:dyDescent="0.2">
      <c r="A417" s="1" t="s">
        <v>1012</v>
      </c>
      <c r="B417" t="s">
        <v>1013</v>
      </c>
      <c r="C417" t="s">
        <v>1014</v>
      </c>
      <c r="D417" t="s">
        <v>161</v>
      </c>
      <c r="E417" t="s">
        <v>1646</v>
      </c>
      <c r="F417" t="s">
        <v>1797</v>
      </c>
    </row>
    <row r="418" spans="1:6" x14ac:dyDescent="0.2">
      <c r="A418" s="1" t="s">
        <v>1016</v>
      </c>
      <c r="B418" t="s">
        <v>1017</v>
      </c>
      <c r="C418" t="s">
        <v>1015</v>
      </c>
      <c r="D418" t="s">
        <v>9</v>
      </c>
      <c r="E418" t="s">
        <v>1647</v>
      </c>
      <c r="F418" t="s">
        <v>1871</v>
      </c>
    </row>
    <row r="419" spans="1:6" x14ac:dyDescent="0.2">
      <c r="A419" s="1" t="s">
        <v>1019</v>
      </c>
      <c r="B419" t="s">
        <v>1020</v>
      </c>
      <c r="C419" t="s">
        <v>1018</v>
      </c>
      <c r="D419" t="s">
        <v>28</v>
      </c>
      <c r="E419" t="s">
        <v>1648</v>
      </c>
      <c r="F419" t="s">
        <v>1784</v>
      </c>
    </row>
    <row r="420" spans="1:6" x14ac:dyDescent="0.2">
      <c r="A420" s="1" t="s">
        <v>1022</v>
      </c>
      <c r="B420" t="s">
        <v>1023</v>
      </c>
      <c r="C420" t="s">
        <v>1021</v>
      </c>
      <c r="D420" t="s">
        <v>38</v>
      </c>
      <c r="E420" t="s">
        <v>1649</v>
      </c>
      <c r="F420" t="s">
        <v>1768</v>
      </c>
    </row>
    <row r="421" spans="1:6" x14ac:dyDescent="0.2">
      <c r="A421" s="1" t="s">
        <v>1024</v>
      </c>
      <c r="B421" t="s">
        <v>1025</v>
      </c>
      <c r="C421" t="s">
        <v>1021</v>
      </c>
      <c r="D421" t="s">
        <v>13</v>
      </c>
      <c r="E421" t="s">
        <v>1650</v>
      </c>
      <c r="F421" t="s">
        <v>1768</v>
      </c>
    </row>
    <row r="422" spans="1:6" x14ac:dyDescent="0.2">
      <c r="A422" s="1" t="s">
        <v>1026</v>
      </c>
      <c r="B422" t="s">
        <v>1027</v>
      </c>
      <c r="C422" t="s">
        <v>1021</v>
      </c>
      <c r="D422" t="s">
        <v>28</v>
      </c>
      <c r="E422" t="s">
        <v>1651</v>
      </c>
      <c r="F422" t="s">
        <v>1766</v>
      </c>
    </row>
    <row r="423" spans="1:6" x14ac:dyDescent="0.2">
      <c r="A423" s="1" t="s">
        <v>1028</v>
      </c>
      <c r="B423" t="s">
        <v>1029</v>
      </c>
      <c r="C423" t="s">
        <v>1030</v>
      </c>
      <c r="D423" t="s">
        <v>57</v>
      </c>
      <c r="E423" t="s">
        <v>1652</v>
      </c>
      <c r="F423" t="s">
        <v>1767</v>
      </c>
    </row>
    <row r="424" spans="1:6" x14ac:dyDescent="0.2">
      <c r="A424" s="1" t="s">
        <v>1031</v>
      </c>
      <c r="B424" t="s">
        <v>1032</v>
      </c>
      <c r="C424" t="s">
        <v>1033</v>
      </c>
      <c r="D424" t="s">
        <v>13</v>
      </c>
      <c r="E424" t="s">
        <v>1653</v>
      </c>
      <c r="F424" t="s">
        <v>1872</v>
      </c>
    </row>
    <row r="425" spans="1:6" x14ac:dyDescent="0.2">
      <c r="A425" s="1" t="s">
        <v>1034</v>
      </c>
      <c r="B425" t="s">
        <v>1035</v>
      </c>
      <c r="C425" t="s">
        <v>1036</v>
      </c>
      <c r="D425" t="s">
        <v>38</v>
      </c>
      <c r="E425" t="s">
        <v>1654</v>
      </c>
      <c r="F425" t="s">
        <v>1776</v>
      </c>
    </row>
    <row r="426" spans="1:6" x14ac:dyDescent="0.2">
      <c r="A426" s="1" t="s">
        <v>1037</v>
      </c>
      <c r="B426" t="s">
        <v>1038</v>
      </c>
      <c r="C426" t="s">
        <v>1036</v>
      </c>
      <c r="D426" t="s">
        <v>28</v>
      </c>
      <c r="E426" t="s">
        <v>1655</v>
      </c>
      <c r="F426" t="s">
        <v>1776</v>
      </c>
    </row>
    <row r="427" spans="1:6" x14ac:dyDescent="0.2">
      <c r="A427" s="1" t="s">
        <v>1040</v>
      </c>
      <c r="B427" t="s">
        <v>1041</v>
      </c>
      <c r="C427" t="s">
        <v>1039</v>
      </c>
      <c r="D427" t="s">
        <v>13</v>
      </c>
      <c r="E427" t="s">
        <v>1656</v>
      </c>
      <c r="F427" t="s">
        <v>1773</v>
      </c>
    </row>
    <row r="428" spans="1:6" x14ac:dyDescent="0.2">
      <c r="A428" s="1" t="s">
        <v>1042</v>
      </c>
      <c r="B428" t="s">
        <v>1043</v>
      </c>
      <c r="C428" t="s">
        <v>1039</v>
      </c>
      <c r="D428" t="s">
        <v>13</v>
      </c>
      <c r="E428" t="s">
        <v>1657</v>
      </c>
      <c r="F428" t="s">
        <v>1773</v>
      </c>
    </row>
    <row r="429" spans="1:6" x14ac:dyDescent="0.2">
      <c r="A429" s="1" t="s">
        <v>1044</v>
      </c>
      <c r="B429" t="s">
        <v>1045</v>
      </c>
      <c r="C429" t="s">
        <v>1039</v>
      </c>
      <c r="D429" t="s">
        <v>9</v>
      </c>
      <c r="E429" t="s">
        <v>1658</v>
      </c>
      <c r="F429" t="s">
        <v>1863</v>
      </c>
    </row>
    <row r="430" spans="1:6" x14ac:dyDescent="0.2">
      <c r="A430" s="1" t="s">
        <v>1046</v>
      </c>
      <c r="B430" t="s">
        <v>1047</v>
      </c>
      <c r="C430" t="s">
        <v>1048</v>
      </c>
      <c r="D430" t="s">
        <v>92</v>
      </c>
      <c r="E430" t="s">
        <v>1659</v>
      </c>
      <c r="F430" t="s">
        <v>1863</v>
      </c>
    </row>
    <row r="431" spans="1:6" x14ac:dyDescent="0.2">
      <c r="A431" s="1" t="s">
        <v>1050</v>
      </c>
      <c r="B431" t="s">
        <v>1051</v>
      </c>
      <c r="C431" t="s">
        <v>1049</v>
      </c>
      <c r="D431" t="s">
        <v>13</v>
      </c>
      <c r="E431" t="s">
        <v>196</v>
      </c>
      <c r="F431" t="s">
        <v>1769</v>
      </c>
    </row>
    <row r="432" spans="1:6" x14ac:dyDescent="0.2">
      <c r="A432" s="1" t="s">
        <v>1053</v>
      </c>
      <c r="B432" t="s">
        <v>1054</v>
      </c>
      <c r="C432" t="s">
        <v>1052</v>
      </c>
      <c r="D432" t="s">
        <v>59</v>
      </c>
      <c r="E432" t="s">
        <v>1660</v>
      </c>
      <c r="F432" t="s">
        <v>1773</v>
      </c>
    </row>
    <row r="433" spans="1:6" x14ac:dyDescent="0.2">
      <c r="A433" s="1" t="s">
        <v>1055</v>
      </c>
      <c r="B433" t="s">
        <v>1056</v>
      </c>
      <c r="C433" t="s">
        <v>1052</v>
      </c>
      <c r="D433" t="s">
        <v>8</v>
      </c>
      <c r="E433" t="s">
        <v>1661</v>
      </c>
      <c r="F433" t="s">
        <v>1767</v>
      </c>
    </row>
    <row r="434" spans="1:6" x14ac:dyDescent="0.2">
      <c r="A434" s="1" t="s">
        <v>1057</v>
      </c>
      <c r="B434" t="s">
        <v>1058</v>
      </c>
      <c r="C434" t="s">
        <v>1052</v>
      </c>
      <c r="D434" t="s">
        <v>8</v>
      </c>
      <c r="E434" t="s">
        <v>1662</v>
      </c>
      <c r="F434" t="s">
        <v>1766</v>
      </c>
    </row>
    <row r="435" spans="1:6" x14ac:dyDescent="0.2">
      <c r="A435" s="1" t="s">
        <v>1059</v>
      </c>
      <c r="B435" t="s">
        <v>1060</v>
      </c>
      <c r="C435" t="s">
        <v>1052</v>
      </c>
      <c r="D435" t="s">
        <v>92</v>
      </c>
      <c r="E435" t="s">
        <v>1663</v>
      </c>
      <c r="F435" t="s">
        <v>1767</v>
      </c>
    </row>
    <row r="436" spans="1:6" x14ac:dyDescent="0.2">
      <c r="A436" s="1" t="s">
        <v>1061</v>
      </c>
      <c r="B436" t="s">
        <v>1062</v>
      </c>
      <c r="C436" t="s">
        <v>1052</v>
      </c>
      <c r="D436" t="s">
        <v>92</v>
      </c>
      <c r="E436" t="s">
        <v>1664</v>
      </c>
      <c r="F436" t="s">
        <v>1798</v>
      </c>
    </row>
    <row r="437" spans="1:6" x14ac:dyDescent="0.2">
      <c r="A437" s="1" t="s">
        <v>1063</v>
      </c>
      <c r="B437" t="s">
        <v>1064</v>
      </c>
      <c r="C437" t="s">
        <v>1052</v>
      </c>
      <c r="D437" t="s">
        <v>57</v>
      </c>
      <c r="E437" t="s">
        <v>1665</v>
      </c>
      <c r="F437" t="s">
        <v>1766</v>
      </c>
    </row>
    <row r="438" spans="1:6" x14ac:dyDescent="0.2">
      <c r="A438" s="1" t="s">
        <v>1065</v>
      </c>
      <c r="B438" t="s">
        <v>1066</v>
      </c>
      <c r="C438" t="s">
        <v>1052</v>
      </c>
      <c r="D438" t="s">
        <v>45</v>
      </c>
      <c r="E438" t="s">
        <v>1666</v>
      </c>
      <c r="F438" t="s">
        <v>1766</v>
      </c>
    </row>
    <row r="439" spans="1:6" x14ac:dyDescent="0.2">
      <c r="A439" s="1" t="s">
        <v>1067</v>
      </c>
      <c r="B439" t="s">
        <v>1068</v>
      </c>
      <c r="C439" t="s">
        <v>1052</v>
      </c>
      <c r="D439" t="s">
        <v>24</v>
      </c>
      <c r="E439" t="s">
        <v>1667</v>
      </c>
      <c r="F439" t="s">
        <v>1798</v>
      </c>
    </row>
    <row r="440" spans="1:6" x14ac:dyDescent="0.2">
      <c r="A440" s="1" t="s">
        <v>1069</v>
      </c>
      <c r="B440" t="s">
        <v>1070</v>
      </c>
      <c r="C440" t="s">
        <v>1052</v>
      </c>
      <c r="D440" t="s">
        <v>28</v>
      </c>
      <c r="E440" t="s">
        <v>1668</v>
      </c>
      <c r="F440" t="s">
        <v>1766</v>
      </c>
    </row>
    <row r="441" spans="1:6" x14ac:dyDescent="0.2">
      <c r="A441" s="1" t="s">
        <v>1071</v>
      </c>
      <c r="B441" t="s">
        <v>1072</v>
      </c>
      <c r="C441" t="s">
        <v>1052</v>
      </c>
      <c r="D441" t="s">
        <v>24</v>
      </c>
      <c r="E441" t="s">
        <v>1669</v>
      </c>
      <c r="F441" t="s">
        <v>1780</v>
      </c>
    </row>
    <row r="442" spans="1:6" x14ac:dyDescent="0.2">
      <c r="A442" s="1" t="s">
        <v>1073</v>
      </c>
      <c r="B442" t="s">
        <v>1074</v>
      </c>
      <c r="C442" t="s">
        <v>1052</v>
      </c>
      <c r="D442" t="s">
        <v>8</v>
      </c>
      <c r="E442" t="s">
        <v>1670</v>
      </c>
      <c r="F442" t="s">
        <v>1767</v>
      </c>
    </row>
    <row r="443" spans="1:6" x14ac:dyDescent="0.2">
      <c r="A443" s="1" t="s">
        <v>1075</v>
      </c>
      <c r="B443" t="s">
        <v>1076</v>
      </c>
      <c r="C443" t="s">
        <v>1052</v>
      </c>
      <c r="D443" t="s">
        <v>45</v>
      </c>
      <c r="E443" t="s">
        <v>1671</v>
      </c>
      <c r="F443" t="s">
        <v>1769</v>
      </c>
    </row>
    <row r="444" spans="1:6" x14ac:dyDescent="0.2">
      <c r="A444" s="1" t="s">
        <v>1077</v>
      </c>
      <c r="B444" t="s">
        <v>1078</v>
      </c>
      <c r="C444" t="s">
        <v>1052</v>
      </c>
      <c r="D444" t="s">
        <v>28</v>
      </c>
      <c r="E444" t="s">
        <v>1672</v>
      </c>
      <c r="F444" t="s">
        <v>1769</v>
      </c>
    </row>
    <row r="445" spans="1:6" x14ac:dyDescent="0.2">
      <c r="A445" s="1" t="s">
        <v>1079</v>
      </c>
      <c r="B445" t="s">
        <v>1080</v>
      </c>
      <c r="C445" t="s">
        <v>1052</v>
      </c>
      <c r="D445" t="s">
        <v>8</v>
      </c>
      <c r="E445" t="s">
        <v>1673</v>
      </c>
      <c r="F445" t="s">
        <v>1780</v>
      </c>
    </row>
    <row r="446" spans="1:6" x14ac:dyDescent="0.2">
      <c r="A446" s="1" t="s">
        <v>1081</v>
      </c>
      <c r="B446" t="s">
        <v>1082</v>
      </c>
      <c r="C446" t="s">
        <v>1052</v>
      </c>
      <c r="D446" t="s">
        <v>28</v>
      </c>
      <c r="E446" t="s">
        <v>1674</v>
      </c>
      <c r="F446" t="s">
        <v>1773</v>
      </c>
    </row>
    <row r="447" spans="1:6" x14ac:dyDescent="0.2">
      <c r="A447" s="1" t="s">
        <v>1083</v>
      </c>
      <c r="B447" t="s">
        <v>1084</v>
      </c>
      <c r="C447" t="s">
        <v>1085</v>
      </c>
      <c r="D447" t="s">
        <v>13</v>
      </c>
      <c r="E447" t="s">
        <v>1675</v>
      </c>
      <c r="F447" t="s">
        <v>1769</v>
      </c>
    </row>
    <row r="448" spans="1:6" x14ac:dyDescent="0.2">
      <c r="A448" s="1" t="s">
        <v>1086</v>
      </c>
      <c r="B448" t="s">
        <v>1087</v>
      </c>
      <c r="C448" t="s">
        <v>1085</v>
      </c>
      <c r="D448" t="s">
        <v>13</v>
      </c>
      <c r="E448" t="s">
        <v>196</v>
      </c>
      <c r="F448" t="s">
        <v>1769</v>
      </c>
    </row>
    <row r="449" spans="1:6" x14ac:dyDescent="0.2">
      <c r="A449" s="1" t="s">
        <v>1088</v>
      </c>
      <c r="B449" t="s">
        <v>1089</v>
      </c>
      <c r="C449" t="s">
        <v>1090</v>
      </c>
      <c r="D449" t="s">
        <v>8</v>
      </c>
      <c r="E449" t="s">
        <v>1676</v>
      </c>
      <c r="F449" t="s">
        <v>1767</v>
      </c>
    </row>
    <row r="450" spans="1:6" x14ac:dyDescent="0.2">
      <c r="A450" s="1" t="s">
        <v>1091</v>
      </c>
      <c r="B450" t="s">
        <v>1092</v>
      </c>
      <c r="C450" t="s">
        <v>1090</v>
      </c>
      <c r="D450" t="s">
        <v>8</v>
      </c>
      <c r="E450" t="s">
        <v>1677</v>
      </c>
      <c r="F450" t="s">
        <v>1780</v>
      </c>
    </row>
    <row r="451" spans="1:6" x14ac:dyDescent="0.2">
      <c r="A451" s="1" t="s">
        <v>1093</v>
      </c>
      <c r="B451" t="s">
        <v>1094</v>
      </c>
      <c r="C451" t="s">
        <v>1095</v>
      </c>
      <c r="D451" t="s">
        <v>28</v>
      </c>
      <c r="E451" t="s">
        <v>1678</v>
      </c>
      <c r="F451" t="s">
        <v>1782</v>
      </c>
    </row>
    <row r="452" spans="1:6" x14ac:dyDescent="0.2">
      <c r="A452" s="1" t="s">
        <v>1096</v>
      </c>
      <c r="B452" t="s">
        <v>1097</v>
      </c>
      <c r="C452" t="s">
        <v>1098</v>
      </c>
      <c r="D452" t="s">
        <v>13</v>
      </c>
      <c r="E452" t="s">
        <v>1679</v>
      </c>
      <c r="F452" t="s">
        <v>1808</v>
      </c>
    </row>
    <row r="453" spans="1:6" x14ac:dyDescent="0.2">
      <c r="A453" s="1" t="s">
        <v>1099</v>
      </c>
      <c r="B453" t="s">
        <v>1100</v>
      </c>
      <c r="C453" t="s">
        <v>1098</v>
      </c>
      <c r="D453" t="s">
        <v>13</v>
      </c>
      <c r="E453" t="s">
        <v>1680</v>
      </c>
      <c r="F453" t="s">
        <v>1807</v>
      </c>
    </row>
    <row r="454" spans="1:6" x14ac:dyDescent="0.2">
      <c r="A454" s="1" t="s">
        <v>1101</v>
      </c>
      <c r="B454" t="s">
        <v>1102</v>
      </c>
      <c r="C454" t="s">
        <v>1098</v>
      </c>
      <c r="D454" t="s">
        <v>13</v>
      </c>
      <c r="E454" t="s">
        <v>1681</v>
      </c>
      <c r="F454" t="s">
        <v>1869</v>
      </c>
    </row>
    <row r="455" spans="1:6" x14ac:dyDescent="0.2">
      <c r="A455" s="1" t="s">
        <v>1103</v>
      </c>
      <c r="B455" t="s">
        <v>1104</v>
      </c>
      <c r="C455" t="s">
        <v>1105</v>
      </c>
      <c r="D455" t="s">
        <v>13</v>
      </c>
      <c r="E455" t="s">
        <v>1682</v>
      </c>
      <c r="F455" t="s">
        <v>1870</v>
      </c>
    </row>
    <row r="456" spans="1:6" x14ac:dyDescent="0.2">
      <c r="A456" s="1" t="s">
        <v>1107</v>
      </c>
      <c r="B456" t="s">
        <v>1108</v>
      </c>
      <c r="C456" t="s">
        <v>1106</v>
      </c>
      <c r="D456" t="s">
        <v>8</v>
      </c>
      <c r="E456" t="s">
        <v>1683</v>
      </c>
      <c r="F456" t="s">
        <v>1767</v>
      </c>
    </row>
    <row r="457" spans="1:6" x14ac:dyDescent="0.2">
      <c r="A457" s="1" t="s">
        <v>1109</v>
      </c>
      <c r="B457" t="s">
        <v>1110</v>
      </c>
      <c r="C457" t="s">
        <v>1106</v>
      </c>
      <c r="D457" t="s">
        <v>8</v>
      </c>
      <c r="E457" t="s">
        <v>1684</v>
      </c>
      <c r="F457" t="s">
        <v>1767</v>
      </c>
    </row>
    <row r="458" spans="1:6" x14ac:dyDescent="0.2">
      <c r="A458" s="1" t="s">
        <v>1111</v>
      </c>
      <c r="B458" t="s">
        <v>1112</v>
      </c>
      <c r="C458" t="s">
        <v>1106</v>
      </c>
      <c r="D458" t="s">
        <v>8</v>
      </c>
      <c r="E458" t="s">
        <v>1685</v>
      </c>
      <c r="F458" t="s">
        <v>1780</v>
      </c>
    </row>
    <row r="459" spans="1:6" x14ac:dyDescent="0.2">
      <c r="A459" s="1" t="s">
        <v>1113</v>
      </c>
      <c r="B459" t="s">
        <v>1114</v>
      </c>
      <c r="C459" t="s">
        <v>1106</v>
      </c>
      <c r="D459" t="s">
        <v>9</v>
      </c>
      <c r="E459" t="s">
        <v>1686</v>
      </c>
      <c r="F459" t="s">
        <v>1780</v>
      </c>
    </row>
    <row r="460" spans="1:6" x14ac:dyDescent="0.2">
      <c r="A460" s="1" t="s">
        <v>1115</v>
      </c>
      <c r="B460" t="s">
        <v>1116</v>
      </c>
      <c r="C460" t="s">
        <v>1106</v>
      </c>
      <c r="D460" t="s">
        <v>9</v>
      </c>
      <c r="E460" t="s">
        <v>1687</v>
      </c>
      <c r="F460" t="s">
        <v>1802</v>
      </c>
    </row>
    <row r="461" spans="1:6" x14ac:dyDescent="0.2">
      <c r="A461" s="1" t="s">
        <v>1118</v>
      </c>
      <c r="B461" t="s">
        <v>1119</v>
      </c>
      <c r="C461" t="s">
        <v>1117</v>
      </c>
      <c r="D461" t="s">
        <v>28</v>
      </c>
      <c r="E461" t="s">
        <v>1744</v>
      </c>
      <c r="F461" t="s">
        <v>1766</v>
      </c>
    </row>
    <row r="462" spans="1:6" x14ac:dyDescent="0.2">
      <c r="A462" s="1" t="s">
        <v>1120</v>
      </c>
      <c r="B462" t="s">
        <v>1121</v>
      </c>
      <c r="C462" t="s">
        <v>1117</v>
      </c>
      <c r="D462" t="s">
        <v>28</v>
      </c>
      <c r="E462" t="s">
        <v>1745</v>
      </c>
      <c r="F462" t="s">
        <v>1766</v>
      </c>
    </row>
    <row r="463" spans="1:6" x14ac:dyDescent="0.2">
      <c r="A463" s="1" t="s">
        <v>1122</v>
      </c>
      <c r="B463" t="s">
        <v>1123</v>
      </c>
      <c r="C463" t="s">
        <v>1117</v>
      </c>
      <c r="D463" t="s">
        <v>38</v>
      </c>
      <c r="E463" t="s">
        <v>1688</v>
      </c>
      <c r="F463" t="s">
        <v>1766</v>
      </c>
    </row>
    <row r="464" spans="1:6" x14ac:dyDescent="0.2">
      <c r="A464" s="1" t="s">
        <v>1124</v>
      </c>
      <c r="B464" t="s">
        <v>1125</v>
      </c>
      <c r="C464" t="s">
        <v>1117</v>
      </c>
      <c r="D464" t="s">
        <v>38</v>
      </c>
      <c r="E464" t="s">
        <v>1719</v>
      </c>
      <c r="F464" t="s">
        <v>1766</v>
      </c>
    </row>
    <row r="465" spans="1:6" x14ac:dyDescent="0.2">
      <c r="A465" s="1" t="s">
        <v>1126</v>
      </c>
      <c r="B465" t="s">
        <v>1127</v>
      </c>
      <c r="C465" t="s">
        <v>1117</v>
      </c>
      <c r="D465" t="s">
        <v>28</v>
      </c>
      <c r="E465" t="s">
        <v>1718</v>
      </c>
      <c r="F465" t="s">
        <v>1766</v>
      </c>
    </row>
    <row r="466" spans="1:6" x14ac:dyDescent="0.2">
      <c r="A466" s="1" t="s">
        <v>1128</v>
      </c>
      <c r="B466" t="s">
        <v>1129</v>
      </c>
      <c r="C466" t="s">
        <v>1117</v>
      </c>
      <c r="D466" t="s">
        <v>45</v>
      </c>
      <c r="E466" t="s">
        <v>1717</v>
      </c>
      <c r="F466" t="s">
        <v>1766</v>
      </c>
    </row>
    <row r="467" spans="1:6" x14ac:dyDescent="0.2">
      <c r="A467" s="1" t="s">
        <v>1130</v>
      </c>
      <c r="B467" t="s">
        <v>1131</v>
      </c>
      <c r="C467" t="s">
        <v>1132</v>
      </c>
      <c r="D467" t="s">
        <v>13</v>
      </c>
      <c r="E467" t="s">
        <v>1716</v>
      </c>
      <c r="F467" t="s">
        <v>1766</v>
      </c>
    </row>
    <row r="468" spans="1:6" x14ac:dyDescent="0.2">
      <c r="A468" s="1" t="s">
        <v>1133</v>
      </c>
      <c r="B468" t="s">
        <v>1134</v>
      </c>
      <c r="C468" t="s">
        <v>1132</v>
      </c>
      <c r="D468" t="s">
        <v>13</v>
      </c>
      <c r="E468" t="s">
        <v>1715</v>
      </c>
      <c r="F468" t="s">
        <v>1769</v>
      </c>
    </row>
    <row r="469" spans="1:6" x14ac:dyDescent="0.2">
      <c r="A469" s="1" t="s">
        <v>1136</v>
      </c>
      <c r="B469" t="s">
        <v>1137</v>
      </c>
      <c r="C469" t="s">
        <v>1135</v>
      </c>
      <c r="D469" t="s">
        <v>8</v>
      </c>
      <c r="E469" t="s">
        <v>1714</v>
      </c>
      <c r="F469" t="s">
        <v>1767</v>
      </c>
    </row>
    <row r="470" spans="1:6" x14ac:dyDescent="0.2">
      <c r="A470" s="1" t="s">
        <v>1138</v>
      </c>
      <c r="B470" t="s">
        <v>1139</v>
      </c>
      <c r="C470" t="s">
        <v>1135</v>
      </c>
      <c r="D470" t="s">
        <v>8</v>
      </c>
      <c r="E470" t="s">
        <v>1713</v>
      </c>
      <c r="F470" t="s">
        <v>1767</v>
      </c>
    </row>
    <row r="471" spans="1:6" x14ac:dyDescent="0.2">
      <c r="A471" s="1" t="s">
        <v>1140</v>
      </c>
      <c r="B471" t="s">
        <v>1141</v>
      </c>
      <c r="C471" t="s">
        <v>1142</v>
      </c>
      <c r="D471" t="s">
        <v>7</v>
      </c>
      <c r="E471" t="s">
        <v>1712</v>
      </c>
      <c r="F471" t="s">
        <v>1768</v>
      </c>
    </row>
    <row r="472" spans="1:6" x14ac:dyDescent="0.2">
      <c r="A472" s="1" t="s">
        <v>1143</v>
      </c>
      <c r="B472" t="s">
        <v>1144</v>
      </c>
      <c r="C472" t="s">
        <v>1145</v>
      </c>
      <c r="D472" t="s">
        <v>28</v>
      </c>
      <c r="E472" t="s">
        <v>1711</v>
      </c>
      <c r="F472" t="s">
        <v>1769</v>
      </c>
    </row>
    <row r="473" spans="1:6" x14ac:dyDescent="0.2">
      <c r="A473" s="1" t="s">
        <v>1146</v>
      </c>
      <c r="B473" t="s">
        <v>1147</v>
      </c>
      <c r="C473" t="s">
        <v>1148</v>
      </c>
      <c r="D473" t="s">
        <v>31</v>
      </c>
      <c r="E473" t="s">
        <v>1746</v>
      </c>
      <c r="F473" t="s">
        <v>1780</v>
      </c>
    </row>
    <row r="474" spans="1:6" x14ac:dyDescent="0.2">
      <c r="A474" s="1" t="s">
        <v>1149</v>
      </c>
      <c r="B474" t="s">
        <v>1150</v>
      </c>
      <c r="C474" t="s">
        <v>1148</v>
      </c>
      <c r="D474" t="s">
        <v>45</v>
      </c>
      <c r="E474" t="s">
        <v>1710</v>
      </c>
      <c r="F474" t="s">
        <v>1773</v>
      </c>
    </row>
    <row r="475" spans="1:6" x14ac:dyDescent="0.2">
      <c r="A475" s="1" t="s">
        <v>1151</v>
      </c>
      <c r="B475" t="s">
        <v>1152</v>
      </c>
      <c r="C475" t="s">
        <v>1153</v>
      </c>
      <c r="D475" t="s">
        <v>28</v>
      </c>
      <c r="E475" t="s">
        <v>1709</v>
      </c>
      <c r="F475" t="s">
        <v>1824</v>
      </c>
    </row>
    <row r="476" spans="1:6" x14ac:dyDescent="0.2">
      <c r="A476" s="1" t="s">
        <v>1154</v>
      </c>
      <c r="B476" t="s">
        <v>1155</v>
      </c>
      <c r="C476" t="s">
        <v>1153</v>
      </c>
      <c r="D476" t="s">
        <v>13</v>
      </c>
      <c r="E476" t="s">
        <v>1708</v>
      </c>
      <c r="F476" t="s">
        <v>1824</v>
      </c>
    </row>
    <row r="477" spans="1:6" x14ac:dyDescent="0.2">
      <c r="A477" s="1" t="s">
        <v>1156</v>
      </c>
      <c r="B477" t="s">
        <v>1157</v>
      </c>
      <c r="C477" t="s">
        <v>1153</v>
      </c>
      <c r="D477" t="s">
        <v>13</v>
      </c>
      <c r="E477" t="s">
        <v>196</v>
      </c>
      <c r="F477" t="s">
        <v>1769</v>
      </c>
    </row>
    <row r="478" spans="1:6" x14ac:dyDescent="0.2">
      <c r="A478" s="1" t="s">
        <v>1158</v>
      </c>
      <c r="B478" t="s">
        <v>1159</v>
      </c>
      <c r="C478" t="s">
        <v>1153</v>
      </c>
      <c r="D478" t="s">
        <v>13</v>
      </c>
      <c r="E478" t="s">
        <v>1707</v>
      </c>
      <c r="F478" t="s">
        <v>1766</v>
      </c>
    </row>
    <row r="479" spans="1:6" x14ac:dyDescent="0.2">
      <c r="A479" s="1" t="s">
        <v>1160</v>
      </c>
      <c r="B479" t="s">
        <v>1161</v>
      </c>
      <c r="C479" t="s">
        <v>1153</v>
      </c>
      <c r="D479" t="s">
        <v>13</v>
      </c>
      <c r="E479" t="s">
        <v>196</v>
      </c>
      <c r="F479" t="s">
        <v>1769</v>
      </c>
    </row>
    <row r="480" spans="1:6" x14ac:dyDescent="0.2">
      <c r="A480" s="1" t="s">
        <v>1162</v>
      </c>
      <c r="B480" t="s">
        <v>1163</v>
      </c>
      <c r="C480" t="s">
        <v>1153</v>
      </c>
      <c r="D480" t="s">
        <v>13</v>
      </c>
      <c r="E480" t="s">
        <v>1706</v>
      </c>
      <c r="F480" t="s">
        <v>1766</v>
      </c>
    </row>
    <row r="481" spans="1:6" x14ac:dyDescent="0.2">
      <c r="A481" s="1" t="s">
        <v>1164</v>
      </c>
      <c r="B481" t="s">
        <v>1165</v>
      </c>
      <c r="C481" t="s">
        <v>1166</v>
      </c>
      <c r="D481" t="s">
        <v>92</v>
      </c>
      <c r="E481" t="s">
        <v>1705</v>
      </c>
      <c r="F481" t="s">
        <v>1826</v>
      </c>
    </row>
    <row r="482" spans="1:6" x14ac:dyDescent="0.2">
      <c r="A482" s="1" t="s">
        <v>1167</v>
      </c>
      <c r="B482" t="s">
        <v>1168</v>
      </c>
      <c r="C482" t="s">
        <v>1166</v>
      </c>
      <c r="D482" t="s">
        <v>45</v>
      </c>
      <c r="E482" t="s">
        <v>1704</v>
      </c>
      <c r="F482" t="s">
        <v>1796</v>
      </c>
    </row>
    <row r="483" spans="1:6" x14ac:dyDescent="0.2">
      <c r="A483" s="1" t="s">
        <v>1169</v>
      </c>
      <c r="B483" t="s">
        <v>1170</v>
      </c>
      <c r="C483" t="s">
        <v>1166</v>
      </c>
      <c r="D483" t="s">
        <v>45</v>
      </c>
      <c r="E483" t="s">
        <v>1703</v>
      </c>
      <c r="F483" t="s">
        <v>1766</v>
      </c>
    </row>
    <row r="484" spans="1:6" x14ac:dyDescent="0.2">
      <c r="A484" s="1" t="s">
        <v>1172</v>
      </c>
      <c r="B484" t="s">
        <v>1173</v>
      </c>
      <c r="C484" t="s">
        <v>1171</v>
      </c>
      <c r="D484" t="s">
        <v>13</v>
      </c>
      <c r="E484" t="s">
        <v>1702</v>
      </c>
      <c r="F484" t="s">
        <v>1769</v>
      </c>
    </row>
    <row r="485" spans="1:6" x14ac:dyDescent="0.2">
      <c r="A485" s="1" t="s">
        <v>1174</v>
      </c>
      <c r="B485" t="s">
        <v>1175</v>
      </c>
      <c r="C485" t="s">
        <v>1171</v>
      </c>
      <c r="D485" t="s">
        <v>13</v>
      </c>
      <c r="E485" t="s">
        <v>1701</v>
      </c>
      <c r="F485" t="s">
        <v>1769</v>
      </c>
    </row>
    <row r="486" spans="1:6" x14ac:dyDescent="0.2">
      <c r="A486" s="1" t="s">
        <v>1176</v>
      </c>
      <c r="B486" t="s">
        <v>1177</v>
      </c>
      <c r="C486" t="s">
        <v>1171</v>
      </c>
      <c r="D486" t="s">
        <v>45</v>
      </c>
      <c r="E486" t="s">
        <v>1700</v>
      </c>
      <c r="F486" t="s">
        <v>1773</v>
      </c>
    </row>
    <row r="487" spans="1:6" x14ac:dyDescent="0.2">
      <c r="A487" s="1" t="s">
        <v>1179</v>
      </c>
      <c r="B487" t="s">
        <v>1180</v>
      </c>
      <c r="C487" t="s">
        <v>1178</v>
      </c>
      <c r="D487" t="s">
        <v>161</v>
      </c>
      <c r="E487" t="s">
        <v>1699</v>
      </c>
      <c r="F487" t="s">
        <v>1766</v>
      </c>
    </row>
    <row r="488" spans="1:6" x14ac:dyDescent="0.2">
      <c r="A488" s="1" t="s">
        <v>1181</v>
      </c>
      <c r="B488" t="s">
        <v>1182</v>
      </c>
      <c r="C488" t="s">
        <v>1183</v>
      </c>
      <c r="D488" t="s">
        <v>45</v>
      </c>
      <c r="E488" t="s">
        <v>1698</v>
      </c>
      <c r="F488" t="s">
        <v>1770</v>
      </c>
    </row>
    <row r="489" spans="1:6" x14ac:dyDescent="0.2">
      <c r="A489" s="1" t="s">
        <v>1184</v>
      </c>
      <c r="B489" t="s">
        <v>1185</v>
      </c>
      <c r="C489" t="s">
        <v>1186</v>
      </c>
      <c r="D489" t="s">
        <v>13</v>
      </c>
      <c r="E489" t="s">
        <v>1697</v>
      </c>
      <c r="F489" t="s">
        <v>1766</v>
      </c>
    </row>
    <row r="490" spans="1:6" x14ac:dyDescent="0.2">
      <c r="A490" s="1" t="s">
        <v>1187</v>
      </c>
      <c r="B490" t="s">
        <v>1188</v>
      </c>
      <c r="C490" t="s">
        <v>1186</v>
      </c>
      <c r="D490" t="s">
        <v>13</v>
      </c>
      <c r="E490" t="s">
        <v>1696</v>
      </c>
      <c r="F490" t="s">
        <v>1767</v>
      </c>
    </row>
    <row r="491" spans="1:6" x14ac:dyDescent="0.2">
      <c r="A491" s="1" t="s">
        <v>1189</v>
      </c>
      <c r="B491" t="s">
        <v>1190</v>
      </c>
      <c r="C491" t="s">
        <v>1186</v>
      </c>
      <c r="D491" t="s">
        <v>28</v>
      </c>
      <c r="E491" t="s">
        <v>1695</v>
      </c>
      <c r="F491" t="s">
        <v>1778</v>
      </c>
    </row>
    <row r="492" spans="1:6" x14ac:dyDescent="0.2">
      <c r="A492" s="1" t="s">
        <v>1191</v>
      </c>
      <c r="B492" t="s">
        <v>1192</v>
      </c>
      <c r="C492" t="s">
        <v>1186</v>
      </c>
      <c r="D492" t="s">
        <v>59</v>
      </c>
      <c r="E492" t="s">
        <v>1747</v>
      </c>
      <c r="F492" t="s">
        <v>1773</v>
      </c>
    </row>
    <row r="493" spans="1:6" x14ac:dyDescent="0.2">
      <c r="A493" s="1" t="s">
        <v>1193</v>
      </c>
      <c r="B493" t="s">
        <v>1194</v>
      </c>
      <c r="C493" t="s">
        <v>1186</v>
      </c>
      <c r="D493" t="s">
        <v>9</v>
      </c>
      <c r="E493" t="s">
        <v>1694</v>
      </c>
      <c r="F493" t="s">
        <v>1770</v>
      </c>
    </row>
    <row r="494" spans="1:6" x14ac:dyDescent="0.2">
      <c r="A494" s="1" t="s">
        <v>1195</v>
      </c>
      <c r="B494" t="s">
        <v>1196</v>
      </c>
      <c r="C494" t="s">
        <v>1186</v>
      </c>
      <c r="D494" t="s">
        <v>45</v>
      </c>
      <c r="E494" t="s">
        <v>1693</v>
      </c>
      <c r="F494" t="s">
        <v>1769</v>
      </c>
    </row>
    <row r="495" spans="1:6" x14ac:dyDescent="0.2">
      <c r="A495" s="1" t="s">
        <v>1197</v>
      </c>
      <c r="B495" t="s">
        <v>1198</v>
      </c>
      <c r="C495" t="s">
        <v>1186</v>
      </c>
      <c r="D495" t="s">
        <v>45</v>
      </c>
      <c r="E495" t="s">
        <v>1692</v>
      </c>
      <c r="F495" t="s">
        <v>1766</v>
      </c>
    </row>
    <row r="496" spans="1:6" x14ac:dyDescent="0.2">
      <c r="A496" s="1" t="s">
        <v>1199</v>
      </c>
      <c r="B496" t="s">
        <v>1200</v>
      </c>
      <c r="C496" t="s">
        <v>1186</v>
      </c>
      <c r="D496" t="s">
        <v>13</v>
      </c>
      <c r="E496" t="s">
        <v>1691</v>
      </c>
      <c r="F496" t="s">
        <v>1769</v>
      </c>
    </row>
    <row r="497" spans="1:6" x14ac:dyDescent="0.2">
      <c r="A497" s="1" t="s">
        <v>1201</v>
      </c>
      <c r="B497" t="s">
        <v>1202</v>
      </c>
      <c r="C497" t="s">
        <v>1186</v>
      </c>
      <c r="D497" t="s">
        <v>92</v>
      </c>
      <c r="E497" t="s">
        <v>1690</v>
      </c>
      <c r="F497" t="s">
        <v>1777</v>
      </c>
    </row>
    <row r="498" spans="1:6" x14ac:dyDescent="0.2">
      <c r="A498" s="1" t="s">
        <v>1203</v>
      </c>
      <c r="B498" t="s">
        <v>1204</v>
      </c>
      <c r="C498" t="s">
        <v>1186</v>
      </c>
      <c r="D498" t="s">
        <v>7</v>
      </c>
      <c r="E498" t="s">
        <v>1689</v>
      </c>
      <c r="F498" t="s">
        <v>1768</v>
      </c>
    </row>
    <row r="499" spans="1:6" x14ac:dyDescent="0.2">
      <c r="A499" s="1" t="s">
        <v>1205</v>
      </c>
      <c r="B499" t="s">
        <v>1206</v>
      </c>
      <c r="C499" t="s">
        <v>952</v>
      </c>
      <c r="D499" t="s">
        <v>7</v>
      </c>
      <c r="E499" t="s">
        <v>1549</v>
      </c>
      <c r="F499" t="s">
        <v>1768</v>
      </c>
    </row>
    <row r="500" spans="1:6" x14ac:dyDescent="0.2">
      <c r="A500" s="1" t="s">
        <v>1207</v>
      </c>
      <c r="B500" t="s">
        <v>1208</v>
      </c>
      <c r="C500" t="s">
        <v>952</v>
      </c>
      <c r="D500" t="s">
        <v>7</v>
      </c>
      <c r="E500" t="s">
        <v>1548</v>
      </c>
      <c r="F500" t="s">
        <v>1768</v>
      </c>
    </row>
    <row r="501" spans="1:6" x14ac:dyDescent="0.2">
      <c r="A501" s="1" t="s">
        <v>1209</v>
      </c>
      <c r="B501" t="s">
        <v>1210</v>
      </c>
      <c r="C501" t="s">
        <v>952</v>
      </c>
      <c r="D501" t="s">
        <v>7</v>
      </c>
      <c r="E501" t="s">
        <v>1547</v>
      </c>
      <c r="F501" t="s">
        <v>1768</v>
      </c>
    </row>
    <row r="502" spans="1:6" x14ac:dyDescent="0.2">
      <c r="A502" s="1" t="s">
        <v>1211</v>
      </c>
      <c r="B502" t="s">
        <v>1212</v>
      </c>
      <c r="C502" t="s">
        <v>952</v>
      </c>
      <c r="D502" t="s">
        <v>7</v>
      </c>
      <c r="E502" t="s">
        <v>1546</v>
      </c>
      <c r="F502" t="s">
        <v>1768</v>
      </c>
    </row>
    <row r="503" spans="1:6" x14ac:dyDescent="0.2">
      <c r="A503" s="1" t="s">
        <v>1213</v>
      </c>
      <c r="B503" t="s">
        <v>1214</v>
      </c>
      <c r="C503" t="s">
        <v>952</v>
      </c>
      <c r="D503" t="s">
        <v>7</v>
      </c>
      <c r="E503" t="s">
        <v>1545</v>
      </c>
      <c r="F503" t="s">
        <v>1768</v>
      </c>
    </row>
    <row r="504" spans="1:6" x14ac:dyDescent="0.2">
      <c r="A504" s="1" t="s">
        <v>1215</v>
      </c>
      <c r="B504" t="s">
        <v>1216</v>
      </c>
      <c r="C504" t="s">
        <v>952</v>
      </c>
      <c r="D504" t="s">
        <v>7</v>
      </c>
      <c r="E504" t="s">
        <v>1544</v>
      </c>
      <c r="F504" t="s">
        <v>1768</v>
      </c>
    </row>
    <row r="505" spans="1:6" x14ac:dyDescent="0.2">
      <c r="A505" s="1" t="s">
        <v>1217</v>
      </c>
      <c r="B505" t="s">
        <v>1218</v>
      </c>
      <c r="C505" t="s">
        <v>952</v>
      </c>
      <c r="D505" t="s">
        <v>7</v>
      </c>
      <c r="E505" t="s">
        <v>1543</v>
      </c>
      <c r="F505" t="s">
        <v>1768</v>
      </c>
    </row>
    <row r="506" spans="1:6" x14ac:dyDescent="0.2">
      <c r="A506" s="1" t="s">
        <v>1219</v>
      </c>
      <c r="B506" t="s">
        <v>1220</v>
      </c>
      <c r="C506" t="s">
        <v>952</v>
      </c>
      <c r="D506" t="s">
        <v>7</v>
      </c>
      <c r="E506" t="s">
        <v>1542</v>
      </c>
      <c r="F506" t="s">
        <v>1768</v>
      </c>
    </row>
    <row r="507" spans="1:6" x14ac:dyDescent="0.2">
      <c r="A507" s="1" t="s">
        <v>1221</v>
      </c>
      <c r="B507" t="s">
        <v>1222</v>
      </c>
      <c r="C507" t="s">
        <v>952</v>
      </c>
      <c r="D507" t="s">
        <v>7</v>
      </c>
      <c r="E507" t="s">
        <v>1541</v>
      </c>
      <c r="F507" t="s">
        <v>1768</v>
      </c>
    </row>
    <row r="508" spans="1:6" x14ac:dyDescent="0.2">
      <c r="A508" s="1" t="s">
        <v>1223</v>
      </c>
      <c r="B508" t="s">
        <v>1224</v>
      </c>
      <c r="C508" t="s">
        <v>952</v>
      </c>
      <c r="D508" t="s">
        <v>7</v>
      </c>
      <c r="E508" t="s">
        <v>1540</v>
      </c>
      <c r="F508" t="s">
        <v>1768</v>
      </c>
    </row>
    <row r="509" spans="1:6" x14ac:dyDescent="0.2">
      <c r="A509" s="1" t="s">
        <v>1225</v>
      </c>
      <c r="B509" t="s">
        <v>1226</v>
      </c>
      <c r="C509" t="s">
        <v>952</v>
      </c>
      <c r="D509" t="s">
        <v>7</v>
      </c>
      <c r="E509" t="s">
        <v>1539</v>
      </c>
      <c r="F509" t="s">
        <v>1768</v>
      </c>
    </row>
    <row r="510" spans="1:6" x14ac:dyDescent="0.2">
      <c r="A510" s="1" t="s">
        <v>1227</v>
      </c>
      <c r="B510" t="s">
        <v>1228</v>
      </c>
      <c r="C510" t="s">
        <v>967</v>
      </c>
      <c r="D510" t="s">
        <v>7</v>
      </c>
      <c r="E510" t="s">
        <v>1533</v>
      </c>
      <c r="F510" t="s">
        <v>1768</v>
      </c>
    </row>
    <row r="511" spans="1:6" x14ac:dyDescent="0.2">
      <c r="A511" s="1" t="s">
        <v>1229</v>
      </c>
      <c r="B511" t="s">
        <v>1230</v>
      </c>
      <c r="C511" t="s">
        <v>967</v>
      </c>
      <c r="D511" t="s">
        <v>7</v>
      </c>
      <c r="E511" t="s">
        <v>1538</v>
      </c>
      <c r="F511" t="s">
        <v>1768</v>
      </c>
    </row>
    <row r="512" spans="1:6" x14ac:dyDescent="0.2">
      <c r="A512" s="1" t="s">
        <v>1231</v>
      </c>
      <c r="B512" t="s">
        <v>1232</v>
      </c>
      <c r="C512" t="s">
        <v>967</v>
      </c>
      <c r="D512" t="s">
        <v>7</v>
      </c>
      <c r="E512" t="s">
        <v>1537</v>
      </c>
      <c r="F512" t="s">
        <v>1768</v>
      </c>
    </row>
    <row r="513" spans="1:6" x14ac:dyDescent="0.2">
      <c r="A513" s="1" t="s">
        <v>1233</v>
      </c>
      <c r="B513" t="s">
        <v>1234</v>
      </c>
      <c r="C513" t="s">
        <v>967</v>
      </c>
      <c r="D513" t="s">
        <v>7</v>
      </c>
      <c r="E513" t="s">
        <v>1536</v>
      </c>
      <c r="F513" t="s">
        <v>1779</v>
      </c>
    </row>
    <row r="514" spans="1:6" x14ac:dyDescent="0.2">
      <c r="A514" s="1" t="s">
        <v>1235</v>
      </c>
      <c r="B514" t="s">
        <v>1236</v>
      </c>
      <c r="C514" t="s">
        <v>967</v>
      </c>
      <c r="D514" t="s">
        <v>1237</v>
      </c>
      <c r="E514" t="s">
        <v>1535</v>
      </c>
      <c r="F514" t="s">
        <v>1768</v>
      </c>
    </row>
    <row r="515" spans="1:6" x14ac:dyDescent="0.2">
      <c r="A515" s="1" t="s">
        <v>1238</v>
      </c>
      <c r="B515" t="s">
        <v>1239</v>
      </c>
      <c r="C515" t="s">
        <v>967</v>
      </c>
      <c r="D515" t="s">
        <v>7</v>
      </c>
      <c r="E515" t="s">
        <v>1534</v>
      </c>
      <c r="F515" t="s">
        <v>1768</v>
      </c>
    </row>
    <row r="516" spans="1:6" x14ac:dyDescent="0.2">
      <c r="A516" s="1" t="s">
        <v>1240</v>
      </c>
      <c r="B516" t="s">
        <v>1241</v>
      </c>
      <c r="C516" t="s">
        <v>967</v>
      </c>
      <c r="D516" t="s">
        <v>7</v>
      </c>
      <c r="E516" t="s">
        <v>1533</v>
      </c>
      <c r="F516" t="s">
        <v>1768</v>
      </c>
    </row>
    <row r="517" spans="1:6" x14ac:dyDescent="0.2">
      <c r="A517" s="1" t="s">
        <v>1242</v>
      </c>
      <c r="B517" t="s">
        <v>1243</v>
      </c>
      <c r="C517" t="s">
        <v>967</v>
      </c>
      <c r="D517" t="s">
        <v>7</v>
      </c>
      <c r="E517" t="s">
        <v>1532</v>
      </c>
      <c r="F517" t="s">
        <v>1768</v>
      </c>
    </row>
    <row r="518" spans="1:6" x14ac:dyDescent="0.2">
      <c r="A518" s="1" t="s">
        <v>1244</v>
      </c>
      <c r="B518" t="s">
        <v>1245</v>
      </c>
      <c r="C518" t="s">
        <v>967</v>
      </c>
      <c r="D518" t="s">
        <v>7</v>
      </c>
      <c r="E518" t="s">
        <v>1527</v>
      </c>
      <c r="F518" t="s">
        <v>1768</v>
      </c>
    </row>
    <row r="519" spans="1:6" x14ac:dyDescent="0.2">
      <c r="A519" s="1" t="s">
        <v>1246</v>
      </c>
      <c r="B519" t="s">
        <v>1247</v>
      </c>
      <c r="C519" t="s">
        <v>967</v>
      </c>
      <c r="D519" t="s">
        <v>7</v>
      </c>
      <c r="E519" t="s">
        <v>1532</v>
      </c>
      <c r="F519" t="s">
        <v>1768</v>
      </c>
    </row>
    <row r="520" spans="1:6" x14ac:dyDescent="0.2">
      <c r="A520" s="1" t="s">
        <v>1248</v>
      </c>
      <c r="B520" t="s">
        <v>1249</v>
      </c>
      <c r="C520" t="s">
        <v>967</v>
      </c>
      <c r="D520" t="s">
        <v>7</v>
      </c>
      <c r="E520" t="s">
        <v>1531</v>
      </c>
      <c r="F520" t="s">
        <v>1768</v>
      </c>
    </row>
    <row r="521" spans="1:6" x14ac:dyDescent="0.2">
      <c r="A521" s="1" t="s">
        <v>1250</v>
      </c>
      <c r="B521" t="s">
        <v>1251</v>
      </c>
      <c r="C521" t="s">
        <v>967</v>
      </c>
      <c r="D521" t="s">
        <v>7</v>
      </c>
      <c r="E521" t="s">
        <v>1530</v>
      </c>
      <c r="F521" t="s">
        <v>1768</v>
      </c>
    </row>
    <row r="522" spans="1:6" x14ac:dyDescent="0.2">
      <c r="A522" s="1" t="s">
        <v>1252</v>
      </c>
      <c r="B522" t="s">
        <v>1253</v>
      </c>
      <c r="C522" t="s">
        <v>967</v>
      </c>
      <c r="D522" t="s">
        <v>7</v>
      </c>
      <c r="E522" t="s">
        <v>1529</v>
      </c>
      <c r="F522" t="s">
        <v>1768</v>
      </c>
    </row>
    <row r="523" spans="1:6" x14ac:dyDescent="0.2">
      <c r="A523" s="1" t="s">
        <v>1254</v>
      </c>
      <c r="B523" t="s">
        <v>1255</v>
      </c>
      <c r="C523" t="s">
        <v>967</v>
      </c>
      <c r="D523" t="s">
        <v>7</v>
      </c>
      <c r="E523" t="s">
        <v>1528</v>
      </c>
      <c r="F523" t="s">
        <v>1768</v>
      </c>
    </row>
    <row r="524" spans="1:6" x14ac:dyDescent="0.2">
      <c r="A524" s="1" t="s">
        <v>1256</v>
      </c>
      <c r="B524" t="s">
        <v>1257</v>
      </c>
      <c r="C524" t="s">
        <v>967</v>
      </c>
      <c r="D524" t="s">
        <v>7</v>
      </c>
      <c r="E524" t="s">
        <v>1527</v>
      </c>
      <c r="F524" t="s">
        <v>1768</v>
      </c>
    </row>
    <row r="525" spans="1:6" x14ac:dyDescent="0.2">
      <c r="A525" s="1" t="s">
        <v>996</v>
      </c>
      <c r="B525" t="s">
        <v>997</v>
      </c>
      <c r="C525" t="s">
        <v>967</v>
      </c>
      <c r="D525" t="s">
        <v>7</v>
      </c>
      <c r="E525" t="s">
        <v>1526</v>
      </c>
      <c r="F525" t="s">
        <v>1768</v>
      </c>
    </row>
    <row r="526" spans="1:6" x14ac:dyDescent="0.2">
      <c r="A526" s="1" t="s">
        <v>1258</v>
      </c>
      <c r="B526" t="s">
        <v>1259</v>
      </c>
      <c r="C526" t="s">
        <v>967</v>
      </c>
      <c r="D526" t="s">
        <v>7</v>
      </c>
      <c r="E526" t="s">
        <v>1525</v>
      </c>
      <c r="F526" t="s">
        <v>1805</v>
      </c>
    </row>
    <row r="527" spans="1:6" x14ac:dyDescent="0.2">
      <c r="A527" s="1" t="s">
        <v>1260</v>
      </c>
      <c r="B527" t="s">
        <v>1261</v>
      </c>
      <c r="C527" t="s">
        <v>1052</v>
      </c>
      <c r="D527" t="s">
        <v>7</v>
      </c>
      <c r="E527" t="s">
        <v>1428</v>
      </c>
      <c r="F527" t="s">
        <v>1768</v>
      </c>
    </row>
    <row r="528" spans="1:6" x14ac:dyDescent="0.2">
      <c r="A528" s="1" t="s">
        <v>1262</v>
      </c>
      <c r="B528" t="s">
        <v>1263</v>
      </c>
      <c r="C528" t="s">
        <v>1052</v>
      </c>
      <c r="D528" t="s">
        <v>1237</v>
      </c>
      <c r="E528" t="s">
        <v>1427</v>
      </c>
      <c r="F528" t="s">
        <v>1768</v>
      </c>
    </row>
    <row r="529" spans="1:6" x14ac:dyDescent="0.2">
      <c r="A529" s="1" t="s">
        <v>1264</v>
      </c>
      <c r="B529" t="s">
        <v>1265</v>
      </c>
      <c r="C529" t="s">
        <v>1052</v>
      </c>
      <c r="D529" t="s">
        <v>7</v>
      </c>
      <c r="E529" t="s">
        <v>1426</v>
      </c>
      <c r="F529" t="s">
        <v>1805</v>
      </c>
    </row>
    <row r="530" spans="1:6" x14ac:dyDescent="0.2">
      <c r="A530" s="1" t="s">
        <v>1266</v>
      </c>
      <c r="B530" t="s">
        <v>1267</v>
      </c>
      <c r="C530" t="s">
        <v>1052</v>
      </c>
      <c r="D530" t="s">
        <v>1237</v>
      </c>
      <c r="E530" t="s">
        <v>1425</v>
      </c>
      <c r="F530" t="s">
        <v>1768</v>
      </c>
    </row>
    <row r="531" spans="1:6" x14ac:dyDescent="0.2">
      <c r="A531" s="1" t="s">
        <v>1268</v>
      </c>
      <c r="B531" t="s">
        <v>1269</v>
      </c>
      <c r="C531" t="s">
        <v>1052</v>
      </c>
      <c r="D531" t="s">
        <v>7</v>
      </c>
      <c r="E531" t="s">
        <v>1424</v>
      </c>
      <c r="F531" t="s">
        <v>1768</v>
      </c>
    </row>
    <row r="532" spans="1:6" x14ac:dyDescent="0.2">
      <c r="A532" s="1" t="s">
        <v>1270</v>
      </c>
      <c r="B532" t="s">
        <v>1271</v>
      </c>
      <c r="C532" t="s">
        <v>1272</v>
      </c>
      <c r="D532" t="s">
        <v>7</v>
      </c>
      <c r="E532" t="s">
        <v>1423</v>
      </c>
      <c r="F532" t="s">
        <v>1768</v>
      </c>
    </row>
    <row r="533" spans="1:6" x14ac:dyDescent="0.2">
      <c r="A533" s="1" t="s">
        <v>1273</v>
      </c>
      <c r="B533" t="s">
        <v>1274</v>
      </c>
      <c r="C533" t="s">
        <v>928</v>
      </c>
      <c r="D533" t="s">
        <v>7</v>
      </c>
      <c r="E533" t="s">
        <v>1422</v>
      </c>
      <c r="F533" t="s">
        <v>1768</v>
      </c>
    </row>
    <row r="534" spans="1:6" x14ac:dyDescent="0.2">
      <c r="A534" s="1" t="s">
        <v>1275</v>
      </c>
      <c r="B534" t="s">
        <v>1276</v>
      </c>
      <c r="C534" t="s">
        <v>928</v>
      </c>
      <c r="D534" t="s">
        <v>7</v>
      </c>
      <c r="E534" t="s">
        <v>1421</v>
      </c>
      <c r="F534" t="s">
        <v>1768</v>
      </c>
    </row>
    <row r="535" spans="1:6" x14ac:dyDescent="0.2">
      <c r="A535" s="1" t="s">
        <v>1277</v>
      </c>
      <c r="B535" t="s">
        <v>1278</v>
      </c>
      <c r="C535" t="s">
        <v>928</v>
      </c>
      <c r="D535" t="s">
        <v>7</v>
      </c>
      <c r="E535" t="s">
        <v>1420</v>
      </c>
      <c r="F535" t="s">
        <v>1768</v>
      </c>
    </row>
    <row r="536" spans="1:6" x14ac:dyDescent="0.2">
      <c r="A536" s="1" t="s">
        <v>1279</v>
      </c>
      <c r="B536" t="s">
        <v>1280</v>
      </c>
      <c r="C536" t="s">
        <v>1021</v>
      </c>
      <c r="D536" t="s">
        <v>7</v>
      </c>
      <c r="E536" t="s">
        <v>1419</v>
      </c>
      <c r="F536" t="s">
        <v>1768</v>
      </c>
    </row>
    <row r="540" spans="1:6" x14ac:dyDescent="0.2">
      <c r="F540" s="5"/>
    </row>
  </sheetData>
  <conditionalFormatting sqref="F1:F1048576">
    <cfRule type="containsText" dxfId="3" priority="1" operator="containsText" text="API">
      <formula>NOT(ISERROR(SEARCH("API",F1)))</formula>
    </cfRule>
  </conditionalFormatting>
  <pageMargins left="0.7" right="0.7" top="0.75" bottom="0.75" header="0.3" footer="0.3"/>
  <pageSetup orientation="portrait" horizontalDpi="4294967292"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A15"/>
    </sheetView>
  </sheetViews>
  <sheetFormatPr baseColWidth="10" defaultColWidth="8.83203125" defaultRowHeight="15" x14ac:dyDescent="0.2"/>
  <cols>
    <col min="2" max="2" width="23.33203125" bestFit="1" customWidth="1"/>
  </cols>
  <sheetData>
    <row r="1" spans="1:2" x14ac:dyDescent="0.2">
      <c r="A1" t="s">
        <v>1768</v>
      </c>
      <c r="B1" t="s">
        <v>1760</v>
      </c>
    </row>
    <row r="2" spans="1:2" x14ac:dyDescent="0.2">
      <c r="A2" t="s">
        <v>1769</v>
      </c>
      <c r="B2" t="s">
        <v>1821</v>
      </c>
    </row>
    <row r="3" spans="1:2" x14ac:dyDescent="0.2">
      <c r="A3" t="s">
        <v>1766</v>
      </c>
      <c r="B3" t="s">
        <v>1763</v>
      </c>
    </row>
    <row r="4" spans="1:2" x14ac:dyDescent="0.2">
      <c r="A4" t="s">
        <v>1767</v>
      </c>
      <c r="B4" t="s">
        <v>1759</v>
      </c>
    </row>
    <row r="5" spans="1:2" x14ac:dyDescent="0.2">
      <c r="A5" t="s">
        <v>1770</v>
      </c>
      <c r="B5" t="s">
        <v>1757</v>
      </c>
    </row>
    <row r="6" spans="1:2" x14ac:dyDescent="0.2">
      <c r="A6" t="s">
        <v>1771</v>
      </c>
      <c r="B6" t="s">
        <v>1758</v>
      </c>
    </row>
    <row r="7" spans="1:2" x14ac:dyDescent="0.2">
      <c r="A7" t="s">
        <v>1772</v>
      </c>
      <c r="B7" t="s">
        <v>1765</v>
      </c>
    </row>
    <row r="8" spans="1:2" x14ac:dyDescent="0.2">
      <c r="A8" t="s">
        <v>1824</v>
      </c>
      <c r="B8" t="s">
        <v>1764</v>
      </c>
    </row>
    <row r="9" spans="1:2" x14ac:dyDescent="0.2">
      <c r="A9" t="s">
        <v>1773</v>
      </c>
      <c r="B9" t="s">
        <v>1761</v>
      </c>
    </row>
    <row r="10" spans="1:2" x14ac:dyDescent="0.2">
      <c r="A10" s="3" t="s">
        <v>1780</v>
      </c>
      <c r="B10" s="3" t="s">
        <v>1781</v>
      </c>
    </row>
    <row r="11" spans="1:2" x14ac:dyDescent="0.2">
      <c r="A11" t="s">
        <v>1782</v>
      </c>
      <c r="B11" t="s">
        <v>1783</v>
      </c>
    </row>
    <row r="12" spans="1:2" x14ac:dyDescent="0.2">
      <c r="A12" t="s">
        <v>1784</v>
      </c>
      <c r="B12" t="s">
        <v>1785</v>
      </c>
    </row>
    <row r="13" spans="1:2" x14ac:dyDescent="0.2">
      <c r="A13" t="s">
        <v>1787</v>
      </c>
      <c r="B13" t="s">
        <v>1788</v>
      </c>
    </row>
    <row r="14" spans="1:2" x14ac:dyDescent="0.2">
      <c r="A14" t="s">
        <v>1863</v>
      </c>
      <c r="B14" t="s">
        <v>1804</v>
      </c>
    </row>
    <row r="15" spans="1:2" x14ac:dyDescent="0.2">
      <c r="A15" t="s">
        <v>1822</v>
      </c>
      <c r="B15" t="s">
        <v>1827</v>
      </c>
    </row>
    <row r="16" spans="1:2" x14ac:dyDescent="0.2">
      <c r="A16" s="3" t="s">
        <v>1860</v>
      </c>
      <c r="B16" s="3" t="s">
        <v>1861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selection activeCell="I42" sqref="I42"/>
    </sheetView>
  </sheetViews>
  <sheetFormatPr baseColWidth="10" defaultColWidth="8.83203125" defaultRowHeight="15" x14ac:dyDescent="0.2"/>
  <cols>
    <col min="1" max="1" width="14.5" customWidth="1"/>
    <col min="2" max="2" width="21.1640625" bestFit="1" customWidth="1"/>
    <col min="4" max="4" width="26.6640625" bestFit="1" customWidth="1"/>
    <col min="6" max="6" width="20.6640625" bestFit="1" customWidth="1"/>
    <col min="8" max="8" width="19.1640625" bestFit="1" customWidth="1"/>
    <col min="10" max="10" width="16.6640625" bestFit="1" customWidth="1"/>
    <col min="12" max="12" width="27.83203125" bestFit="1" customWidth="1"/>
    <col min="14" max="14" width="16.5" bestFit="1" customWidth="1"/>
  </cols>
  <sheetData>
    <row r="1" spans="1:14" x14ac:dyDescent="0.2">
      <c r="A1" t="s">
        <v>1810</v>
      </c>
      <c r="B1" t="s">
        <v>1811</v>
      </c>
    </row>
    <row r="2" spans="1:14" x14ac:dyDescent="0.2">
      <c r="A2" t="s">
        <v>1858</v>
      </c>
      <c r="B2" t="s">
        <v>1859</v>
      </c>
    </row>
    <row r="5" spans="1:14" x14ac:dyDescent="0.2">
      <c r="B5" s="2" t="s">
        <v>1768</v>
      </c>
      <c r="D5" s="2" t="s">
        <v>1773</v>
      </c>
      <c r="F5" s="4" t="s">
        <v>1771</v>
      </c>
      <c r="H5" s="2" t="s">
        <v>1766</v>
      </c>
      <c r="J5" s="2" t="s">
        <v>1767</v>
      </c>
      <c r="L5" s="2" t="s">
        <v>1769</v>
      </c>
      <c r="N5" s="2" t="s">
        <v>1772</v>
      </c>
    </row>
    <row r="6" spans="1:14" x14ac:dyDescent="0.2">
      <c r="B6" t="s">
        <v>1813</v>
      </c>
      <c r="D6" t="s">
        <v>1847</v>
      </c>
      <c r="F6" s="4" t="s">
        <v>1850</v>
      </c>
      <c r="H6" t="s">
        <v>1816</v>
      </c>
      <c r="J6" t="s">
        <v>1819</v>
      </c>
      <c r="L6" t="s">
        <v>1284</v>
      </c>
      <c r="N6" t="s">
        <v>1829</v>
      </c>
    </row>
    <row r="7" spans="1:14" x14ac:dyDescent="0.2">
      <c r="B7" t="s">
        <v>1814</v>
      </c>
      <c r="D7" t="s">
        <v>1848</v>
      </c>
      <c r="F7" s="4" t="s">
        <v>1445</v>
      </c>
      <c r="H7" t="s">
        <v>1817</v>
      </c>
      <c r="J7" t="s">
        <v>1352</v>
      </c>
      <c r="L7" t="s">
        <v>45</v>
      </c>
      <c r="N7" t="s">
        <v>1830</v>
      </c>
    </row>
    <row r="8" spans="1:14" x14ac:dyDescent="0.2">
      <c r="B8" t="s">
        <v>1815</v>
      </c>
      <c r="D8" t="s">
        <v>1849</v>
      </c>
      <c r="F8" s="4" t="s">
        <v>1851</v>
      </c>
      <c r="H8" t="s">
        <v>1818</v>
      </c>
      <c r="J8" t="s">
        <v>1820</v>
      </c>
      <c r="L8" t="s">
        <v>1711</v>
      </c>
      <c r="N8" t="s">
        <v>1831</v>
      </c>
    </row>
    <row r="9" spans="1:14" x14ac:dyDescent="0.2">
      <c r="B9" t="s">
        <v>1862</v>
      </c>
      <c r="D9" t="s">
        <v>1641</v>
      </c>
      <c r="H9" t="s">
        <v>1828</v>
      </c>
      <c r="J9" t="s">
        <v>1301</v>
      </c>
    </row>
    <row r="10" spans="1:14" x14ac:dyDescent="0.2">
      <c r="H10" t="s">
        <v>1552</v>
      </c>
    </row>
    <row r="11" spans="1:14" x14ac:dyDescent="0.2">
      <c r="H11" t="s">
        <v>1837</v>
      </c>
    </row>
    <row r="15" spans="1:14" x14ac:dyDescent="0.2">
      <c r="B15" s="2" t="s">
        <v>1770</v>
      </c>
      <c r="D15" s="2" t="s">
        <v>1787</v>
      </c>
      <c r="F15" s="2" t="s">
        <v>1824</v>
      </c>
      <c r="H15" s="2" t="s">
        <v>1863</v>
      </c>
      <c r="J15" s="2" t="s">
        <v>1784</v>
      </c>
      <c r="L15" s="2" t="s">
        <v>1822</v>
      </c>
      <c r="N15" s="2" t="s">
        <v>1782</v>
      </c>
    </row>
    <row r="16" spans="1:14" x14ac:dyDescent="0.2">
      <c r="B16" t="s">
        <v>1832</v>
      </c>
      <c r="D16" t="s">
        <v>1834</v>
      </c>
      <c r="F16" t="s">
        <v>1838</v>
      </c>
      <c r="H16" t="s">
        <v>1841</v>
      </c>
      <c r="J16" t="s">
        <v>1844</v>
      </c>
      <c r="L16" t="s">
        <v>1852</v>
      </c>
      <c r="N16" t="s">
        <v>1855</v>
      </c>
    </row>
    <row r="17" spans="2:14" x14ac:dyDescent="0.2">
      <c r="B17" t="s">
        <v>1557</v>
      </c>
      <c r="D17" t="s">
        <v>1835</v>
      </c>
      <c r="F17" t="s">
        <v>1839</v>
      </c>
      <c r="H17" t="s">
        <v>1842</v>
      </c>
      <c r="J17" t="s">
        <v>1845</v>
      </c>
      <c r="L17" t="s">
        <v>1853</v>
      </c>
      <c r="N17" t="s">
        <v>1856</v>
      </c>
    </row>
    <row r="18" spans="2:14" x14ac:dyDescent="0.2">
      <c r="B18" t="s">
        <v>1833</v>
      </c>
      <c r="D18" t="s">
        <v>1836</v>
      </c>
      <c r="F18" t="s">
        <v>1840</v>
      </c>
      <c r="H18" t="s">
        <v>1843</v>
      </c>
      <c r="J18" t="s">
        <v>1846</v>
      </c>
      <c r="L18" t="s">
        <v>1854</v>
      </c>
      <c r="N18" t="s">
        <v>1373</v>
      </c>
    </row>
    <row r="19" spans="2:14" x14ac:dyDescent="0.2">
      <c r="N19" t="s">
        <v>1857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3"/>
  <sheetViews>
    <sheetView topLeftCell="A188" workbookViewId="0">
      <selection activeCell="A225" sqref="A225"/>
    </sheetView>
  </sheetViews>
  <sheetFormatPr baseColWidth="10" defaultColWidth="8.83203125" defaultRowHeight="15" x14ac:dyDescent="0.2"/>
  <cols>
    <col min="1" max="1" width="26.6640625" customWidth="1"/>
    <col min="6" max="6" width="82.6640625" customWidth="1"/>
  </cols>
  <sheetData>
    <row r="1" spans="1:1" x14ac:dyDescent="0.2">
      <c r="A1" t="s">
        <v>6</v>
      </c>
    </row>
    <row r="2" spans="1:1" x14ac:dyDescent="0.2">
      <c r="A2" t="s">
        <v>12</v>
      </c>
    </row>
    <row r="3" spans="1:1" x14ac:dyDescent="0.2">
      <c r="A3" t="s">
        <v>16</v>
      </c>
    </row>
    <row r="4" spans="1:1" x14ac:dyDescent="0.2">
      <c r="A4" t="s">
        <v>23</v>
      </c>
    </row>
    <row r="5" spans="1:1" x14ac:dyDescent="0.2">
      <c r="A5" t="s">
        <v>27</v>
      </c>
    </row>
    <row r="6" spans="1:1" x14ac:dyDescent="0.2">
      <c r="A6" t="s">
        <v>27</v>
      </c>
    </row>
    <row r="7" spans="1:1" x14ac:dyDescent="0.2">
      <c r="A7" t="s">
        <v>34</v>
      </c>
    </row>
    <row r="8" spans="1:1" x14ac:dyDescent="0.2">
      <c r="A8" t="s">
        <v>37</v>
      </c>
    </row>
    <row r="9" spans="1:1" x14ac:dyDescent="0.2">
      <c r="A9" t="s">
        <v>41</v>
      </c>
    </row>
    <row r="10" spans="1:1" x14ac:dyDescent="0.2">
      <c r="A10" t="s">
        <v>44</v>
      </c>
    </row>
    <row r="11" spans="1:1" x14ac:dyDescent="0.2">
      <c r="A11" t="s">
        <v>51</v>
      </c>
    </row>
    <row r="12" spans="1:1" x14ac:dyDescent="0.2">
      <c r="A12" t="s">
        <v>54</v>
      </c>
    </row>
    <row r="13" spans="1:1" x14ac:dyDescent="0.2">
      <c r="A13" t="s">
        <v>54</v>
      </c>
    </row>
    <row r="14" spans="1:1" x14ac:dyDescent="0.2">
      <c r="A14" t="s">
        <v>58</v>
      </c>
    </row>
    <row r="15" spans="1:1" x14ac:dyDescent="0.2">
      <c r="A15" t="s">
        <v>63</v>
      </c>
    </row>
    <row r="16" spans="1:1" x14ac:dyDescent="0.2">
      <c r="A16" t="s">
        <v>64</v>
      </c>
    </row>
    <row r="17" spans="1:1" x14ac:dyDescent="0.2">
      <c r="A17" t="s">
        <v>71</v>
      </c>
    </row>
    <row r="18" spans="1:1" x14ac:dyDescent="0.2">
      <c r="A18" t="s">
        <v>76</v>
      </c>
    </row>
    <row r="19" spans="1:1" x14ac:dyDescent="0.2">
      <c r="A19" t="s">
        <v>76</v>
      </c>
    </row>
    <row r="20" spans="1:1" x14ac:dyDescent="0.2">
      <c r="A20" t="s">
        <v>79</v>
      </c>
    </row>
    <row r="21" spans="1:1" x14ac:dyDescent="0.2">
      <c r="A21" t="s">
        <v>79</v>
      </c>
    </row>
    <row r="22" spans="1:1" x14ac:dyDescent="0.2">
      <c r="A22" t="s">
        <v>88</v>
      </c>
    </row>
    <row r="23" spans="1:1" x14ac:dyDescent="0.2">
      <c r="A23" t="s">
        <v>91</v>
      </c>
    </row>
    <row r="24" spans="1:1" x14ac:dyDescent="0.2">
      <c r="A24" t="s">
        <v>95</v>
      </c>
    </row>
    <row r="25" spans="1:1" x14ac:dyDescent="0.2">
      <c r="A25" t="s">
        <v>100</v>
      </c>
    </row>
    <row r="26" spans="1:1" x14ac:dyDescent="0.2">
      <c r="A26" t="s">
        <v>100</v>
      </c>
    </row>
    <row r="27" spans="1:1" x14ac:dyDescent="0.2">
      <c r="A27" t="s">
        <v>114</v>
      </c>
    </row>
    <row r="28" spans="1:1" x14ac:dyDescent="0.2">
      <c r="A28" t="s">
        <v>114</v>
      </c>
    </row>
    <row r="29" spans="1:1" x14ac:dyDescent="0.2">
      <c r="A29" t="s">
        <v>122</v>
      </c>
    </row>
    <row r="30" spans="1:1" x14ac:dyDescent="0.2">
      <c r="A30" t="s">
        <v>122</v>
      </c>
    </row>
    <row r="31" spans="1:1" x14ac:dyDescent="0.2">
      <c r="A31" t="s">
        <v>122</v>
      </c>
    </row>
    <row r="32" spans="1:1" x14ac:dyDescent="0.2">
      <c r="A32" t="s">
        <v>129</v>
      </c>
    </row>
    <row r="33" spans="1:1" x14ac:dyDescent="0.2">
      <c r="A33" t="s">
        <v>132</v>
      </c>
    </row>
    <row r="34" spans="1:1" x14ac:dyDescent="0.2">
      <c r="A34" t="s">
        <v>133</v>
      </c>
    </row>
    <row r="35" spans="1:1" x14ac:dyDescent="0.2">
      <c r="A35" t="s">
        <v>133</v>
      </c>
    </row>
    <row r="36" spans="1:1" x14ac:dyDescent="0.2">
      <c r="A36" t="s">
        <v>133</v>
      </c>
    </row>
    <row r="37" spans="1:1" x14ac:dyDescent="0.2">
      <c r="A37" t="s">
        <v>133</v>
      </c>
    </row>
    <row r="38" spans="1:1" x14ac:dyDescent="0.2">
      <c r="A38" t="s">
        <v>148</v>
      </c>
    </row>
    <row r="39" spans="1:1" x14ac:dyDescent="0.2">
      <c r="A39" t="s">
        <v>153</v>
      </c>
    </row>
    <row r="40" spans="1:1" x14ac:dyDescent="0.2">
      <c r="A40" t="s">
        <v>153</v>
      </c>
    </row>
    <row r="41" spans="1:1" x14ac:dyDescent="0.2">
      <c r="A41" t="s">
        <v>153</v>
      </c>
    </row>
    <row r="42" spans="1:1" x14ac:dyDescent="0.2">
      <c r="A42" t="s">
        <v>159</v>
      </c>
    </row>
    <row r="43" spans="1:1" x14ac:dyDescent="0.2">
      <c r="A43" t="s">
        <v>160</v>
      </c>
    </row>
    <row r="44" spans="1:1" x14ac:dyDescent="0.2">
      <c r="A44" t="s">
        <v>169</v>
      </c>
    </row>
    <row r="45" spans="1:1" x14ac:dyDescent="0.2">
      <c r="A45" t="s">
        <v>170</v>
      </c>
    </row>
    <row r="46" spans="1:1" x14ac:dyDescent="0.2">
      <c r="A46" t="s">
        <v>170</v>
      </c>
    </row>
    <row r="47" spans="1:1" x14ac:dyDescent="0.2">
      <c r="A47" t="s">
        <v>170</v>
      </c>
    </row>
    <row r="48" spans="1:1" x14ac:dyDescent="0.2">
      <c r="A48" t="s">
        <v>181</v>
      </c>
    </row>
    <row r="49" spans="1:1" x14ac:dyDescent="0.2">
      <c r="A49" t="s">
        <v>184</v>
      </c>
    </row>
    <row r="50" spans="1:1" x14ac:dyDescent="0.2">
      <c r="A50" t="s">
        <v>187</v>
      </c>
    </row>
    <row r="51" spans="1:1" x14ac:dyDescent="0.2">
      <c r="A51" t="s">
        <v>188</v>
      </c>
    </row>
    <row r="52" spans="1:1" x14ac:dyDescent="0.2">
      <c r="A52" t="s">
        <v>194</v>
      </c>
    </row>
    <row r="53" spans="1:1" x14ac:dyDescent="0.2">
      <c r="A53" t="s">
        <v>194</v>
      </c>
    </row>
    <row r="54" spans="1:1" x14ac:dyDescent="0.2">
      <c r="A54" t="s">
        <v>194</v>
      </c>
    </row>
    <row r="55" spans="1:1" x14ac:dyDescent="0.2">
      <c r="A55" t="s">
        <v>194</v>
      </c>
    </row>
    <row r="56" spans="1:1" x14ac:dyDescent="0.2">
      <c r="A56" t="s">
        <v>194</v>
      </c>
    </row>
    <row r="57" spans="1:1" x14ac:dyDescent="0.2">
      <c r="A57" t="s">
        <v>194</v>
      </c>
    </row>
    <row r="58" spans="1:1" x14ac:dyDescent="0.2">
      <c r="A58" t="s">
        <v>194</v>
      </c>
    </row>
    <row r="59" spans="1:1" x14ac:dyDescent="0.2">
      <c r="A59" t="s">
        <v>194</v>
      </c>
    </row>
    <row r="60" spans="1:1" x14ac:dyDescent="0.2">
      <c r="A60" t="s">
        <v>194</v>
      </c>
    </row>
    <row r="61" spans="1:1" x14ac:dyDescent="0.2">
      <c r="A61" t="s">
        <v>207</v>
      </c>
    </row>
    <row r="62" spans="1:1" x14ac:dyDescent="0.2">
      <c r="A62" t="s">
        <v>207</v>
      </c>
    </row>
    <row r="63" spans="1:1" x14ac:dyDescent="0.2">
      <c r="A63" t="s">
        <v>207</v>
      </c>
    </row>
    <row r="64" spans="1:1" x14ac:dyDescent="0.2">
      <c r="A64" t="s">
        <v>215</v>
      </c>
    </row>
    <row r="65" spans="1:1" x14ac:dyDescent="0.2">
      <c r="A65" t="s">
        <v>215</v>
      </c>
    </row>
    <row r="66" spans="1:1" x14ac:dyDescent="0.2">
      <c r="A66" t="s">
        <v>215</v>
      </c>
    </row>
    <row r="67" spans="1:1" x14ac:dyDescent="0.2">
      <c r="A67" t="s">
        <v>215</v>
      </c>
    </row>
    <row r="68" spans="1:1" x14ac:dyDescent="0.2">
      <c r="A68" t="s">
        <v>215</v>
      </c>
    </row>
    <row r="69" spans="1:1" x14ac:dyDescent="0.2">
      <c r="A69" t="s">
        <v>215</v>
      </c>
    </row>
    <row r="70" spans="1:1" x14ac:dyDescent="0.2">
      <c r="A70" t="s">
        <v>215</v>
      </c>
    </row>
    <row r="71" spans="1:1" x14ac:dyDescent="0.2">
      <c r="A71" t="s">
        <v>215</v>
      </c>
    </row>
    <row r="72" spans="1:1" x14ac:dyDescent="0.2">
      <c r="A72" t="s">
        <v>215</v>
      </c>
    </row>
    <row r="73" spans="1:1" x14ac:dyDescent="0.2">
      <c r="A73" t="s">
        <v>234</v>
      </c>
    </row>
    <row r="74" spans="1:1" x14ac:dyDescent="0.2">
      <c r="A74" t="s">
        <v>234</v>
      </c>
    </row>
    <row r="75" spans="1:1" x14ac:dyDescent="0.2">
      <c r="A75" t="s">
        <v>239</v>
      </c>
    </row>
    <row r="76" spans="1:1" x14ac:dyDescent="0.2">
      <c r="A76" t="s">
        <v>240</v>
      </c>
    </row>
    <row r="77" spans="1:1" x14ac:dyDescent="0.2">
      <c r="A77" t="s">
        <v>240</v>
      </c>
    </row>
    <row r="78" spans="1:1" x14ac:dyDescent="0.2">
      <c r="A78" t="s">
        <v>240</v>
      </c>
    </row>
    <row r="79" spans="1:1" x14ac:dyDescent="0.2">
      <c r="A79" t="s">
        <v>251</v>
      </c>
    </row>
    <row r="80" spans="1:1" x14ac:dyDescent="0.2">
      <c r="A80" t="s">
        <v>251</v>
      </c>
    </row>
    <row r="81" spans="1:1" x14ac:dyDescent="0.2">
      <c r="A81" t="s">
        <v>256</v>
      </c>
    </row>
    <row r="82" spans="1:1" x14ac:dyDescent="0.2">
      <c r="A82" t="s">
        <v>257</v>
      </c>
    </row>
    <row r="83" spans="1:1" x14ac:dyDescent="0.2">
      <c r="A83" t="s">
        <v>262</v>
      </c>
    </row>
    <row r="84" spans="1:1" x14ac:dyDescent="0.2">
      <c r="A84" t="s">
        <v>262</v>
      </c>
    </row>
    <row r="85" spans="1:1" x14ac:dyDescent="0.2">
      <c r="A85" t="s">
        <v>262</v>
      </c>
    </row>
    <row r="86" spans="1:1" x14ac:dyDescent="0.2">
      <c r="A86" t="s">
        <v>262</v>
      </c>
    </row>
    <row r="87" spans="1:1" x14ac:dyDescent="0.2">
      <c r="A87" t="s">
        <v>262</v>
      </c>
    </row>
    <row r="88" spans="1:1" x14ac:dyDescent="0.2">
      <c r="A88" t="s">
        <v>262</v>
      </c>
    </row>
    <row r="89" spans="1:1" x14ac:dyDescent="0.2">
      <c r="A89" t="s">
        <v>262</v>
      </c>
    </row>
    <row r="90" spans="1:1" x14ac:dyDescent="0.2">
      <c r="A90" t="s">
        <v>262</v>
      </c>
    </row>
    <row r="91" spans="1:1" x14ac:dyDescent="0.2">
      <c r="A91" t="s">
        <v>262</v>
      </c>
    </row>
    <row r="92" spans="1:1" x14ac:dyDescent="0.2">
      <c r="A92" t="s">
        <v>281</v>
      </c>
    </row>
    <row r="93" spans="1:1" x14ac:dyDescent="0.2">
      <c r="A93" t="s">
        <v>282</v>
      </c>
    </row>
    <row r="94" spans="1:1" x14ac:dyDescent="0.2">
      <c r="A94" t="s">
        <v>285</v>
      </c>
    </row>
    <row r="95" spans="1:1" x14ac:dyDescent="0.2">
      <c r="A95" t="s">
        <v>285</v>
      </c>
    </row>
    <row r="96" spans="1:1" x14ac:dyDescent="0.2">
      <c r="A96" t="s">
        <v>285</v>
      </c>
    </row>
    <row r="97" spans="1:1" x14ac:dyDescent="0.2">
      <c r="A97" t="s">
        <v>285</v>
      </c>
    </row>
    <row r="98" spans="1:1" x14ac:dyDescent="0.2">
      <c r="A98" t="s">
        <v>285</v>
      </c>
    </row>
    <row r="99" spans="1:1" x14ac:dyDescent="0.2">
      <c r="A99" t="s">
        <v>298</v>
      </c>
    </row>
    <row r="100" spans="1:1" x14ac:dyDescent="0.2">
      <c r="A100" t="s">
        <v>301</v>
      </c>
    </row>
    <row r="101" spans="1:1" x14ac:dyDescent="0.2">
      <c r="A101" t="s">
        <v>301</v>
      </c>
    </row>
    <row r="102" spans="1:1" x14ac:dyDescent="0.2">
      <c r="A102" t="s">
        <v>301</v>
      </c>
    </row>
    <row r="103" spans="1:1" x14ac:dyDescent="0.2">
      <c r="A103" t="s">
        <v>306</v>
      </c>
    </row>
    <row r="104" spans="1:1" x14ac:dyDescent="0.2">
      <c r="A104" t="s">
        <v>313</v>
      </c>
    </row>
    <row r="105" spans="1:1" x14ac:dyDescent="0.2">
      <c r="A105" t="s">
        <v>316</v>
      </c>
    </row>
    <row r="106" spans="1:1" x14ac:dyDescent="0.2">
      <c r="A106" t="s">
        <v>319</v>
      </c>
    </row>
    <row r="107" spans="1:1" x14ac:dyDescent="0.2">
      <c r="A107" t="s">
        <v>322</v>
      </c>
    </row>
    <row r="108" spans="1:1" x14ac:dyDescent="0.2">
      <c r="A108" t="s">
        <v>328</v>
      </c>
    </row>
    <row r="109" spans="1:1" x14ac:dyDescent="0.2">
      <c r="A109" t="s">
        <v>328</v>
      </c>
    </row>
    <row r="110" spans="1:1" x14ac:dyDescent="0.2">
      <c r="A110" t="s">
        <v>333</v>
      </c>
    </row>
    <row r="111" spans="1:1" x14ac:dyDescent="0.2">
      <c r="A111" t="s">
        <v>334</v>
      </c>
    </row>
    <row r="112" spans="1:1" x14ac:dyDescent="0.2">
      <c r="A112" t="s">
        <v>339</v>
      </c>
    </row>
    <row r="113" spans="1:6" x14ac:dyDescent="0.2">
      <c r="A113" t="s">
        <v>342</v>
      </c>
    </row>
    <row r="114" spans="1:6" x14ac:dyDescent="0.2">
      <c r="A114" t="s">
        <v>345</v>
      </c>
    </row>
    <row r="115" spans="1:6" ht="16" x14ac:dyDescent="0.25">
      <c r="A115" t="s">
        <v>348</v>
      </c>
      <c r="F115" s="9"/>
    </row>
    <row r="116" spans="1:6" x14ac:dyDescent="0.2">
      <c r="A116" t="s">
        <v>351</v>
      </c>
    </row>
    <row r="117" spans="1:6" x14ac:dyDescent="0.2">
      <c r="A117" t="s">
        <v>351</v>
      </c>
    </row>
    <row r="118" spans="1:6" x14ac:dyDescent="0.2">
      <c r="A118" t="s">
        <v>351</v>
      </c>
    </row>
    <row r="119" spans="1:6" x14ac:dyDescent="0.2">
      <c r="A119" t="s">
        <v>351</v>
      </c>
    </row>
    <row r="120" spans="1:6" x14ac:dyDescent="0.2">
      <c r="A120" t="s">
        <v>351</v>
      </c>
    </row>
    <row r="121" spans="1:6" x14ac:dyDescent="0.2">
      <c r="A121" t="s">
        <v>362</v>
      </c>
    </row>
    <row r="122" spans="1:6" x14ac:dyDescent="0.2">
      <c r="A122" t="s">
        <v>365</v>
      </c>
    </row>
    <row r="123" spans="1:6" x14ac:dyDescent="0.2">
      <c r="A123" t="s">
        <v>368</v>
      </c>
    </row>
    <row r="124" spans="1:6" x14ac:dyDescent="0.2">
      <c r="A124" t="s">
        <v>368</v>
      </c>
    </row>
    <row r="125" spans="1:6" x14ac:dyDescent="0.2">
      <c r="A125" t="s">
        <v>373</v>
      </c>
    </row>
    <row r="126" spans="1:6" x14ac:dyDescent="0.2">
      <c r="A126" t="s">
        <v>373</v>
      </c>
    </row>
    <row r="127" spans="1:6" x14ac:dyDescent="0.2">
      <c r="A127" t="s">
        <v>373</v>
      </c>
    </row>
    <row r="128" spans="1:6" x14ac:dyDescent="0.2">
      <c r="A128" t="s">
        <v>380</v>
      </c>
    </row>
    <row r="129" spans="1:1" x14ac:dyDescent="0.2">
      <c r="A129" t="s">
        <v>383</v>
      </c>
    </row>
    <row r="130" spans="1:1" x14ac:dyDescent="0.2">
      <c r="A130" t="s">
        <v>383</v>
      </c>
    </row>
    <row r="131" spans="1:1" x14ac:dyDescent="0.2">
      <c r="A131" t="s">
        <v>390</v>
      </c>
    </row>
    <row r="132" spans="1:1" x14ac:dyDescent="0.2">
      <c r="A132" t="s">
        <v>390</v>
      </c>
    </row>
    <row r="133" spans="1:1" x14ac:dyDescent="0.2">
      <c r="A133" t="s">
        <v>393</v>
      </c>
    </row>
    <row r="134" spans="1:1" x14ac:dyDescent="0.2">
      <c r="A134" t="s">
        <v>393</v>
      </c>
    </row>
    <row r="135" spans="1:1" x14ac:dyDescent="0.2">
      <c r="A135" t="s">
        <v>402</v>
      </c>
    </row>
    <row r="136" spans="1:1" x14ac:dyDescent="0.2">
      <c r="A136" t="s">
        <v>403</v>
      </c>
    </row>
    <row r="137" spans="1:1" x14ac:dyDescent="0.2">
      <c r="A137" t="s">
        <v>408</v>
      </c>
    </row>
    <row r="138" spans="1:1" x14ac:dyDescent="0.2">
      <c r="A138" t="s">
        <v>409</v>
      </c>
    </row>
    <row r="139" spans="1:1" x14ac:dyDescent="0.2">
      <c r="A139" t="s">
        <v>414</v>
      </c>
    </row>
    <row r="140" spans="1:1" x14ac:dyDescent="0.2">
      <c r="A140" t="s">
        <v>414</v>
      </c>
    </row>
    <row r="141" spans="1:1" x14ac:dyDescent="0.2">
      <c r="A141" t="s">
        <v>419</v>
      </c>
    </row>
    <row r="142" spans="1:1" x14ac:dyDescent="0.2">
      <c r="A142" t="s">
        <v>425</v>
      </c>
    </row>
    <row r="143" spans="1:1" x14ac:dyDescent="0.2">
      <c r="A143" t="s">
        <v>319</v>
      </c>
    </row>
    <row r="144" spans="1:1" x14ac:dyDescent="0.2">
      <c r="A144" t="s">
        <v>435</v>
      </c>
    </row>
    <row r="145" spans="1:1" x14ac:dyDescent="0.2">
      <c r="A145" t="s">
        <v>443</v>
      </c>
    </row>
    <row r="146" spans="1:1" x14ac:dyDescent="0.2">
      <c r="A146" t="s">
        <v>443</v>
      </c>
    </row>
    <row r="147" spans="1:1" x14ac:dyDescent="0.2">
      <c r="A147" t="s">
        <v>443</v>
      </c>
    </row>
    <row r="148" spans="1:1" x14ac:dyDescent="0.2">
      <c r="A148" t="s">
        <v>450</v>
      </c>
    </row>
    <row r="149" spans="1:1" x14ac:dyDescent="0.2">
      <c r="A149" t="s">
        <v>453</v>
      </c>
    </row>
    <row r="150" spans="1:1" x14ac:dyDescent="0.2">
      <c r="A150" t="s">
        <v>456</v>
      </c>
    </row>
    <row r="151" spans="1:1" x14ac:dyDescent="0.2">
      <c r="A151" t="s">
        <v>462</v>
      </c>
    </row>
    <row r="152" spans="1:1" x14ac:dyDescent="0.2">
      <c r="A152" t="s">
        <v>467</v>
      </c>
    </row>
    <row r="153" spans="1:1" x14ac:dyDescent="0.2">
      <c r="A153" t="s">
        <v>467</v>
      </c>
    </row>
    <row r="154" spans="1:1" x14ac:dyDescent="0.2">
      <c r="A154" t="s">
        <v>473</v>
      </c>
    </row>
    <row r="155" spans="1:1" x14ac:dyDescent="0.2">
      <c r="A155" t="s">
        <v>476</v>
      </c>
    </row>
    <row r="156" spans="1:1" x14ac:dyDescent="0.2">
      <c r="A156" t="s">
        <v>476</v>
      </c>
    </row>
    <row r="157" spans="1:1" x14ac:dyDescent="0.2">
      <c r="A157" t="s">
        <v>476</v>
      </c>
    </row>
    <row r="158" spans="1:1" x14ac:dyDescent="0.2">
      <c r="A158" t="s">
        <v>476</v>
      </c>
    </row>
    <row r="159" spans="1:1" x14ac:dyDescent="0.2">
      <c r="A159" t="s">
        <v>476</v>
      </c>
    </row>
    <row r="160" spans="1:1" x14ac:dyDescent="0.2">
      <c r="A160" t="s">
        <v>476</v>
      </c>
    </row>
    <row r="161" spans="1:1" x14ac:dyDescent="0.2">
      <c r="A161" t="s">
        <v>476</v>
      </c>
    </row>
    <row r="162" spans="1:1" x14ac:dyDescent="0.2">
      <c r="A162" t="s">
        <v>476</v>
      </c>
    </row>
    <row r="163" spans="1:1" x14ac:dyDescent="0.2">
      <c r="A163" t="s">
        <v>476</v>
      </c>
    </row>
    <row r="164" spans="1:1" x14ac:dyDescent="0.2">
      <c r="A164" t="s">
        <v>476</v>
      </c>
    </row>
    <row r="165" spans="1:1" x14ac:dyDescent="0.2">
      <c r="A165" t="s">
        <v>501</v>
      </c>
    </row>
    <row r="166" spans="1:1" x14ac:dyDescent="0.2">
      <c r="A166" t="s">
        <v>504</v>
      </c>
    </row>
    <row r="167" spans="1:1" x14ac:dyDescent="0.2">
      <c r="A167" t="s">
        <v>507</v>
      </c>
    </row>
    <row r="168" spans="1:1" x14ac:dyDescent="0.2">
      <c r="A168" t="s">
        <v>510</v>
      </c>
    </row>
    <row r="169" spans="1:1" x14ac:dyDescent="0.2">
      <c r="A169" t="s">
        <v>510</v>
      </c>
    </row>
    <row r="170" spans="1:1" x14ac:dyDescent="0.2">
      <c r="A170" t="s">
        <v>513</v>
      </c>
    </row>
    <row r="171" spans="1:1" x14ac:dyDescent="0.2">
      <c r="A171" t="s">
        <v>518</v>
      </c>
    </row>
    <row r="172" spans="1:1" x14ac:dyDescent="0.2">
      <c r="A172" t="s">
        <v>518</v>
      </c>
    </row>
    <row r="173" spans="1:1" x14ac:dyDescent="0.2">
      <c r="A173" t="s">
        <v>518</v>
      </c>
    </row>
    <row r="174" spans="1:1" x14ac:dyDescent="0.2">
      <c r="A174" t="s">
        <v>548</v>
      </c>
    </row>
    <row r="175" spans="1:1" x14ac:dyDescent="0.2">
      <c r="A175" t="s">
        <v>548</v>
      </c>
    </row>
    <row r="176" spans="1:1" x14ac:dyDescent="0.2">
      <c r="A176" t="s">
        <v>553</v>
      </c>
    </row>
    <row r="177" spans="1:1" x14ac:dyDescent="0.2">
      <c r="A177" t="s">
        <v>561</v>
      </c>
    </row>
    <row r="178" spans="1:1" x14ac:dyDescent="0.2">
      <c r="A178" t="s">
        <v>561</v>
      </c>
    </row>
    <row r="179" spans="1:1" x14ac:dyDescent="0.2">
      <c r="A179" t="s">
        <v>571</v>
      </c>
    </row>
    <row r="180" spans="1:1" x14ac:dyDescent="0.2">
      <c r="A180" t="s">
        <v>574</v>
      </c>
    </row>
    <row r="181" spans="1:1" x14ac:dyDescent="0.2">
      <c r="A181" t="s">
        <v>581</v>
      </c>
    </row>
    <row r="182" spans="1:1" x14ac:dyDescent="0.2">
      <c r="A182" t="s">
        <v>584</v>
      </c>
    </row>
    <row r="183" spans="1:1" x14ac:dyDescent="0.2">
      <c r="A183" t="s">
        <v>587</v>
      </c>
    </row>
    <row r="184" spans="1:1" x14ac:dyDescent="0.2">
      <c r="A184" t="s">
        <v>590</v>
      </c>
    </row>
    <row r="185" spans="1:1" x14ac:dyDescent="0.2">
      <c r="A185" t="s">
        <v>591</v>
      </c>
    </row>
    <row r="186" spans="1:1" x14ac:dyDescent="0.2">
      <c r="A186" t="s">
        <v>599</v>
      </c>
    </row>
    <row r="187" spans="1:1" x14ac:dyDescent="0.2">
      <c r="A187" t="s">
        <v>599</v>
      </c>
    </row>
    <row r="188" spans="1:1" x14ac:dyDescent="0.2">
      <c r="A188" t="s">
        <v>599</v>
      </c>
    </row>
    <row r="189" spans="1:1" x14ac:dyDescent="0.2">
      <c r="A189" t="s">
        <v>599</v>
      </c>
    </row>
    <row r="190" spans="1:1" x14ac:dyDescent="0.2">
      <c r="A190" t="s">
        <v>599</v>
      </c>
    </row>
    <row r="191" spans="1:1" x14ac:dyDescent="0.2">
      <c r="A191" t="s">
        <v>599</v>
      </c>
    </row>
    <row r="192" spans="1:1" x14ac:dyDescent="0.2">
      <c r="A192" t="s">
        <v>599</v>
      </c>
    </row>
    <row r="193" spans="1:1" x14ac:dyDescent="0.2">
      <c r="A193" t="s">
        <v>599</v>
      </c>
    </row>
    <row r="194" spans="1:1" x14ac:dyDescent="0.2">
      <c r="A194" t="s">
        <v>599</v>
      </c>
    </row>
    <row r="195" spans="1:1" x14ac:dyDescent="0.2">
      <c r="A195" t="s">
        <v>599</v>
      </c>
    </row>
    <row r="196" spans="1:1" x14ac:dyDescent="0.2">
      <c r="A196" t="s">
        <v>599</v>
      </c>
    </row>
    <row r="197" spans="1:1" x14ac:dyDescent="0.2">
      <c r="A197" t="s">
        <v>599</v>
      </c>
    </row>
    <row r="198" spans="1:1" x14ac:dyDescent="0.2">
      <c r="A198" t="s">
        <v>599</v>
      </c>
    </row>
    <row r="199" spans="1:1" x14ac:dyDescent="0.2">
      <c r="A199" t="s">
        <v>599</v>
      </c>
    </row>
    <row r="200" spans="1:1" x14ac:dyDescent="0.2">
      <c r="A200" t="s">
        <v>599</v>
      </c>
    </row>
    <row r="201" spans="1:1" x14ac:dyDescent="0.2">
      <c r="A201" t="s">
        <v>599</v>
      </c>
    </row>
    <row r="202" spans="1:1" x14ac:dyDescent="0.2">
      <c r="A202" t="s">
        <v>599</v>
      </c>
    </row>
    <row r="203" spans="1:1" x14ac:dyDescent="0.2">
      <c r="A203" t="s">
        <v>599</v>
      </c>
    </row>
    <row r="204" spans="1:1" x14ac:dyDescent="0.2">
      <c r="A204" t="s">
        <v>599</v>
      </c>
    </row>
    <row r="205" spans="1:1" x14ac:dyDescent="0.2">
      <c r="A205" t="s">
        <v>599</v>
      </c>
    </row>
    <row r="206" spans="1:1" x14ac:dyDescent="0.2">
      <c r="A206" t="s">
        <v>599</v>
      </c>
    </row>
    <row r="207" spans="1:1" x14ac:dyDescent="0.2">
      <c r="A207" t="s">
        <v>599</v>
      </c>
    </row>
    <row r="208" spans="1:1" x14ac:dyDescent="0.2">
      <c r="A208" t="s">
        <v>599</v>
      </c>
    </row>
    <row r="209" spans="1:6" x14ac:dyDescent="0.2">
      <c r="A209" t="s">
        <v>599</v>
      </c>
    </row>
    <row r="210" spans="1:6" x14ac:dyDescent="0.2">
      <c r="A210" t="s">
        <v>655</v>
      </c>
    </row>
    <row r="211" spans="1:6" x14ac:dyDescent="0.2">
      <c r="A211" t="s">
        <v>655</v>
      </c>
    </row>
    <row r="212" spans="1:6" x14ac:dyDescent="0.2">
      <c r="A212" t="s">
        <v>655</v>
      </c>
    </row>
    <row r="213" spans="1:6" x14ac:dyDescent="0.2">
      <c r="A213" t="s">
        <v>655</v>
      </c>
    </row>
    <row r="214" spans="1:6" x14ac:dyDescent="0.2">
      <c r="A214" t="s">
        <v>664</v>
      </c>
    </row>
    <row r="215" spans="1:6" x14ac:dyDescent="0.2">
      <c r="A215" t="s">
        <v>667</v>
      </c>
    </row>
    <row r="216" spans="1:6" x14ac:dyDescent="0.2">
      <c r="A216" t="s">
        <v>670</v>
      </c>
    </row>
    <row r="217" spans="1:6" x14ac:dyDescent="0.2">
      <c r="A217" t="s">
        <v>673</v>
      </c>
    </row>
    <row r="218" spans="1:6" x14ac:dyDescent="0.2">
      <c r="A218" t="s">
        <v>673</v>
      </c>
    </row>
    <row r="219" spans="1:6" x14ac:dyDescent="0.2">
      <c r="A219" t="s">
        <v>680</v>
      </c>
    </row>
    <row r="220" spans="1:6" x14ac:dyDescent="0.2">
      <c r="A220" t="s">
        <v>680</v>
      </c>
      <c r="F220" t="s">
        <v>699</v>
      </c>
    </row>
    <row r="221" spans="1:6" x14ac:dyDescent="0.2">
      <c r="A221" t="s">
        <v>685</v>
      </c>
      <c r="F221" t="s">
        <v>702</v>
      </c>
    </row>
    <row r="222" spans="1:6" ht="16" x14ac:dyDescent="0.25">
      <c r="A222" t="s">
        <v>685</v>
      </c>
      <c r="F222" s="9" t="s">
        <v>705</v>
      </c>
    </row>
    <row r="223" spans="1:6" x14ac:dyDescent="0.2">
      <c r="A223" t="s">
        <v>688</v>
      </c>
      <c r="F223" t="s">
        <v>709</v>
      </c>
    </row>
    <row r="224" spans="1:6" x14ac:dyDescent="0.2">
      <c r="A224" t="s">
        <v>693</v>
      </c>
      <c r="F224" t="s">
        <v>721</v>
      </c>
    </row>
    <row r="225" spans="1:6" x14ac:dyDescent="0.2">
      <c r="A225" t="s">
        <v>696</v>
      </c>
      <c r="F225" t="s">
        <v>729</v>
      </c>
    </row>
    <row r="226" spans="1:6" x14ac:dyDescent="0.2">
      <c r="A226" t="s">
        <v>699</v>
      </c>
      <c r="F226" t="s">
        <v>736</v>
      </c>
    </row>
    <row r="227" spans="1:6" x14ac:dyDescent="0.2">
      <c r="A227" t="s">
        <v>702</v>
      </c>
      <c r="F227" t="s">
        <v>747</v>
      </c>
    </row>
    <row r="228" spans="1:6" x14ac:dyDescent="0.2">
      <c r="A228" t="s">
        <v>705</v>
      </c>
      <c r="F228" t="s">
        <v>750</v>
      </c>
    </row>
    <row r="229" spans="1:6" x14ac:dyDescent="0.2">
      <c r="A229" t="s">
        <v>709</v>
      </c>
      <c r="F229" t="s">
        <v>755</v>
      </c>
    </row>
    <row r="230" spans="1:6" x14ac:dyDescent="0.2">
      <c r="A230" t="s">
        <v>709</v>
      </c>
      <c r="F230" t="s">
        <v>760</v>
      </c>
    </row>
    <row r="231" spans="1:6" x14ac:dyDescent="0.2">
      <c r="A231" t="s">
        <v>709</v>
      </c>
      <c r="F231" t="s">
        <v>763</v>
      </c>
    </row>
    <row r="232" spans="1:6" x14ac:dyDescent="0.2">
      <c r="A232" t="s">
        <v>721</v>
      </c>
      <c r="F232" t="s">
        <v>794</v>
      </c>
    </row>
    <row r="233" spans="1:6" x14ac:dyDescent="0.2">
      <c r="A233" t="s">
        <v>729</v>
      </c>
      <c r="F233" t="s">
        <v>811</v>
      </c>
    </row>
    <row r="234" spans="1:6" x14ac:dyDescent="0.2">
      <c r="A234" t="s">
        <v>729</v>
      </c>
      <c r="F234" t="s">
        <v>816</v>
      </c>
    </row>
    <row r="235" spans="1:6" x14ac:dyDescent="0.2">
      <c r="A235" t="s">
        <v>729</v>
      </c>
      <c r="F235" t="s">
        <v>817</v>
      </c>
    </row>
    <row r="236" spans="1:6" x14ac:dyDescent="0.2">
      <c r="A236" t="s">
        <v>736</v>
      </c>
      <c r="F236" t="s">
        <v>822</v>
      </c>
    </row>
    <row r="237" spans="1:6" x14ac:dyDescent="0.2">
      <c r="A237" t="s">
        <v>736</v>
      </c>
      <c r="F237" t="s">
        <v>852</v>
      </c>
    </row>
    <row r="238" spans="1:6" x14ac:dyDescent="0.2">
      <c r="A238" t="s">
        <v>736</v>
      </c>
      <c r="F238" t="s">
        <v>855</v>
      </c>
    </row>
    <row r="239" spans="1:6" x14ac:dyDescent="0.2">
      <c r="A239" t="s">
        <v>736</v>
      </c>
      <c r="F239" t="s">
        <v>864</v>
      </c>
    </row>
    <row r="240" spans="1:6" x14ac:dyDescent="0.2">
      <c r="A240" t="s">
        <v>736</v>
      </c>
      <c r="F240" t="s">
        <v>869</v>
      </c>
    </row>
    <row r="241" spans="1:6" x14ac:dyDescent="0.2">
      <c r="A241" t="s">
        <v>736</v>
      </c>
      <c r="F241" t="s">
        <v>1272</v>
      </c>
    </row>
    <row r="242" spans="1:6" x14ac:dyDescent="0.2">
      <c r="A242" t="s">
        <v>747</v>
      </c>
      <c r="F242" t="s">
        <v>876</v>
      </c>
    </row>
    <row r="243" spans="1:6" x14ac:dyDescent="0.2">
      <c r="A243" t="s">
        <v>750</v>
      </c>
      <c r="F243" t="s">
        <v>886</v>
      </c>
    </row>
    <row r="244" spans="1:6" x14ac:dyDescent="0.2">
      <c r="A244" t="s">
        <v>755</v>
      </c>
      <c r="F244" t="s">
        <v>891</v>
      </c>
    </row>
    <row r="245" spans="1:6" x14ac:dyDescent="0.2">
      <c r="A245" t="s">
        <v>755</v>
      </c>
      <c r="F245" t="s">
        <v>902</v>
      </c>
    </row>
    <row r="246" spans="1:6" x14ac:dyDescent="0.2">
      <c r="A246" t="s">
        <v>760</v>
      </c>
      <c r="F246" t="s">
        <v>911</v>
      </c>
    </row>
    <row r="247" spans="1:6" x14ac:dyDescent="0.2">
      <c r="A247" t="s">
        <v>763</v>
      </c>
      <c r="F247" t="s">
        <v>916</v>
      </c>
    </row>
    <row r="248" spans="1:6" x14ac:dyDescent="0.2">
      <c r="A248" t="s">
        <v>763</v>
      </c>
      <c r="F248" t="s">
        <v>925</v>
      </c>
    </row>
    <row r="249" spans="1:6" x14ac:dyDescent="0.2">
      <c r="A249" t="s">
        <v>763</v>
      </c>
      <c r="F249" t="s">
        <v>928</v>
      </c>
    </row>
    <row r="250" spans="1:6" x14ac:dyDescent="0.2">
      <c r="A250" t="s">
        <v>763</v>
      </c>
      <c r="F250" t="s">
        <v>941</v>
      </c>
    </row>
    <row r="251" spans="1:6" x14ac:dyDescent="0.2">
      <c r="A251" t="s">
        <v>763</v>
      </c>
      <c r="F251" t="s">
        <v>942</v>
      </c>
    </row>
    <row r="252" spans="1:6" x14ac:dyDescent="0.2">
      <c r="A252" t="s">
        <v>763</v>
      </c>
      <c r="F252" t="s">
        <v>949</v>
      </c>
    </row>
    <row r="253" spans="1:6" x14ac:dyDescent="0.2">
      <c r="A253" t="s">
        <v>763</v>
      </c>
      <c r="F253" t="s">
        <v>952</v>
      </c>
    </row>
    <row r="254" spans="1:6" x14ac:dyDescent="0.2">
      <c r="A254" t="s">
        <v>763</v>
      </c>
      <c r="F254" t="s">
        <v>955</v>
      </c>
    </row>
    <row r="255" spans="1:6" x14ac:dyDescent="0.2">
      <c r="A255" t="s">
        <v>763</v>
      </c>
      <c r="F255" t="s">
        <v>958</v>
      </c>
    </row>
    <row r="256" spans="1:6" x14ac:dyDescent="0.2">
      <c r="A256" t="s">
        <v>763</v>
      </c>
      <c r="F256" t="s">
        <v>963</v>
      </c>
    </row>
    <row r="257" spans="1:6" x14ac:dyDescent="0.2">
      <c r="A257" t="s">
        <v>763</v>
      </c>
      <c r="F257" t="s">
        <v>966</v>
      </c>
    </row>
    <row r="258" spans="1:6" x14ac:dyDescent="0.2">
      <c r="A258" t="s">
        <v>763</v>
      </c>
      <c r="F258" t="s">
        <v>967</v>
      </c>
    </row>
    <row r="259" spans="1:6" x14ac:dyDescent="0.2">
      <c r="A259" t="s">
        <v>763</v>
      </c>
      <c r="F259" t="s">
        <v>1004</v>
      </c>
    </row>
    <row r="260" spans="1:6" x14ac:dyDescent="0.2">
      <c r="A260" t="s">
        <v>794</v>
      </c>
      <c r="F260" t="s">
        <v>1011</v>
      </c>
    </row>
    <row r="261" spans="1:6" x14ac:dyDescent="0.2">
      <c r="A261" t="s">
        <v>794</v>
      </c>
      <c r="F261" t="s">
        <v>1014</v>
      </c>
    </row>
    <row r="262" spans="1:6" x14ac:dyDescent="0.2">
      <c r="A262" t="s">
        <v>794</v>
      </c>
      <c r="F262" t="s">
        <v>1015</v>
      </c>
    </row>
    <row r="263" spans="1:6" x14ac:dyDescent="0.2">
      <c r="A263" t="s">
        <v>794</v>
      </c>
      <c r="F263" t="s">
        <v>1018</v>
      </c>
    </row>
    <row r="264" spans="1:6" x14ac:dyDescent="0.2">
      <c r="A264" t="s">
        <v>794</v>
      </c>
      <c r="F264" t="s">
        <v>1021</v>
      </c>
    </row>
    <row r="265" spans="1:6" x14ac:dyDescent="0.2">
      <c r="A265" t="s">
        <v>794</v>
      </c>
      <c r="F265" t="s">
        <v>1030</v>
      </c>
    </row>
    <row r="266" spans="1:6" ht="16" x14ac:dyDescent="0.25">
      <c r="A266" t="s">
        <v>794</v>
      </c>
      <c r="F266" s="9" t="s">
        <v>1036</v>
      </c>
    </row>
    <row r="267" spans="1:6" x14ac:dyDescent="0.2">
      <c r="A267" t="s">
        <v>794</v>
      </c>
      <c r="F267" t="s">
        <v>1039</v>
      </c>
    </row>
    <row r="268" spans="1:6" x14ac:dyDescent="0.2">
      <c r="A268" t="s">
        <v>811</v>
      </c>
      <c r="F268" t="s">
        <v>1049</v>
      </c>
    </row>
    <row r="269" spans="1:6" x14ac:dyDescent="0.2">
      <c r="A269" t="s">
        <v>811</v>
      </c>
      <c r="F269" t="s">
        <v>1052</v>
      </c>
    </row>
    <row r="270" spans="1:6" x14ac:dyDescent="0.2">
      <c r="A270" t="s">
        <v>816</v>
      </c>
      <c r="F270" t="s">
        <v>1085</v>
      </c>
    </row>
    <row r="271" spans="1:6" x14ac:dyDescent="0.2">
      <c r="A271" t="s">
        <v>817</v>
      </c>
      <c r="F271" t="s">
        <v>1090</v>
      </c>
    </row>
    <row r="272" spans="1:6" x14ac:dyDescent="0.2">
      <c r="A272" t="s">
        <v>817</v>
      </c>
      <c r="F272" t="s">
        <v>1095</v>
      </c>
    </row>
    <row r="273" spans="1:6" x14ac:dyDescent="0.2">
      <c r="A273" t="s">
        <v>822</v>
      </c>
      <c r="F273" t="s">
        <v>1098</v>
      </c>
    </row>
    <row r="274" spans="1:6" x14ac:dyDescent="0.2">
      <c r="A274" t="s">
        <v>822</v>
      </c>
      <c r="F274" t="s">
        <v>1105</v>
      </c>
    </row>
    <row r="275" spans="1:6" x14ac:dyDescent="0.2">
      <c r="A275" t="s">
        <v>822</v>
      </c>
      <c r="F275" t="s">
        <v>1106</v>
      </c>
    </row>
    <row r="276" spans="1:6" x14ac:dyDescent="0.2">
      <c r="A276" t="s">
        <v>822</v>
      </c>
      <c r="F276" t="s">
        <v>1117</v>
      </c>
    </row>
    <row r="277" spans="1:6" x14ac:dyDescent="0.2">
      <c r="A277" t="s">
        <v>822</v>
      </c>
      <c r="F277" t="s">
        <v>1132</v>
      </c>
    </row>
    <row r="278" spans="1:6" x14ac:dyDescent="0.2">
      <c r="A278" t="s">
        <v>822</v>
      </c>
      <c r="F278" t="s">
        <v>1135</v>
      </c>
    </row>
    <row r="279" spans="1:6" x14ac:dyDescent="0.2">
      <c r="A279" t="s">
        <v>822</v>
      </c>
      <c r="F279" t="s">
        <v>1142</v>
      </c>
    </row>
    <row r="280" spans="1:6" x14ac:dyDescent="0.2">
      <c r="A280" t="s">
        <v>822</v>
      </c>
      <c r="F280" t="s">
        <v>1145</v>
      </c>
    </row>
    <row r="281" spans="1:6" x14ac:dyDescent="0.2">
      <c r="A281" t="s">
        <v>822</v>
      </c>
      <c r="F281" t="s">
        <v>1148</v>
      </c>
    </row>
    <row r="282" spans="1:6" x14ac:dyDescent="0.2">
      <c r="A282" t="s">
        <v>822</v>
      </c>
      <c r="F282" t="s">
        <v>1153</v>
      </c>
    </row>
    <row r="283" spans="1:6" x14ac:dyDescent="0.2">
      <c r="A283" t="s">
        <v>822</v>
      </c>
      <c r="F283" t="s">
        <v>1171</v>
      </c>
    </row>
    <row r="284" spans="1:6" x14ac:dyDescent="0.2">
      <c r="A284" t="s">
        <v>822</v>
      </c>
      <c r="F284" t="s">
        <v>1178</v>
      </c>
    </row>
    <row r="285" spans="1:6" x14ac:dyDescent="0.2">
      <c r="A285" t="s">
        <v>822</v>
      </c>
      <c r="F285" t="s">
        <v>1183</v>
      </c>
    </row>
    <row r="286" spans="1:6" x14ac:dyDescent="0.2">
      <c r="A286" t="s">
        <v>822</v>
      </c>
      <c r="F286" t="s">
        <v>1186</v>
      </c>
    </row>
    <row r="287" spans="1:6" x14ac:dyDescent="0.2">
      <c r="A287" t="s">
        <v>852</v>
      </c>
    </row>
    <row r="288" spans="1:6" x14ac:dyDescent="0.2">
      <c r="A288" t="s">
        <v>852</v>
      </c>
    </row>
    <row r="289" spans="1:1" x14ac:dyDescent="0.2">
      <c r="A289" t="s">
        <v>855</v>
      </c>
    </row>
    <row r="290" spans="1:1" x14ac:dyDescent="0.2">
      <c r="A290" t="s">
        <v>855</v>
      </c>
    </row>
    <row r="291" spans="1:1" x14ac:dyDescent="0.2">
      <c r="A291" t="s">
        <v>855</v>
      </c>
    </row>
    <row r="292" spans="1:1" x14ac:dyDescent="0.2">
      <c r="A292" t="s">
        <v>864</v>
      </c>
    </row>
    <row r="293" spans="1:1" x14ac:dyDescent="0.2">
      <c r="A293" t="s">
        <v>864</v>
      </c>
    </row>
    <row r="294" spans="1:1" x14ac:dyDescent="0.2">
      <c r="A294" t="s">
        <v>869</v>
      </c>
    </row>
    <row r="295" spans="1:1" x14ac:dyDescent="0.2">
      <c r="A295" t="s">
        <v>869</v>
      </c>
    </row>
    <row r="296" spans="1:1" x14ac:dyDescent="0.2">
      <c r="A296" t="s">
        <v>876</v>
      </c>
    </row>
    <row r="297" spans="1:1" x14ac:dyDescent="0.2">
      <c r="A297" t="s">
        <v>876</v>
      </c>
    </row>
    <row r="298" spans="1:1" x14ac:dyDescent="0.2">
      <c r="A298" t="s">
        <v>876</v>
      </c>
    </row>
    <row r="299" spans="1:1" x14ac:dyDescent="0.2">
      <c r="A299" t="s">
        <v>876</v>
      </c>
    </row>
    <row r="300" spans="1:1" x14ac:dyDescent="0.2">
      <c r="A300" t="s">
        <v>876</v>
      </c>
    </row>
    <row r="301" spans="1:1" x14ac:dyDescent="0.2">
      <c r="A301" t="s">
        <v>876</v>
      </c>
    </row>
    <row r="302" spans="1:1" x14ac:dyDescent="0.2">
      <c r="A302" t="s">
        <v>886</v>
      </c>
    </row>
    <row r="303" spans="1:1" x14ac:dyDescent="0.2">
      <c r="A303" t="s">
        <v>891</v>
      </c>
    </row>
    <row r="304" spans="1:1" x14ac:dyDescent="0.2">
      <c r="A304" t="s">
        <v>891</v>
      </c>
    </row>
    <row r="305" spans="1:1" x14ac:dyDescent="0.2">
      <c r="A305" t="s">
        <v>891</v>
      </c>
    </row>
    <row r="306" spans="1:1" x14ac:dyDescent="0.2">
      <c r="A306" t="s">
        <v>891</v>
      </c>
    </row>
    <row r="307" spans="1:1" x14ac:dyDescent="0.2">
      <c r="A307" t="s">
        <v>902</v>
      </c>
    </row>
    <row r="308" spans="1:1" x14ac:dyDescent="0.2">
      <c r="A308" t="s">
        <v>902</v>
      </c>
    </row>
    <row r="309" spans="1:1" x14ac:dyDescent="0.2">
      <c r="A309" t="s">
        <v>902</v>
      </c>
    </row>
    <row r="310" spans="1:1" x14ac:dyDescent="0.2">
      <c r="A310" t="s">
        <v>902</v>
      </c>
    </row>
    <row r="311" spans="1:1" x14ac:dyDescent="0.2">
      <c r="A311" t="s">
        <v>911</v>
      </c>
    </row>
    <row r="312" spans="1:1" x14ac:dyDescent="0.2">
      <c r="A312" t="s">
        <v>911</v>
      </c>
    </row>
    <row r="313" spans="1:1" x14ac:dyDescent="0.2">
      <c r="A313" t="s">
        <v>916</v>
      </c>
    </row>
    <row r="314" spans="1:1" x14ac:dyDescent="0.2">
      <c r="A314" t="s">
        <v>916</v>
      </c>
    </row>
    <row r="315" spans="1:1" x14ac:dyDescent="0.2">
      <c r="A315" t="s">
        <v>916</v>
      </c>
    </row>
    <row r="316" spans="1:1" x14ac:dyDescent="0.2">
      <c r="A316" t="s">
        <v>916</v>
      </c>
    </row>
    <row r="317" spans="1:1" x14ac:dyDescent="0.2">
      <c r="A317" t="s">
        <v>925</v>
      </c>
    </row>
    <row r="318" spans="1:1" x14ac:dyDescent="0.2">
      <c r="A318" t="s">
        <v>928</v>
      </c>
    </row>
    <row r="319" spans="1:1" x14ac:dyDescent="0.2">
      <c r="A319" t="s">
        <v>928</v>
      </c>
    </row>
    <row r="320" spans="1:1" x14ac:dyDescent="0.2">
      <c r="A320" t="s">
        <v>928</v>
      </c>
    </row>
    <row r="321" spans="1:1" x14ac:dyDescent="0.2">
      <c r="A321" t="s">
        <v>928</v>
      </c>
    </row>
    <row r="322" spans="1:1" x14ac:dyDescent="0.2">
      <c r="A322" t="s">
        <v>928</v>
      </c>
    </row>
    <row r="323" spans="1:1" x14ac:dyDescent="0.2">
      <c r="A323" t="s">
        <v>928</v>
      </c>
    </row>
    <row r="324" spans="1:1" x14ac:dyDescent="0.2">
      <c r="A324" t="s">
        <v>941</v>
      </c>
    </row>
    <row r="325" spans="1:1" x14ac:dyDescent="0.2">
      <c r="A325" t="s">
        <v>942</v>
      </c>
    </row>
    <row r="326" spans="1:1" x14ac:dyDescent="0.2">
      <c r="A326" t="s">
        <v>942</v>
      </c>
    </row>
    <row r="327" spans="1:1" x14ac:dyDescent="0.2">
      <c r="A327" t="s">
        <v>942</v>
      </c>
    </row>
    <row r="328" spans="1:1" x14ac:dyDescent="0.2">
      <c r="A328" t="s">
        <v>949</v>
      </c>
    </row>
    <row r="329" spans="1:1" x14ac:dyDescent="0.2">
      <c r="A329" t="s">
        <v>955</v>
      </c>
    </row>
    <row r="330" spans="1:1" x14ac:dyDescent="0.2">
      <c r="A330" t="s">
        <v>958</v>
      </c>
    </row>
    <row r="331" spans="1:1" x14ac:dyDescent="0.2">
      <c r="A331" t="s">
        <v>958</v>
      </c>
    </row>
    <row r="332" spans="1:1" x14ac:dyDescent="0.2">
      <c r="A332" t="s">
        <v>963</v>
      </c>
    </row>
    <row r="333" spans="1:1" x14ac:dyDescent="0.2">
      <c r="A333" t="s">
        <v>966</v>
      </c>
    </row>
    <row r="334" spans="1:1" x14ac:dyDescent="0.2">
      <c r="A334" t="s">
        <v>967</v>
      </c>
    </row>
    <row r="335" spans="1:1" x14ac:dyDescent="0.2">
      <c r="A335" t="s">
        <v>967</v>
      </c>
    </row>
    <row r="336" spans="1:1" x14ac:dyDescent="0.2">
      <c r="A336" t="s">
        <v>967</v>
      </c>
    </row>
    <row r="337" spans="1:1" x14ac:dyDescent="0.2">
      <c r="A337" t="s">
        <v>967</v>
      </c>
    </row>
    <row r="338" spans="1:1" x14ac:dyDescent="0.2">
      <c r="A338" t="s">
        <v>967</v>
      </c>
    </row>
    <row r="339" spans="1:1" x14ac:dyDescent="0.2">
      <c r="A339" t="s">
        <v>967</v>
      </c>
    </row>
    <row r="340" spans="1:1" x14ac:dyDescent="0.2">
      <c r="A340" t="s">
        <v>967</v>
      </c>
    </row>
    <row r="341" spans="1:1" x14ac:dyDescent="0.2">
      <c r="A341" t="s">
        <v>967</v>
      </c>
    </row>
    <row r="342" spans="1:1" x14ac:dyDescent="0.2">
      <c r="A342" t="s">
        <v>967</v>
      </c>
    </row>
    <row r="343" spans="1:1" x14ac:dyDescent="0.2">
      <c r="A343" t="s">
        <v>967</v>
      </c>
    </row>
    <row r="344" spans="1:1" x14ac:dyDescent="0.2">
      <c r="A344" t="s">
        <v>967</v>
      </c>
    </row>
    <row r="345" spans="1:1" x14ac:dyDescent="0.2">
      <c r="A345" t="s">
        <v>967</v>
      </c>
    </row>
    <row r="346" spans="1:1" x14ac:dyDescent="0.2">
      <c r="A346" t="s">
        <v>967</v>
      </c>
    </row>
    <row r="347" spans="1:1" x14ac:dyDescent="0.2">
      <c r="A347" t="s">
        <v>967</v>
      </c>
    </row>
    <row r="348" spans="1:1" x14ac:dyDescent="0.2">
      <c r="A348" t="s">
        <v>1004</v>
      </c>
    </row>
    <row r="349" spans="1:1" x14ac:dyDescent="0.2">
      <c r="A349" t="s">
        <v>1011</v>
      </c>
    </row>
    <row r="350" spans="1:1" x14ac:dyDescent="0.2">
      <c r="A350" t="s">
        <v>1014</v>
      </c>
    </row>
    <row r="351" spans="1:1" x14ac:dyDescent="0.2">
      <c r="A351" t="s">
        <v>1015</v>
      </c>
    </row>
    <row r="352" spans="1:1" x14ac:dyDescent="0.2">
      <c r="A352" t="s">
        <v>1018</v>
      </c>
    </row>
    <row r="353" spans="1:1" x14ac:dyDescent="0.2">
      <c r="A353" t="s">
        <v>1021</v>
      </c>
    </row>
    <row r="354" spans="1:1" x14ac:dyDescent="0.2">
      <c r="A354" t="s">
        <v>1021</v>
      </c>
    </row>
    <row r="355" spans="1:1" x14ac:dyDescent="0.2">
      <c r="A355" t="s">
        <v>1021</v>
      </c>
    </row>
    <row r="356" spans="1:1" x14ac:dyDescent="0.2">
      <c r="A356" t="s">
        <v>1030</v>
      </c>
    </row>
    <row r="357" spans="1:1" x14ac:dyDescent="0.2">
      <c r="A357" t="s">
        <v>1036</v>
      </c>
    </row>
    <row r="358" spans="1:1" x14ac:dyDescent="0.2">
      <c r="A358" t="s">
        <v>1036</v>
      </c>
    </row>
    <row r="359" spans="1:1" x14ac:dyDescent="0.2">
      <c r="A359" t="s">
        <v>1039</v>
      </c>
    </row>
    <row r="360" spans="1:1" x14ac:dyDescent="0.2">
      <c r="A360" t="s">
        <v>1039</v>
      </c>
    </row>
    <row r="361" spans="1:1" x14ac:dyDescent="0.2">
      <c r="A361" t="s">
        <v>1039</v>
      </c>
    </row>
    <row r="362" spans="1:1" x14ac:dyDescent="0.2">
      <c r="A362" t="s">
        <v>1049</v>
      </c>
    </row>
    <row r="363" spans="1:1" x14ac:dyDescent="0.2">
      <c r="A363" t="s">
        <v>1052</v>
      </c>
    </row>
    <row r="364" spans="1:1" x14ac:dyDescent="0.2">
      <c r="A364" t="s">
        <v>1052</v>
      </c>
    </row>
    <row r="365" spans="1:1" x14ac:dyDescent="0.2">
      <c r="A365" t="s">
        <v>1052</v>
      </c>
    </row>
    <row r="366" spans="1:1" x14ac:dyDescent="0.2">
      <c r="A366" t="s">
        <v>1052</v>
      </c>
    </row>
    <row r="367" spans="1:1" x14ac:dyDescent="0.2">
      <c r="A367" t="s">
        <v>1052</v>
      </c>
    </row>
    <row r="368" spans="1:1" x14ac:dyDescent="0.2">
      <c r="A368" t="s">
        <v>1052</v>
      </c>
    </row>
    <row r="369" spans="1:1" x14ac:dyDescent="0.2">
      <c r="A369" t="s">
        <v>1052</v>
      </c>
    </row>
    <row r="370" spans="1:1" x14ac:dyDescent="0.2">
      <c r="A370" t="s">
        <v>1052</v>
      </c>
    </row>
    <row r="371" spans="1:1" x14ac:dyDescent="0.2">
      <c r="A371" t="s">
        <v>1052</v>
      </c>
    </row>
    <row r="372" spans="1:1" x14ac:dyDescent="0.2">
      <c r="A372" t="s">
        <v>1052</v>
      </c>
    </row>
    <row r="373" spans="1:1" x14ac:dyDescent="0.2">
      <c r="A373" t="s">
        <v>1052</v>
      </c>
    </row>
    <row r="374" spans="1:1" x14ac:dyDescent="0.2">
      <c r="A374" t="s">
        <v>1052</v>
      </c>
    </row>
    <row r="375" spans="1:1" x14ac:dyDescent="0.2">
      <c r="A375" t="s">
        <v>1052</v>
      </c>
    </row>
    <row r="376" spans="1:1" x14ac:dyDescent="0.2">
      <c r="A376" t="s">
        <v>1085</v>
      </c>
    </row>
    <row r="377" spans="1:1" x14ac:dyDescent="0.2">
      <c r="A377" t="s">
        <v>1085</v>
      </c>
    </row>
    <row r="378" spans="1:1" x14ac:dyDescent="0.2">
      <c r="A378" t="s">
        <v>1090</v>
      </c>
    </row>
    <row r="379" spans="1:1" x14ac:dyDescent="0.2">
      <c r="A379" t="s">
        <v>1095</v>
      </c>
    </row>
    <row r="380" spans="1:1" x14ac:dyDescent="0.2">
      <c r="A380" t="s">
        <v>1098</v>
      </c>
    </row>
    <row r="381" spans="1:1" x14ac:dyDescent="0.2">
      <c r="A381" t="s">
        <v>1098</v>
      </c>
    </row>
    <row r="382" spans="1:1" x14ac:dyDescent="0.2">
      <c r="A382" t="s">
        <v>1098</v>
      </c>
    </row>
    <row r="383" spans="1:1" x14ac:dyDescent="0.2">
      <c r="A383" t="s">
        <v>1105</v>
      </c>
    </row>
    <row r="384" spans="1:1" x14ac:dyDescent="0.2">
      <c r="A384" t="s">
        <v>1106</v>
      </c>
    </row>
    <row r="385" spans="1:1" x14ac:dyDescent="0.2">
      <c r="A385" t="s">
        <v>1106</v>
      </c>
    </row>
    <row r="386" spans="1:1" x14ac:dyDescent="0.2">
      <c r="A386" t="s">
        <v>1106</v>
      </c>
    </row>
    <row r="387" spans="1:1" x14ac:dyDescent="0.2">
      <c r="A387" t="s">
        <v>1117</v>
      </c>
    </row>
    <row r="388" spans="1:1" x14ac:dyDescent="0.2">
      <c r="A388" t="s">
        <v>1117</v>
      </c>
    </row>
    <row r="389" spans="1:1" x14ac:dyDescent="0.2">
      <c r="A389" t="s">
        <v>1117</v>
      </c>
    </row>
    <row r="390" spans="1:1" x14ac:dyDescent="0.2">
      <c r="A390" t="s">
        <v>1117</v>
      </c>
    </row>
    <row r="391" spans="1:1" x14ac:dyDescent="0.2">
      <c r="A391" t="s">
        <v>1117</v>
      </c>
    </row>
    <row r="392" spans="1:1" x14ac:dyDescent="0.2">
      <c r="A392" t="s">
        <v>1117</v>
      </c>
    </row>
    <row r="393" spans="1:1" x14ac:dyDescent="0.2">
      <c r="A393" t="s">
        <v>1132</v>
      </c>
    </row>
    <row r="394" spans="1:1" x14ac:dyDescent="0.2">
      <c r="A394" t="s">
        <v>1132</v>
      </c>
    </row>
    <row r="395" spans="1:1" x14ac:dyDescent="0.2">
      <c r="A395" t="s">
        <v>1135</v>
      </c>
    </row>
    <row r="396" spans="1:1" x14ac:dyDescent="0.2">
      <c r="A396" t="s">
        <v>1135</v>
      </c>
    </row>
    <row r="397" spans="1:1" x14ac:dyDescent="0.2">
      <c r="A397" t="s">
        <v>1142</v>
      </c>
    </row>
    <row r="398" spans="1:1" x14ac:dyDescent="0.2">
      <c r="A398" t="s">
        <v>1145</v>
      </c>
    </row>
    <row r="399" spans="1:1" x14ac:dyDescent="0.2">
      <c r="A399" t="s">
        <v>1148</v>
      </c>
    </row>
    <row r="400" spans="1:1" x14ac:dyDescent="0.2">
      <c r="A400" t="s">
        <v>1153</v>
      </c>
    </row>
    <row r="401" spans="1:1" x14ac:dyDescent="0.2">
      <c r="A401" t="s">
        <v>1153</v>
      </c>
    </row>
    <row r="402" spans="1:1" x14ac:dyDescent="0.2">
      <c r="A402" t="s">
        <v>1153</v>
      </c>
    </row>
    <row r="403" spans="1:1" x14ac:dyDescent="0.2">
      <c r="A403" t="s">
        <v>1153</v>
      </c>
    </row>
    <row r="404" spans="1:1" x14ac:dyDescent="0.2">
      <c r="A404" t="s">
        <v>1153</v>
      </c>
    </row>
    <row r="405" spans="1:1" x14ac:dyDescent="0.2">
      <c r="A405" t="s">
        <v>1153</v>
      </c>
    </row>
    <row r="406" spans="1:1" x14ac:dyDescent="0.2">
      <c r="A406" t="s">
        <v>1171</v>
      </c>
    </row>
    <row r="407" spans="1:1" x14ac:dyDescent="0.2">
      <c r="A407" t="s">
        <v>1171</v>
      </c>
    </row>
    <row r="408" spans="1:1" x14ac:dyDescent="0.2">
      <c r="A408" t="s">
        <v>1171</v>
      </c>
    </row>
    <row r="409" spans="1:1" x14ac:dyDescent="0.2">
      <c r="A409" t="s">
        <v>1178</v>
      </c>
    </row>
    <row r="410" spans="1:1" x14ac:dyDescent="0.2">
      <c r="A410" t="s">
        <v>1183</v>
      </c>
    </row>
    <row r="411" spans="1:1" x14ac:dyDescent="0.2">
      <c r="A411" t="s">
        <v>1186</v>
      </c>
    </row>
    <row r="412" spans="1:1" x14ac:dyDescent="0.2">
      <c r="A412" t="s">
        <v>1186</v>
      </c>
    </row>
    <row r="413" spans="1:1" x14ac:dyDescent="0.2">
      <c r="A413" t="s">
        <v>1186</v>
      </c>
    </row>
    <row r="414" spans="1:1" x14ac:dyDescent="0.2">
      <c r="A414" t="s">
        <v>1186</v>
      </c>
    </row>
    <row r="415" spans="1:1" x14ac:dyDescent="0.2">
      <c r="A415" t="s">
        <v>1186</v>
      </c>
    </row>
    <row r="416" spans="1:1" x14ac:dyDescent="0.2">
      <c r="A416" t="s">
        <v>1186</v>
      </c>
    </row>
    <row r="417" spans="1:1" x14ac:dyDescent="0.2">
      <c r="A417" t="s">
        <v>1186</v>
      </c>
    </row>
    <row r="418" spans="1:1" x14ac:dyDescent="0.2">
      <c r="A418" t="s">
        <v>1186</v>
      </c>
    </row>
    <row r="419" spans="1:1" x14ac:dyDescent="0.2">
      <c r="A419" t="s">
        <v>1186</v>
      </c>
    </row>
    <row r="420" spans="1:1" x14ac:dyDescent="0.2">
      <c r="A420" t="s">
        <v>1186</v>
      </c>
    </row>
    <row r="421" spans="1:1" x14ac:dyDescent="0.2">
      <c r="A421" t="s">
        <v>952</v>
      </c>
    </row>
    <row r="422" spans="1:1" x14ac:dyDescent="0.2">
      <c r="A422" t="s">
        <v>952</v>
      </c>
    </row>
    <row r="423" spans="1:1" x14ac:dyDescent="0.2">
      <c r="A423" t="s">
        <v>952</v>
      </c>
    </row>
    <row r="424" spans="1:1" x14ac:dyDescent="0.2">
      <c r="A424" t="s">
        <v>952</v>
      </c>
    </row>
    <row r="425" spans="1:1" x14ac:dyDescent="0.2">
      <c r="A425" t="s">
        <v>952</v>
      </c>
    </row>
    <row r="426" spans="1:1" x14ac:dyDescent="0.2">
      <c r="A426" t="s">
        <v>952</v>
      </c>
    </row>
    <row r="427" spans="1:1" x14ac:dyDescent="0.2">
      <c r="A427" t="s">
        <v>952</v>
      </c>
    </row>
    <row r="428" spans="1:1" x14ac:dyDescent="0.2">
      <c r="A428" t="s">
        <v>952</v>
      </c>
    </row>
    <row r="429" spans="1:1" x14ac:dyDescent="0.2">
      <c r="A429" t="s">
        <v>952</v>
      </c>
    </row>
    <row r="430" spans="1:1" x14ac:dyDescent="0.2">
      <c r="A430" t="s">
        <v>952</v>
      </c>
    </row>
    <row r="431" spans="1:1" x14ac:dyDescent="0.2">
      <c r="A431" t="s">
        <v>952</v>
      </c>
    </row>
    <row r="432" spans="1:1" x14ac:dyDescent="0.2">
      <c r="A432" t="s">
        <v>967</v>
      </c>
    </row>
    <row r="433" spans="1:1" x14ac:dyDescent="0.2">
      <c r="A433" t="s">
        <v>967</v>
      </c>
    </row>
    <row r="434" spans="1:1" x14ac:dyDescent="0.2">
      <c r="A434" t="s">
        <v>967</v>
      </c>
    </row>
    <row r="435" spans="1:1" x14ac:dyDescent="0.2">
      <c r="A435" t="s">
        <v>967</v>
      </c>
    </row>
    <row r="436" spans="1:1" x14ac:dyDescent="0.2">
      <c r="A436" t="s">
        <v>967</v>
      </c>
    </row>
    <row r="437" spans="1:1" x14ac:dyDescent="0.2">
      <c r="A437" t="s">
        <v>967</v>
      </c>
    </row>
    <row r="438" spans="1:1" x14ac:dyDescent="0.2">
      <c r="A438" t="s">
        <v>967</v>
      </c>
    </row>
    <row r="439" spans="1:1" x14ac:dyDescent="0.2">
      <c r="A439" t="s">
        <v>967</v>
      </c>
    </row>
    <row r="440" spans="1:1" x14ac:dyDescent="0.2">
      <c r="A440" t="s">
        <v>967</v>
      </c>
    </row>
    <row r="441" spans="1:1" x14ac:dyDescent="0.2">
      <c r="A441" t="s">
        <v>967</v>
      </c>
    </row>
    <row r="442" spans="1:1" x14ac:dyDescent="0.2">
      <c r="A442" t="s">
        <v>967</v>
      </c>
    </row>
    <row r="443" spans="1:1" x14ac:dyDescent="0.2">
      <c r="A443" t="s">
        <v>967</v>
      </c>
    </row>
    <row r="444" spans="1:1" x14ac:dyDescent="0.2">
      <c r="A444" t="s">
        <v>967</v>
      </c>
    </row>
    <row r="445" spans="1:1" x14ac:dyDescent="0.2">
      <c r="A445" t="s">
        <v>967</v>
      </c>
    </row>
    <row r="446" spans="1:1" x14ac:dyDescent="0.2">
      <c r="A446" t="s">
        <v>967</v>
      </c>
    </row>
    <row r="447" spans="1:1" x14ac:dyDescent="0.2">
      <c r="A447" t="s">
        <v>967</v>
      </c>
    </row>
    <row r="448" spans="1:1" x14ac:dyDescent="0.2">
      <c r="A448" t="s">
        <v>967</v>
      </c>
    </row>
    <row r="449" spans="1:1" x14ac:dyDescent="0.2">
      <c r="A449" t="s">
        <v>1052</v>
      </c>
    </row>
    <row r="450" spans="1:1" x14ac:dyDescent="0.2">
      <c r="A450" t="s">
        <v>1052</v>
      </c>
    </row>
    <row r="451" spans="1:1" x14ac:dyDescent="0.2">
      <c r="A451" t="s">
        <v>1052</v>
      </c>
    </row>
    <row r="452" spans="1:1" x14ac:dyDescent="0.2">
      <c r="A452" t="s">
        <v>1052</v>
      </c>
    </row>
    <row r="453" spans="1:1" x14ac:dyDescent="0.2">
      <c r="A453" t="s">
        <v>1052</v>
      </c>
    </row>
    <row r="454" spans="1:1" x14ac:dyDescent="0.2">
      <c r="A454" t="s">
        <v>1272</v>
      </c>
    </row>
    <row r="455" spans="1:1" x14ac:dyDescent="0.2">
      <c r="A455" t="s">
        <v>928</v>
      </c>
    </row>
    <row r="456" spans="1:1" x14ac:dyDescent="0.2">
      <c r="A456" t="s">
        <v>928</v>
      </c>
    </row>
    <row r="457" spans="1:1" x14ac:dyDescent="0.2">
      <c r="A457" t="s">
        <v>928</v>
      </c>
    </row>
    <row r="458" spans="1:1" x14ac:dyDescent="0.2">
      <c r="A458" t="s">
        <v>1021</v>
      </c>
    </row>
    <row r="489" spans="1:1" x14ac:dyDescent="0.2">
      <c r="A489" s="6"/>
    </row>
    <row r="490" spans="1:1" x14ac:dyDescent="0.2">
      <c r="A490" s="7"/>
    </row>
    <row r="493" spans="1:1" x14ac:dyDescent="0.2">
      <c r="A493" s="3"/>
    </row>
  </sheetData>
  <conditionalFormatting sqref="A460:A1048576">
    <cfRule type="containsText" dxfId="2" priority="3" operator="containsText" text="M66B/XPrivacy">
      <formula>NOT(ISERROR(SEARCH("M66B/XPrivacy",A460)))</formula>
    </cfRule>
  </conditionalFormatting>
  <conditionalFormatting sqref="A459">
    <cfRule type="containsText" dxfId="1" priority="2" operator="containsText" text="M66B/XPrivacy">
      <formula>NOT(ISERROR(SEARCH("M66B/XPrivacy",A459)))</formula>
    </cfRule>
  </conditionalFormatting>
  <conditionalFormatting sqref="A1:A458">
    <cfRule type="containsText" dxfId="0" priority="1" operator="containsText" text="M66B/XPrivacy">
      <formula>NOT(ISERROR(SEARCH("M66B/XPrivacy",A1)))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Commits</vt:lpstr>
      <vt:lpstr>Sheet1</vt:lpstr>
      <vt:lpstr>OLD_Commits</vt:lpstr>
      <vt:lpstr>Legend</vt:lpstr>
      <vt:lpstr>Summary</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2016-06-19T13:55:39Z</dcterms:modified>
</cp:coreProperties>
</file>