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0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<sst xmlns="http://schemas.openxmlformats.org/spreadsheetml/2006/main" count="2914" uniqueCount="755">
  <si>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</si>
  <si>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</si>
  <si>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</si>
  <si>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</si>
  <si>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</si>
  <si>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</si>
  <si>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</si>
  <si>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</si>
  <si>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</si>
  <si>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</si>
  <si>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</si>
  <si>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</si>
  <si>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</si>
  <si>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</si>
  <si>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</si>
  <si>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</si>
  <si>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</si>
  <si>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</si>
  <si>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</si>
  <si>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</si>
  <si>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</si>
  <si>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</si>
  <si>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</si>
  <si>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</si>
  <si>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</si>
  <si>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</si>
  <si>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</si>
  <si>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</si>
  <si>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</si>
  <si>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</si>
  <si>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</si>
  <si>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</si>
  <si>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</si>
  <si>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</si>
  <si>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</si>
  <si>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</si>
  <si>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</si>
  <si>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</si>
  <si>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</si>
  <si>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</si>
  <si>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</si>
  <si>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</si>
  <si>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</si>
  <si>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</si>
  <si>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</si>
  <si>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</si>
  <si>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</si>
  <si>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</si>
  <si>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</si>
  <si>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</si>
  <si>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</si>
  <si>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</si>
  <si>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</si>
  <si>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</si>
  <si>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</si>
  <si>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</si>
  <si>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</si>
  <si>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</si>
  <si>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</si>
  <si>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</si>
  <si>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</si>
  <si>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</si>
  <si>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</si>
  <si>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</si>
  <si>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</si>
  <si>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</si>
  <si>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</si>
  <si>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</si>
  <si>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</si>
  <si>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</si>
  <si>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</si>
  <si>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</si>
  <si>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</si>
  <si>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</si>
  <si>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</si>
  <si>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</si>
  <si>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</si>
  <si>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</si>
  <si>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</si>
  <si>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</si>
  <si>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</si>
  <si>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</si>
  <si>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</si>
  <si>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</si>
  <si>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</si>
  <si>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</si>
  <si>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</si>
  <si>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</si>
  <si>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</si>
  <si>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</si>
  <si>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</si>
  <si>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</si>
  <si>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</si>
  <si>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</si>
  <si>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</si>
  <si>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</si>
  <si>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</si>
  <si>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</si>
  <si>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</si>
  <si>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</si>
  <si>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</si>
  <si>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</si>
  <si>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</si>
  <si>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</si>
  <si>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</si>
  <si>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</si>
  <si>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</si>
  <si>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</si>
  <si>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</si>
  <si>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</si>
  <si>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</si>
  <si>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</si>
  <si>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</si>
  <si>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</si>
  <si>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</si>
  <si>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</si>
  <si>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</si>
  <si>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</si>
  <si>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</si>
  <si>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</si>
  <si>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</si>
  <si>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</si>
  <si>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</si>
  <si>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</si>
  <si>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</si>
  <si>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</si>
  <si>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</si>
  <si>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</si>
  <si>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</si>
  <si>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</si>
  <si>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</si>
  <si>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</si>
  <si>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</si>
  <si>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</si>
  <si>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</si>
  <si>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</si>
  <si>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</si>
  <si>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</si>
  <si>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</si>
  <si>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</si>
  <si>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</si>
  <si>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</si>
  <si>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</si>
  <si>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</si>
  <si>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</si>
  <si>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</si>
  <si>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</si>
  <si>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</si>
  <si>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</si>
  <si>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</si>
  <si>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</si>
  <si>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</si>
  <si>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</si>
  <si>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</si>
  <si>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</si>
  <si>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</si>
  <si>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</si>
  <si>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</si>
  <si>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</si>
  <si>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</si>
  <si>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</si>
  <si>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</si>
  <si>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</si>
  <si>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</si>
  <si>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</si>
  <si>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</si>
  <si>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</si>
  <si>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</si>
  <si>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</si>
  <si>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</si>
  <si>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</si>
  <si>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1:10 (0/2)</t>
  </si>
  <si>
    <t>RNA</t>
  </si>
  <si>
    <t>ok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</si>
  <si>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</si>
  <si>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</si>
  <si>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</si>
  <si>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</si>
  <si>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</si>
  <si>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</si>
  <si>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</si>
  <si>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</si>
  <si>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</si>
  <si>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</si>
  <si>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</si>
  <si>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</si>
  <si>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</si>
  <si>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1:10 (1/2)</t>
  </si>
  <si>
    <t>miss</t>
  </si>
  <si>
    <t>1:1000 (1/2)</t>
  </si>
  <si>
    <t>PCR2 F5 is better</t>
  </si>
  <si>
    <t>diversity in F1 looks ok</t>
  </si>
  <si>
    <t>3460</t>
  </si>
  <si>
    <t>15107</t>
  </si>
  <si>
    <t>1:10 (0/1)</t>
  </si>
  <si>
    <t>mislabelled</t>
  </si>
  <si>
    <t>3710</t>
  </si>
  <si>
    <t>1:1 (0/2)</t>
  </si>
  <si>
    <t>1:1 (0/1)</t>
  </si>
  <si>
    <t>9222</t>
  </si>
  <si>
    <t>01/23/1996</t>
  </si>
  <si>
    <t>;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</si>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</sst>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4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1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4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3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8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Blad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Normal_Blad1" xfId="24" builtinId="54" customBuiltin="true"/>
    <cellStyle name="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J5" activeCellId="1" sqref="H:H J5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370" colorId="64" zoomScale="75" zoomScaleNormal="75" zoomScalePageLayoutView="100" workbookViewId="0">
      <selection pane="topLeft" activeCell="F404" activeCellId="1" sqref="H:H F404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n">
        <f aca="false">C2 - Patients!$H$2</f>
        <v>126</v>
      </c>
      <c r="E2" s="24" t="n">
        <v>2000</v>
      </c>
      <c r="F2" s="25"/>
      <c r="G2" s="26" t="s">
        <v>105</v>
      </c>
    </row>
    <row r="3" customFormat="false" ht="13.95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n">
        <f aca="false">C3 - Patients!$H$2</f>
        <v>157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n">
        <f aca="false">C4 - Patients!$H$2</f>
        <v>191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n">
        <f aca="false">C5 - Patients!$H$2</f>
        <v>261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n">
        <f aca="false">C6 - Patients!$H$2</f>
        <v>324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n">
        <f aca="false">C7 - Patients!$H$2</f>
        <v>450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n">
        <f aca="false">C8 - Patients!$H$2</f>
        <v>527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n">
        <f aca="false">C9 - Patients!$H$2</f>
        <v>597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n">
        <f aca="false">C10 - Patients!$H$2</f>
        <v>688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n">
        <f aca="false">C11 - Patients!$H$2</f>
        <v>786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n">
        <f aca="false">C12 - Patients!$H$2</f>
        <v>870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n">
        <f aca="false">C13 - Patients!$H$2</f>
        <v>961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n">
        <f aca="false">C14 - Patients!$H$2</f>
        <v>1017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n">
        <f aca="false">C15 - Patients!$H$2</f>
        <v>1119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n">
        <f aca="false">C16 - Patients!$H$2</f>
        <v>1239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n">
        <f aca="false">C17 - Patients!$H$2</f>
        <v>1289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n">
        <f aca="false">C18 - Patients!$H$2</f>
        <v>1317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n">
        <f aca="false">C19 - Patients!$H$2</f>
        <v>1428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n">
        <f aca="false">C20 - Patients!$H$2</f>
        <v>1532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n">
        <f aca="false">C21 - Patients!$H$2</f>
        <v>1620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n">
        <f aca="false">C22 - Patients!$H$2</f>
        <v>1750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n">
        <f aca="false">C23 - Patients!$H$2</f>
        <v>1896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n">
        <f aca="false">C24 - Patients!$H$2</f>
        <v>2019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n">
        <f aca="false">C25 - Patients!$H$2</f>
        <v>2179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n">
        <f aca="false">C26 - Patients!$H$2</f>
        <v>2338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n">
        <f aca="false">C27 - Patients!$H$2</f>
        <v>2445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n">
        <f aca="false">C28 - Patients!$H$2</f>
        <v>2514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n">
        <f aca="false">C29 - Patients!$H$2</f>
        <v>2564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n">
        <f aca="false">C30 - Patients!$H$2</f>
        <v>2613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n">
        <f aca="false">C31 - Patients!$H$2</f>
        <v>2674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n">
        <f aca="false">C32 - Patients!$H$2</f>
        <v>2773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n">
        <f aca="false">C33 - Patients!$H$2</f>
        <v>2870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n">
        <f aca="false">C34 - Patients!$H$2</f>
        <v>2957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n">
        <f aca="false">C35 - Patients!$H$2</f>
        <v>3031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n">
        <f aca="false">C36 - Patients!$H$2</f>
        <v>3100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n">
        <f aca="false">C37 - Patients!$H$2</f>
        <v>3173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n">
        <f aca="false">C38 - Patients!$H$2</f>
        <v>3201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n">
        <f aca="false">C39 - Patients!$H$2</f>
        <v>3285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n">
        <f aca="false">C40 - Patients!$H$2</f>
        <v>3425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n">
        <f aca="false">C41 - Patients!$H$2</f>
        <v>3542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n">
        <f aca="false">C42 - Patients!$H$2</f>
        <v>3667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n">
        <f aca="false">C43 - Patients!$H$2</f>
        <v>3807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n">
        <f aca="false">C44 - Patients!$H$2</f>
        <v>4007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n">
        <f aca="false">C45 - Patients!$H$2</f>
        <v>4143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n">
        <f aca="false">C46 - Patients!$H$2</f>
        <v>4249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n">
        <f aca="false">C47 - Patients!$H$2</f>
        <v>4375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n">
        <f aca="false">C48 - Patients!$H$2</f>
        <v>4501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n">
        <f aca="false">C49 - Patients!$H$2</f>
        <v>4518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n">
        <f aca="false">C50 - Patients!$H$2</f>
        <v>4613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n">
        <f aca="false">C51 - Patients!$H$2</f>
        <v>4697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n">
        <f aca="false">C52 - Patients!$H$2</f>
        <v>4837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n">
        <f aca="false">C53 - Patients!$H$2</f>
        <v>5005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n">
        <f aca="false">C54 - Patients!$H$2</f>
        <v>5187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n">
        <f aca="false">C55 - Patients!$H$2</f>
        <v>5361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n">
        <f aca="false">C56 - Patients!$H$2</f>
        <v>5571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n">
        <f aca="false">C57 - Patients!$H$2</f>
        <v>5706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n">
        <f aca="false">C58 - Patients!$H$2</f>
        <v>5861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n">
        <f aca="false">C59 - Patients!$H$2</f>
        <v>6285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n">
        <f aca="false">C60 - Patients!$H$3</f>
        <v>207.5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n">
        <f aca="false">C61 - Patients!$H$3</f>
        <v>310.5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n">
        <f aca="false">C62 - Patients!$H$3</f>
        <v>407.5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n">
        <f aca="false">C63 - Patients!$H$3</f>
        <v>551.5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n">
        <f aca="false">C64 - Patients!$H$3</f>
        <v>694.5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n">
        <f aca="false">C65 - Patients!$H$3</f>
        <v>913.5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n">
        <f aca="false">C66 - Patients!$H$3</f>
        <v>1069.5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n">
        <f aca="false">C67 - Patients!$H$3</f>
        <v>1263.5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n">
        <f aca="false">C68 - Patients!$H$3</f>
        <v>1388.5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n">
        <f aca="false">C69 - Patients!$H$3</f>
        <v>1502.5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n">
        <f aca="false">C70 - Patients!$H$3</f>
        <v>1604.5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n">
        <f aca="false">C71 - Patients!$H$3</f>
        <v>1761.5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n">
        <f aca="false">C72 - Patients!$H$3</f>
        <v>1884.5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n">
        <f aca="false">C73 - Patients!$H$3</f>
        <v>2012.5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n">
        <f aca="false">C74 - Patients!$H$3</f>
        <v>2151.5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n">
        <f aca="false">C75 - Patients!$H$3</f>
        <v>2279.5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n">
        <f aca="false">C76 - Patients!$H$3</f>
        <v>2341.5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n">
        <f aca="false">C77 - Patients!$H$3</f>
        <v>2432.5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n">
        <f aca="false">C78 - Patients!$H$3</f>
        <v>2537.5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n">
        <f aca="false">C79 - Patients!$H$3</f>
        <v>2650.5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n">
        <f aca="false">C80 - Patients!$H$3</f>
        <v>2775.5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n">
        <f aca="false">C81 - Patients!$H$3</f>
        <v>2887.5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n">
        <f aca="false">C82 - Patients!$H$3</f>
        <v>3013.5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n">
        <f aca="false">C83 - Patients!$H$3</f>
        <v>3126.5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n">
        <f aca="false">C84 - Patients!$H$3</f>
        <v>3172.5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n">
        <f aca="false">C85 - Patients!$H$3</f>
        <v>3214.5</v>
      </c>
      <c r="E85" s="31" t="n">
        <v>0</v>
      </c>
      <c r="F85" s="31" t="n">
        <v>815</v>
      </c>
      <c r="G85" s="0"/>
    </row>
    <row r="86" customFormat="false" ht="13.15" hidden="false" customHeight="false" outlineLevel="0" collapsed="false">
      <c r="A86" s="25"/>
      <c r="B86" s="25" t="n">
        <v>15363</v>
      </c>
      <c r="C86" s="22" t="n">
        <v>40665</v>
      </c>
      <c r="D86" s="23" t="n">
        <f aca="false">C86 - Patients!$H$3</f>
        <v>3333.5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n">
        <f aca="false">C87 - Patients!$H$3</f>
        <v>3462.5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n">
        <f aca="false">C88 - Patients!$H$3</f>
        <v>3586.5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n">
        <f aca="false">C89 - Patients!$H$3</f>
        <v>3767.5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n">
        <f aca="false">C90 - Patients!$H$3</f>
        <v>4154.5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n">
        <f aca="false">C91 - Patients!$H$4</f>
        <v>283.5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n">
        <f aca="false">C92 - Patients!$H$4</f>
        <v>295.5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n">
        <f aca="false">C93 - Patients!$H$4</f>
        <v>337.5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n">
        <f aca="false">C94 - Patients!$H$4</f>
        <v>406.5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n">
        <f aca="false">C95 - Patients!$H$4</f>
        <v>519.5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n">
        <f aca="false">C96 - Patients!$H$4</f>
        <v>638.5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n">
        <f aca="false">C97 - Patients!$H$4</f>
        <v>647.5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n">
        <f aca="false">C98 - Patients!$H$4</f>
        <v>714.5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n">
        <f aca="false">C99 - Patients!$H$4</f>
        <v>841.5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n">
        <f aca="false">C100 - Patients!$H$4</f>
        <v>934.5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n">
        <f aca="false">C101 - Patients!$H$4</f>
        <v>1037.5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n">
        <f aca="false">C102 - Patients!$H$4</f>
        <v>1143.5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n">
        <f aca="false">C103 - Patients!$H$4</f>
        <v>1263.5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n">
        <f aca="false">C104 - Patients!$H$4</f>
        <v>1388.5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n">
        <f aca="false">C105 - Patients!$H$4</f>
        <v>1498.5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n">
        <f aca="false">C106 - Patients!$H$4</f>
        <v>1613.5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n">
        <f aca="false">C107 - Patients!$H$4</f>
        <v>1738.5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n">
        <f aca="false">C108 - Patients!$H$4</f>
        <v>1855.5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n">
        <f aca="false">C109 - Patients!$H$4</f>
        <v>2071.5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n">
        <f aca="false">C110 - Patients!$H$4</f>
        <v>2143.5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n">
        <f aca="false">C111 - Patients!$H$4</f>
        <v>2255.5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n">
        <f aca="false">C112 - Patients!$H$4</f>
        <v>2359.5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n">
        <f aca="false">C113 - Patients!$H$4</f>
        <v>2481.5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n">
        <f aca="false">C114 - Patients!$H$4</f>
        <v>2572.5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n">
        <f aca="false">C115 - Patients!$H$4</f>
        <v>2681.5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n">
        <f aca="false">C116 - Patients!$H$4</f>
        <v>2775.5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n">
        <f aca="false">C117 - Patients!$H$4</f>
        <v>2864.5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n">
        <f aca="false">C118 - Patients!$H$4</f>
        <v>2962.5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n">
        <f aca="false">C119 - Patients!$H$4</f>
        <v>3062.5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n">
        <f aca="false">C120 - Patients!$H$4</f>
        <v>3216.5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n">
        <f aca="false">C121 - Patients!$H$4</f>
        <v>3250.5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n">
        <f aca="false">C122 - Patients!$H$4</f>
        <v>3285.5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n">
        <f aca="false">C123 - Patients!$H$4</f>
        <v>3377.5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n">
        <f aca="false">C124 - Patients!$H$4</f>
        <v>3432.5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n">
        <f aca="false">C125 - Patients!$H$4</f>
        <v>3467.5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n">
        <f aca="false">C126 - Patients!$H$4</f>
        <v>3529.5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n">
        <f aca="false">C127 - Patients!$H$4</f>
        <v>3567.5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n">
        <f aca="false">C128 - Patients!$H$4</f>
        <v>3648.5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n">
        <f aca="false">C129 - Patients!$H$4</f>
        <v>3847.5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n">
        <f aca="false">C130 - Patients!$H$4</f>
        <v>4027.5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n">
        <f aca="false">C131 - Patients!$H$4</f>
        <v>4223.5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n">
        <f aca="false">C132 - Patients!$H$4</f>
        <v>4413.5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n">
        <f aca="false">C133 - Patients!$H$4</f>
        <v>4571.5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n">
        <f aca="false">C134 - Patients!$H$4</f>
        <v>4628.5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n">
        <f aca="false">C135 - Patients!$H$4</f>
        <v>4683.5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n">
        <f aca="false">C136 - Patients!$H$4</f>
        <v>4888.5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n">
        <f aca="false">C137 - Patients!$H$4</f>
        <v>5034.5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n">
        <f aca="false">C138 - Patients!$H$4</f>
        <v>5273.5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n">
        <f aca="false">C139 - Patients!$H$5</f>
        <v>326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n">
        <f aca="false">C140 - Patients!$H$5</f>
        <v>410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n">
        <f aca="false">C141 - Patients!$H$5</f>
        <v>494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n">
        <f aca="false">C142 - Patients!$H$5</f>
        <v>569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n">
        <f aca="false">C143 - Patients!$H$5</f>
        <v>695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n">
        <f aca="false">C144 - Patients!$H$5</f>
        <v>795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n">
        <f aca="false">C145 - Patients!$H$5</f>
        <v>907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n">
        <f aca="false">C146 - Patients!$H$5</f>
        <v>1005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n">
        <f aca="false">C147 - Patients!$H$5</f>
        <v>1109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n">
        <f aca="false">C148 - Patients!$H$5</f>
        <v>1375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n">
        <f aca="false">C149 - Patients!$H$5</f>
        <v>1502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n">
        <f aca="false">C150 - Patients!$H$5</f>
        <v>1810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n">
        <f aca="false">C151 - Patients!$H$5</f>
        <v>2054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n">
        <f aca="false">C152 - Patients!$H$5</f>
        <v>2196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n">
        <f aca="false">C153 - Patients!$H$5</f>
        <v>2278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n">
        <f aca="false">C154 - Patients!$H$5</f>
        <v>2382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n">
        <f aca="false">C155 - Patients!$H$5</f>
        <v>2502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n">
        <f aca="false">C156 - Patients!$H$5</f>
        <v>2707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n">
        <f aca="false">C157 - Patients!$H$5</f>
        <v>2991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n">
        <f aca="false">C158 - Patients!$H$5</f>
        <v>3146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n">
        <f aca="false">C159 - Patients!$H$5</f>
        <v>3302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n">
        <f aca="false">C160 - Patients!$H$5</f>
        <v>3390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n">
        <f aca="false">C161 - Patients!$H$5</f>
        <v>3447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n">
        <f aca="false">C162 - Patients!$H$5</f>
        <v>3695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n">
        <f aca="false">C163 - Patients!$H$5</f>
        <v>3825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n">
        <f aca="false">C164 - Patients!$H$5</f>
        <v>3957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n">
        <f aca="false">C165 - Patients!$H$5</f>
        <v>4191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n">
        <f aca="false">C166 - Patients!$H$5</f>
        <v>4301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n">
        <f aca="false">C167 - Patients!$H$5</f>
        <v>4612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n">
        <f aca="false">C168 - Patients!$H$5</f>
        <v>4779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n">
        <f aca="false">C169 - Patients!$H$5</f>
        <v>4945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n">
        <f aca="false">C170 - Patients!$H$6</f>
        <v>132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n">
        <f aca="false">C171 - Patients!$H$6</f>
        <v>301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n">
        <f aca="false">C172 - Patients!$H$6</f>
        <v>711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n">
        <f aca="false">C173 - Patients!$H$6</f>
        <v>886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n">
        <f aca="false">C174 - Patients!$H$6</f>
        <v>1055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n">
        <f aca="false">C175 - Patients!$H$6</f>
        <v>1215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n">
        <f aca="false">C176 - Patients!$H$6</f>
        <v>1412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n">
        <f aca="false">C177 - Patients!$H$6</f>
        <v>1580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n">
        <f aca="false">C178 - Patients!$H$6</f>
        <v>1811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n">
        <f aca="false">C179 - Patients!$H$6</f>
        <v>1993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n">
        <f aca="false">C180 - Patients!$H$6</f>
        <v>2147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n">
        <f aca="false">C181 - Patients!$H$6</f>
        <v>2301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n">
        <f aca="false">C182 - Patients!$H$6</f>
        <v>2476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n">
        <f aca="false">C183 - Patients!$H$6</f>
        <v>2505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n">
        <f aca="false">C184 - Patients!$H$6</f>
        <v>2637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n">
        <f aca="false">C185 - Patients!$H$6</f>
        <v>2841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n">
        <f aca="false">C186 - Patients!$H$6</f>
        <v>2980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n">
        <f aca="false">C187 - Patients!$H$6</f>
        <v>3092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n">
        <f aca="false">C188 - Patients!$H$6</f>
        <v>3235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n">
        <f aca="false">C189 - Patients!$H$6</f>
        <v>3408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n">
        <f aca="false">C190 - Patients!$H$6</f>
        <v>3604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n">
        <f aca="false">C191 - Patients!$H$6</f>
        <v>3970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n">
        <f aca="false">C192 - Patients!$H$7</f>
        <v>22.5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n">
        <f aca="false">C193 - Patients!$H$7</f>
        <v>78.5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n">
        <f aca="false">C194 - Patients!$H$7</f>
        <v>191.5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n">
        <f aca="false">C195 - Patients!$H$7</f>
        <v>310.5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n">
        <f aca="false">C196 - Patients!$H$7</f>
        <v>441.5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n">
        <f aca="false">C197 - Patients!$H$7</f>
        <v>568.5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n">
        <f aca="false">C198 - Patients!$H$7</f>
        <v>737.5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n">
        <f aca="false">C199 - Patients!$H$7</f>
        <v>934.5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n">
        <f aca="false">C200 - Patients!$H$7</f>
        <v>1096.5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n">
        <f aca="false">C201 - Patients!$H$7</f>
        <v>1253.5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n">
        <f aca="false">C202 - Patients!$H$7</f>
        <v>1432.5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n">
        <f aca="false">C203 - Patients!$H$7</f>
        <v>1684.5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n">
        <f aca="false">C204 - Patients!$H$7</f>
        <v>1822.5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n">
        <f aca="false">C205 - Patients!$H$7</f>
        <v>1985.5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n">
        <f aca="false">C206 - Patients!$H$7</f>
        <v>2138.5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n">
        <f aca="false">C207 - Patients!$H$7</f>
        <v>2265.5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n">
        <f aca="false">C208 - Patients!$H$7</f>
        <v>2362.5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n">
        <f aca="false">C209 - Patients!$H$7</f>
        <v>2516.5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n">
        <f aca="false">C210 - Patients!$H$7</f>
        <v>2569.5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n">
        <f aca="false">C211 - Patients!$H$7</f>
        <v>2625.5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n">
        <f aca="false">C212 - Patients!$H$7</f>
        <v>2787.5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n">
        <f aca="false">C213 - Patients!$H$7</f>
        <v>2919.5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n">
        <f aca="false">C214 - Patients!$H$7</f>
        <v>3048.5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n">
        <f aca="false">C215 - Patients!$H$7</f>
        <v>3188.5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n">
        <f aca="false">C216 - Patients!$H$7</f>
        <v>3301.5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n">
        <f aca="false">C217 - Patients!$H$7</f>
        <v>3475.5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n">
        <f aca="false">C218 - Patients!$H$7</f>
        <v>3826.5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n">
        <f aca="false">C219 - Patients!$H$8</f>
        <v>99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n">
        <f aca="false">C220 - Patients!$H$8</f>
        <v>182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n">
        <f aca="false">C221 - Patients!$H$8</f>
        <v>269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n">
        <f aca="false">C222 - Patients!$H$8</f>
        <v>359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n">
        <f aca="false">C223 - Patients!$H$8</f>
        <v>479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n">
        <f aca="false">C224 - Patients!$H$8</f>
        <v>577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n">
        <f aca="false">C225 - Patients!$H$8</f>
        <v>717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n">
        <f aca="false">C226 - Patients!$H$8</f>
        <v>822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n">
        <f aca="false">C227 - Patients!$H$8</f>
        <v>904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n">
        <f aca="false">C228 - Patients!$H$8</f>
        <v>1058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n">
        <f aca="false">C229 - Patients!$H$8</f>
        <v>1156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n">
        <f aca="false">C230 - Patients!$H$8</f>
        <v>1212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n">
        <f aca="false">C231 - Patients!$H$8</f>
        <v>1226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n">
        <f aca="false">C232 - Patients!$H$8</f>
        <v>1240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n">
        <f aca="false">C233 - Patients!$H$8</f>
        <v>1338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n">
        <f aca="false">C234 - Patients!$H$8</f>
        <v>1422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n">
        <f aca="false">C235 - Patients!$H$8</f>
        <v>1498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n">
        <f aca="false">C236 - Patients!$H$8</f>
        <v>1610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n">
        <f aca="false">C237 - Patients!$H$8</f>
        <v>1695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n">
        <f aca="false">C238 - Patients!$H$8</f>
        <v>1786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n">
        <f aca="false">C239 - Patients!$H$8</f>
        <v>1863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n">
        <f aca="false">C240 - Patients!$H$8</f>
        <v>1905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n">
        <f aca="false">C241 - Patients!$H$8</f>
        <v>1954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n">
        <f aca="false">C242 - Patients!$H$8</f>
        <v>2045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n">
        <f aca="false">C243 - Patients!$H$8</f>
        <v>2135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n">
        <f aca="false">C244 - Patients!$H$8</f>
        <v>2248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n">
        <f aca="false">C245 - Patients!$H$8</f>
        <v>2311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n">
        <f aca="false">C246 - Patients!$H$8</f>
        <v>2401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n">
        <f aca="false">C247 - Patients!$H$8</f>
        <v>2495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n">
        <f aca="false">C248 - Patients!$H$8</f>
        <v>2593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n">
        <f aca="false">C249 - Patients!$H$8</f>
        <v>2668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n">
        <f aca="false">C250 - Patients!$H$8</f>
        <v>2815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n">
        <f aca="false">C251 - Patients!$H$8</f>
        <v>2877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n">
        <f aca="false">C252 - Patients!$H$8</f>
        <v>2970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n">
        <f aca="false">C253 - Patients!$H$8</f>
        <v>3038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n">
        <f aca="false">C254 - Patients!$H$8</f>
        <v>3103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n">
        <f aca="false">C255 - Patients!$H$8</f>
        <v>3214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n">
        <f aca="false">C256 - Patients!$H$8</f>
        <v>3311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n">
        <f aca="false">C257 - Patients!$H$8</f>
        <v>3370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n">
        <f aca="false">C258 - Patients!$H$8</f>
        <v>3437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n">
        <f aca="false">C259 - Patients!$H$8</f>
        <v>3500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n">
        <f aca="false">C260 - Patients!$H$8</f>
        <v>3558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n">
        <f aca="false">C261 - Patients!$H$8</f>
        <v>3640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n">
        <f aca="false">C262 - Patients!$H$8</f>
        <v>3734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n">
        <f aca="false">C263 - Patients!$H$8</f>
        <v>3839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n">
        <f aca="false">C264 - Patients!$H$8</f>
        <v>3934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n">
        <f aca="false">C265 - Patients!$H$8</f>
        <v>4007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n">
        <f aca="false">C266 - Patients!$H$8</f>
        <v>4110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n">
        <f aca="false">C267 - Patients!$H$8</f>
        <v>4159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n">
        <f aca="false">C268 - Patients!$H$8</f>
        <v>4222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n">
        <f aca="false">C269 - Patients!$H$8</f>
        <v>4238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n">
        <f aca="false">C270 - Patients!$H$8</f>
        <v>4263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n">
        <f aca="false">C271 - Patients!$H$8</f>
        <v>4355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n">
        <f aca="false">C272 - Patients!$H$8</f>
        <v>4445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n">
        <f aca="false">C273 - Patients!$H$8</f>
        <v>4529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n">
        <f aca="false">C274 - Patients!$H$8</f>
        <v>4621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n">
        <f aca="false">C275 - Patients!$H$8</f>
        <v>4726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n">
        <f aca="false">C276 - Patients!$H$8</f>
        <v>4820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n">
        <f aca="false">C277 - Patients!$H$8</f>
        <v>4917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n">
        <f aca="false">C278 - Patients!$H$8</f>
        <v>5034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n">
        <f aca="false">C279 - Patients!$H$8</f>
        <v>5162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n">
        <f aca="false">C280 - Patients!$H$8</f>
        <v>5280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n">
        <f aca="false">C281 - Patients!$H$8</f>
        <v>5292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n">
        <f aca="false">C282 - Patients!$H$8</f>
        <v>5392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n">
        <f aca="false">C283 - Patients!$H$8</f>
        <v>5477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n">
        <f aca="false">C284 - Patients!$H$8</f>
        <v>5600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n">
        <f aca="false">C285 - Patients!$H$8</f>
        <v>5722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n">
        <f aca="false">C286 - Patients!$H$8</f>
        <v>5811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n">
        <f aca="false">C287 - Patients!$H$8</f>
        <v>5867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n">
        <f aca="false">C288 - Patients!$H$8</f>
        <v>5919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n">
        <f aca="false">C289 - Patients!$H$8</f>
        <v>6007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n">
        <f aca="false">C290 - Patients!$H$8</f>
        <v>6133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n">
        <f aca="false">C291 - Patients!$H$8</f>
        <v>6218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n">
        <f aca="false">C292 - Patients!$H$8</f>
        <v>6325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n">
        <f aca="false">C293 - Patients!$H$8</f>
        <v>6430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n">
        <f aca="false">C294 - Patients!$H$8</f>
        <v>6660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n">
        <f aca="false">C295 - Patients!$H$8</f>
        <v>6742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n">
        <f aca="false">C296 - Patients!$H$8</f>
        <v>6840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n">
        <f aca="false">C297 - Patients!$H$8</f>
        <v>6990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n">
        <f aca="false">C298 - Patients!$H$8</f>
        <v>7109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n">
        <f aca="false">C299 - Patients!$H$8</f>
        <v>7197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n">
        <f aca="false">C300 - Patients!$H$8</f>
        <v>7309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n">
        <f aca="false">C301 - Patients!$H$8</f>
        <v>7438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n">
        <f aca="false">C302 - Patients!$H$8</f>
        <v>7561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n">
        <f aca="false">C303 - Patients!$H$8</f>
        <v>7696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n">
        <f aca="false">C304 - Patients!$H$8</f>
        <v>7808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n">
        <f aca="false">C305 - Patients!$H$8</f>
        <v>7940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n">
        <f aca="false">C306 - Patients!$H$8</f>
        <v>8368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n">
        <f aca="false">C307 - Patients!$H$9</f>
        <v>171.5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n">
        <f aca="false">C308 - Patients!$H$9</f>
        <v>284.5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n">
        <f aca="false">C309 - Patients!$H$9</f>
        <v>366.5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n">
        <f aca="false">C310 - Patients!$H$9</f>
        <v>457.5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n">
        <f aca="false">C311 - Patients!$H$9</f>
        <v>570.5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n">
        <f aca="false">C312 - Patients!$H$9</f>
        <v>654.5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n">
        <f aca="false">C313 - Patients!$H$9</f>
        <v>746.5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n">
        <f aca="false">C314 - Patients!$H$9</f>
        <v>813.5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n">
        <f aca="false">C315 - Patients!$H$9</f>
        <v>883.5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n">
        <f aca="false">C316 - Patients!$H$9</f>
        <v>995.5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n">
        <f aca="false">C317 - Patients!$H$9</f>
        <v>1087.5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n">
        <f aca="false">C318 - Patients!$H$9</f>
        <v>1172.5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n">
        <f aca="false">C319 - Patients!$H$9</f>
        <v>1285.5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n">
        <f aca="false">C320 - Patients!$H$9</f>
        <v>1381.5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n">
        <f aca="false">C321 - Patients!$H$9</f>
        <v>1521.5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n">
        <f aca="false">C322 - Patients!$H$9</f>
        <v>1583.5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n">
        <f aca="false">C323 - Patients!$H$9</f>
        <v>1697.5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n">
        <f aca="false">C324 - Patients!$H$9</f>
        <v>1773.5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n">
        <f aca="false">C325 - Patients!$H$9</f>
        <v>1894.5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n">
        <f aca="false">C326 - Patients!$H$9</f>
        <v>2047.5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n">
        <f aca="false">C327 - Patients!$H$9</f>
        <v>2201.5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n">
        <f aca="false">C328 - Patients!$H$9</f>
        <v>2262.5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n">
        <f aca="false">C329 - Patients!$H$9</f>
        <v>2292.5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n">
        <f aca="false">C330 - Patients!$H$9</f>
        <v>2321.5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n">
        <f aca="false">C331 - Patients!$H$9</f>
        <v>2335.5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n">
        <f aca="false">C332 - Patients!$H$9</f>
        <v>2396.5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n">
        <f aca="false">C333 - Patients!$H$9</f>
        <v>2481.5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n">
        <f aca="false">C334 - Patients!$H$9</f>
        <v>2511.5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n">
        <f aca="false">C335 - Patients!$H$9</f>
        <v>2634.5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n">
        <f aca="false">C336 - Patients!$H$9</f>
        <v>2816.5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n">
        <f aca="false">C337 - Patients!$H$9</f>
        <v>2971.5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n">
        <f aca="false">C338 - Patients!$H$9</f>
        <v>3124.5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n">
        <f aca="false">C339 - Patients!$H$9</f>
        <v>3250.5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n">
        <f aca="false">C340 - Patients!$H$9</f>
        <v>3341.5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n">
        <f aca="false">C341 - Patients!$H$9</f>
        <v>3496.5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n">
        <f aca="false">C342 - Patients!$H$9</f>
        <v>3651.5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n">
        <f aca="false">C343 - Patients!$H$9</f>
        <v>3718.5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n">
        <f aca="false">C344 - Patients!$H$9</f>
        <v>3746.5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n">
        <f aca="false">C345 - Patients!$H$9</f>
        <v>3747.5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n">
        <f aca="false">C346 - Patients!$H$9</f>
        <v>3783.5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n">
        <f aca="false">C347 - Patients!$H$9</f>
        <v>3945.5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n">
        <f aca="false">C348 - Patients!$H$9</f>
        <v>4058.5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n">
        <f aca="false">C349 - Patients!$H$9</f>
        <v>4201.5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n">
        <f aca="false">C350 - Patients!$H$9</f>
        <v>4392.5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n">
        <f aca="false">C351 - Patients!$H$9</f>
        <v>4467.5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n">
        <f aca="false">C352 - Patients!$H$9</f>
        <v>4621.5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n">
        <f aca="false">C353 - Patients!$H$9</f>
        <v>4819.5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n">
        <f aca="false">C354 - Patients!$H$9</f>
        <v>4971.5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n">
        <f aca="false">C355 - Patients!$H$9</f>
        <v>4999.5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n">
        <f aca="false">C356 - Patients!$H$9</f>
        <v>5175.5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n">
        <f aca="false">C357 - Patients!$H$9</f>
        <v>5336.5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n">
        <f aca="false">C358 - Patients!$H$9</f>
        <v>5685.5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n">
        <f aca="false">C359 - Patients!$H$10</f>
        <v>327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n">
        <f aca="false">C360 - Patients!$H$10</f>
        <v>448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n">
        <f aca="false">C361 - Patients!$H$10</f>
        <v>644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n">
        <f aca="false">C362 - Patients!$H$10</f>
        <v>719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n">
        <f aca="false">C363 - Patients!$H$10</f>
        <v>792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n">
        <f aca="false">C364 - Patients!$H$10</f>
        <v>897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n">
        <f aca="false">C365 - Patients!$H$10</f>
        <v>1034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n">
        <f aca="false">C366 - Patients!$H$10</f>
        <v>1128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n">
        <f aca="false">C367 - Patients!$H$10</f>
        <v>1217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n">
        <f aca="false">C368 - Patients!$H$10</f>
        <v>1296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n">
        <f aca="false">C369 - Patients!$H$10</f>
        <v>1414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n">
        <f aca="false">C370 - Patients!$H$10</f>
        <v>1512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n">
        <f aca="false">C371 - Patients!$H$10</f>
        <v>1612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n">
        <f aca="false">C372 - Patients!$H$10</f>
        <v>1737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n">
        <f aca="false">C373 - Patients!$H$10</f>
        <v>1869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n">
        <f aca="false">C374 - Patients!$H$10</f>
        <v>1968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n">
        <f aca="false">C375 - Patients!$H$10</f>
        <v>2036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n">
        <f aca="false">C376 - Patients!$H$10</f>
        <v>2177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n">
        <f aca="false">C377 - Patients!$H$10</f>
        <v>2246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n">
        <f aca="false">C378 - Patients!$H$10</f>
        <v>2360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n">
        <f aca="false">C379 - Patients!$H$10</f>
        <v>2435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n">
        <f aca="false">C380 - Patients!$H$10</f>
        <v>2542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n">
        <f aca="false">C381 - Patients!$H$10</f>
        <v>2679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n">
        <f aca="false">C382 - Patients!$H$10</f>
        <v>2829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n">
        <f aca="false">C383 - Patients!$H$10</f>
        <v>2970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n">
        <f aca="false">C384 - Patients!$H$10</f>
        <v>3135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n">
        <f aca="false">C385 - Patients!$H$10</f>
        <v>3176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n">
        <f aca="false">C386 - Patients!$H$10</f>
        <v>3199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n">
        <f aca="false">C387 - Patients!$H$10</f>
        <v>4195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n">
        <f aca="false">C388 - Patients!$H$10</f>
        <v>4291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n">
        <f aca="false">C389 - Patients!$H$10</f>
        <v>4404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n">
        <f aca="false">C390 - Patients!$H$10</f>
        <v>4537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n">
        <f aca="false">C391 - Patients!$H$10</f>
        <v>4655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n">
        <f aca="false">C392 - Patients!$H$10</f>
        <v>4789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n">
        <f aca="false">C393 - Patients!$H$10</f>
        <v>4950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n">
        <f aca="false">C394 - Patients!$H$10</f>
        <v>5125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n">
        <f aca="false">C395 - Patients!$H$10</f>
        <v>5297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n">
        <f aca="false">C396 - Patients!$H$10</f>
        <v>5468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n">
        <f aca="false">C397 - Patients!$H$10</f>
        <v>5647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n">
        <f aca="false">C398 - Patients!$H$10</f>
        <v>5837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n">
        <f aca="false">C399 - Patients!$H$10</f>
        <v>6187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n">
        <f aca="false">C400 - Patients!$H$10</f>
        <v>6545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n">
        <f aca="false">C401 - Patients!$H$11</f>
        <v>-5.5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n">
        <f aca="false">C402 - Patients!$H$11</f>
        <v>27.5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n">
        <f aca="false">C403 - Patients!$H$11</f>
        <v>29.5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n">
        <f aca="false">C404 - Patients!$H$11</f>
        <v>50.5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n">
        <f aca="false">C405 - Patients!$H$11</f>
        <v>92.5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n">
        <f aca="false">C406 - Patients!$H$11</f>
        <v>176.5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n">
        <f aca="false">C407 - Patients!$H$11</f>
        <v>280.5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n">
        <f aca="false">C408 - Patients!$H$11</f>
        <v>335.5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n">
        <f aca="false">C409 - Patients!$H$11</f>
        <v>447.5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n">
        <f aca="false">C410 - Patients!$H$11</f>
        <v>491.5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n">
        <f aca="false">C411 - Patients!$H$11</f>
        <v>630.5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n">
        <f aca="false">C412 - Patients!$H$11</f>
        <v>693.5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n">
        <f aca="false">C413 - Patients!$H$11</f>
        <v>720.5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n">
        <f aca="false">C414 - Patients!$H$11</f>
        <v>782.5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n">
        <f aca="false">C415 - Patients!$H$11</f>
        <v>873.5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n">
        <f aca="false">C416 - Patients!$H$11</f>
        <v>965.5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n">
        <f aca="false">C417 - Patients!$H$11</f>
        <v>1028.5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n">
        <f aca="false">C418 - Patients!$H$11</f>
        <v>1043.5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n">
        <f aca="false">C419 - Patients!$H$11</f>
        <v>1063.5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n">
        <f aca="false">C420 - Patients!$H$11</f>
        <v>1142.5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n">
        <f aca="false">C421 - Patients!$H$11</f>
        <v>1154.5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n">
        <f aca="false">C422 - Patients!$H$11</f>
        <v>1183.5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n">
        <f aca="false">C423 - Patients!$H$11</f>
        <v>1210.5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n">
        <f aca="false">C424 - Patients!$H$11</f>
        <v>1307.5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n">
        <f aca="false">C425 - Patients!$H$11</f>
        <v>1448.5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n">
        <f aca="false">C426 - Patients!$H$11</f>
        <v>1475.5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n">
        <f aca="false">C427 - Patients!$H$11</f>
        <v>1505.5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n">
        <f aca="false">C428 - Patients!$H$11</f>
        <v>1520.5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n">
        <f aca="false">C429 - Patients!$H$11</f>
        <v>1539.5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n">
        <f aca="false">C430 - Patients!$H$11</f>
        <v>1567.5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n">
        <f aca="false">C431 - Patients!$H$11</f>
        <v>1602.5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n">
        <f aca="false">C432 - Patients!$H$11</f>
        <v>1644.5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n">
        <f aca="false">C433 - Patients!$H$11</f>
        <v>1668.5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n">
        <f aca="false">C434 - Patients!$H$11</f>
        <v>1707.5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n">
        <f aca="false">C435 - Patients!$H$11</f>
        <v>1756.5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n">
        <f aca="false">C436 - Patients!$H$11</f>
        <v>1813.5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n">
        <f aca="false">C437 - Patients!$H$11</f>
        <v>1820.5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n">
        <f aca="false">C438 - Patients!$H$11</f>
        <v>1856.5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n">
        <f aca="false">C439 - Patients!$H$11</f>
        <v>1923.5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n">
        <f aca="false">C440 - Patients!$H$11</f>
        <v>1989.5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n">
        <f aca="false">C441 - Patients!$H$11</f>
        <v>2065.5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n">
        <f aca="false">C442 - Patients!$H$11</f>
        <v>2098.5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n">
        <f aca="false">C443 - Patients!$H$11</f>
        <v>2115.5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n">
        <f aca="false">C444 - Patients!$H$11</f>
        <v>2190.5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n">
        <f aca="false">C445 - Patients!$H$11</f>
        <v>2217.5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n">
        <f aca="false">C446 - Patients!$H$11</f>
        <v>2253.5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n">
        <f aca="false">C447 - Patients!$H$11</f>
        <v>2315.5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n">
        <f aca="false">C448 - Patients!$H$11</f>
        <v>2406.5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n">
        <f aca="false">C449 - Patients!$H$11</f>
        <v>2506.5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n">
        <f aca="false">C450 - Patients!$H$11</f>
        <v>2568.5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n">
        <f aca="false">C451 - Patients!$H$11</f>
        <v>2665.5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n">
        <f aca="false">C452 - Patients!$H$11</f>
        <v>2708.5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n">
        <f aca="false">C453 - Patients!$H$11</f>
        <v>2757.5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n">
        <f aca="false">C454 - Patients!$H$11</f>
        <v>2806.5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n">
        <f aca="false">C455 - Patients!$H$11</f>
        <v>2882.5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n">
        <f aca="false">C456 - Patients!$H$11</f>
        <v>2932.5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n">
        <f aca="false">C457 - Patients!$H$11</f>
        <v>2989.5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n">
        <f aca="false">C458 - Patients!$H$11</f>
        <v>3060.5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n">
        <f aca="false">C459 - Patients!$H$11</f>
        <v>3144.5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n">
        <f aca="false">C460 - Patients!$H$11</f>
        <v>3198.5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n">
        <f aca="false">C461 - Patients!$H$11</f>
        <v>3282.5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n">
        <f aca="false">C462 - Patients!$H$11</f>
        <v>3373.5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n">
        <f aca="false">C463 - Patients!$H$11</f>
        <v>3463.5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n">
        <f aca="false">C464 - Patients!$H$11</f>
        <v>3521.5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n">
        <f aca="false">C465 - Patients!$H$11</f>
        <v>3557.5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n">
        <f aca="false">C466 - Patients!$H$11</f>
        <v>3575.5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n">
        <f aca="false">C467 - Patients!$H$11</f>
        <v>3612.5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n">
        <f aca="false">C468 - Patients!$H$11</f>
        <v>3662.5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n">
        <f aca="false">C469 - Patients!$H$11</f>
        <v>3717.5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n">
        <f aca="false">C470 - Patients!$H$11</f>
        <v>3743.5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n">
        <f aca="false">C471 - Patients!$H$11</f>
        <v>3794.5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n">
        <f aca="false">C472 - Patients!$H$11</f>
        <v>3878.5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n">
        <f aca="false">C473 - Patients!$H$11</f>
        <v>3981.5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n">
        <f aca="false">C474 - Patients!$H$11</f>
        <v>4067.5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n">
        <f aca="false">C475 - Patients!$H$11</f>
        <v>4151.5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n">
        <f aca="false">C476 - Patients!$H$11</f>
        <v>4228.5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n">
        <f aca="false">C477 - Patients!$H$11</f>
        <v>4305.5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n">
        <f aca="false">C478 - Patients!$H$11</f>
        <v>4388.5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n">
        <f aca="false">C479 - Patients!$H$11</f>
        <v>4493.5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n">
        <f aca="false">C480 - Patients!$H$11</f>
        <v>4606.5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n">
        <f aca="false">C481 - Patients!$H$11</f>
        <v>4619.5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n">
        <f aca="false">C482 - Patients!$H$11</f>
        <v>4696.5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n">
        <f aca="false">C483 - Patients!$H$11</f>
        <v>4788.5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n">
        <f aca="false">C484 - Patients!$H$11</f>
        <v>4807.5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n">
        <f aca="false">C485 - Patients!$H$11</f>
        <v>4817.5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n">
        <f aca="false">C486 - Patients!$H$11</f>
        <v>4831.5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n">
        <f aca="false">C487 - Patients!$H$11</f>
        <v>4871.5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n">
        <f aca="false">C488 - Patients!$H$11</f>
        <v>4881.5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n">
        <f aca="false">C489 - Patients!$H$11</f>
        <v>4913.5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n">
        <f aca="false">C490 - Patients!$H$11</f>
        <v>4948.5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n">
        <f aca="false">C491 - Patients!$H$11</f>
        <v>4970.5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n">
        <f aca="false">C492 - Patients!$H$11</f>
        <v>5052.5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n">
        <f aca="false">C493 - Patients!$H$11</f>
        <v>5081.5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n">
        <f aca="false">C494 - Patients!$H$11</f>
        <v>5152.5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n">
        <f aca="false">C495 - Patients!$H$11</f>
        <v>5187.5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n">
        <f aca="false">C496 - Patients!$H$11</f>
        <v>5221.5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n">
        <f aca="false">C497 - Patients!$H$11</f>
        <v>5286.5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n">
        <f aca="false">C498 - Patients!$H$11</f>
        <v>5347.5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n">
        <f aca="false">C499 - Patients!$H$11</f>
        <v>5439.5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n">
        <f aca="false">C500 - Patients!$H$11</f>
        <v>5460.5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n">
        <f aca="false">C501 - Patients!$H$11</f>
        <v>5507.5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n">
        <f aca="false">C502 - Patients!$H$11</f>
        <v>5543.5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n">
        <f aca="false">C503 - Patients!$H$11</f>
        <v>5668.5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n">
        <f aca="false">C504 - Patients!$H$11</f>
        <v>5682.5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n">
        <f aca="false">C505 - Patients!$H$11</f>
        <v>5759.5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n">
        <f aca="false">C506 - Patients!$H$11</f>
        <v>5893.5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n">
        <f aca="false">C507 - Patients!$H$11</f>
        <v>6014.5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n">
        <f aca="false">C508 - Patients!$H$11</f>
        <v>6133.5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n">
        <f aca="false">C509 - Patients!$H$11</f>
        <v>6259.5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n">
        <f aca="false">C510 - Patients!$H$11</f>
        <v>6399.5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n">
        <f aca="false">C511 - Patients!$H$11</f>
        <v>6516.5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n">
        <f aca="false">C512 - Patients!$H$11</f>
        <v>6655.5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n">
        <f aca="false">C513 - Patients!$H$11</f>
        <v>6789.5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n">
        <f aca="false">C514 - Patients!$H$11</f>
        <v>6887.5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n">
        <f aca="false">C515 - Patients!$H$11</f>
        <v>7034.5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n">
        <f aca="false">C516 - Patients!$H$11</f>
        <v>7161.5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n">
        <f aca="false">C517 - Patients!$H$11</f>
        <v>7264.5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n">
        <f aca="false">C518 - Patients!$H$11</f>
        <v>7376.5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n">
        <f aca="false">C519 - Patients!$H$11</f>
        <v>7516.5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n">
        <f aca="false">C520 - Patients!$H$11</f>
        <v>7638.5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n">
        <f aca="false">C521 - Patients!$H$11</f>
        <v>7761.5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n">
        <f aca="false">C522 - Patients!$H$11</f>
        <v>7817.5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n">
        <f aca="false">C523 - Patients!$H$11</f>
        <v>7912.5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n">
        <f aca="false">C524 - Patients!$H$11</f>
        <v>8092.5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n">
        <f aca="false">C525 - Patients!$H$11</f>
        <v>8276.5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n">
        <f aca="false">C526 - Patients!$H$11</f>
        <v>8444.5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n">
        <f aca="false">C527 - Patients!$H$11</f>
        <v>8539.5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n">
        <f aca="false">C528 - Patients!$H$11</f>
        <v>8647.5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n">
        <f aca="false">C529 - Patients!$H$12</f>
        <v>337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n">
        <f aca="false">C530 - Patients!$H$12</f>
        <v>460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n">
        <f aca="false">C531 - Patients!$H$12</f>
        <v>573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n">
        <f aca="false">C532 - Patients!$H$12</f>
        <v>700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n">
        <f aca="false">C533 - Patients!$H$12</f>
        <v>810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n">
        <f aca="false">C534 - Patients!$H$12</f>
        <v>902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n">
        <f aca="false">C535 - Patients!$H$12</f>
        <v>966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n">
        <f aca="false">C536 - Patients!$H$12</f>
        <v>1028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n">
        <f aca="false">C537 - Patients!$H$12</f>
        <v>1154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n">
        <f aca="false">C538 - Patients!$H$12</f>
        <v>1244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n">
        <f aca="false">C539 - Patients!$H$12</f>
        <v>1377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n">
        <f aca="false">C540 - Patients!$H$12</f>
        <v>1524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n">
        <f aca="false">C541 - Patients!$H$12</f>
        <v>1644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n">
        <f aca="false">C542 - Patients!$H$12</f>
        <v>1793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n">
        <f aca="false">C543 - Patients!$H$12</f>
        <v>1878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n">
        <f aca="false">C544 - Patients!$H$12</f>
        <v>1973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n">
        <f aca="false">C545 - Patients!$H$12</f>
        <v>2099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n">
        <f aca="false">C546 - Patients!$H$12</f>
        <v>2171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n">
        <f aca="false">C547 - Patients!$H$12</f>
        <v>2206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n">
        <f aca="false">C548 - Patients!$H$12</f>
        <v>2253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n">
        <f aca="false">C549 - Patients!$H$12</f>
        <v>2304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n">
        <f aca="false">C550 - Patients!$H$12</f>
        <v>2353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n">
        <f aca="false">C551 - Patients!$H$12</f>
        <v>2421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n">
        <f aca="false">C552 - Patients!$H$12</f>
        <v>2550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n">
        <f aca="false">C553 - Patients!$H$12</f>
        <v>2665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n">
        <f aca="false">C554 - Patients!$H$12</f>
        <v>2770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n">
        <f aca="false">C555 - Patients!$H$12</f>
        <v>2871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n">
        <f aca="false">C556 - Patients!$H$12</f>
        <v>3004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n">
        <f aca="false">C557 - Patients!$H$12</f>
        <v>3127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n">
        <f aca="false">C558 - Patients!$H$12</f>
        <v>3141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n">
        <f aca="false">C559 - Patients!$H$12</f>
        <v>3233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n">
        <f aca="false">C560 - Patients!$H$12</f>
        <v>3274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n">
        <f aca="false">C561 - Patients!$H$12</f>
        <v>3386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n">
        <f aca="false">C562 - Patients!$H$12</f>
        <v>3528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n">
        <f aca="false">C563 - Patients!$H$12</f>
        <v>3641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n">
        <f aca="false">C564 - Patients!$H$12</f>
        <v>3807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n">
        <f aca="false">C565 - Patients!$H$12</f>
        <v>3991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n">
        <f aca="false">C566 - Patients!$H$12</f>
        <v>4139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n">
        <f aca="false">C567 - Patients!$H$12</f>
        <v>4276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n">
        <f aca="false">C568 - Patients!$H$12</f>
        <v>4444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n">
        <f aca="false">C569 - Patients!$H$12</f>
        <v>4529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n">
        <f aca="false">C570 - Patients!$H$12</f>
        <v>4628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n">
        <f aca="false">C571 - Patients!$H$12</f>
        <v>4769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n">
        <f aca="false">C572 - Patients!$H$12</f>
        <v>4962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Q105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75" zoomScaleNormal="75" zoomScalePageLayoutView="100" workbookViewId="0">
      <selection pane="topLeft" activeCell="H1" activeCellId="0" sqref="H:H"/>
    </sheetView>
  </sheetViews>
  <sheetFormatPr defaultRowHeight="12.8"/>
  <cols>
    <col collapsed="false" hidden="false" max="1" min="1" style="5" width="22.8616071428571"/>
    <col collapsed="false" hidden="false" max="2" min="2" style="0" width="8.52232142857143"/>
    <col collapsed="false" hidden="false" max="7" min="3" style="0" width="10.0803571428571"/>
    <col collapsed="false" hidden="false" max="8" min="8" style="66" width="23.5669642857143"/>
    <col collapsed="false" hidden="false" max="9" min="9" style="1" width="8.22767857142857"/>
    <col collapsed="false" hidden="false" max="10" min="10" style="5" width="23.5669642857143"/>
    <col collapsed="false" hidden="false" max="11" min="11" style="5" width="20.3883928571429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1" width="8.57589285714286"/>
    <col collapsed="false" hidden="false" max="1025" min="18" style="0" width="8.57589285714286"/>
  </cols>
  <sheetData>
    <row r="1" s="67" customFormat="true" ht="24.85" hidden="false" customHeight="false" outlineLevel="0" collapsed="false">
      <c r="A1" s="67" t="s">
        <v>1</v>
      </c>
      <c r="B1" s="67" t="s">
        <v>99</v>
      </c>
      <c r="C1" s="68" t="s">
        <v>100</v>
      </c>
      <c r="D1" s="68" t="s">
        <v>101</v>
      </c>
      <c r="E1" s="67" t="s">
        <v>102</v>
      </c>
      <c r="F1" s="67" t="s">
        <v>103</v>
      </c>
      <c r="G1" s="67" t="s">
        <v>160</v>
      </c>
      <c r="H1" s="69" t="s">
        <v>161</v>
      </c>
      <c r="I1" s="67" t="s">
        <v>162</v>
      </c>
      <c r="J1" s="67" t="s">
        <v>163</v>
      </c>
      <c r="K1" s="67" t="s">
        <v>164</v>
      </c>
      <c r="L1" s="67" t="s">
        <v>165</v>
      </c>
      <c r="M1" s="67" t="s">
        <v>166</v>
      </c>
      <c r="N1" s="67" t="s">
        <v>167</v>
      </c>
      <c r="O1" s="67" t="s">
        <v>168</v>
      </c>
      <c r="P1" s="67" t="s">
        <v>169</v>
      </c>
      <c r="Q1" s="67" t="s">
        <v>170</v>
      </c>
    </row>
    <row r="2" customFormat="false" ht="12.8" hidden="false" customHeight="false" outlineLevel="0" collapsed="false">
      <c r="A2" s="5" t="s">
        <v>106</v>
      </c>
      <c r="B2" s="5" t="n">
        <v>20097</v>
      </c>
      <c r="C2" s="70" t="n">
        <v>35377</v>
      </c>
      <c r="D2" s="71" t="n">
        <v>157</v>
      </c>
      <c r="E2" s="5" t="n">
        <v>499</v>
      </c>
      <c r="F2" s="5" t="n">
        <v>537</v>
      </c>
      <c r="G2" s="5" t="n">
        <v>33.2666666666667</v>
      </c>
      <c r="H2" s="66" t="s">
        <v>171</v>
      </c>
      <c r="I2" s="11" t="s">
        <v>172</v>
      </c>
      <c r="J2" s="5" t="s">
        <v>173</v>
      </c>
      <c r="K2" s="5" t="s">
        <v>173</v>
      </c>
      <c r="L2" s="5" t="s">
        <v>173</v>
      </c>
      <c r="M2" s="5" t="s">
        <v>173</v>
      </c>
      <c r="N2" s="5" t="s">
        <v>173</v>
      </c>
      <c r="O2" s="5" t="s">
        <v>173</v>
      </c>
      <c r="P2" s="2"/>
      <c r="Q2" s="0"/>
    </row>
    <row r="3" customFormat="false" ht="12.9" hidden="false" customHeight="false" outlineLevel="0" collapsed="false">
      <c r="A3" s="72" t="s">
        <v>107</v>
      </c>
      <c r="B3" s="73" t="n">
        <v>20097</v>
      </c>
      <c r="C3" s="74" t="n">
        <v>35817</v>
      </c>
      <c r="D3" s="75" t="n">
        <v>597</v>
      </c>
      <c r="E3" s="63" t="n">
        <v>6900</v>
      </c>
      <c r="F3" s="63" t="n">
        <v>545</v>
      </c>
      <c r="G3" s="5" t="n">
        <v>460</v>
      </c>
      <c r="H3" s="76" t="s">
        <v>174</v>
      </c>
      <c r="I3" s="11" t="s">
        <v>172</v>
      </c>
      <c r="J3" s="5" t="s">
        <v>173</v>
      </c>
      <c r="K3" s="5" t="s">
        <v>173</v>
      </c>
      <c r="L3" s="5" t="s">
        <v>173</v>
      </c>
      <c r="M3" s="5" t="s">
        <v>173</v>
      </c>
      <c r="N3" s="13" t="s">
        <v>175</v>
      </c>
      <c r="O3" s="5" t="s">
        <v>173</v>
      </c>
      <c r="P3" s="2"/>
      <c r="Q3" s="0"/>
    </row>
    <row r="4" customFormat="false" ht="12.9" hidden="false" customHeight="false" outlineLevel="0" collapsed="false">
      <c r="A4" s="72" t="s">
        <v>108</v>
      </c>
      <c r="B4" s="73" t="n">
        <v>20097</v>
      </c>
      <c r="C4" s="74" t="n">
        <v>36339</v>
      </c>
      <c r="D4" s="75" t="n">
        <v>1119</v>
      </c>
      <c r="E4" s="63" t="n">
        <v>5700</v>
      </c>
      <c r="F4" s="63" t="n">
        <v>600</v>
      </c>
      <c r="G4" s="5" t="n">
        <v>380</v>
      </c>
      <c r="H4" s="77" t="s">
        <v>174</v>
      </c>
      <c r="I4" s="11" t="s">
        <v>172</v>
      </c>
      <c r="J4" s="5" t="s">
        <v>173</v>
      </c>
      <c r="K4" s="5" t="s">
        <v>173</v>
      </c>
      <c r="L4" s="5" t="s">
        <v>173</v>
      </c>
      <c r="M4" s="5" t="s">
        <v>173</v>
      </c>
      <c r="N4" s="5" t="s">
        <v>173</v>
      </c>
      <c r="O4" s="5" t="s">
        <v>173</v>
      </c>
      <c r="P4" s="2"/>
      <c r="Q4" s="0"/>
    </row>
    <row r="5" customFormat="false" ht="12.9" hidden="false" customHeight="false" outlineLevel="0" collapsed="false">
      <c r="A5" s="5" t="s">
        <v>109</v>
      </c>
      <c r="B5" s="5" t="n">
        <v>20097</v>
      </c>
      <c r="C5" s="70" t="n">
        <v>36509</v>
      </c>
      <c r="D5" s="71" t="n">
        <v>1289</v>
      </c>
      <c r="E5" s="5" t="n">
        <v>11000</v>
      </c>
      <c r="F5" s="5" t="n">
        <v>0</v>
      </c>
      <c r="G5" s="5" t="n">
        <v>733.333333333333</v>
      </c>
      <c r="H5" s="77" t="s">
        <v>176</v>
      </c>
      <c r="I5" s="11" t="s">
        <v>172</v>
      </c>
      <c r="J5" s="5" t="s">
        <v>173</v>
      </c>
      <c r="K5" s="5" t="s">
        <v>173</v>
      </c>
      <c r="L5" s="5" t="s">
        <v>173</v>
      </c>
      <c r="M5" s="5" t="s">
        <v>173</v>
      </c>
      <c r="N5" s="5" t="s">
        <v>173</v>
      </c>
      <c r="O5" s="5" t="s">
        <v>173</v>
      </c>
      <c r="P5" s="2"/>
      <c r="Q5" s="0"/>
    </row>
    <row r="6" customFormat="false" ht="12.9" hidden="false" customHeight="false" outlineLevel="0" collapsed="false">
      <c r="A6" s="5" t="s">
        <v>110</v>
      </c>
      <c r="B6" s="5" t="n">
        <v>20097</v>
      </c>
      <c r="C6" s="70" t="n">
        <v>36537</v>
      </c>
      <c r="D6" s="71" t="n">
        <v>1317</v>
      </c>
      <c r="E6" s="5" t="n">
        <v>11000</v>
      </c>
      <c r="F6" s="5" t="n">
        <v>560</v>
      </c>
      <c r="G6" s="5" t="n">
        <v>733.333333333333</v>
      </c>
      <c r="H6" s="77" t="s">
        <v>174</v>
      </c>
      <c r="I6" s="11" t="s">
        <v>172</v>
      </c>
      <c r="J6" s="5" t="s">
        <v>173</v>
      </c>
      <c r="K6" s="5" t="s">
        <v>173</v>
      </c>
      <c r="L6" s="5" t="s">
        <v>173</v>
      </c>
      <c r="M6" s="5" t="s">
        <v>173</v>
      </c>
      <c r="N6" s="5" t="s">
        <v>173</v>
      </c>
      <c r="O6" s="5" t="s">
        <v>173</v>
      </c>
      <c r="P6" s="2"/>
      <c r="Q6" s="0"/>
    </row>
    <row r="7" customFormat="false" ht="12.9" hidden="false" customHeight="false" outlineLevel="0" collapsed="false">
      <c r="A7" s="72" t="s">
        <v>111</v>
      </c>
      <c r="B7" s="73" t="n">
        <v>20097</v>
      </c>
      <c r="C7" s="74" t="n">
        <v>36648</v>
      </c>
      <c r="D7" s="75" t="n">
        <v>1428</v>
      </c>
      <c r="E7" s="63" t="n">
        <v>6600</v>
      </c>
      <c r="F7" s="63" t="n">
        <v>510</v>
      </c>
      <c r="G7" s="5" t="n">
        <v>440</v>
      </c>
      <c r="H7" s="77" t="s">
        <v>177</v>
      </c>
      <c r="I7" s="11" t="s">
        <v>172</v>
      </c>
      <c r="J7" s="5" t="s">
        <v>173</v>
      </c>
      <c r="K7" s="5" t="s">
        <v>173</v>
      </c>
      <c r="L7" s="5" t="s">
        <v>173</v>
      </c>
      <c r="M7" s="5" t="s">
        <v>173</v>
      </c>
      <c r="N7" s="5" t="s">
        <v>173</v>
      </c>
      <c r="O7" s="5" t="s">
        <v>173</v>
      </c>
      <c r="P7" s="2"/>
      <c r="Q7" s="0"/>
    </row>
    <row r="8" customFormat="false" ht="12.9" hidden="false" customHeight="false" outlineLevel="0" collapsed="false">
      <c r="A8" s="72" t="s">
        <v>112</v>
      </c>
      <c r="B8" s="73" t="n">
        <v>20097</v>
      </c>
      <c r="C8" s="74" t="n">
        <v>37116</v>
      </c>
      <c r="D8" s="75" t="n">
        <v>1896</v>
      </c>
      <c r="E8" s="63" t="n">
        <v>9800</v>
      </c>
      <c r="F8" s="63" t="n">
        <v>530</v>
      </c>
      <c r="G8" s="5" t="n">
        <v>653.333333333333</v>
      </c>
      <c r="H8" s="77" t="s">
        <v>174</v>
      </c>
      <c r="I8" s="11" t="s">
        <v>172</v>
      </c>
      <c r="J8" s="5" t="s">
        <v>173</v>
      </c>
      <c r="K8" s="5" t="s">
        <v>173</v>
      </c>
      <c r="L8" s="5" t="s">
        <v>173</v>
      </c>
      <c r="M8" s="5" t="s">
        <v>173</v>
      </c>
      <c r="N8" s="13" t="s">
        <v>178</v>
      </c>
      <c r="O8" s="5" t="s">
        <v>173</v>
      </c>
      <c r="P8" s="2"/>
      <c r="Q8" s="0"/>
    </row>
    <row r="9" customFormat="false" ht="12.8" hidden="false" customHeight="false" outlineLevel="0" collapsed="false">
      <c r="A9" s="72" t="s">
        <v>113</v>
      </c>
      <c r="B9" s="73" t="n">
        <v>20097</v>
      </c>
      <c r="C9" s="74" t="n">
        <v>37558</v>
      </c>
      <c r="D9" s="75" t="n">
        <v>2338</v>
      </c>
      <c r="E9" s="63" t="n">
        <v>39000</v>
      </c>
      <c r="F9" s="63" t="n">
        <v>450</v>
      </c>
      <c r="G9" s="5" t="n">
        <v>2600</v>
      </c>
      <c r="H9" s="78" t="s">
        <v>177</v>
      </c>
      <c r="I9" s="11" t="s">
        <v>172</v>
      </c>
      <c r="J9" s="5" t="s">
        <v>173</v>
      </c>
      <c r="K9" s="5" t="s">
        <v>173</v>
      </c>
      <c r="L9" s="5" t="s">
        <v>173</v>
      </c>
      <c r="M9" s="5" t="s">
        <v>173</v>
      </c>
      <c r="N9" s="13" t="s">
        <v>179</v>
      </c>
      <c r="O9" s="5" t="s">
        <v>173</v>
      </c>
      <c r="P9" s="2"/>
      <c r="Q9" s="0"/>
    </row>
    <row r="10" customFormat="false" ht="12.8" hidden="false" customHeight="false" outlineLevel="0" collapsed="false">
      <c r="A10" s="5" t="s">
        <v>114</v>
      </c>
      <c r="B10" s="5" t="n">
        <v>20097</v>
      </c>
      <c r="C10" s="70" t="n">
        <v>37833</v>
      </c>
      <c r="D10" s="71" t="n">
        <v>2613</v>
      </c>
      <c r="E10" s="5" t="n">
        <v>292000</v>
      </c>
      <c r="F10" s="5" t="n">
        <v>430</v>
      </c>
      <c r="G10" s="5" t="n">
        <v>19466.6666666667</v>
      </c>
      <c r="H10" s="79" t="s">
        <v>180</v>
      </c>
      <c r="I10" s="11" t="s">
        <v>172</v>
      </c>
      <c r="J10" s="5" t="s">
        <v>173</v>
      </c>
      <c r="K10" s="5" t="s">
        <v>173</v>
      </c>
      <c r="L10" s="5" t="s">
        <v>173</v>
      </c>
      <c r="M10" s="5" t="s">
        <v>173</v>
      </c>
      <c r="N10" s="13" t="s">
        <v>179</v>
      </c>
      <c r="O10" s="5" t="s">
        <v>173</v>
      </c>
      <c r="P10" s="2"/>
      <c r="Q10" s="0"/>
    </row>
    <row r="11" customFormat="false" ht="12.8" hidden="false" customHeight="false" outlineLevel="0" collapsed="false">
      <c r="A11" s="72" t="s">
        <v>115</v>
      </c>
      <c r="B11" s="73" t="n">
        <v>20097</v>
      </c>
      <c r="C11" s="74" t="n">
        <v>37894</v>
      </c>
      <c r="D11" s="75" t="n">
        <v>2674</v>
      </c>
      <c r="E11" s="63" t="n">
        <v>240000</v>
      </c>
      <c r="F11" s="63" t="n">
        <v>580</v>
      </c>
      <c r="G11" s="5" t="n">
        <v>16000</v>
      </c>
      <c r="H11" s="79" t="s">
        <v>181</v>
      </c>
      <c r="I11" s="11" t="s">
        <v>172</v>
      </c>
      <c r="J11" s="5" t="s">
        <v>173</v>
      </c>
      <c r="K11" s="5" t="s">
        <v>173</v>
      </c>
      <c r="L11" s="5" t="s">
        <v>173</v>
      </c>
      <c r="M11" s="5" t="s">
        <v>173</v>
      </c>
      <c r="N11" s="13" t="s">
        <v>179</v>
      </c>
      <c r="O11" s="5" t="s">
        <v>173</v>
      </c>
      <c r="P11" s="2"/>
      <c r="Q11" s="0"/>
    </row>
    <row r="12" customFormat="false" ht="12.9" hidden="false" customHeight="false" outlineLevel="0" collapsed="false">
      <c r="A12" s="5" t="s">
        <v>116</v>
      </c>
      <c r="B12" s="5" t="n">
        <v>20097</v>
      </c>
      <c r="C12" s="70" t="n">
        <v>38177</v>
      </c>
      <c r="D12" s="71" t="n">
        <v>2957</v>
      </c>
      <c r="E12" s="5" t="n">
        <v>501000</v>
      </c>
      <c r="F12" s="5" t="n">
        <v>420</v>
      </c>
      <c r="G12" s="5" t="n">
        <v>33400</v>
      </c>
      <c r="H12" s="76" t="s">
        <v>180</v>
      </c>
      <c r="I12" s="11" t="s">
        <v>172</v>
      </c>
      <c r="J12" s="5" t="s">
        <v>173</v>
      </c>
      <c r="K12" s="5" t="s">
        <v>173</v>
      </c>
      <c r="L12" s="5" t="s">
        <v>173</v>
      </c>
      <c r="M12" s="5" t="s">
        <v>173</v>
      </c>
      <c r="N12" s="5" t="s">
        <v>173</v>
      </c>
      <c r="O12" s="5" t="s">
        <v>173</v>
      </c>
      <c r="P12" s="2"/>
      <c r="Q12" s="0"/>
    </row>
    <row r="13" customFormat="false" ht="12.8" hidden="false" customHeight="false" outlineLevel="0" collapsed="false">
      <c r="A13" s="72" t="s">
        <v>117</v>
      </c>
      <c r="B13" s="73" t="n">
        <v>20097</v>
      </c>
      <c r="C13" s="74" t="n">
        <v>38251</v>
      </c>
      <c r="D13" s="75" t="n">
        <v>3031</v>
      </c>
      <c r="E13" s="63" t="n">
        <v>648000</v>
      </c>
      <c r="F13" s="63" t="n">
        <v>340</v>
      </c>
      <c r="G13" s="5" t="n">
        <v>43200</v>
      </c>
      <c r="H13" s="79" t="s">
        <v>182</v>
      </c>
      <c r="I13" s="11" t="s">
        <v>172</v>
      </c>
      <c r="J13" s="5" t="s">
        <v>173</v>
      </c>
      <c r="K13" s="5" t="s">
        <v>173</v>
      </c>
      <c r="L13" s="5" t="s">
        <v>173</v>
      </c>
      <c r="M13" s="5" t="s">
        <v>173</v>
      </c>
      <c r="N13" s="5" t="s">
        <v>173</v>
      </c>
      <c r="O13" s="5" t="s">
        <v>173</v>
      </c>
      <c r="P13" s="2"/>
      <c r="Q13" s="0"/>
    </row>
    <row r="14" customFormat="false" ht="14.9" hidden="false" customHeight="false" outlineLevel="0" collapsed="false">
      <c r="A14" s="72" t="s">
        <v>183</v>
      </c>
      <c r="B14" s="72" t="s">
        <v>184</v>
      </c>
      <c r="C14" s="80" t="n">
        <v>41184</v>
      </c>
      <c r="D14" s="75" t="n">
        <f aca="false">D13 + (C14 - C13)</f>
        <v>5964</v>
      </c>
      <c r="E14" s="63" t="n">
        <v>0</v>
      </c>
      <c r="F14" s="63"/>
      <c r="G14" s="5"/>
      <c r="H14" s="81"/>
      <c r="I14" s="11" t="s">
        <v>185</v>
      </c>
      <c r="J14" s="82" t="s">
        <v>186</v>
      </c>
      <c r="K14" s="82" t="s">
        <v>186</v>
      </c>
      <c r="L14" s="82" t="s">
        <v>186</v>
      </c>
      <c r="M14" s="5" t="s">
        <v>173</v>
      </c>
      <c r="N14" s="82" t="s">
        <v>186</v>
      </c>
      <c r="O14" s="82" t="s">
        <v>186</v>
      </c>
      <c r="P14" s="2"/>
      <c r="Q14" s="0"/>
    </row>
    <row r="15" customFormat="false" ht="12.9" hidden="false" customHeight="false" outlineLevel="0" collapsed="false">
      <c r="A15" s="72" t="n">
        <v>25304</v>
      </c>
      <c r="B15" s="73" t="n">
        <v>15363</v>
      </c>
      <c r="C15" s="74" t="n">
        <v>37539</v>
      </c>
      <c r="D15" s="75" t="n">
        <v>207.5</v>
      </c>
      <c r="E15" s="63" t="n">
        <v>31100</v>
      </c>
      <c r="F15" s="63" t="n">
        <v>1185</v>
      </c>
      <c r="G15" s="5" t="n">
        <v>2073.33333333333</v>
      </c>
      <c r="H15" s="83" t="s">
        <v>174</v>
      </c>
      <c r="I15" s="11" t="s">
        <v>172</v>
      </c>
      <c r="J15" s="5" t="s">
        <v>173</v>
      </c>
      <c r="K15" s="5" t="s">
        <v>173</v>
      </c>
      <c r="L15" s="5" t="s">
        <v>173</v>
      </c>
      <c r="M15" s="5" t="s">
        <v>173</v>
      </c>
      <c r="N15" s="5" t="s">
        <v>173</v>
      </c>
      <c r="O15" s="5" t="s">
        <v>173</v>
      </c>
      <c r="P15" s="2"/>
      <c r="Q15" s="0"/>
    </row>
    <row r="16" customFormat="false" ht="12.9" hidden="false" customHeight="false" outlineLevel="0" collapsed="false">
      <c r="A16" s="72" t="n">
        <v>28541</v>
      </c>
      <c r="B16" s="73" t="n">
        <v>15363</v>
      </c>
      <c r="C16" s="74" t="n">
        <v>38026</v>
      </c>
      <c r="D16" s="75" t="n">
        <v>694.5</v>
      </c>
      <c r="E16" s="63" t="n">
        <v>1800</v>
      </c>
      <c r="F16" s="63" t="n">
        <v>1033</v>
      </c>
      <c r="G16" s="5" t="n">
        <v>120</v>
      </c>
      <c r="H16" s="84" t="s">
        <v>176</v>
      </c>
      <c r="I16" s="11" t="s">
        <v>172</v>
      </c>
      <c r="J16" s="5" t="s">
        <v>173</v>
      </c>
      <c r="K16" s="5" t="s">
        <v>173</v>
      </c>
      <c r="L16" s="5" t="s">
        <v>173</v>
      </c>
      <c r="M16" s="5" t="s">
        <v>173</v>
      </c>
      <c r="N16" s="5" t="s">
        <v>173</v>
      </c>
      <c r="O16" s="5" t="s">
        <v>173</v>
      </c>
      <c r="P16" s="0"/>
      <c r="Q16" s="0"/>
    </row>
    <row r="17" customFormat="false" ht="12.9" hidden="false" customHeight="false" outlineLevel="0" collapsed="false">
      <c r="A17" s="72" t="n">
        <v>31181</v>
      </c>
      <c r="B17" s="73" t="n">
        <v>15363</v>
      </c>
      <c r="C17" s="74" t="n">
        <v>38401</v>
      </c>
      <c r="D17" s="75" t="n">
        <v>1069.5</v>
      </c>
      <c r="E17" s="63" t="n">
        <v>1800</v>
      </c>
      <c r="F17" s="63" t="n">
        <v>760</v>
      </c>
      <c r="G17" s="5" t="n">
        <v>120</v>
      </c>
      <c r="H17" s="84" t="s">
        <v>187</v>
      </c>
      <c r="I17" s="11" t="s">
        <v>172</v>
      </c>
      <c r="J17" s="5" t="s">
        <v>173</v>
      </c>
      <c r="K17" s="5" t="s">
        <v>173</v>
      </c>
      <c r="L17" s="5" t="s">
        <v>173</v>
      </c>
      <c r="M17" s="5" t="s">
        <v>173</v>
      </c>
      <c r="N17" s="5" t="s">
        <v>173</v>
      </c>
      <c r="O17" s="5" t="s">
        <v>173</v>
      </c>
      <c r="P17" s="0"/>
      <c r="Q17" s="0"/>
    </row>
    <row r="18" customFormat="false" ht="12.9" hidden="false" customHeight="false" outlineLevel="0" collapsed="false">
      <c r="A18" s="72" t="n">
        <v>33460</v>
      </c>
      <c r="B18" s="73" t="n">
        <v>15363</v>
      </c>
      <c r="C18" s="74" t="n">
        <v>38720</v>
      </c>
      <c r="D18" s="75" t="n">
        <v>1388.5</v>
      </c>
      <c r="E18" s="63" t="n">
        <v>11700</v>
      </c>
      <c r="F18" s="63" t="n">
        <v>731</v>
      </c>
      <c r="G18" s="5" t="n">
        <v>780</v>
      </c>
      <c r="H18" s="84" t="s">
        <v>176</v>
      </c>
      <c r="I18" s="11" t="s">
        <v>172</v>
      </c>
      <c r="J18" s="5" t="s">
        <v>173</v>
      </c>
      <c r="K18" s="5" t="s">
        <v>173</v>
      </c>
      <c r="L18" s="5" t="s">
        <v>173</v>
      </c>
      <c r="M18" s="5" t="s">
        <v>173</v>
      </c>
      <c r="N18" s="13" t="s">
        <v>179</v>
      </c>
      <c r="O18" s="5" t="s">
        <v>173</v>
      </c>
      <c r="P18" s="2"/>
      <c r="Q18" s="0"/>
    </row>
    <row r="19" customFormat="false" ht="12.9" hidden="false" customHeight="false" outlineLevel="0" collapsed="false">
      <c r="A19" s="72" t="s">
        <v>118</v>
      </c>
      <c r="B19" s="73" t="n">
        <v>15363</v>
      </c>
      <c r="C19" s="74" t="n">
        <v>39093</v>
      </c>
      <c r="D19" s="75" t="n">
        <v>1761.5</v>
      </c>
      <c r="E19" s="63" t="n">
        <v>1200</v>
      </c>
      <c r="F19" s="63" t="n">
        <v>644</v>
      </c>
      <c r="G19" s="5" t="n">
        <v>80</v>
      </c>
      <c r="H19" s="77" t="s">
        <v>187</v>
      </c>
      <c r="I19" s="11" t="s">
        <v>172</v>
      </c>
      <c r="J19" s="5" t="s">
        <v>173</v>
      </c>
      <c r="K19" s="5" t="s">
        <v>173</v>
      </c>
      <c r="L19" s="5" t="s">
        <v>173</v>
      </c>
      <c r="M19" s="5" t="s">
        <v>173</v>
      </c>
      <c r="N19" s="85" t="s">
        <v>188</v>
      </c>
      <c r="O19" s="5" t="s">
        <v>173</v>
      </c>
      <c r="P19" s="2"/>
      <c r="Q19" s="0"/>
    </row>
    <row r="20" customFormat="false" ht="12.9" hidden="false" customHeight="false" outlineLevel="0" collapsed="false">
      <c r="A20" s="72" t="s">
        <v>119</v>
      </c>
      <c r="B20" s="73" t="n">
        <v>15363</v>
      </c>
      <c r="C20" s="74" t="n">
        <v>39483</v>
      </c>
      <c r="D20" s="75" t="n">
        <v>2151.5</v>
      </c>
      <c r="E20" s="63" t="n">
        <v>1070</v>
      </c>
      <c r="F20" s="63" t="n">
        <v>369</v>
      </c>
      <c r="G20" s="5" t="n">
        <v>71.3333333333333</v>
      </c>
      <c r="H20" s="77" t="s">
        <v>176</v>
      </c>
      <c r="I20" s="11" t="s">
        <v>172</v>
      </c>
      <c r="J20" s="5" t="s">
        <v>173</v>
      </c>
      <c r="K20" s="5" t="s">
        <v>173</v>
      </c>
      <c r="L20" s="5" t="s">
        <v>173</v>
      </c>
      <c r="M20" s="5" t="s">
        <v>173</v>
      </c>
      <c r="N20" s="5" t="s">
        <v>173</v>
      </c>
      <c r="O20" s="5" t="s">
        <v>173</v>
      </c>
      <c r="P20" s="2"/>
      <c r="Q20" s="0"/>
    </row>
    <row r="21" customFormat="false" ht="12.9" hidden="false" customHeight="false" outlineLevel="0" collapsed="false">
      <c r="A21" s="72" t="n">
        <v>18601</v>
      </c>
      <c r="B21" s="73" t="n">
        <v>15823</v>
      </c>
      <c r="C21" s="74" t="n">
        <v>36552</v>
      </c>
      <c r="D21" s="75" t="n">
        <v>283.5</v>
      </c>
      <c r="E21" s="63" t="n">
        <v>17300</v>
      </c>
      <c r="F21" s="63" t="n">
        <v>694</v>
      </c>
      <c r="G21" s="5" t="n">
        <v>1153.33333333333</v>
      </c>
      <c r="H21" s="83" t="s">
        <v>176</v>
      </c>
      <c r="I21" s="11" t="s">
        <v>172</v>
      </c>
      <c r="J21" s="5" t="s">
        <v>173</v>
      </c>
      <c r="K21" s="5" t="s">
        <v>173</v>
      </c>
      <c r="L21" s="5" t="s">
        <v>173</v>
      </c>
      <c r="M21" s="5" t="s">
        <v>173</v>
      </c>
      <c r="N21" s="5" t="s">
        <v>173</v>
      </c>
      <c r="O21" s="5" t="s">
        <v>173</v>
      </c>
      <c r="P21" s="2"/>
      <c r="Q21" s="0"/>
    </row>
    <row r="22" customFormat="false" ht="12.9" hidden="false" customHeight="false" outlineLevel="0" collapsed="false">
      <c r="A22" s="72" t="n">
        <v>20979</v>
      </c>
      <c r="B22" s="73" t="n">
        <v>15823</v>
      </c>
      <c r="C22" s="74" t="n">
        <v>36907</v>
      </c>
      <c r="D22" s="75" t="n">
        <v>638.5</v>
      </c>
      <c r="E22" s="63" t="n">
        <v>66000</v>
      </c>
      <c r="F22" s="63" t="n">
        <v>639</v>
      </c>
      <c r="G22" s="5" t="n">
        <v>4400</v>
      </c>
      <c r="H22" s="84" t="s">
        <v>189</v>
      </c>
      <c r="I22" s="11" t="s">
        <v>172</v>
      </c>
      <c r="J22" s="5" t="s">
        <v>173</v>
      </c>
      <c r="K22" s="5" t="s">
        <v>173</v>
      </c>
      <c r="L22" s="5" t="s">
        <v>173</v>
      </c>
      <c r="M22" s="5" t="s">
        <v>173</v>
      </c>
      <c r="N22" s="5" t="s">
        <v>173</v>
      </c>
      <c r="O22" s="5" t="s">
        <v>173</v>
      </c>
      <c r="P22" s="2"/>
      <c r="Q22" s="0"/>
    </row>
    <row r="23" customFormat="false" ht="12.9" hidden="false" customHeight="false" outlineLevel="0" collapsed="false">
      <c r="A23" s="72" t="n">
        <v>23030</v>
      </c>
      <c r="B23" s="73" t="n">
        <v>15823</v>
      </c>
      <c r="C23" s="74" t="n">
        <v>37203</v>
      </c>
      <c r="D23" s="75" t="n">
        <v>934.5</v>
      </c>
      <c r="E23" s="63" t="n">
        <v>12300</v>
      </c>
      <c r="F23" s="63" t="n">
        <v>591</v>
      </c>
      <c r="G23" s="5" t="n">
        <v>820</v>
      </c>
      <c r="H23" s="77" t="s">
        <v>177</v>
      </c>
      <c r="I23" s="11" t="s">
        <v>172</v>
      </c>
      <c r="J23" s="5" t="s">
        <v>173</v>
      </c>
      <c r="K23" s="5" t="s">
        <v>173</v>
      </c>
      <c r="L23" s="5" t="s">
        <v>173</v>
      </c>
      <c r="M23" s="5" t="s">
        <v>173</v>
      </c>
      <c r="N23" s="5" t="s">
        <v>173</v>
      </c>
      <c r="O23" s="5" t="s">
        <v>173</v>
      </c>
      <c r="P23" s="2"/>
      <c r="Q23" s="0"/>
    </row>
    <row r="24" customFormat="false" ht="12.9" hidden="false" customHeight="false" outlineLevel="0" collapsed="false">
      <c r="A24" s="72" t="n">
        <v>25268</v>
      </c>
      <c r="B24" s="73" t="n">
        <v>15823</v>
      </c>
      <c r="C24" s="74" t="n">
        <v>37532</v>
      </c>
      <c r="D24" s="75" t="n">
        <v>1263.5</v>
      </c>
      <c r="E24" s="63" t="n">
        <v>13000</v>
      </c>
      <c r="F24" s="63" t="n">
        <v>511</v>
      </c>
      <c r="G24" s="5" t="n">
        <v>866.666666666667</v>
      </c>
      <c r="H24" s="83" t="s">
        <v>187</v>
      </c>
      <c r="I24" s="11" t="s">
        <v>172</v>
      </c>
      <c r="J24" s="5" t="s">
        <v>173</v>
      </c>
      <c r="K24" s="5" t="s">
        <v>173</v>
      </c>
      <c r="L24" s="5" t="s">
        <v>173</v>
      </c>
      <c r="M24" s="5" t="s">
        <v>173</v>
      </c>
      <c r="N24" s="85" t="s">
        <v>188</v>
      </c>
      <c r="O24" s="5" t="s">
        <v>173</v>
      </c>
      <c r="P24" s="0"/>
      <c r="Q24" s="0"/>
    </row>
    <row r="25" customFormat="false" ht="12.9" hidden="false" customHeight="false" outlineLevel="0" collapsed="false">
      <c r="A25" s="72" t="n">
        <v>27548</v>
      </c>
      <c r="B25" s="73" t="n">
        <v>15823</v>
      </c>
      <c r="C25" s="74" t="n">
        <v>37882</v>
      </c>
      <c r="D25" s="75" t="n">
        <v>1613.5</v>
      </c>
      <c r="E25" s="63" t="n">
        <v>12000</v>
      </c>
      <c r="F25" s="63" t="n">
        <v>543</v>
      </c>
      <c r="G25" s="5" t="n">
        <v>800</v>
      </c>
      <c r="H25" s="84" t="s">
        <v>174</v>
      </c>
      <c r="I25" s="11" t="s">
        <v>172</v>
      </c>
      <c r="J25" s="5" t="s">
        <v>173</v>
      </c>
      <c r="K25" s="5" t="s">
        <v>173</v>
      </c>
      <c r="L25" s="5" t="s">
        <v>173</v>
      </c>
      <c r="M25" s="5" t="s">
        <v>173</v>
      </c>
      <c r="N25" s="5" t="s">
        <v>173</v>
      </c>
      <c r="O25" s="5" t="s">
        <v>173</v>
      </c>
      <c r="P25" s="2"/>
      <c r="Q25" s="0"/>
    </row>
    <row r="26" customFormat="false" ht="12.8" hidden="false" customHeight="false" outlineLevel="0" collapsed="false">
      <c r="A26" s="72" t="s">
        <v>120</v>
      </c>
      <c r="B26" s="73" t="n">
        <v>15823</v>
      </c>
      <c r="C26" s="74" t="n">
        <v>38340</v>
      </c>
      <c r="D26" s="75" t="n">
        <v>2071.5</v>
      </c>
      <c r="E26" s="63" t="n">
        <v>16000</v>
      </c>
      <c r="F26" s="63" t="n">
        <v>500</v>
      </c>
      <c r="G26" s="5" t="n">
        <v>1066.66666666667</v>
      </c>
      <c r="H26" s="86" t="s">
        <v>177</v>
      </c>
      <c r="I26" s="11" t="s">
        <v>172</v>
      </c>
      <c r="J26" s="5" t="s">
        <v>173</v>
      </c>
      <c r="K26" s="5" t="s">
        <v>173</v>
      </c>
      <c r="L26" s="5" t="s">
        <v>173</v>
      </c>
      <c r="M26" s="5" t="s">
        <v>173</v>
      </c>
      <c r="N26" s="85" t="s">
        <v>188</v>
      </c>
      <c r="O26" s="5" t="s">
        <v>173</v>
      </c>
      <c r="P26" s="2"/>
      <c r="Q26" s="0"/>
    </row>
    <row r="27" customFormat="false" ht="12.8" hidden="false" customHeight="false" outlineLevel="0" collapsed="false">
      <c r="A27" s="72" t="s">
        <v>122</v>
      </c>
      <c r="B27" s="72" t="n">
        <v>15823</v>
      </c>
      <c r="C27" s="74" t="n">
        <v>38412</v>
      </c>
      <c r="D27" s="75" t="n">
        <v>2143.5</v>
      </c>
      <c r="E27" s="72" t="n">
        <v>38000</v>
      </c>
      <c r="F27" s="63"/>
      <c r="G27" s="5" t="n">
        <v>2533.33333333333</v>
      </c>
      <c r="H27" s="87" t="s">
        <v>174</v>
      </c>
      <c r="I27" s="11" t="s">
        <v>172</v>
      </c>
      <c r="J27" s="5" t="s">
        <v>173</v>
      </c>
      <c r="K27" s="5" t="s">
        <v>173</v>
      </c>
      <c r="L27" s="13" t="s">
        <v>179</v>
      </c>
      <c r="M27" s="5" t="s">
        <v>173</v>
      </c>
      <c r="N27" s="5" t="s">
        <v>173</v>
      </c>
      <c r="O27" s="5" t="s">
        <v>173</v>
      </c>
      <c r="P27" s="2"/>
      <c r="Q27" s="0"/>
    </row>
    <row r="28" customFormat="false" ht="12.8" hidden="false" customHeight="false" outlineLevel="0" collapsed="false">
      <c r="A28" s="72" t="s">
        <v>123</v>
      </c>
      <c r="B28" s="73" t="n">
        <v>15823</v>
      </c>
      <c r="C28" s="74" t="n">
        <v>38750</v>
      </c>
      <c r="D28" s="75" t="n">
        <v>2481.5</v>
      </c>
      <c r="E28" s="63" t="n">
        <v>75000</v>
      </c>
      <c r="F28" s="63" t="n">
        <v>380</v>
      </c>
      <c r="G28" s="5" t="n">
        <v>5000</v>
      </c>
      <c r="H28" s="86" t="s">
        <v>180</v>
      </c>
      <c r="I28" s="11" t="s">
        <v>172</v>
      </c>
      <c r="J28" s="5" t="s">
        <v>173</v>
      </c>
      <c r="K28" s="5" t="s">
        <v>173</v>
      </c>
      <c r="L28" s="5" t="s">
        <v>173</v>
      </c>
      <c r="M28" s="5" t="s">
        <v>173</v>
      </c>
      <c r="N28" s="5" t="s">
        <v>173</v>
      </c>
      <c r="O28" s="5" t="s">
        <v>173</v>
      </c>
      <c r="P28" s="2"/>
      <c r="Q28" s="0"/>
    </row>
    <row r="29" customFormat="false" ht="12.8" hidden="false" customHeight="false" outlineLevel="0" collapsed="false">
      <c r="A29" s="72" t="s">
        <v>124</v>
      </c>
      <c r="B29" s="73" t="n">
        <v>15823</v>
      </c>
      <c r="C29" s="74" t="n">
        <v>39133</v>
      </c>
      <c r="D29" s="75" t="n">
        <v>2864.5</v>
      </c>
      <c r="E29" s="63" t="n">
        <v>120000</v>
      </c>
      <c r="F29" s="63" t="n">
        <v>310</v>
      </c>
      <c r="G29" s="5" t="n">
        <v>8000</v>
      </c>
      <c r="H29" s="88" t="s">
        <v>177</v>
      </c>
      <c r="I29" s="11" t="s">
        <v>172</v>
      </c>
      <c r="J29" s="5" t="s">
        <v>173</v>
      </c>
      <c r="K29" s="85" t="s">
        <v>188</v>
      </c>
      <c r="L29" s="5" t="s">
        <v>173</v>
      </c>
      <c r="M29" s="5" t="s">
        <v>173</v>
      </c>
      <c r="N29" s="85" t="s">
        <v>188</v>
      </c>
      <c r="O29" s="5" t="s">
        <v>173</v>
      </c>
      <c r="P29" s="2"/>
      <c r="Q29" s="0"/>
    </row>
    <row r="30" customFormat="false" ht="12.8" hidden="false" customHeight="false" outlineLevel="0" collapsed="false">
      <c r="A30" s="72" t="s">
        <v>125</v>
      </c>
      <c r="B30" s="73" t="n">
        <v>15823</v>
      </c>
      <c r="C30" s="74" t="n">
        <v>39485</v>
      </c>
      <c r="D30" s="75" t="n">
        <v>3216.5</v>
      </c>
      <c r="E30" s="63" t="n">
        <v>49000</v>
      </c>
      <c r="F30" s="63" t="n">
        <v>140</v>
      </c>
      <c r="G30" s="5" t="n">
        <v>3266.66666666667</v>
      </c>
      <c r="H30" s="86" t="s">
        <v>189</v>
      </c>
      <c r="I30" s="11" t="s">
        <v>172</v>
      </c>
      <c r="J30" s="5" t="s">
        <v>173</v>
      </c>
      <c r="K30" s="5" t="s">
        <v>173</v>
      </c>
      <c r="L30" s="5" t="s">
        <v>173</v>
      </c>
      <c r="M30" s="5" t="s">
        <v>173</v>
      </c>
      <c r="N30" s="5" t="s">
        <v>173</v>
      </c>
      <c r="O30" s="5" t="s">
        <v>173</v>
      </c>
      <c r="P30" s="2"/>
      <c r="Q30" s="0"/>
    </row>
    <row r="31" customFormat="false" ht="12.8" hidden="false" customHeight="false" outlineLevel="0" collapsed="false">
      <c r="A31" s="72" t="n">
        <v>20883</v>
      </c>
      <c r="B31" s="73" t="n">
        <v>15313</v>
      </c>
      <c r="C31" s="74" t="n">
        <v>36894</v>
      </c>
      <c r="D31" s="75" t="n">
        <v>326</v>
      </c>
      <c r="E31" s="63" t="n">
        <v>6780</v>
      </c>
      <c r="F31" s="63" t="n">
        <v>1064</v>
      </c>
      <c r="G31" s="5" t="n">
        <v>452</v>
      </c>
      <c r="H31" s="86" t="s">
        <v>177</v>
      </c>
      <c r="I31" s="11" t="s">
        <v>172</v>
      </c>
      <c r="J31" s="5" t="s">
        <v>173</v>
      </c>
      <c r="K31" s="5" t="s">
        <v>173</v>
      </c>
      <c r="L31" s="5" t="s">
        <v>173</v>
      </c>
      <c r="M31" s="5" t="s">
        <v>173</v>
      </c>
      <c r="N31" s="13" t="s">
        <v>178</v>
      </c>
      <c r="O31" s="5" t="s">
        <v>173</v>
      </c>
      <c r="P31" s="2"/>
      <c r="Q31" s="0"/>
    </row>
    <row r="32" customFormat="false" ht="12.8" hidden="false" customHeight="false" outlineLevel="0" collapsed="false">
      <c r="A32" s="72" t="n">
        <v>24060</v>
      </c>
      <c r="B32" s="73" t="n">
        <v>15313</v>
      </c>
      <c r="C32" s="74" t="n">
        <v>37363</v>
      </c>
      <c r="D32" s="75" t="n">
        <v>795</v>
      </c>
      <c r="E32" s="63" t="n">
        <v>100000</v>
      </c>
      <c r="F32" s="63" t="n">
        <v>923</v>
      </c>
      <c r="G32" s="5" t="n">
        <v>6666.66666666667</v>
      </c>
      <c r="H32" s="86" t="s">
        <v>189</v>
      </c>
      <c r="I32" s="11" t="s">
        <v>172</v>
      </c>
      <c r="J32" s="5" t="s">
        <v>173</v>
      </c>
      <c r="K32" s="5" t="s">
        <v>173</v>
      </c>
      <c r="L32" s="5" t="s">
        <v>173</v>
      </c>
      <c r="M32" s="5" t="s">
        <v>173</v>
      </c>
      <c r="N32" s="5" t="s">
        <v>173</v>
      </c>
      <c r="O32" s="5" t="s">
        <v>173</v>
      </c>
      <c r="P32" s="0"/>
      <c r="Q32" s="0"/>
    </row>
    <row r="33" customFormat="false" ht="12.8" hidden="false" customHeight="false" outlineLevel="0" collapsed="false">
      <c r="A33" s="72" t="n">
        <v>27993</v>
      </c>
      <c r="B33" s="73" t="n">
        <v>15313</v>
      </c>
      <c r="C33" s="74" t="n">
        <v>37943</v>
      </c>
      <c r="D33" s="75" t="n">
        <v>1375</v>
      </c>
      <c r="E33" s="63" t="n">
        <v>33500</v>
      </c>
      <c r="F33" s="63" t="n">
        <v>819</v>
      </c>
      <c r="G33" s="5" t="n">
        <v>2233.33333333333</v>
      </c>
      <c r="H33" s="78" t="s">
        <v>177</v>
      </c>
      <c r="I33" s="11" t="s">
        <v>172</v>
      </c>
      <c r="J33" s="5" t="s">
        <v>173</v>
      </c>
      <c r="K33" s="5" t="s">
        <v>173</v>
      </c>
      <c r="L33" s="5" t="s">
        <v>173</v>
      </c>
      <c r="M33" s="5" t="s">
        <v>173</v>
      </c>
      <c r="N33" s="5" t="s">
        <v>173</v>
      </c>
      <c r="O33" s="5" t="s">
        <v>173</v>
      </c>
      <c r="P33" s="2"/>
      <c r="Q33" s="0"/>
    </row>
    <row r="34" customFormat="false" ht="12.8" hidden="false" customHeight="false" outlineLevel="0" collapsed="false">
      <c r="A34" s="72" t="n">
        <v>31023</v>
      </c>
      <c r="B34" s="73" t="n">
        <v>15313</v>
      </c>
      <c r="C34" s="74" t="n">
        <v>38378</v>
      </c>
      <c r="D34" s="75" t="n">
        <v>1810</v>
      </c>
      <c r="E34" s="63" t="n">
        <v>28500</v>
      </c>
      <c r="F34" s="63" t="n">
        <v>433</v>
      </c>
      <c r="G34" s="5" t="n">
        <v>1900</v>
      </c>
      <c r="H34" s="87" t="s">
        <v>174</v>
      </c>
      <c r="I34" s="11" t="s">
        <v>172</v>
      </c>
      <c r="J34" s="5" t="s">
        <v>173</v>
      </c>
      <c r="K34" s="5" t="s">
        <v>173</v>
      </c>
      <c r="L34" s="5" t="s">
        <v>173</v>
      </c>
      <c r="M34" s="5" t="s">
        <v>173</v>
      </c>
      <c r="N34" s="5" t="s">
        <v>173</v>
      </c>
      <c r="O34" s="5" t="s">
        <v>173</v>
      </c>
      <c r="P34" s="2"/>
      <c r="Q34" s="0"/>
    </row>
    <row r="35" customFormat="false" ht="12.8" hidden="false" customHeight="false" outlineLevel="0" collapsed="false">
      <c r="A35" s="72" t="n">
        <v>33873</v>
      </c>
      <c r="B35" s="73" t="n">
        <v>15313</v>
      </c>
      <c r="C35" s="74" t="n">
        <v>38764</v>
      </c>
      <c r="D35" s="75" t="n">
        <v>2196</v>
      </c>
      <c r="E35" s="63" t="n">
        <v>14100</v>
      </c>
      <c r="F35" s="63" t="n">
        <v>421</v>
      </c>
      <c r="G35" s="5" t="n">
        <v>940</v>
      </c>
      <c r="H35" s="78" t="s">
        <v>174</v>
      </c>
      <c r="I35" s="11" t="s">
        <v>172</v>
      </c>
      <c r="J35" s="5" t="s">
        <v>173</v>
      </c>
      <c r="K35" s="5" t="s">
        <v>173</v>
      </c>
      <c r="L35" s="5" t="s">
        <v>173</v>
      </c>
      <c r="M35" s="5" t="s">
        <v>173</v>
      </c>
      <c r="N35" s="5" t="s">
        <v>173</v>
      </c>
      <c r="O35" s="5" t="s">
        <v>173</v>
      </c>
      <c r="P35" s="2"/>
      <c r="Q35" s="0"/>
    </row>
    <row r="36" customFormat="false" ht="12.8" hidden="false" customHeight="false" outlineLevel="0" collapsed="false">
      <c r="A36" s="72" t="s">
        <v>126</v>
      </c>
      <c r="B36" s="73" t="n">
        <v>15313</v>
      </c>
      <c r="C36" s="74" t="n">
        <v>39275</v>
      </c>
      <c r="D36" s="75" t="n">
        <v>2707</v>
      </c>
      <c r="E36" s="63" t="n">
        <v>40000</v>
      </c>
      <c r="F36" s="63" t="n">
        <v>425</v>
      </c>
      <c r="G36" s="5" t="n">
        <v>2666.66666666667</v>
      </c>
      <c r="H36" s="78" t="s">
        <v>177</v>
      </c>
      <c r="I36" s="11" t="s">
        <v>172</v>
      </c>
      <c r="J36" s="5" t="s">
        <v>173</v>
      </c>
      <c r="K36" s="5" t="s">
        <v>173</v>
      </c>
      <c r="L36" s="5" t="s">
        <v>173</v>
      </c>
      <c r="M36" s="5" t="s">
        <v>173</v>
      </c>
      <c r="N36" s="13" t="s">
        <v>179</v>
      </c>
      <c r="O36" s="5" t="s">
        <v>173</v>
      </c>
      <c r="P36" s="5" t="s">
        <v>190</v>
      </c>
      <c r="Q36" s="0"/>
    </row>
    <row r="37" customFormat="false" ht="12.9" hidden="false" customHeight="false" outlineLevel="0" collapsed="false">
      <c r="A37" s="72" t="s">
        <v>127</v>
      </c>
      <c r="B37" s="73" t="n">
        <v>15313</v>
      </c>
      <c r="C37" s="74" t="n">
        <v>39559</v>
      </c>
      <c r="D37" s="75" t="n">
        <v>2991</v>
      </c>
      <c r="E37" s="63" t="n">
        <v>13600</v>
      </c>
      <c r="F37" s="63" t="n">
        <v>427</v>
      </c>
      <c r="G37" s="5" t="n">
        <v>906.666666666667</v>
      </c>
      <c r="H37" s="76" t="s">
        <v>189</v>
      </c>
      <c r="I37" s="11" t="s">
        <v>172</v>
      </c>
      <c r="J37" s="5" t="s">
        <v>173</v>
      </c>
      <c r="K37" s="5" t="s">
        <v>173</v>
      </c>
      <c r="L37" s="5" t="s">
        <v>173</v>
      </c>
      <c r="M37" s="5" t="s">
        <v>173</v>
      </c>
      <c r="N37" s="5" t="s">
        <v>173</v>
      </c>
      <c r="O37" s="5" t="s">
        <v>173</v>
      </c>
      <c r="P37" s="0"/>
      <c r="Q37" s="0"/>
    </row>
    <row r="38" customFormat="false" ht="12.9" hidden="false" customHeight="false" outlineLevel="0" collapsed="false">
      <c r="A38" s="72" t="s">
        <v>128</v>
      </c>
      <c r="B38" s="73" t="n">
        <v>15313</v>
      </c>
      <c r="C38" s="74" t="n">
        <v>39870</v>
      </c>
      <c r="D38" s="75" t="n">
        <v>3302</v>
      </c>
      <c r="E38" s="63" t="n">
        <v>15000</v>
      </c>
      <c r="F38" s="63" t="n">
        <v>256</v>
      </c>
      <c r="G38" s="5" t="n">
        <v>1000</v>
      </c>
      <c r="H38" s="84" t="s">
        <v>177</v>
      </c>
      <c r="I38" s="11" t="s">
        <v>172</v>
      </c>
      <c r="J38" s="5" t="s">
        <v>173</v>
      </c>
      <c r="K38" s="5" t="s">
        <v>173</v>
      </c>
      <c r="L38" s="5" t="s">
        <v>173</v>
      </c>
      <c r="M38" s="5" t="s">
        <v>173</v>
      </c>
      <c r="N38" s="5" t="s">
        <v>173</v>
      </c>
      <c r="O38" s="5" t="s">
        <v>173</v>
      </c>
      <c r="P38" s="2"/>
      <c r="Q38" s="0"/>
    </row>
    <row r="39" customFormat="false" ht="12.9" hidden="false" customHeight="false" outlineLevel="0" collapsed="false">
      <c r="A39" s="72" t="n">
        <v>26585</v>
      </c>
      <c r="B39" s="73" t="n">
        <v>15376</v>
      </c>
      <c r="C39" s="74" t="n">
        <v>37734</v>
      </c>
      <c r="D39" s="75" t="n">
        <v>132</v>
      </c>
      <c r="E39" s="63" t="n">
        <v>49</v>
      </c>
      <c r="F39" s="63" t="n">
        <v>521</v>
      </c>
      <c r="G39" s="5" t="n">
        <v>3.26666666666667</v>
      </c>
      <c r="H39" s="84" t="s">
        <v>171</v>
      </c>
      <c r="I39" s="11" t="s">
        <v>172</v>
      </c>
      <c r="J39" s="85" t="s">
        <v>188</v>
      </c>
      <c r="K39" s="5" t="s">
        <v>173</v>
      </c>
      <c r="L39" s="5" t="s">
        <v>173</v>
      </c>
      <c r="M39" s="5" t="s">
        <v>173</v>
      </c>
      <c r="N39" s="5" t="s">
        <v>173</v>
      </c>
      <c r="O39" s="5" t="s">
        <v>173</v>
      </c>
      <c r="P39" s="2"/>
      <c r="Q39" s="0"/>
    </row>
    <row r="40" customFormat="false" ht="12.9" hidden="false" customHeight="false" outlineLevel="0" collapsed="false">
      <c r="A40" s="72" t="n">
        <v>27717</v>
      </c>
      <c r="B40" s="73" t="n">
        <v>15376</v>
      </c>
      <c r="C40" s="74" t="n">
        <v>37903</v>
      </c>
      <c r="D40" s="75" t="n">
        <v>301</v>
      </c>
      <c r="E40" s="63" t="n">
        <v>900</v>
      </c>
      <c r="F40" s="63" t="n">
        <v>702</v>
      </c>
      <c r="G40" s="5" t="n">
        <v>60</v>
      </c>
      <c r="H40" s="84" t="s">
        <v>176</v>
      </c>
      <c r="I40" s="11" t="s">
        <v>172</v>
      </c>
      <c r="J40" s="5" t="s">
        <v>173</v>
      </c>
      <c r="K40" s="5" t="s">
        <v>173</v>
      </c>
      <c r="L40" s="5" t="s">
        <v>173</v>
      </c>
      <c r="M40" s="5" t="s">
        <v>173</v>
      </c>
      <c r="N40" s="85" t="s">
        <v>188</v>
      </c>
      <c r="O40" s="5" t="s">
        <v>173</v>
      </c>
      <c r="P40" s="2"/>
      <c r="Q40" s="0"/>
    </row>
    <row r="41" customFormat="false" ht="12.9" hidden="false" customHeight="false" outlineLevel="0" collapsed="false">
      <c r="A41" s="72" t="n">
        <v>30562</v>
      </c>
      <c r="B41" s="73" t="n">
        <v>15376</v>
      </c>
      <c r="C41" s="74" t="n">
        <v>38313</v>
      </c>
      <c r="D41" s="75" t="n">
        <v>711</v>
      </c>
      <c r="E41" s="63" t="n">
        <v>1400</v>
      </c>
      <c r="F41" s="63" t="n">
        <v>430</v>
      </c>
      <c r="G41" s="5" t="n">
        <v>93.3333333333333</v>
      </c>
      <c r="H41" s="84" t="s">
        <v>187</v>
      </c>
      <c r="I41" s="11" t="s">
        <v>172</v>
      </c>
      <c r="J41" s="5" t="s">
        <v>173</v>
      </c>
      <c r="K41" s="5" t="s">
        <v>173</v>
      </c>
      <c r="L41" s="5" t="s">
        <v>173</v>
      </c>
      <c r="M41" s="5" t="s">
        <v>173</v>
      </c>
      <c r="N41" s="5" t="s">
        <v>173</v>
      </c>
      <c r="O41" s="5" t="s">
        <v>173</v>
      </c>
      <c r="P41" s="0"/>
      <c r="Q41" s="0"/>
    </row>
    <row r="42" customFormat="false" ht="12.9" hidden="false" customHeight="false" outlineLevel="0" collapsed="false">
      <c r="A42" s="72" t="n">
        <v>33089</v>
      </c>
      <c r="B42" s="73" t="n">
        <v>15376</v>
      </c>
      <c r="C42" s="74" t="n">
        <v>38657</v>
      </c>
      <c r="D42" s="75" t="n">
        <v>1055</v>
      </c>
      <c r="E42" s="63" t="n">
        <v>8400</v>
      </c>
      <c r="F42" s="63" t="n">
        <v>500</v>
      </c>
      <c r="G42" s="5" t="n">
        <v>560</v>
      </c>
      <c r="H42" s="84" t="s">
        <v>177</v>
      </c>
      <c r="I42" s="11" t="s">
        <v>172</v>
      </c>
      <c r="J42" s="5" t="s">
        <v>173</v>
      </c>
      <c r="K42" s="5" t="s">
        <v>173</v>
      </c>
      <c r="L42" s="5" t="s">
        <v>173</v>
      </c>
      <c r="M42" s="5" t="s">
        <v>173</v>
      </c>
      <c r="N42" s="5" t="s">
        <v>173</v>
      </c>
      <c r="O42" s="5" t="s">
        <v>173</v>
      </c>
      <c r="P42" s="2"/>
      <c r="Q42" s="0"/>
    </row>
    <row r="43" customFormat="false" ht="12.9" hidden="false" customHeight="false" outlineLevel="0" collapsed="false">
      <c r="A43" s="72" t="s">
        <v>130</v>
      </c>
      <c r="B43" s="73" t="n">
        <v>15376</v>
      </c>
      <c r="C43" s="74" t="n">
        <v>39014</v>
      </c>
      <c r="D43" s="75" t="n">
        <v>1412</v>
      </c>
      <c r="E43" s="63" t="n">
        <v>2600</v>
      </c>
      <c r="F43" s="63" t="n">
        <v>382</v>
      </c>
      <c r="G43" s="5" t="n">
        <v>173.333333333333</v>
      </c>
      <c r="H43" s="84" t="s">
        <v>176</v>
      </c>
      <c r="I43" s="11" t="s">
        <v>172</v>
      </c>
      <c r="J43" s="5" t="s">
        <v>173</v>
      </c>
      <c r="K43" s="5" t="s">
        <v>173</v>
      </c>
      <c r="L43" s="5" t="s">
        <v>173</v>
      </c>
      <c r="M43" s="5" t="s">
        <v>173</v>
      </c>
      <c r="N43" s="5" t="s">
        <v>173</v>
      </c>
      <c r="O43" s="5" t="s">
        <v>173</v>
      </c>
      <c r="P43" s="2"/>
      <c r="Q43" s="0"/>
    </row>
    <row r="44" customFormat="false" ht="12.8" hidden="false" customHeight="false" outlineLevel="0" collapsed="false">
      <c r="A44" s="2" t="s">
        <v>131</v>
      </c>
      <c r="B44" s="2" t="n">
        <v>15376</v>
      </c>
      <c r="C44" s="70" t="n">
        <v>39413</v>
      </c>
      <c r="D44" s="71" t="n">
        <v>1811</v>
      </c>
      <c r="E44" s="2" t="n">
        <v>10700</v>
      </c>
      <c r="F44" s="2" t="n">
        <v>333</v>
      </c>
      <c r="G44" s="5" t="n">
        <v>713.333333333333</v>
      </c>
      <c r="H44" s="79" t="s">
        <v>174</v>
      </c>
      <c r="I44" s="11" t="s">
        <v>172</v>
      </c>
      <c r="J44" s="5" t="s">
        <v>173</v>
      </c>
      <c r="K44" s="5" t="s">
        <v>173</v>
      </c>
      <c r="L44" s="5" t="s">
        <v>173</v>
      </c>
      <c r="M44" s="5" t="s">
        <v>173</v>
      </c>
      <c r="N44" s="5" t="s">
        <v>173</v>
      </c>
      <c r="O44" s="5" t="s">
        <v>173</v>
      </c>
      <c r="P44" s="0"/>
      <c r="Q44" s="0"/>
    </row>
    <row r="45" customFormat="false" ht="12.9" hidden="false" customHeight="false" outlineLevel="0" collapsed="false">
      <c r="A45" s="72" t="s">
        <v>132</v>
      </c>
      <c r="B45" s="73" t="n">
        <v>15376</v>
      </c>
      <c r="C45" s="74" t="n">
        <v>39749</v>
      </c>
      <c r="D45" s="75" t="n">
        <v>2147</v>
      </c>
      <c r="E45" s="63" t="n">
        <v>8770</v>
      </c>
      <c r="F45" s="63" t="n">
        <v>228</v>
      </c>
      <c r="G45" s="5" t="n">
        <v>584.666666666667</v>
      </c>
      <c r="H45" s="76" t="s">
        <v>174</v>
      </c>
      <c r="I45" s="11" t="s">
        <v>172</v>
      </c>
      <c r="J45" s="5" t="s">
        <v>173</v>
      </c>
      <c r="K45" s="5" t="s">
        <v>173</v>
      </c>
      <c r="L45" s="5" t="s">
        <v>173</v>
      </c>
      <c r="M45" s="5" t="s">
        <v>173</v>
      </c>
      <c r="N45" s="5" t="s">
        <v>173</v>
      </c>
      <c r="O45" s="5" t="s">
        <v>173</v>
      </c>
      <c r="P45" s="0"/>
      <c r="Q45" s="0"/>
    </row>
    <row r="46" customFormat="false" ht="12.9" hidden="false" customHeight="false" outlineLevel="0" collapsed="false">
      <c r="A46" s="72" t="s">
        <v>133</v>
      </c>
      <c r="B46" s="73" t="n">
        <v>20529</v>
      </c>
      <c r="C46" s="74" t="n">
        <v>37586</v>
      </c>
      <c r="D46" s="75" t="n">
        <v>22.5</v>
      </c>
      <c r="E46" s="63" t="n">
        <v>6800</v>
      </c>
      <c r="F46" s="63" t="n">
        <v>480</v>
      </c>
      <c r="G46" s="5" t="n">
        <v>453.333333333333</v>
      </c>
      <c r="H46" s="76" t="s">
        <v>174</v>
      </c>
      <c r="I46" s="11" t="s">
        <v>172</v>
      </c>
      <c r="J46" s="5" t="s">
        <v>173</v>
      </c>
      <c r="K46" s="5" t="s">
        <v>173</v>
      </c>
      <c r="L46" s="5" t="s">
        <v>173</v>
      </c>
      <c r="M46" s="5" t="s">
        <v>173</v>
      </c>
      <c r="N46" s="5" t="s">
        <v>173</v>
      </c>
      <c r="O46" s="5" t="s">
        <v>173</v>
      </c>
      <c r="P46" s="2"/>
      <c r="Q46" s="0"/>
    </row>
    <row r="47" customFormat="false" ht="12.9" hidden="false" customHeight="false" outlineLevel="0" collapsed="false">
      <c r="A47" s="5" t="s">
        <v>134</v>
      </c>
      <c r="B47" s="5" t="n">
        <v>20529</v>
      </c>
      <c r="C47" s="70" t="n">
        <v>37642</v>
      </c>
      <c r="D47" s="71" t="n">
        <v>78.5</v>
      </c>
      <c r="E47" s="5" t="n">
        <v>2900</v>
      </c>
      <c r="F47" s="63" t="n">
        <v>440</v>
      </c>
      <c r="G47" s="5" t="n">
        <v>193.333333333333</v>
      </c>
      <c r="H47" s="77" t="s">
        <v>177</v>
      </c>
      <c r="I47" s="11" t="s">
        <v>172</v>
      </c>
      <c r="J47" s="5" t="s">
        <v>173</v>
      </c>
      <c r="K47" s="5" t="s">
        <v>173</v>
      </c>
      <c r="L47" s="5" t="s">
        <v>173</v>
      </c>
      <c r="M47" s="5" t="s">
        <v>173</v>
      </c>
      <c r="N47" s="5" t="s">
        <v>173</v>
      </c>
      <c r="O47" s="5" t="s">
        <v>173</v>
      </c>
      <c r="P47" s="2"/>
      <c r="Q47" s="0"/>
    </row>
    <row r="48" customFormat="false" ht="12.9" hidden="false" customHeight="false" outlineLevel="0" collapsed="false">
      <c r="A48" s="72" t="s">
        <v>142</v>
      </c>
      <c r="B48" s="73" t="n">
        <v>20529</v>
      </c>
      <c r="C48" s="74" t="n">
        <v>38498</v>
      </c>
      <c r="D48" s="75" t="n">
        <v>934.5</v>
      </c>
      <c r="E48" s="63" t="n">
        <v>100</v>
      </c>
      <c r="F48" s="63" t="n">
        <v>590</v>
      </c>
      <c r="G48" s="5" t="n">
        <v>6.66666666666667</v>
      </c>
      <c r="H48" s="84" t="s">
        <v>187</v>
      </c>
      <c r="I48" s="11" t="s">
        <v>172</v>
      </c>
      <c r="J48" s="13" t="s">
        <v>175</v>
      </c>
      <c r="K48" s="5" t="s">
        <v>173</v>
      </c>
      <c r="L48" s="5" t="s">
        <v>173</v>
      </c>
      <c r="M48" s="5" t="s">
        <v>173</v>
      </c>
      <c r="N48" s="85" t="s">
        <v>188</v>
      </c>
      <c r="O48" s="5" t="s">
        <v>173</v>
      </c>
      <c r="P48" s="2" t="s">
        <v>191</v>
      </c>
      <c r="Q48" s="0"/>
    </row>
    <row r="49" customFormat="false" ht="12.9" hidden="false" customHeight="false" outlineLevel="0" collapsed="false">
      <c r="A49" s="72" t="s">
        <v>143</v>
      </c>
      <c r="B49" s="73" t="n">
        <v>20529</v>
      </c>
      <c r="C49" s="74" t="n">
        <v>38817</v>
      </c>
      <c r="D49" s="75" t="n">
        <v>1253.5</v>
      </c>
      <c r="E49" s="63" t="n">
        <v>2600</v>
      </c>
      <c r="F49" s="63" t="n">
        <v>630</v>
      </c>
      <c r="G49" s="5" t="n">
        <v>173.333333333333</v>
      </c>
      <c r="H49" s="84" t="s">
        <v>187</v>
      </c>
      <c r="I49" s="11" t="s">
        <v>172</v>
      </c>
      <c r="J49" s="5" t="s">
        <v>173</v>
      </c>
      <c r="K49" s="5" t="s">
        <v>173</v>
      </c>
      <c r="L49" s="5" t="s">
        <v>173</v>
      </c>
      <c r="M49" s="5" t="s">
        <v>173</v>
      </c>
      <c r="N49" s="5" t="s">
        <v>173</v>
      </c>
      <c r="O49" s="5" t="s">
        <v>173</v>
      </c>
      <c r="P49" s="2"/>
      <c r="Q49" s="0"/>
    </row>
    <row r="50" customFormat="false" ht="12.9" hidden="false" customHeight="false" outlineLevel="0" collapsed="false">
      <c r="A50" s="72" t="s">
        <v>144</v>
      </c>
      <c r="B50" s="73" t="n">
        <v>20529</v>
      </c>
      <c r="C50" s="74" t="n">
        <v>39248</v>
      </c>
      <c r="D50" s="75" t="n">
        <v>1684.5</v>
      </c>
      <c r="E50" s="63" t="n">
        <v>700</v>
      </c>
      <c r="F50" s="63" t="n">
        <v>550</v>
      </c>
      <c r="G50" s="5" t="n">
        <v>46.6666666666667</v>
      </c>
      <c r="H50" s="84" t="s">
        <v>187</v>
      </c>
      <c r="I50" s="11" t="s">
        <v>172</v>
      </c>
      <c r="J50" s="5" t="s">
        <v>173</v>
      </c>
      <c r="K50" s="5" t="s">
        <v>173</v>
      </c>
      <c r="L50" s="5" t="s">
        <v>173</v>
      </c>
      <c r="M50" s="5" t="s">
        <v>173</v>
      </c>
      <c r="N50" s="85" t="s">
        <v>188</v>
      </c>
      <c r="O50" s="5" t="s">
        <v>173</v>
      </c>
      <c r="P50" s="2"/>
      <c r="Q50" s="0"/>
    </row>
    <row r="51" customFormat="false" ht="12.9" hidden="false" customHeight="false" outlineLevel="0" collapsed="false">
      <c r="A51" s="72" t="s">
        <v>145</v>
      </c>
      <c r="B51" s="73" t="n">
        <v>20529</v>
      </c>
      <c r="C51" s="74" t="n">
        <v>39702</v>
      </c>
      <c r="D51" s="75" t="n">
        <v>2138.5</v>
      </c>
      <c r="E51" s="63" t="n">
        <v>3280</v>
      </c>
      <c r="F51" s="63" t="n">
        <v>418</v>
      </c>
      <c r="G51" s="5" t="n">
        <v>218.666666666667</v>
      </c>
      <c r="H51" s="76" t="s">
        <v>174</v>
      </c>
      <c r="I51" s="11" t="s">
        <v>172</v>
      </c>
      <c r="J51" s="5" t="s">
        <v>173</v>
      </c>
      <c r="K51" s="5" t="s">
        <v>173</v>
      </c>
      <c r="L51" s="5" t="s">
        <v>173</v>
      </c>
      <c r="M51" s="5" t="s">
        <v>173</v>
      </c>
      <c r="N51" s="5" t="s">
        <v>173</v>
      </c>
      <c r="O51" s="5" t="s">
        <v>173</v>
      </c>
      <c r="P51" s="0"/>
      <c r="Q51" s="0"/>
    </row>
    <row r="52" customFormat="false" ht="12.9" hidden="false" customHeight="false" outlineLevel="0" collapsed="false">
      <c r="A52" s="72" t="s">
        <v>146</v>
      </c>
      <c r="B52" s="73" t="n">
        <v>20529</v>
      </c>
      <c r="C52" s="74" t="n">
        <v>40080</v>
      </c>
      <c r="D52" s="75" t="n">
        <v>2516.5</v>
      </c>
      <c r="E52" s="63" t="n">
        <v>34700</v>
      </c>
      <c r="F52" s="63" t="n">
        <v>287</v>
      </c>
      <c r="G52" s="5" t="n">
        <v>2313.33333333333</v>
      </c>
      <c r="H52" s="77" t="s">
        <v>177</v>
      </c>
      <c r="I52" s="11" t="s">
        <v>172</v>
      </c>
      <c r="J52" s="5" t="s">
        <v>173</v>
      </c>
      <c r="K52" s="5" t="s">
        <v>173</v>
      </c>
      <c r="L52" s="5" t="s">
        <v>173</v>
      </c>
      <c r="M52" s="5" t="s">
        <v>173</v>
      </c>
      <c r="N52" s="5" t="s">
        <v>173</v>
      </c>
      <c r="O52" s="5" t="s">
        <v>173</v>
      </c>
      <c r="P52" s="2"/>
      <c r="Q52" s="0"/>
    </row>
    <row r="53" customFormat="false" ht="12.9" hidden="false" customHeight="false" outlineLevel="0" collapsed="false">
      <c r="A53" s="72" t="s">
        <v>192</v>
      </c>
      <c r="B53" s="72" t="s">
        <v>193</v>
      </c>
      <c r="C53" s="70" t="n">
        <v>33141</v>
      </c>
      <c r="D53" s="2" t="n">
        <v>99</v>
      </c>
      <c r="E53" s="2" t="n">
        <v>0</v>
      </c>
      <c r="F53" s="2" t="n">
        <v>496</v>
      </c>
      <c r="G53" s="2" t="n">
        <v>0</v>
      </c>
      <c r="H53" s="89" t="s">
        <v>194</v>
      </c>
      <c r="I53" s="11" t="s">
        <v>172</v>
      </c>
      <c r="J53" s="85" t="s">
        <v>188</v>
      </c>
      <c r="K53" s="85" t="s">
        <v>188</v>
      </c>
      <c r="L53" s="85" t="s">
        <v>188</v>
      </c>
      <c r="M53" s="85" t="s">
        <v>188</v>
      </c>
      <c r="N53" s="85" t="s">
        <v>188</v>
      </c>
      <c r="O53" s="85" t="s">
        <v>188</v>
      </c>
      <c r="P53" s="2"/>
      <c r="Q53" s="0"/>
    </row>
    <row r="54" customFormat="false" ht="12.9" hidden="false" customHeight="false" outlineLevel="0" collapsed="false">
      <c r="A54" s="90" t="s">
        <v>147</v>
      </c>
      <c r="B54" s="72" t="n">
        <v>15107</v>
      </c>
      <c r="C54" s="70" t="n">
        <v>33141</v>
      </c>
      <c r="D54" s="71" t="n">
        <v>99</v>
      </c>
      <c r="E54" s="72" t="n">
        <v>0</v>
      </c>
      <c r="F54" s="63"/>
      <c r="G54" s="5" t="n">
        <v>0</v>
      </c>
      <c r="H54" s="91" t="s">
        <v>176</v>
      </c>
      <c r="I54" s="11" t="s">
        <v>172</v>
      </c>
      <c r="J54" s="5" t="s">
        <v>173</v>
      </c>
      <c r="K54" s="5" t="s">
        <v>173</v>
      </c>
      <c r="L54" s="13" t="s">
        <v>179</v>
      </c>
      <c r="M54" s="5" t="s">
        <v>173</v>
      </c>
      <c r="N54" s="13" t="s">
        <v>179</v>
      </c>
      <c r="O54" s="5" t="s">
        <v>173</v>
      </c>
      <c r="P54" s="82" t="s">
        <v>195</v>
      </c>
      <c r="Q54" s="1" t="s">
        <v>26</v>
      </c>
    </row>
    <row r="55" customFormat="false" ht="12.9" hidden="false" customHeight="false" outlineLevel="0" collapsed="false">
      <c r="A55" s="72" t="s">
        <v>196</v>
      </c>
      <c r="B55" s="72" t="s">
        <v>193</v>
      </c>
      <c r="C55" s="70" t="n">
        <v>33224</v>
      </c>
      <c r="D55" s="71" t="n">
        <v>182</v>
      </c>
      <c r="E55" s="72"/>
      <c r="F55" s="63"/>
      <c r="G55" s="5"/>
      <c r="H55" s="91" t="s">
        <v>197</v>
      </c>
      <c r="I55" s="11"/>
      <c r="J55" s="82" t="s">
        <v>186</v>
      </c>
      <c r="K55" s="82" t="s">
        <v>186</v>
      </c>
      <c r="L55" s="82" t="s">
        <v>186</v>
      </c>
      <c r="M55" s="82" t="s">
        <v>186</v>
      </c>
      <c r="N55" s="82" t="s">
        <v>186</v>
      </c>
      <c r="O55" s="82" t="s">
        <v>186</v>
      </c>
    </row>
    <row r="56" customFormat="false" ht="12.8" hidden="false" customHeight="false" outlineLevel="0" collapsed="false">
      <c r="A56" s="72" t="s">
        <v>148</v>
      </c>
      <c r="B56" s="72" t="n">
        <v>15107</v>
      </c>
      <c r="C56" s="70" t="n">
        <v>33521</v>
      </c>
      <c r="D56" s="71" t="n">
        <v>479</v>
      </c>
      <c r="E56" s="72" t="n">
        <v>0</v>
      </c>
      <c r="F56" s="63"/>
      <c r="G56" s="5" t="n">
        <v>0</v>
      </c>
      <c r="H56" s="92" t="s">
        <v>198</v>
      </c>
      <c r="I56" s="11" t="s">
        <v>172</v>
      </c>
      <c r="J56" s="85" t="s">
        <v>188</v>
      </c>
      <c r="K56" s="85" t="s">
        <v>188</v>
      </c>
      <c r="L56" s="85" t="s">
        <v>188</v>
      </c>
      <c r="M56" s="85" t="s">
        <v>188</v>
      </c>
      <c r="N56" s="85" t="s">
        <v>188</v>
      </c>
      <c r="O56" s="85" t="s">
        <v>188</v>
      </c>
      <c r="P56" s="2"/>
      <c r="Q56" s="0"/>
    </row>
    <row r="57" customFormat="false" ht="12.8" hidden="false" customHeight="false" outlineLevel="0" collapsed="false">
      <c r="A57" s="72" t="s">
        <v>149</v>
      </c>
      <c r="B57" s="72" t="n">
        <v>15107</v>
      </c>
      <c r="C57" s="70" t="n">
        <v>33864</v>
      </c>
      <c r="D57" s="71" t="n">
        <v>822</v>
      </c>
      <c r="E57" s="72" t="n">
        <v>0</v>
      </c>
      <c r="F57" s="63"/>
      <c r="G57" s="5" t="n">
        <v>0</v>
      </c>
      <c r="H57" s="92" t="s">
        <v>198</v>
      </c>
      <c r="I57" s="11" t="s">
        <v>172</v>
      </c>
      <c r="J57" s="85" t="s">
        <v>188</v>
      </c>
      <c r="K57" s="85" t="s">
        <v>188</v>
      </c>
      <c r="L57" s="85" t="s">
        <v>188</v>
      </c>
      <c r="M57" s="85" t="s">
        <v>188</v>
      </c>
      <c r="N57" s="85" t="s">
        <v>188</v>
      </c>
      <c r="O57" s="85" t="s">
        <v>188</v>
      </c>
      <c r="P57" s="0"/>
      <c r="Q57" s="0"/>
    </row>
    <row r="58" customFormat="false" ht="12.8" hidden="false" customHeight="false" outlineLevel="0" collapsed="false">
      <c r="A58" s="72" t="s">
        <v>152</v>
      </c>
      <c r="B58" s="72" t="n">
        <v>15107</v>
      </c>
      <c r="C58" s="70" t="n">
        <v>34947</v>
      </c>
      <c r="D58" s="71" t="n">
        <v>1905</v>
      </c>
      <c r="E58" s="72" t="n">
        <v>0</v>
      </c>
      <c r="F58" s="63"/>
      <c r="G58" s="5" t="n">
        <v>0</v>
      </c>
      <c r="H58" s="92" t="s">
        <v>198</v>
      </c>
      <c r="I58" s="11" t="s">
        <v>172</v>
      </c>
      <c r="J58" s="85" t="s">
        <v>188</v>
      </c>
      <c r="K58" s="85" t="s">
        <v>188</v>
      </c>
      <c r="L58" s="5" t="s">
        <v>173</v>
      </c>
      <c r="M58" s="85" t="s">
        <v>188</v>
      </c>
      <c r="N58" s="85" t="s">
        <v>188</v>
      </c>
      <c r="O58" s="85" t="s">
        <v>188</v>
      </c>
      <c r="P58" s="2"/>
      <c r="Q58" s="0"/>
    </row>
    <row r="59" customFormat="false" ht="12.8" hidden="false" customHeight="false" outlineLevel="0" collapsed="false">
      <c r="A59" s="72" t="s">
        <v>199</v>
      </c>
      <c r="B59" s="0" t="n">
        <v>15107</v>
      </c>
      <c r="C59" s="72" t="s">
        <v>200</v>
      </c>
      <c r="D59" s="71" t="n">
        <v>2045</v>
      </c>
      <c r="E59" s="72"/>
      <c r="F59" s="63"/>
      <c r="G59" s="5"/>
      <c r="H59" s="92" t="s">
        <v>176</v>
      </c>
      <c r="I59" s="11"/>
      <c r="J59" s="82" t="s">
        <v>186</v>
      </c>
      <c r="K59" s="82" t="s">
        <v>186</v>
      </c>
      <c r="L59" s="82" t="s">
        <v>186</v>
      </c>
      <c r="M59" s="82" t="s">
        <v>186</v>
      </c>
      <c r="N59" s="82" t="s">
        <v>186</v>
      </c>
      <c r="O59" s="82" t="s">
        <v>186</v>
      </c>
      <c r="P59" s="2"/>
      <c r="Q59" s="0"/>
    </row>
    <row r="60" customFormat="false" ht="12.9" hidden="false" customHeight="false" outlineLevel="0" collapsed="false">
      <c r="A60" s="72" t="n">
        <v>10264</v>
      </c>
      <c r="B60" s="73" t="n">
        <v>15107</v>
      </c>
      <c r="C60" s="74" t="n">
        <v>35290</v>
      </c>
      <c r="D60" s="75" t="n">
        <v>2248</v>
      </c>
      <c r="E60" s="63" t="n">
        <v>497</v>
      </c>
      <c r="F60" s="63" t="n">
        <v>770</v>
      </c>
      <c r="G60" s="5" t="n">
        <v>33.1333333333333</v>
      </c>
      <c r="H60" s="84" t="s">
        <v>187</v>
      </c>
      <c r="I60" s="11" t="s">
        <v>172</v>
      </c>
      <c r="J60" s="5" t="s">
        <v>173</v>
      </c>
      <c r="K60" s="85" t="s">
        <v>188</v>
      </c>
      <c r="L60" s="5" t="s">
        <v>173</v>
      </c>
      <c r="M60" s="5" t="s">
        <v>173</v>
      </c>
      <c r="N60" s="85" t="s">
        <v>188</v>
      </c>
      <c r="O60" s="5" t="s">
        <v>173</v>
      </c>
      <c r="P60" s="2"/>
      <c r="Q60" s="0"/>
    </row>
    <row r="61" customFormat="false" ht="12.9" hidden="false" customHeight="false" outlineLevel="0" collapsed="false">
      <c r="A61" s="72" t="n">
        <v>10756</v>
      </c>
      <c r="B61" s="73" t="n">
        <v>15107</v>
      </c>
      <c r="C61" s="74" t="n">
        <v>35353</v>
      </c>
      <c r="D61" s="75" t="n">
        <v>2311</v>
      </c>
      <c r="E61" s="63" t="n">
        <v>1200</v>
      </c>
      <c r="F61" s="63"/>
      <c r="G61" s="5" t="n">
        <v>80</v>
      </c>
      <c r="H61" s="84" t="s">
        <v>176</v>
      </c>
      <c r="I61" s="11" t="s">
        <v>172</v>
      </c>
      <c r="J61" s="5" t="s">
        <v>173</v>
      </c>
      <c r="K61" s="5" t="s">
        <v>173</v>
      </c>
      <c r="L61" s="5" t="s">
        <v>173</v>
      </c>
      <c r="M61" s="5" t="s">
        <v>173</v>
      </c>
      <c r="N61" s="5" t="s">
        <v>173</v>
      </c>
      <c r="O61" s="5" t="s">
        <v>201</v>
      </c>
      <c r="P61" s="2"/>
      <c r="Q61" s="0"/>
    </row>
    <row r="62" customFormat="false" ht="12.9" hidden="false" customHeight="false" outlineLevel="0" collapsed="false">
      <c r="A62" s="72" t="n">
        <v>12879</v>
      </c>
      <c r="B62" s="73" t="n">
        <v>15107</v>
      </c>
      <c r="C62" s="74" t="n">
        <v>35710</v>
      </c>
      <c r="D62" s="75" t="n">
        <v>2668</v>
      </c>
      <c r="E62" s="63" t="n">
        <v>3300</v>
      </c>
      <c r="F62" s="63" t="n">
        <v>520</v>
      </c>
      <c r="G62" s="5" t="n">
        <v>220</v>
      </c>
      <c r="H62" s="76" t="s">
        <v>174</v>
      </c>
      <c r="I62" s="11" t="s">
        <v>172</v>
      </c>
      <c r="J62" s="5" t="s">
        <v>173</v>
      </c>
      <c r="K62" s="5" t="s">
        <v>173</v>
      </c>
      <c r="L62" s="5" t="s">
        <v>173</v>
      </c>
      <c r="M62" s="5" t="s">
        <v>173</v>
      </c>
      <c r="N62" s="5" t="s">
        <v>173</v>
      </c>
      <c r="O62" s="5" t="s">
        <v>173</v>
      </c>
      <c r="P62" s="2"/>
      <c r="Q62" s="0"/>
    </row>
    <row r="63" customFormat="false" ht="12.9" hidden="false" customHeight="false" outlineLevel="0" collapsed="false">
      <c r="A63" s="72" t="n">
        <v>14908</v>
      </c>
      <c r="B63" s="73" t="n">
        <v>15107</v>
      </c>
      <c r="C63" s="74" t="n">
        <v>36012</v>
      </c>
      <c r="D63" s="75" t="n">
        <v>2970</v>
      </c>
      <c r="E63" s="63" t="n">
        <v>3800</v>
      </c>
      <c r="F63" s="63" t="n">
        <v>440</v>
      </c>
      <c r="G63" s="5" t="n">
        <v>253.333333333333</v>
      </c>
      <c r="H63" s="84" t="s">
        <v>176</v>
      </c>
      <c r="I63" s="11" t="s">
        <v>172</v>
      </c>
      <c r="J63" s="5" t="s">
        <v>173</v>
      </c>
      <c r="K63" s="5" t="s">
        <v>173</v>
      </c>
      <c r="L63" s="5" t="s">
        <v>173</v>
      </c>
      <c r="M63" s="5" t="s">
        <v>173</v>
      </c>
      <c r="N63" s="5" t="s">
        <v>173</v>
      </c>
      <c r="O63" s="5" t="s">
        <v>173</v>
      </c>
      <c r="P63" s="2"/>
      <c r="Q63" s="0"/>
    </row>
    <row r="64" customFormat="false" ht="12.9" hidden="false" customHeight="false" outlineLevel="0" collapsed="false">
      <c r="A64" s="72" t="n">
        <v>18140</v>
      </c>
      <c r="B64" s="73" t="n">
        <v>15107</v>
      </c>
      <c r="C64" s="74" t="n">
        <v>36479</v>
      </c>
      <c r="D64" s="75" t="n">
        <v>3437</v>
      </c>
      <c r="E64" s="63" t="n">
        <v>66100</v>
      </c>
      <c r="F64" s="63" t="n">
        <v>365</v>
      </c>
      <c r="G64" s="5" t="n">
        <v>4406.66666666667</v>
      </c>
      <c r="H64" s="83" t="s">
        <v>177</v>
      </c>
      <c r="I64" s="11" t="s">
        <v>172</v>
      </c>
      <c r="J64" s="5" t="s">
        <v>173</v>
      </c>
      <c r="K64" s="5" t="s">
        <v>173</v>
      </c>
      <c r="L64" s="5" t="s">
        <v>173</v>
      </c>
      <c r="M64" s="5" t="s">
        <v>173</v>
      </c>
      <c r="N64" s="5" t="s">
        <v>173</v>
      </c>
      <c r="O64" s="5" t="s">
        <v>173</v>
      </c>
      <c r="P64" s="2"/>
      <c r="Q64" s="0"/>
    </row>
    <row r="65" customFormat="false" ht="12.9" hidden="false" customHeight="false" outlineLevel="0" collapsed="false">
      <c r="A65" s="72" t="n">
        <v>21484</v>
      </c>
      <c r="B65" s="73" t="n">
        <v>15107</v>
      </c>
      <c r="C65" s="74" t="n">
        <v>36976</v>
      </c>
      <c r="D65" s="75" t="n">
        <v>3934</v>
      </c>
      <c r="E65" s="63" t="n">
        <v>12600</v>
      </c>
      <c r="F65" s="63" t="n">
        <v>376</v>
      </c>
      <c r="G65" s="5" t="n">
        <v>840</v>
      </c>
      <c r="H65" s="84" t="s">
        <v>177</v>
      </c>
      <c r="I65" s="11" t="s">
        <v>172</v>
      </c>
      <c r="J65" s="5" t="s">
        <v>173</v>
      </c>
      <c r="K65" s="5" t="s">
        <v>173</v>
      </c>
      <c r="L65" s="5" t="s">
        <v>173</v>
      </c>
      <c r="M65" s="5" t="s">
        <v>173</v>
      </c>
      <c r="N65" s="5" t="s">
        <v>173</v>
      </c>
      <c r="O65" s="5" t="s">
        <v>173</v>
      </c>
      <c r="P65" s="2"/>
      <c r="Q65" s="0"/>
    </row>
    <row r="66" customFormat="false" ht="12.9" hidden="false" customHeight="false" outlineLevel="0" collapsed="false">
      <c r="A66" s="72" t="n">
        <v>24890</v>
      </c>
      <c r="B66" s="73" t="n">
        <v>15107</v>
      </c>
      <c r="C66" s="74" t="n">
        <v>37487</v>
      </c>
      <c r="D66" s="75" t="n">
        <v>4445</v>
      </c>
      <c r="E66" s="63" t="n">
        <v>12000</v>
      </c>
      <c r="F66" s="63" t="n">
        <v>359</v>
      </c>
      <c r="G66" s="5" t="n">
        <v>800</v>
      </c>
      <c r="H66" s="77" t="s">
        <v>177</v>
      </c>
      <c r="I66" s="11" t="s">
        <v>172</v>
      </c>
      <c r="J66" s="5" t="s">
        <v>173</v>
      </c>
      <c r="K66" s="5" t="s">
        <v>173</v>
      </c>
      <c r="L66" s="5" t="s">
        <v>173</v>
      </c>
      <c r="M66" s="5" t="s">
        <v>173</v>
      </c>
      <c r="N66" s="5" t="s">
        <v>173</v>
      </c>
      <c r="O66" s="5" t="s">
        <v>173</v>
      </c>
      <c r="P66" s="2"/>
      <c r="Q66" s="0"/>
    </row>
    <row r="67" customFormat="false" ht="12.9" hidden="false" customHeight="false" outlineLevel="0" collapsed="false">
      <c r="A67" s="72" t="n">
        <v>28929</v>
      </c>
      <c r="B67" s="73" t="n">
        <v>15107</v>
      </c>
      <c r="C67" s="74" t="n">
        <v>38076</v>
      </c>
      <c r="D67" s="75" t="n">
        <v>5034</v>
      </c>
      <c r="E67" s="63" t="n">
        <v>65300</v>
      </c>
      <c r="F67" s="63" t="n">
        <v>359</v>
      </c>
      <c r="G67" s="5" t="n">
        <v>4353.33333333333</v>
      </c>
      <c r="H67" s="84" t="s">
        <v>189</v>
      </c>
      <c r="I67" s="11" t="s">
        <v>172</v>
      </c>
      <c r="J67" s="5" t="s">
        <v>173</v>
      </c>
      <c r="K67" s="5" t="s">
        <v>173</v>
      </c>
      <c r="L67" s="5" t="s">
        <v>173</v>
      </c>
      <c r="M67" s="5" t="s">
        <v>173</v>
      </c>
      <c r="N67" s="5" t="s">
        <v>173</v>
      </c>
      <c r="O67" s="5" t="s">
        <v>173</v>
      </c>
      <c r="P67" s="2"/>
      <c r="Q67" s="0"/>
    </row>
    <row r="68" customFormat="false" ht="12.9" hidden="false" customHeight="false" outlineLevel="0" collapsed="false">
      <c r="A68" s="72" t="n">
        <v>31440</v>
      </c>
      <c r="B68" s="73" t="n">
        <v>15107</v>
      </c>
      <c r="C68" s="74" t="n">
        <v>38434</v>
      </c>
      <c r="D68" s="75" t="n">
        <v>5392</v>
      </c>
      <c r="E68" s="63" t="n">
        <v>98700</v>
      </c>
      <c r="F68" s="63" t="n">
        <v>359</v>
      </c>
      <c r="G68" s="5" t="n">
        <v>6580</v>
      </c>
      <c r="H68" s="93" t="s">
        <v>189</v>
      </c>
      <c r="I68" s="11" t="s">
        <v>172</v>
      </c>
      <c r="J68" s="5" t="s">
        <v>173</v>
      </c>
      <c r="K68" s="5" t="s">
        <v>173</v>
      </c>
      <c r="L68" s="5" t="s">
        <v>173</v>
      </c>
      <c r="M68" s="5" t="s">
        <v>173</v>
      </c>
      <c r="N68" s="85" t="s">
        <v>188</v>
      </c>
      <c r="O68" s="5" t="s">
        <v>173</v>
      </c>
      <c r="P68" s="0" t="s">
        <v>202</v>
      </c>
      <c r="Q68" s="0"/>
    </row>
    <row r="69" customFormat="false" ht="12.9" hidden="false" customHeight="false" outlineLevel="0" collapsed="false">
      <c r="A69" s="72" t="n">
        <v>34493</v>
      </c>
      <c r="B69" s="73" t="n">
        <v>15107</v>
      </c>
      <c r="C69" s="74" t="n">
        <v>38853</v>
      </c>
      <c r="D69" s="75" t="n">
        <v>5811</v>
      </c>
      <c r="E69" s="63" t="n">
        <v>23000</v>
      </c>
      <c r="F69" s="63" t="n">
        <v>245</v>
      </c>
      <c r="G69" s="5" t="n">
        <v>1533.33333333333</v>
      </c>
      <c r="H69" s="84" t="s">
        <v>189</v>
      </c>
      <c r="I69" s="11" t="s">
        <v>172</v>
      </c>
      <c r="J69" s="5" t="s">
        <v>173</v>
      </c>
      <c r="K69" s="5" t="s">
        <v>173</v>
      </c>
      <c r="L69" s="5" t="s">
        <v>173</v>
      </c>
      <c r="M69" s="5" t="s">
        <v>173</v>
      </c>
      <c r="N69" s="13" t="s">
        <v>179</v>
      </c>
      <c r="O69" s="5" t="s">
        <v>173</v>
      </c>
      <c r="P69" s="2"/>
      <c r="Q69" s="0"/>
    </row>
    <row r="70" customFormat="false" ht="12.9" hidden="false" customHeight="false" outlineLevel="0" collapsed="false">
      <c r="A70" s="72" t="n">
        <v>14799</v>
      </c>
      <c r="B70" s="73" t="n">
        <v>9669</v>
      </c>
      <c r="C70" s="74" t="n">
        <v>35991</v>
      </c>
      <c r="D70" s="75" t="n">
        <v>171.5</v>
      </c>
      <c r="E70" s="63" t="n">
        <v>2900</v>
      </c>
      <c r="F70" s="63" t="n">
        <v>460</v>
      </c>
      <c r="G70" s="5" t="n">
        <v>193.333333333333</v>
      </c>
      <c r="H70" s="84" t="s">
        <v>176</v>
      </c>
      <c r="I70" s="11" t="s">
        <v>172</v>
      </c>
      <c r="J70" s="5" t="s">
        <v>173</v>
      </c>
      <c r="K70" s="5" t="s">
        <v>173</v>
      </c>
      <c r="L70" s="5" t="s">
        <v>173</v>
      </c>
      <c r="M70" s="5" t="s">
        <v>173</v>
      </c>
      <c r="N70" s="5" t="s">
        <v>173</v>
      </c>
      <c r="O70" s="13" t="s">
        <v>179</v>
      </c>
      <c r="P70" s="2" t="s">
        <v>203</v>
      </c>
      <c r="Q70" s="0"/>
    </row>
    <row r="71" customFormat="false" ht="12.9" hidden="false" customHeight="false" outlineLevel="0" collapsed="false">
      <c r="A71" s="72" t="n">
        <v>15611</v>
      </c>
      <c r="B71" s="73" t="n">
        <v>9669</v>
      </c>
      <c r="C71" s="74" t="n">
        <v>36104</v>
      </c>
      <c r="D71" s="75" t="n">
        <v>284.5</v>
      </c>
      <c r="E71" s="63" t="n">
        <v>3900</v>
      </c>
      <c r="F71" s="63"/>
      <c r="G71" s="5" t="n">
        <v>260</v>
      </c>
      <c r="H71" s="77" t="s">
        <v>177</v>
      </c>
      <c r="I71" s="11" t="s">
        <v>172</v>
      </c>
      <c r="J71" s="5" t="s">
        <v>173</v>
      </c>
      <c r="K71" s="13" t="s">
        <v>179</v>
      </c>
      <c r="L71" s="5" t="s">
        <v>173</v>
      </c>
      <c r="M71" s="5" t="s">
        <v>173</v>
      </c>
      <c r="N71" s="5" t="s">
        <v>173</v>
      </c>
      <c r="O71" s="5" t="s">
        <v>173</v>
      </c>
      <c r="P71" s="2"/>
      <c r="Q71" s="0"/>
    </row>
    <row r="72" customFormat="false" ht="12.9" hidden="false" customHeight="false" outlineLevel="0" collapsed="false">
      <c r="A72" s="72" t="n">
        <v>18113</v>
      </c>
      <c r="B72" s="73" t="n">
        <v>9669</v>
      </c>
      <c r="C72" s="74" t="n">
        <v>36474</v>
      </c>
      <c r="D72" s="75" t="n">
        <v>654.5</v>
      </c>
      <c r="E72" s="63" t="n">
        <v>12400</v>
      </c>
      <c r="F72" s="63" t="n">
        <v>1271</v>
      </c>
      <c r="G72" s="5" t="n">
        <v>826.666666666667</v>
      </c>
      <c r="H72" s="77" t="s">
        <v>177</v>
      </c>
      <c r="I72" s="11" t="s">
        <v>172</v>
      </c>
      <c r="J72" s="5" t="s">
        <v>173</v>
      </c>
      <c r="K72" s="5" t="s">
        <v>173</v>
      </c>
      <c r="L72" s="5" t="s">
        <v>173</v>
      </c>
      <c r="M72" s="5" t="s">
        <v>173</v>
      </c>
      <c r="N72" s="5" t="s">
        <v>173</v>
      </c>
      <c r="O72" s="5" t="s">
        <v>173</v>
      </c>
      <c r="P72" s="2"/>
      <c r="Q72" s="0"/>
    </row>
    <row r="73" customFormat="false" ht="12.9" hidden="false" customHeight="false" outlineLevel="0" collapsed="false">
      <c r="A73" s="72" t="n">
        <v>21006</v>
      </c>
      <c r="B73" s="73" t="n">
        <v>9669</v>
      </c>
      <c r="C73" s="74" t="n">
        <v>36907</v>
      </c>
      <c r="D73" s="75" t="n">
        <v>1087.5</v>
      </c>
      <c r="E73" s="63" t="n">
        <v>37900</v>
      </c>
      <c r="F73" s="63" t="n">
        <v>535</v>
      </c>
      <c r="G73" s="5" t="n">
        <v>2526.66666666667</v>
      </c>
      <c r="H73" s="77" t="s">
        <v>177</v>
      </c>
      <c r="I73" s="11" t="s">
        <v>172</v>
      </c>
      <c r="J73" s="5" t="s">
        <v>173</v>
      </c>
      <c r="K73" s="5" t="s">
        <v>173</v>
      </c>
      <c r="L73" s="5" t="s">
        <v>173</v>
      </c>
      <c r="M73" s="5" t="s">
        <v>173</v>
      </c>
      <c r="N73" s="5" t="s">
        <v>173</v>
      </c>
      <c r="O73" s="5" t="s">
        <v>173</v>
      </c>
      <c r="P73" s="2"/>
      <c r="Q73" s="0"/>
    </row>
    <row r="74" customFormat="false" ht="12.9" hidden="false" customHeight="false" outlineLevel="0" collapsed="false">
      <c r="A74" s="72" t="n">
        <v>23919</v>
      </c>
      <c r="B74" s="73" t="n">
        <v>9669</v>
      </c>
      <c r="C74" s="74" t="n">
        <v>37341</v>
      </c>
      <c r="D74" s="75" t="n">
        <v>1521.5</v>
      </c>
      <c r="E74" s="63" t="n">
        <v>34200</v>
      </c>
      <c r="F74" s="63" t="n">
        <v>335</v>
      </c>
      <c r="G74" s="5" t="n">
        <v>2280</v>
      </c>
      <c r="H74" s="84" t="s">
        <v>177</v>
      </c>
      <c r="I74" s="11" t="s">
        <v>172</v>
      </c>
      <c r="J74" s="5" t="s">
        <v>173</v>
      </c>
      <c r="K74" s="5" t="s">
        <v>173</v>
      </c>
      <c r="L74" s="5" t="s">
        <v>173</v>
      </c>
      <c r="M74" s="5" t="s">
        <v>173</v>
      </c>
      <c r="N74" s="5" t="s">
        <v>173</v>
      </c>
      <c r="O74" s="5" t="s">
        <v>173</v>
      </c>
      <c r="P74" s="2"/>
      <c r="Q74" s="0"/>
    </row>
    <row r="75" customFormat="false" ht="12.9" hidden="false" customHeight="false" outlineLevel="0" collapsed="false">
      <c r="A75" s="72" t="n">
        <v>26477</v>
      </c>
      <c r="B75" s="73" t="n">
        <v>9669</v>
      </c>
      <c r="C75" s="74" t="n">
        <v>37714</v>
      </c>
      <c r="D75" s="75" t="n">
        <v>1894.5</v>
      </c>
      <c r="E75" s="63" t="n">
        <v>103000</v>
      </c>
      <c r="F75" s="63" t="n">
        <v>430</v>
      </c>
      <c r="G75" s="5" t="n">
        <v>6866.66666666667</v>
      </c>
      <c r="H75" s="84" t="s">
        <v>180</v>
      </c>
      <c r="I75" s="11" t="s">
        <v>172</v>
      </c>
      <c r="J75" s="5" t="s">
        <v>173</v>
      </c>
      <c r="K75" s="5" t="s">
        <v>173</v>
      </c>
      <c r="L75" s="13" t="s">
        <v>179</v>
      </c>
      <c r="M75" s="5" t="s">
        <v>173</v>
      </c>
      <c r="N75" s="5" t="s">
        <v>173</v>
      </c>
      <c r="O75" s="5" t="s">
        <v>173</v>
      </c>
      <c r="P75" s="2"/>
      <c r="Q75" s="0"/>
    </row>
    <row r="76" customFormat="false" ht="12.9" hidden="false" customHeight="false" outlineLevel="0" collapsed="false">
      <c r="A76" s="72" t="n">
        <v>29184</v>
      </c>
      <c r="B76" s="73" t="n">
        <v>9669</v>
      </c>
      <c r="C76" s="74" t="n">
        <v>38112</v>
      </c>
      <c r="D76" s="75" t="n">
        <v>2292.5</v>
      </c>
      <c r="E76" s="63" t="n">
        <v>530000</v>
      </c>
      <c r="F76" s="63" t="n">
        <v>378</v>
      </c>
      <c r="G76" s="5" t="n">
        <v>35333.3333333333</v>
      </c>
      <c r="H76" s="84" t="s">
        <v>181</v>
      </c>
      <c r="I76" s="11" t="s">
        <v>172</v>
      </c>
      <c r="J76" s="5" t="s">
        <v>173</v>
      </c>
      <c r="K76" s="5" t="s">
        <v>173</v>
      </c>
      <c r="L76" s="5" t="s">
        <v>173</v>
      </c>
      <c r="M76" s="5" t="s">
        <v>173</v>
      </c>
      <c r="N76" s="5" t="s">
        <v>173</v>
      </c>
      <c r="O76" s="5" t="s">
        <v>173</v>
      </c>
      <c r="P76" s="0"/>
      <c r="Q76" s="0"/>
    </row>
    <row r="77" customFormat="false" ht="12.9" hidden="false" customHeight="false" outlineLevel="0" collapsed="false">
      <c r="A77" s="72" t="n">
        <v>11686</v>
      </c>
      <c r="B77" s="73" t="n">
        <v>15241</v>
      </c>
      <c r="C77" s="74" t="n">
        <v>35499</v>
      </c>
      <c r="D77" s="75" t="n">
        <v>327</v>
      </c>
      <c r="E77" s="63" t="n">
        <v>2300</v>
      </c>
      <c r="F77" s="63" t="n">
        <v>720</v>
      </c>
      <c r="G77" s="5" t="n">
        <v>153.333333333333</v>
      </c>
      <c r="H77" s="84" t="s">
        <v>176</v>
      </c>
      <c r="I77" s="11" t="s">
        <v>172</v>
      </c>
      <c r="J77" s="5" t="s">
        <v>173</v>
      </c>
      <c r="K77" s="5" t="s">
        <v>173</v>
      </c>
      <c r="L77" s="5" t="s">
        <v>173</v>
      </c>
      <c r="M77" s="5" t="s">
        <v>173</v>
      </c>
      <c r="N77" s="5" t="s">
        <v>173</v>
      </c>
      <c r="O77" s="5" t="s">
        <v>173</v>
      </c>
      <c r="P77" s="2"/>
      <c r="Q77" s="0"/>
    </row>
    <row r="78" customFormat="false" ht="12.9" hidden="false" customHeight="false" outlineLevel="0" collapsed="false">
      <c r="A78" s="72" t="n">
        <v>12402</v>
      </c>
      <c r="B78" s="73" t="n">
        <v>15241</v>
      </c>
      <c r="C78" s="74" t="n">
        <v>35620</v>
      </c>
      <c r="D78" s="75" t="n">
        <v>448</v>
      </c>
      <c r="E78" s="63" t="n">
        <v>2000</v>
      </c>
      <c r="F78" s="63"/>
      <c r="G78" s="5" t="n">
        <v>133.333333333333</v>
      </c>
      <c r="H78" s="84" t="s">
        <v>176</v>
      </c>
      <c r="I78" s="11" t="s">
        <v>172</v>
      </c>
      <c r="J78" s="5" t="s">
        <v>173</v>
      </c>
      <c r="K78" s="5" t="s">
        <v>173</v>
      </c>
      <c r="L78" s="5" t="s">
        <v>173</v>
      </c>
      <c r="M78" s="5" t="s">
        <v>173</v>
      </c>
      <c r="N78" s="5" t="s">
        <v>173</v>
      </c>
      <c r="O78" s="5" t="s">
        <v>173</v>
      </c>
      <c r="P78" s="2"/>
      <c r="Q78" s="0"/>
    </row>
    <row r="79" customFormat="false" ht="12.9" hidden="false" customHeight="false" outlineLevel="0" collapsed="false">
      <c r="A79" s="72" t="n">
        <v>16311</v>
      </c>
      <c r="B79" s="73" t="n">
        <v>15241</v>
      </c>
      <c r="C79" s="74" t="n">
        <v>36206</v>
      </c>
      <c r="D79" s="75" t="n">
        <v>1034</v>
      </c>
      <c r="E79" s="63" t="n">
        <v>1000</v>
      </c>
      <c r="F79" s="63" t="n">
        <v>870</v>
      </c>
      <c r="G79" s="5" t="n">
        <v>66.6666666666667</v>
      </c>
      <c r="H79" s="94" t="s">
        <v>171</v>
      </c>
      <c r="I79" s="11" t="s">
        <v>172</v>
      </c>
      <c r="J79" s="5" t="s">
        <v>173</v>
      </c>
      <c r="K79" s="5" t="s">
        <v>173</v>
      </c>
      <c r="L79" s="5" t="s">
        <v>173</v>
      </c>
      <c r="M79" s="5" t="s">
        <v>173</v>
      </c>
      <c r="N79" s="5" t="s">
        <v>173</v>
      </c>
      <c r="O79" s="5" t="s">
        <v>173</v>
      </c>
      <c r="P79" s="2"/>
      <c r="Q79" s="0"/>
    </row>
    <row r="80" customFormat="false" ht="12.9" hidden="false" customHeight="false" outlineLevel="0" collapsed="false">
      <c r="A80" s="72" t="n">
        <v>18798</v>
      </c>
      <c r="B80" s="73" t="n">
        <v>15241</v>
      </c>
      <c r="C80" s="74" t="n">
        <v>36586</v>
      </c>
      <c r="D80" s="75" t="n">
        <v>1414</v>
      </c>
      <c r="E80" s="63" t="n">
        <v>1100</v>
      </c>
      <c r="F80" s="63" t="n">
        <v>1000</v>
      </c>
      <c r="G80" s="5" t="n">
        <v>73.3333333333333</v>
      </c>
      <c r="H80" s="84" t="s">
        <v>176</v>
      </c>
      <c r="I80" s="11" t="s">
        <v>172</v>
      </c>
      <c r="J80" s="5" t="s">
        <v>173</v>
      </c>
      <c r="K80" s="5" t="s">
        <v>173</v>
      </c>
      <c r="L80" s="5" t="s">
        <v>173</v>
      </c>
      <c r="M80" s="5" t="s">
        <v>173</v>
      </c>
      <c r="N80" s="5" t="s">
        <v>173</v>
      </c>
      <c r="O80" s="5" t="s">
        <v>173</v>
      </c>
      <c r="P80" s="2"/>
      <c r="Q80" s="0"/>
    </row>
    <row r="81" customFormat="false" ht="12.9" hidden="false" customHeight="false" outlineLevel="0" collapsed="false">
      <c r="A81" s="72" t="n">
        <v>23058</v>
      </c>
      <c r="B81" s="73" t="n">
        <v>15241</v>
      </c>
      <c r="C81" s="74" t="n">
        <v>37208</v>
      </c>
      <c r="D81" s="75" t="n">
        <v>2036</v>
      </c>
      <c r="E81" s="63" t="n">
        <v>3900</v>
      </c>
      <c r="F81" s="63" t="n">
        <v>1094</v>
      </c>
      <c r="G81" s="5" t="n">
        <v>260</v>
      </c>
      <c r="H81" s="84" t="s">
        <v>176</v>
      </c>
      <c r="I81" s="11" t="s">
        <v>172</v>
      </c>
      <c r="J81" s="5" t="s">
        <v>173</v>
      </c>
      <c r="K81" s="5" t="s">
        <v>173</v>
      </c>
      <c r="L81" s="5" t="s">
        <v>173</v>
      </c>
      <c r="M81" s="5" t="s">
        <v>173</v>
      </c>
      <c r="N81" s="5" t="s">
        <v>173</v>
      </c>
      <c r="O81" s="5" t="s">
        <v>173</v>
      </c>
      <c r="P81" s="2"/>
      <c r="Q81" s="0"/>
    </row>
    <row r="82" customFormat="false" ht="12.9" hidden="false" customHeight="false" outlineLevel="0" collapsed="false">
      <c r="A82" s="72" t="n">
        <v>25775</v>
      </c>
      <c r="B82" s="73" t="n">
        <v>15241</v>
      </c>
      <c r="C82" s="74" t="n">
        <v>37607</v>
      </c>
      <c r="D82" s="75" t="n">
        <v>2435</v>
      </c>
      <c r="E82" s="63" t="n">
        <v>120000</v>
      </c>
      <c r="F82" s="63" t="n">
        <v>1150</v>
      </c>
      <c r="G82" s="5" t="n">
        <v>8000</v>
      </c>
      <c r="H82" s="83" t="s">
        <v>174</v>
      </c>
      <c r="I82" s="11" t="s">
        <v>172</v>
      </c>
      <c r="J82" s="5" t="s">
        <v>173</v>
      </c>
      <c r="K82" s="5" t="s">
        <v>173</v>
      </c>
      <c r="L82" s="5" t="s">
        <v>173</v>
      </c>
      <c r="M82" s="5" t="s">
        <v>173</v>
      </c>
      <c r="N82" s="5" t="s">
        <v>173</v>
      </c>
      <c r="O82" s="5" t="s">
        <v>173</v>
      </c>
      <c r="P82" s="2"/>
      <c r="Q82" s="0"/>
    </row>
    <row r="83" customFormat="false" ht="12.9" hidden="false" customHeight="false" outlineLevel="0" collapsed="false">
      <c r="A83" s="72" t="n">
        <v>28338</v>
      </c>
      <c r="B83" s="73" t="n">
        <v>15241</v>
      </c>
      <c r="C83" s="74" t="n">
        <v>38001</v>
      </c>
      <c r="D83" s="75" t="n">
        <v>2829</v>
      </c>
      <c r="E83" s="63" t="n">
        <v>28800</v>
      </c>
      <c r="F83" s="63" t="n">
        <v>669</v>
      </c>
      <c r="G83" s="5" t="n">
        <v>1920</v>
      </c>
      <c r="H83" s="84" t="s">
        <v>189</v>
      </c>
      <c r="I83" s="11" t="s">
        <v>172</v>
      </c>
      <c r="J83" s="5" t="s">
        <v>173</v>
      </c>
      <c r="K83" s="5" t="s">
        <v>173</v>
      </c>
      <c r="L83" s="5" t="s">
        <v>173</v>
      </c>
      <c r="M83" s="5" t="s">
        <v>173</v>
      </c>
      <c r="N83" s="5" t="s">
        <v>173</v>
      </c>
      <c r="O83" s="5" t="s">
        <v>173</v>
      </c>
      <c r="P83" s="2"/>
      <c r="Q83" s="0"/>
    </row>
    <row r="84" customFormat="false" ht="12.9" hidden="false" customHeight="false" outlineLevel="0" collapsed="false">
      <c r="A84" s="72" t="n">
        <v>30847</v>
      </c>
      <c r="B84" s="73" t="n">
        <v>15241</v>
      </c>
      <c r="C84" s="74" t="n">
        <v>38348</v>
      </c>
      <c r="D84" s="75" t="n">
        <v>3176</v>
      </c>
      <c r="E84" s="63" t="n">
        <v>35000</v>
      </c>
      <c r="F84" s="63" t="n">
        <v>158</v>
      </c>
      <c r="G84" s="5" t="n">
        <v>2333.33333333333</v>
      </c>
      <c r="H84" s="84" t="s">
        <v>177</v>
      </c>
      <c r="I84" s="11" t="s">
        <v>172</v>
      </c>
      <c r="J84" s="5" t="s">
        <v>173</v>
      </c>
      <c r="K84" s="5" t="s">
        <v>173</v>
      </c>
      <c r="L84" s="5" t="s">
        <v>173</v>
      </c>
      <c r="M84" s="5" t="s">
        <v>173</v>
      </c>
      <c r="N84" s="5" t="s">
        <v>173</v>
      </c>
      <c r="O84" s="5" t="s">
        <v>173</v>
      </c>
      <c r="P84" s="0"/>
      <c r="Q84" s="0"/>
    </row>
    <row r="85" customFormat="false" ht="12.9" hidden="false" customHeight="false" outlineLevel="0" collapsed="false">
      <c r="A85" s="72" t="n">
        <v>3174</v>
      </c>
      <c r="B85" s="73" t="n">
        <v>15034</v>
      </c>
      <c r="C85" s="74" t="n">
        <v>33045</v>
      </c>
      <c r="D85" s="75" t="n">
        <v>-5.5</v>
      </c>
      <c r="E85" s="63" t="n">
        <v>0</v>
      </c>
      <c r="F85" s="63" t="n">
        <v>0</v>
      </c>
      <c r="G85" s="5" t="n">
        <v>0</v>
      </c>
      <c r="H85" s="91" t="s">
        <v>180</v>
      </c>
      <c r="I85" s="11" t="s">
        <v>172</v>
      </c>
      <c r="J85" s="5" t="s">
        <v>173</v>
      </c>
      <c r="K85" s="5" t="s">
        <v>173</v>
      </c>
      <c r="L85" s="5" t="s">
        <v>173</v>
      </c>
      <c r="M85" s="5" t="s">
        <v>173</v>
      </c>
      <c r="N85" s="5" t="s">
        <v>173</v>
      </c>
      <c r="O85" s="5" t="s">
        <v>173</v>
      </c>
      <c r="P85" s="2"/>
      <c r="Q85" s="0"/>
    </row>
    <row r="86" customFormat="false" ht="12.8" hidden="false" customHeight="false" outlineLevel="0" collapsed="false">
      <c r="A86" s="72" t="n">
        <v>3199</v>
      </c>
      <c r="B86" s="73" t="n">
        <v>15034</v>
      </c>
      <c r="C86" s="74" t="n">
        <v>33078</v>
      </c>
      <c r="D86" s="75" t="n">
        <v>27.5</v>
      </c>
      <c r="E86" s="63" t="n">
        <v>594000</v>
      </c>
      <c r="F86" s="63" t="n">
        <v>0</v>
      </c>
      <c r="G86" s="5" t="n">
        <v>39600</v>
      </c>
      <c r="H86" s="91"/>
      <c r="I86" s="11" t="s">
        <v>172</v>
      </c>
      <c r="J86" s="5" t="s">
        <v>173</v>
      </c>
      <c r="K86" s="5" t="s">
        <v>173</v>
      </c>
      <c r="L86" s="5" t="s">
        <v>173</v>
      </c>
      <c r="M86" s="5" t="s">
        <v>173</v>
      </c>
      <c r="N86" s="85" t="s">
        <v>188</v>
      </c>
      <c r="O86" s="5" t="s">
        <v>173</v>
      </c>
      <c r="P86" s="0"/>
      <c r="Q86" s="0"/>
    </row>
    <row r="87" customFormat="false" ht="12.9" hidden="false" customHeight="false" outlineLevel="0" collapsed="false">
      <c r="A87" s="72" t="n">
        <v>3265</v>
      </c>
      <c r="B87" s="73" t="n">
        <v>15034</v>
      </c>
      <c r="C87" s="74" t="n">
        <v>33080</v>
      </c>
      <c r="D87" s="75" t="n">
        <v>29.5</v>
      </c>
      <c r="E87" s="63" t="n">
        <v>164000</v>
      </c>
      <c r="F87" s="63" t="n">
        <v>420</v>
      </c>
      <c r="G87" s="5" t="n">
        <v>10933.3333333333</v>
      </c>
      <c r="H87" s="95" t="s">
        <v>176</v>
      </c>
      <c r="I87" s="11" t="s">
        <v>172</v>
      </c>
      <c r="J87" s="5" t="s">
        <v>173</v>
      </c>
      <c r="K87" s="5" t="s">
        <v>173</v>
      </c>
      <c r="L87" s="13" t="s">
        <v>179</v>
      </c>
      <c r="M87" s="5" t="s">
        <v>173</v>
      </c>
      <c r="N87" s="85" t="s">
        <v>188</v>
      </c>
      <c r="O87" s="85" t="s">
        <v>188</v>
      </c>
      <c r="P87" s="2"/>
      <c r="Q87" s="0"/>
    </row>
    <row r="88" customFormat="false" ht="12.9" hidden="false" customHeight="false" outlineLevel="0" collapsed="false">
      <c r="A88" s="72" t="n">
        <v>3333</v>
      </c>
      <c r="B88" s="73" t="n">
        <v>15034</v>
      </c>
      <c r="C88" s="74" t="n">
        <v>33101</v>
      </c>
      <c r="D88" s="75" t="n">
        <v>50.5</v>
      </c>
      <c r="E88" s="63"/>
      <c r="F88" s="63" t="n">
        <v>280</v>
      </c>
      <c r="G88" s="31"/>
      <c r="H88" s="94" t="s">
        <v>197</v>
      </c>
      <c r="I88" s="11" t="s">
        <v>172</v>
      </c>
      <c r="J88" s="82" t="s">
        <v>186</v>
      </c>
      <c r="K88" s="82" t="s">
        <v>186</v>
      </c>
      <c r="L88" s="82" t="s">
        <v>186</v>
      </c>
      <c r="M88" s="82" t="s">
        <v>186</v>
      </c>
      <c r="N88" s="82" t="s">
        <v>186</v>
      </c>
      <c r="O88" s="82" t="s">
        <v>186</v>
      </c>
      <c r="P88" s="2" t="s">
        <v>204</v>
      </c>
      <c r="Q88" s="0"/>
    </row>
    <row r="89" customFormat="false" ht="12.9" hidden="false" customHeight="false" outlineLevel="0" collapsed="false">
      <c r="A89" s="72" t="n">
        <v>3469</v>
      </c>
      <c r="B89" s="73" t="n">
        <v>15034</v>
      </c>
      <c r="C89" s="74" t="n">
        <v>33143</v>
      </c>
      <c r="D89" s="75" t="n">
        <v>92.5</v>
      </c>
      <c r="E89" s="63"/>
      <c r="F89" s="63"/>
      <c r="G89" s="5"/>
      <c r="H89" s="94" t="s">
        <v>197</v>
      </c>
      <c r="I89" s="11" t="s">
        <v>172</v>
      </c>
      <c r="J89" s="82" t="s">
        <v>186</v>
      </c>
      <c r="K89" s="82" t="s">
        <v>186</v>
      </c>
      <c r="L89" s="82" t="s">
        <v>186</v>
      </c>
      <c r="M89" s="82" t="s">
        <v>186</v>
      </c>
      <c r="N89" s="82" t="s">
        <v>186</v>
      </c>
      <c r="O89" s="82" t="s">
        <v>186</v>
      </c>
      <c r="P89" s="2" t="s">
        <v>204</v>
      </c>
      <c r="Q89" s="0"/>
    </row>
    <row r="90" customFormat="false" ht="12.9" hidden="false" customHeight="false" outlineLevel="0" collapsed="false">
      <c r="A90" s="72" t="n">
        <v>3722</v>
      </c>
      <c r="B90" s="73" t="n">
        <v>15034</v>
      </c>
      <c r="C90" s="74" t="n">
        <v>33227</v>
      </c>
      <c r="D90" s="75" t="n">
        <v>176.5</v>
      </c>
      <c r="E90" s="63" t="n">
        <v>1001</v>
      </c>
      <c r="F90" s="63" t="n">
        <v>410</v>
      </c>
      <c r="G90" s="5" t="n">
        <v>66.7333333333333</v>
      </c>
      <c r="H90" s="95" t="s">
        <v>171</v>
      </c>
      <c r="I90" s="11" t="s">
        <v>172</v>
      </c>
      <c r="J90" s="85" t="s">
        <v>188</v>
      </c>
      <c r="K90" s="85" t="s">
        <v>188</v>
      </c>
      <c r="L90" s="85" t="s">
        <v>188</v>
      </c>
      <c r="M90" s="85" t="s">
        <v>188</v>
      </c>
      <c r="N90" s="85" t="s">
        <v>188</v>
      </c>
      <c r="O90" s="85" t="s">
        <v>188</v>
      </c>
      <c r="P90" s="2"/>
      <c r="Q90" s="0"/>
    </row>
    <row r="91" customFormat="false" ht="12.8" hidden="false" customHeight="false" outlineLevel="0" collapsed="false">
      <c r="A91" s="72" t="n">
        <v>4158</v>
      </c>
      <c r="B91" s="72" t="n">
        <v>15034</v>
      </c>
      <c r="C91" s="74" t="n">
        <v>33386</v>
      </c>
      <c r="D91" s="75" t="n">
        <v>335.5</v>
      </c>
      <c r="E91" s="72" t="n">
        <v>0</v>
      </c>
      <c r="F91" s="63"/>
      <c r="G91" s="5" t="n">
        <v>0</v>
      </c>
      <c r="H91" s="96" t="s">
        <v>205</v>
      </c>
      <c r="I91" s="11" t="s">
        <v>172</v>
      </c>
      <c r="J91" s="5" t="s">
        <v>173</v>
      </c>
      <c r="K91" s="5" t="s">
        <v>173</v>
      </c>
      <c r="L91" s="5" t="s">
        <v>173</v>
      </c>
      <c r="M91" s="5" t="s">
        <v>173</v>
      </c>
      <c r="N91" s="85" t="s">
        <v>188</v>
      </c>
      <c r="O91" s="5" t="s">
        <v>173</v>
      </c>
      <c r="P91" s="0"/>
      <c r="Q91" s="0"/>
    </row>
    <row r="92" customFormat="false" ht="12.9" hidden="false" customHeight="false" outlineLevel="0" collapsed="false">
      <c r="A92" s="72" t="n">
        <v>4955</v>
      </c>
      <c r="B92" s="73" t="n">
        <v>15034</v>
      </c>
      <c r="C92" s="74" t="n">
        <v>33542</v>
      </c>
      <c r="D92" s="75" t="n">
        <v>491.5</v>
      </c>
      <c r="E92" s="63" t="n">
        <v>0</v>
      </c>
      <c r="F92" s="63" t="n">
        <v>480</v>
      </c>
      <c r="G92" s="5" t="n">
        <v>0</v>
      </c>
      <c r="H92" s="94" t="s">
        <v>171</v>
      </c>
      <c r="I92" s="11" t="s">
        <v>172</v>
      </c>
      <c r="J92" s="85" t="s">
        <v>188</v>
      </c>
      <c r="K92" s="85" t="s">
        <v>188</v>
      </c>
      <c r="L92" s="85" t="s">
        <v>188</v>
      </c>
      <c r="M92" s="5" t="s">
        <v>173</v>
      </c>
      <c r="N92" s="85" t="s">
        <v>188</v>
      </c>
      <c r="O92" s="85" t="s">
        <v>188</v>
      </c>
      <c r="P92" s="2"/>
      <c r="Q92" s="0"/>
    </row>
    <row r="93" customFormat="false" ht="12.9" hidden="false" customHeight="false" outlineLevel="0" collapsed="false">
      <c r="A93" s="72" t="n">
        <v>5862</v>
      </c>
      <c r="B93" s="72" t="n">
        <v>15034</v>
      </c>
      <c r="C93" s="70" t="n">
        <v>33924</v>
      </c>
      <c r="D93" s="71" t="n">
        <v>873.5</v>
      </c>
      <c r="E93" s="72" t="n">
        <v>0</v>
      </c>
      <c r="F93" s="63" t="n">
        <v>430</v>
      </c>
      <c r="G93" s="5" t="n">
        <v>0</v>
      </c>
      <c r="H93" s="91" t="s">
        <v>176</v>
      </c>
      <c r="I93" s="11" t="s">
        <v>172</v>
      </c>
      <c r="J93" s="5" t="s">
        <v>173</v>
      </c>
      <c r="K93" s="5" t="s">
        <v>173</v>
      </c>
      <c r="L93" s="5" t="s">
        <v>173</v>
      </c>
      <c r="M93" s="5" t="s">
        <v>173</v>
      </c>
      <c r="N93" s="85" t="s">
        <v>188</v>
      </c>
      <c r="O93" s="5" t="s">
        <v>173</v>
      </c>
      <c r="P93" s="97"/>
      <c r="Q93" s="0"/>
    </row>
    <row r="94" customFormat="false" ht="12.9" hidden="false" customHeight="false" outlineLevel="0" collapsed="false">
      <c r="A94" s="72" t="n">
        <v>6154</v>
      </c>
      <c r="B94" s="73" t="n">
        <v>15034</v>
      </c>
      <c r="C94" s="74" t="n">
        <v>34016</v>
      </c>
      <c r="D94" s="75" t="n">
        <v>965.5</v>
      </c>
      <c r="E94" s="63" t="n">
        <v>0</v>
      </c>
      <c r="F94" s="63" t="n">
        <v>460</v>
      </c>
      <c r="G94" s="5" t="n">
        <v>0</v>
      </c>
      <c r="H94" s="91" t="s">
        <v>174</v>
      </c>
      <c r="I94" s="11" t="s">
        <v>172</v>
      </c>
      <c r="J94" s="5" t="s">
        <v>173</v>
      </c>
      <c r="K94" s="5" t="s">
        <v>173</v>
      </c>
      <c r="L94" s="5" t="s">
        <v>173</v>
      </c>
      <c r="M94" s="85" t="s">
        <v>188</v>
      </c>
      <c r="N94" s="85" t="s">
        <v>188</v>
      </c>
      <c r="O94" s="85" t="s">
        <v>188</v>
      </c>
      <c r="P94" s="2" t="s">
        <v>206</v>
      </c>
      <c r="Q94" s="0"/>
    </row>
    <row r="95" customFormat="false" ht="12.9" hidden="false" customHeight="false" outlineLevel="0" collapsed="false">
      <c r="A95" s="90" t="n">
        <v>7686</v>
      </c>
      <c r="B95" s="73" t="n">
        <v>15034</v>
      </c>
      <c r="C95" s="74" t="n">
        <v>34571</v>
      </c>
      <c r="D95" s="75" t="n">
        <v>1520.5</v>
      </c>
      <c r="E95" s="63" t="n">
        <v>22000</v>
      </c>
      <c r="F95" s="63"/>
      <c r="G95" s="5" t="n">
        <v>1466.66666666667</v>
      </c>
      <c r="H95" s="84" t="s">
        <v>177</v>
      </c>
      <c r="I95" s="11" t="s">
        <v>172</v>
      </c>
      <c r="J95" s="5" t="s">
        <v>173</v>
      </c>
      <c r="K95" s="5" t="s">
        <v>173</v>
      </c>
      <c r="L95" s="13" t="s">
        <v>179</v>
      </c>
      <c r="M95" s="5" t="s">
        <v>173</v>
      </c>
      <c r="N95" s="85" t="s">
        <v>188</v>
      </c>
      <c r="O95" s="5" t="s">
        <v>173</v>
      </c>
      <c r="P95" s="82" t="s">
        <v>207</v>
      </c>
      <c r="Q95" s="1" t="s">
        <v>26</v>
      </c>
    </row>
    <row r="96" customFormat="false" ht="12.8" hidden="false" customHeight="false" outlineLevel="0" collapsed="false">
      <c r="A96" s="72" t="n">
        <v>7848</v>
      </c>
      <c r="B96" s="73" t="n">
        <v>15034</v>
      </c>
      <c r="C96" s="74" t="n">
        <v>34618</v>
      </c>
      <c r="D96" s="75" t="n">
        <v>1567.5</v>
      </c>
      <c r="E96" s="63" t="n">
        <v>0</v>
      </c>
      <c r="F96" s="63"/>
      <c r="G96" s="5" t="n">
        <v>0</v>
      </c>
      <c r="H96" s="92" t="s">
        <v>198</v>
      </c>
      <c r="I96" s="11" t="s">
        <v>172</v>
      </c>
      <c r="J96" s="85" t="s">
        <v>188</v>
      </c>
      <c r="K96" s="85" t="s">
        <v>188</v>
      </c>
      <c r="L96" s="85" t="s">
        <v>188</v>
      </c>
      <c r="M96" s="85" t="s">
        <v>188</v>
      </c>
      <c r="N96" s="85" t="s">
        <v>188</v>
      </c>
      <c r="O96" s="85" t="s">
        <v>188</v>
      </c>
      <c r="P96" s="2"/>
    </row>
    <row r="97" customFormat="false" ht="12.8" hidden="false" customHeight="false" outlineLevel="0" collapsed="false">
      <c r="A97" s="98" t="n">
        <v>9985</v>
      </c>
      <c r="B97" s="98" t="n">
        <v>15034</v>
      </c>
      <c r="C97" s="99" t="n">
        <v>35241</v>
      </c>
      <c r="D97" s="100" t="n">
        <v>2190.5</v>
      </c>
      <c r="E97" s="98" t="n">
        <v>12000</v>
      </c>
      <c r="F97" s="63"/>
      <c r="G97" s="5" t="n">
        <v>800</v>
      </c>
      <c r="H97" s="101" t="s">
        <v>174</v>
      </c>
      <c r="I97" s="11" t="s">
        <v>172</v>
      </c>
      <c r="J97" s="5" t="s">
        <v>173</v>
      </c>
      <c r="K97" s="5" t="s">
        <v>173</v>
      </c>
      <c r="L97" s="5" t="s">
        <v>173</v>
      </c>
      <c r="M97" s="5" t="s">
        <v>173</v>
      </c>
      <c r="N97" s="5" t="s">
        <v>173</v>
      </c>
      <c r="O97" s="5" t="s">
        <v>173</v>
      </c>
      <c r="P97" s="2"/>
    </row>
    <row r="98" customFormat="false" ht="12.8" hidden="false" customHeight="false" outlineLevel="0" collapsed="false">
      <c r="A98" s="98" t="n">
        <v>10110</v>
      </c>
      <c r="B98" s="98" t="n">
        <v>15034</v>
      </c>
      <c r="C98" s="99" t="n">
        <v>35268</v>
      </c>
      <c r="D98" s="100" t="n">
        <v>2217.5</v>
      </c>
      <c r="E98" s="98" t="n">
        <v>10500</v>
      </c>
      <c r="F98" s="63"/>
      <c r="G98" s="5" t="n">
        <v>700</v>
      </c>
      <c r="H98" s="102" t="s">
        <v>171</v>
      </c>
      <c r="I98" s="11" t="s">
        <v>172</v>
      </c>
      <c r="J98" s="5" t="s">
        <v>173</v>
      </c>
      <c r="K98" s="5" t="s">
        <v>173</v>
      </c>
      <c r="L98" s="5" t="s">
        <v>173</v>
      </c>
      <c r="M98" s="5" t="s">
        <v>173</v>
      </c>
      <c r="N98" s="85" t="s">
        <v>188</v>
      </c>
      <c r="O98" s="5" t="s">
        <v>173</v>
      </c>
      <c r="P98" s="0"/>
    </row>
    <row r="99" customFormat="false" ht="12.9" hidden="false" customHeight="false" outlineLevel="0" collapsed="false">
      <c r="A99" s="72" t="n">
        <v>21665</v>
      </c>
      <c r="B99" s="73" t="n">
        <v>15319</v>
      </c>
      <c r="C99" s="74" t="n">
        <v>37000</v>
      </c>
      <c r="D99" s="75" t="n">
        <v>337</v>
      </c>
      <c r="E99" s="63" t="n">
        <v>12700</v>
      </c>
      <c r="F99" s="63" t="n">
        <v>850</v>
      </c>
      <c r="G99" s="5" t="n">
        <v>846.666666666667</v>
      </c>
      <c r="H99" s="84" t="s">
        <v>177</v>
      </c>
      <c r="I99" s="11" t="s">
        <v>172</v>
      </c>
      <c r="J99" s="5" t="s">
        <v>173</v>
      </c>
      <c r="K99" s="5" t="s">
        <v>173</v>
      </c>
      <c r="L99" s="5" t="s">
        <v>173</v>
      </c>
      <c r="M99" s="5" t="s">
        <v>173</v>
      </c>
      <c r="N99" s="5" t="s">
        <v>173</v>
      </c>
      <c r="O99" s="5" t="s">
        <v>173</v>
      </c>
      <c r="P99" s="2"/>
    </row>
    <row r="100" customFormat="false" ht="12.9" hidden="false" customHeight="false" outlineLevel="0" collapsed="false">
      <c r="A100" s="72" t="n">
        <v>22499</v>
      </c>
      <c r="B100" s="73" t="n">
        <v>15319</v>
      </c>
      <c r="C100" s="74" t="n">
        <v>37123</v>
      </c>
      <c r="D100" s="75" t="n">
        <v>460</v>
      </c>
      <c r="E100" s="63" t="n">
        <v>18100</v>
      </c>
      <c r="F100" s="63" t="n">
        <v>845</v>
      </c>
      <c r="G100" s="5" t="n">
        <v>1206.66666666667</v>
      </c>
      <c r="H100" s="84" t="s">
        <v>174</v>
      </c>
      <c r="I100" s="11" t="s">
        <v>172</v>
      </c>
      <c r="J100" s="5" t="s">
        <v>173</v>
      </c>
      <c r="K100" s="5" t="s">
        <v>173</v>
      </c>
      <c r="L100" s="5" t="s">
        <v>173</v>
      </c>
      <c r="M100" s="5" t="s">
        <v>173</v>
      </c>
      <c r="N100" s="5" t="s">
        <v>173</v>
      </c>
      <c r="O100" s="5" t="s">
        <v>173</v>
      </c>
      <c r="P100" s="2"/>
    </row>
    <row r="101" customFormat="false" ht="12.9" hidden="false" customHeight="false" outlineLevel="0" collapsed="false">
      <c r="A101" s="5" t="n">
        <v>24062</v>
      </c>
      <c r="B101" s="5" t="n">
        <v>15319</v>
      </c>
      <c r="C101" s="70" t="n">
        <v>37363</v>
      </c>
      <c r="D101" s="71" t="n">
        <v>700</v>
      </c>
      <c r="E101" s="5" t="n">
        <v>28000</v>
      </c>
      <c r="F101" s="5" t="n">
        <v>690</v>
      </c>
      <c r="G101" s="5" t="n">
        <v>1866.66666666667</v>
      </c>
      <c r="H101" s="83" t="s">
        <v>187</v>
      </c>
      <c r="I101" s="11" t="s">
        <v>172</v>
      </c>
      <c r="J101" s="5" t="s">
        <v>173</v>
      </c>
      <c r="K101" s="5" t="s">
        <v>173</v>
      </c>
      <c r="L101" s="5" t="s">
        <v>173</v>
      </c>
      <c r="M101" s="5" t="s">
        <v>173</v>
      </c>
      <c r="N101" s="5" t="s">
        <v>173</v>
      </c>
      <c r="O101" s="5" t="s">
        <v>173</v>
      </c>
      <c r="P101" s="2"/>
    </row>
    <row r="102" customFormat="false" ht="12.9" hidden="false" customHeight="false" outlineLevel="0" collapsed="false">
      <c r="A102" s="72" t="n">
        <v>27134</v>
      </c>
      <c r="B102" s="73" t="n">
        <v>15319</v>
      </c>
      <c r="C102" s="74" t="n">
        <v>37817</v>
      </c>
      <c r="D102" s="75" t="n">
        <v>1154</v>
      </c>
      <c r="E102" s="63" t="n">
        <v>13000</v>
      </c>
      <c r="F102" s="63" t="n">
        <v>566</v>
      </c>
      <c r="G102" s="5" t="n">
        <v>866.666666666667</v>
      </c>
      <c r="H102" s="84" t="s">
        <v>177</v>
      </c>
      <c r="I102" s="11" t="s">
        <v>172</v>
      </c>
      <c r="J102" s="5" t="s">
        <v>173</v>
      </c>
      <c r="K102" s="5" t="s">
        <v>173</v>
      </c>
      <c r="L102" s="5" t="s">
        <v>173</v>
      </c>
      <c r="M102" s="5" t="s">
        <v>173</v>
      </c>
      <c r="N102" s="5" t="s">
        <v>173</v>
      </c>
      <c r="O102" s="5" t="s">
        <v>173</v>
      </c>
      <c r="P102" s="2"/>
    </row>
    <row r="103" customFormat="false" ht="12.9" hidden="false" customHeight="false" outlineLevel="0" collapsed="false">
      <c r="A103" s="72" t="n">
        <v>29698</v>
      </c>
      <c r="B103" s="73" t="n">
        <v>15319</v>
      </c>
      <c r="C103" s="74" t="n">
        <v>38187</v>
      </c>
      <c r="D103" s="75" t="n">
        <v>1524</v>
      </c>
      <c r="E103" s="63" t="n">
        <v>63000</v>
      </c>
      <c r="F103" s="63" t="n">
        <v>663</v>
      </c>
      <c r="G103" s="5" t="n">
        <v>4200</v>
      </c>
      <c r="H103" s="103" t="s">
        <v>177</v>
      </c>
      <c r="I103" s="11" t="s">
        <v>172</v>
      </c>
      <c r="J103" s="5" t="s">
        <v>173</v>
      </c>
      <c r="K103" s="5" t="s">
        <v>173</v>
      </c>
      <c r="L103" s="5" t="s">
        <v>173</v>
      </c>
      <c r="M103" s="5" t="s">
        <v>173</v>
      </c>
      <c r="N103" s="5" t="s">
        <v>173</v>
      </c>
      <c r="O103" s="5" t="s">
        <v>173</v>
      </c>
      <c r="P103" s="2"/>
    </row>
    <row r="104" customFormat="false" ht="12.9" hidden="false" customHeight="false" outlineLevel="0" collapsed="false">
      <c r="A104" s="72" t="n">
        <v>32311</v>
      </c>
      <c r="B104" s="73" t="n">
        <v>15319</v>
      </c>
      <c r="C104" s="74" t="n">
        <v>38541</v>
      </c>
      <c r="D104" s="75" t="n">
        <v>1878</v>
      </c>
      <c r="E104" s="63" t="n">
        <v>476000</v>
      </c>
      <c r="F104" s="63" t="n">
        <v>423</v>
      </c>
      <c r="G104" s="5" t="n">
        <v>31733.3333333333</v>
      </c>
      <c r="H104" s="93" t="s">
        <v>189</v>
      </c>
      <c r="I104" s="11" t="s">
        <v>172</v>
      </c>
      <c r="J104" s="5" t="s">
        <v>173</v>
      </c>
      <c r="K104" s="5" t="s">
        <v>173</v>
      </c>
      <c r="L104" s="5" t="s">
        <v>173</v>
      </c>
      <c r="M104" s="5" t="s">
        <v>173</v>
      </c>
      <c r="N104" s="85" t="s">
        <v>188</v>
      </c>
      <c r="O104" s="5" t="s">
        <v>173</v>
      </c>
      <c r="P104" s="2"/>
    </row>
    <row r="105" customFormat="false" ht="12.9" hidden="false" customHeight="false" outlineLevel="0" collapsed="false">
      <c r="A105" s="72" t="n">
        <v>34347</v>
      </c>
      <c r="B105" s="73" t="n">
        <v>15319</v>
      </c>
      <c r="C105" s="74" t="n">
        <v>38834</v>
      </c>
      <c r="D105" s="75" t="n">
        <v>2171</v>
      </c>
      <c r="E105" s="63" t="n">
        <v>28000</v>
      </c>
      <c r="F105" s="63" t="n">
        <v>251</v>
      </c>
      <c r="G105" s="5" t="n">
        <v>1866.66666666667</v>
      </c>
      <c r="H105" s="84" t="s">
        <v>180</v>
      </c>
      <c r="I105" s="11" t="s">
        <v>172</v>
      </c>
      <c r="J105" s="5" t="s">
        <v>173</v>
      </c>
      <c r="K105" s="5" t="s">
        <v>173</v>
      </c>
      <c r="L105" s="5" t="s">
        <v>173</v>
      </c>
      <c r="M105" s="5" t="s">
        <v>173</v>
      </c>
      <c r="N105" s="5" t="s">
        <v>173</v>
      </c>
      <c r="O105" s="5" t="s">
        <v>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252" colorId="64" zoomScale="75" zoomScaleNormal="75" zoomScalePageLayoutView="100" workbookViewId="0">
      <selection pane="topLeft" activeCell="C282" activeCellId="1" sqref="H:H C282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4" customFormat="true" ht="12.8" hidden="false" customHeight="false" outlineLevel="0" collapsed="false">
      <c r="A1" s="104" t="s">
        <v>1</v>
      </c>
      <c r="B1" s="104" t="s">
        <v>208</v>
      </c>
      <c r="C1" s="104" t="s">
        <v>209</v>
      </c>
      <c r="D1" s="104" t="s">
        <v>210</v>
      </c>
      <c r="E1" s="104" t="s">
        <v>211</v>
      </c>
      <c r="F1" s="104" t="s">
        <v>212</v>
      </c>
      <c r="G1" s="104" t="s">
        <v>213</v>
      </c>
      <c r="H1" s="104" t="s">
        <v>214</v>
      </c>
      <c r="I1" s="104" t="s">
        <v>215</v>
      </c>
      <c r="J1" s="105" t="s">
        <v>104</v>
      </c>
      <c r="K1" s="104" t="s">
        <v>216</v>
      </c>
    </row>
    <row r="2" customFormat="false" ht="12.8" hidden="false" customHeight="false" outlineLevel="0" collapsed="false">
      <c r="A2" s="106" t="s">
        <v>217</v>
      </c>
      <c r="B2" s="0"/>
      <c r="C2" s="0"/>
      <c r="D2" s="0" t="n">
        <v>2</v>
      </c>
      <c r="E2" s="5" t="s">
        <v>218</v>
      </c>
      <c r="F2" s="17" t="s">
        <v>219</v>
      </c>
      <c r="G2" s="17" t="s">
        <v>220</v>
      </c>
      <c r="H2" s="17" t="s">
        <v>221</v>
      </c>
      <c r="I2" s="0"/>
    </row>
    <row r="3" customFormat="false" ht="12.8" hidden="false" customHeight="false" outlineLevel="0" collapsed="false">
      <c r="A3" s="106" t="s">
        <v>222</v>
      </c>
      <c r="B3" s="0"/>
      <c r="C3" s="0"/>
      <c r="D3" s="0" t="n">
        <v>2</v>
      </c>
      <c r="E3" s="5" t="s">
        <v>218</v>
      </c>
      <c r="F3" s="17" t="s">
        <v>219</v>
      </c>
      <c r="G3" s="17" t="s">
        <v>223</v>
      </c>
      <c r="H3" s="17" t="s">
        <v>221</v>
      </c>
      <c r="I3" s="0"/>
      <c r="J3" s="0" t="s">
        <v>224</v>
      </c>
    </row>
    <row r="4" customFormat="false" ht="12.8" hidden="false" customHeight="false" outlineLevel="0" collapsed="false">
      <c r="A4" s="106" t="s">
        <v>225</v>
      </c>
      <c r="B4" s="0"/>
      <c r="C4" s="0"/>
      <c r="D4" s="0" t="n">
        <v>2</v>
      </c>
      <c r="E4" s="5" t="s">
        <v>218</v>
      </c>
      <c r="F4" s="17" t="s">
        <v>219</v>
      </c>
      <c r="G4" s="17" t="s">
        <v>226</v>
      </c>
      <c r="H4" s="17" t="s">
        <v>221</v>
      </c>
      <c r="I4" s="0"/>
    </row>
    <row r="5" customFormat="false" ht="12.8" hidden="false" customHeight="false" outlineLevel="0" collapsed="false">
      <c r="A5" s="106" t="n">
        <v>37024</v>
      </c>
      <c r="B5" s="0"/>
      <c r="C5" s="0"/>
      <c r="D5" s="0" t="n">
        <v>2</v>
      </c>
      <c r="E5" s="5" t="s">
        <v>218</v>
      </c>
      <c r="F5" s="17" t="s">
        <v>219</v>
      </c>
      <c r="G5" s="17" t="s">
        <v>227</v>
      </c>
      <c r="H5" s="17" t="s">
        <v>221</v>
      </c>
      <c r="I5" s="5" t="s">
        <v>228</v>
      </c>
    </row>
    <row r="6" customFormat="false" ht="12.8" hidden="false" customHeight="false" outlineLevel="0" collapsed="false">
      <c r="A6" s="106" t="s">
        <v>229</v>
      </c>
      <c r="B6" s="0"/>
      <c r="C6" s="0"/>
      <c r="D6" s="0" t="n">
        <v>2</v>
      </c>
      <c r="E6" s="5" t="s">
        <v>218</v>
      </c>
      <c r="F6" s="17" t="s">
        <v>219</v>
      </c>
      <c r="G6" s="17" t="s">
        <v>230</v>
      </c>
      <c r="H6" s="17" t="s">
        <v>221</v>
      </c>
      <c r="I6" s="17" t="s">
        <v>231</v>
      </c>
      <c r="J6" s="0" t="s">
        <v>232</v>
      </c>
    </row>
    <row r="7" customFormat="false" ht="12.8" hidden="false" customHeight="false" outlineLevel="0" collapsed="false">
      <c r="A7" s="106" t="s">
        <v>233</v>
      </c>
      <c r="B7" s="0"/>
      <c r="C7" s="0"/>
      <c r="D7" s="0" t="n">
        <v>2</v>
      </c>
      <c r="E7" s="5" t="s">
        <v>218</v>
      </c>
      <c r="F7" s="17" t="s">
        <v>219</v>
      </c>
      <c r="G7" s="17" t="s">
        <v>234</v>
      </c>
      <c r="H7" s="17" t="s">
        <v>221</v>
      </c>
      <c r="I7" s="17" t="s">
        <v>235</v>
      </c>
      <c r="J7" s="0" t="s">
        <v>232</v>
      </c>
    </row>
    <row r="8" customFormat="false" ht="12.8" hidden="false" customHeight="false" outlineLevel="0" collapsed="false">
      <c r="A8" s="106" t="s">
        <v>236</v>
      </c>
      <c r="B8" s="0"/>
      <c r="C8" s="0"/>
      <c r="D8" s="0" t="n">
        <v>2</v>
      </c>
      <c r="E8" s="5" t="s">
        <v>237</v>
      </c>
      <c r="F8" s="17" t="s">
        <v>238</v>
      </c>
      <c r="G8" s="17" t="s">
        <v>239</v>
      </c>
      <c r="H8" s="0"/>
      <c r="I8" s="0"/>
      <c r="J8" s="0" t="s">
        <v>240</v>
      </c>
    </row>
    <row r="9" customFormat="false" ht="12.8" hidden="false" customHeight="false" outlineLevel="0" collapsed="false">
      <c r="A9" s="106" t="s">
        <v>241</v>
      </c>
      <c r="B9" s="0"/>
      <c r="C9" s="0"/>
      <c r="D9" s="0" t="n">
        <v>2</v>
      </c>
      <c r="E9" s="5" t="s">
        <v>237</v>
      </c>
      <c r="F9" s="17" t="s">
        <v>238</v>
      </c>
      <c r="G9" s="17" t="s">
        <v>26</v>
      </c>
      <c r="H9" s="0"/>
      <c r="I9" s="0"/>
      <c r="J9" s="0" t="s">
        <v>240</v>
      </c>
    </row>
    <row r="10" customFormat="false" ht="12.8" hidden="false" customHeight="false" outlineLevel="0" collapsed="false">
      <c r="A10" s="106" t="s">
        <v>242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218</v>
      </c>
      <c r="F10" s="17" t="s">
        <v>243</v>
      </c>
      <c r="G10" s="17" t="s">
        <v>220</v>
      </c>
      <c r="H10" s="17" t="s">
        <v>244</v>
      </c>
      <c r="I10" s="0"/>
    </row>
    <row r="11" customFormat="false" ht="12.8" hidden="false" customHeight="false" outlineLevel="0" collapsed="false">
      <c r="A11" s="106" t="s">
        <v>245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218</v>
      </c>
      <c r="F11" s="17" t="s">
        <v>243</v>
      </c>
      <c r="G11" s="17" t="s">
        <v>223</v>
      </c>
      <c r="H11" s="17" t="s">
        <v>244</v>
      </c>
      <c r="I11" s="0"/>
    </row>
    <row r="12" customFormat="false" ht="12.8" hidden="false" customHeight="false" outlineLevel="0" collapsed="false">
      <c r="A12" s="106" t="s">
        <v>246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218</v>
      </c>
      <c r="F12" s="17" t="s">
        <v>243</v>
      </c>
      <c r="G12" s="17" t="s">
        <v>247</v>
      </c>
      <c r="H12" s="17" t="s">
        <v>244</v>
      </c>
      <c r="I12" s="0"/>
    </row>
    <row r="13" customFormat="false" ht="12.8" hidden="false" customHeight="false" outlineLevel="0" collapsed="false">
      <c r="A13" s="106" t="s">
        <v>248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218</v>
      </c>
      <c r="F13" s="17" t="s">
        <v>243</v>
      </c>
      <c r="G13" s="17" t="s">
        <v>249</v>
      </c>
      <c r="H13" s="17" t="s">
        <v>244</v>
      </c>
      <c r="I13" s="0"/>
    </row>
    <row r="14" customFormat="false" ht="12.8" hidden="false" customHeight="false" outlineLevel="0" collapsed="false">
      <c r="A14" s="106" t="s">
        <v>250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237</v>
      </c>
      <c r="F14" s="17" t="s">
        <v>243</v>
      </c>
      <c r="G14" s="17" t="s">
        <v>226</v>
      </c>
      <c r="H14" s="17" t="s">
        <v>244</v>
      </c>
      <c r="I14" s="0"/>
    </row>
    <row r="15" customFormat="false" ht="12.8" hidden="false" customHeight="false" outlineLevel="0" collapsed="false">
      <c r="A15" s="106" t="s">
        <v>251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237</v>
      </c>
      <c r="F15" s="17" t="s">
        <v>243</v>
      </c>
      <c r="G15" s="17" t="s">
        <v>252</v>
      </c>
      <c r="H15" s="17" t="s">
        <v>244</v>
      </c>
      <c r="I15" s="0"/>
    </row>
    <row r="16" customFormat="false" ht="12.8" hidden="false" customHeight="false" outlineLevel="0" collapsed="false">
      <c r="A16" s="106" t="s">
        <v>253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237</v>
      </c>
      <c r="F16" s="17" t="s">
        <v>243</v>
      </c>
      <c r="G16" s="17" t="s">
        <v>254</v>
      </c>
      <c r="H16" s="17" t="s">
        <v>244</v>
      </c>
      <c r="I16" s="0"/>
    </row>
    <row r="17" customFormat="false" ht="12.8" hidden="false" customHeight="false" outlineLevel="0" collapsed="false">
      <c r="A17" s="106" t="s">
        <v>255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237</v>
      </c>
      <c r="F17" s="17" t="s">
        <v>243</v>
      </c>
      <c r="G17" s="17" t="s">
        <v>256</v>
      </c>
      <c r="H17" s="17" t="s">
        <v>244</v>
      </c>
      <c r="I17" s="0"/>
    </row>
    <row r="18" customFormat="false" ht="12.8" hidden="false" customHeight="false" outlineLevel="0" collapsed="false">
      <c r="A18" s="106" t="s">
        <v>257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237</v>
      </c>
      <c r="F18" s="17" t="s">
        <v>243</v>
      </c>
      <c r="G18" s="17" t="s">
        <v>258</v>
      </c>
      <c r="H18" s="17" t="s">
        <v>244</v>
      </c>
      <c r="I18" s="0"/>
    </row>
    <row r="19" customFormat="false" ht="12.8" hidden="false" customHeight="false" outlineLevel="0" collapsed="false">
      <c r="A19" s="106" t="s">
        <v>259</v>
      </c>
      <c r="B19" s="0"/>
      <c r="C19" s="0"/>
      <c r="D19" s="17" t="str">
        <f aca="false">RIGHT(A19, LEN(A19) - FIND("_", A19) - 3)</f>
        <v>1</v>
      </c>
      <c r="E19" s="5" t="s">
        <v>218</v>
      </c>
      <c r="F19" s="17" t="s">
        <v>260</v>
      </c>
      <c r="G19" s="17" t="s">
        <v>261</v>
      </c>
      <c r="H19" s="17" t="s">
        <v>262</v>
      </c>
      <c r="I19" s="0"/>
    </row>
    <row r="20" customFormat="false" ht="12.8" hidden="false" customHeight="false" outlineLevel="0" collapsed="false">
      <c r="A20" s="106" t="s">
        <v>263</v>
      </c>
      <c r="B20" s="0"/>
      <c r="C20" s="0"/>
      <c r="D20" s="17" t="str">
        <f aca="false">RIGHT(A20, LEN(A20) - FIND("_", A20) - 3)</f>
        <v>1</v>
      </c>
      <c r="E20" s="5" t="s">
        <v>218</v>
      </c>
      <c r="F20" s="17" t="s">
        <v>260</v>
      </c>
      <c r="G20" s="17" t="s">
        <v>264</v>
      </c>
      <c r="H20" s="17" t="s">
        <v>262</v>
      </c>
      <c r="I20" s="0"/>
    </row>
    <row r="21" customFormat="false" ht="12.8" hidden="false" customHeight="false" outlineLevel="0" collapsed="false">
      <c r="A21" s="106" t="s">
        <v>265</v>
      </c>
      <c r="B21" s="0"/>
      <c r="C21" s="0"/>
      <c r="D21" s="17" t="n">
        <v>1</v>
      </c>
      <c r="E21" s="5" t="s">
        <v>218</v>
      </c>
      <c r="F21" s="17" t="s">
        <v>260</v>
      </c>
      <c r="G21" s="17" t="s">
        <v>266</v>
      </c>
      <c r="H21" s="17" t="s">
        <v>262</v>
      </c>
      <c r="I21" s="0"/>
    </row>
    <row r="22" customFormat="false" ht="12.8" hidden="false" customHeight="false" outlineLevel="0" collapsed="false">
      <c r="A22" s="106" t="s">
        <v>267</v>
      </c>
      <c r="B22" s="0"/>
      <c r="C22" s="0"/>
      <c r="D22" s="17" t="n">
        <v>1</v>
      </c>
      <c r="E22" s="5" t="s">
        <v>218</v>
      </c>
      <c r="F22" s="17" t="s">
        <v>260</v>
      </c>
      <c r="G22" s="17" t="s">
        <v>268</v>
      </c>
      <c r="H22" s="17" t="s">
        <v>262</v>
      </c>
      <c r="I22" s="0"/>
    </row>
    <row r="23" customFormat="false" ht="12.8" hidden="false" customHeight="false" outlineLevel="0" collapsed="false">
      <c r="A23" s="106" t="s">
        <v>269</v>
      </c>
      <c r="B23" s="0"/>
      <c r="C23" s="0"/>
      <c r="D23" s="17" t="n">
        <v>2</v>
      </c>
      <c r="E23" s="5" t="s">
        <v>218</v>
      </c>
      <c r="F23" s="17" t="s">
        <v>260</v>
      </c>
      <c r="G23" s="17" t="s">
        <v>270</v>
      </c>
      <c r="H23" s="17" t="s">
        <v>262</v>
      </c>
      <c r="I23" s="0"/>
    </row>
    <row r="24" customFormat="false" ht="12.8" hidden="false" customHeight="false" outlineLevel="0" collapsed="false">
      <c r="A24" s="106" t="s">
        <v>271</v>
      </c>
      <c r="B24" s="0"/>
      <c r="C24" s="0"/>
      <c r="D24" s="17" t="n">
        <v>2</v>
      </c>
      <c r="E24" s="5" t="s">
        <v>218</v>
      </c>
      <c r="F24" s="17" t="s">
        <v>260</v>
      </c>
      <c r="G24" s="17" t="s">
        <v>272</v>
      </c>
      <c r="H24" s="17" t="s">
        <v>262</v>
      </c>
      <c r="I24" s="0"/>
    </row>
    <row r="25" customFormat="false" ht="12.8" hidden="false" customHeight="false" outlineLevel="0" collapsed="false">
      <c r="A25" s="106" t="s">
        <v>273</v>
      </c>
      <c r="B25" s="0"/>
      <c r="C25" s="0"/>
      <c r="D25" s="17" t="n">
        <v>2</v>
      </c>
      <c r="E25" s="17" t="s">
        <v>237</v>
      </c>
      <c r="F25" s="17" t="s">
        <v>274</v>
      </c>
      <c r="G25" s="17" t="s">
        <v>220</v>
      </c>
      <c r="H25" s="17" t="s">
        <v>262</v>
      </c>
      <c r="I25" s="0"/>
    </row>
    <row r="26" customFormat="false" ht="12.8" hidden="false" customHeight="false" outlineLevel="0" collapsed="false">
      <c r="A26" s="106" t="s">
        <v>275</v>
      </c>
      <c r="B26" s="0"/>
      <c r="C26" s="0"/>
      <c r="D26" s="17" t="n">
        <v>2</v>
      </c>
      <c r="E26" s="17" t="s">
        <v>237</v>
      </c>
      <c r="F26" s="17" t="s">
        <v>274</v>
      </c>
      <c r="G26" s="17" t="s">
        <v>223</v>
      </c>
      <c r="H26" s="17" t="s">
        <v>262</v>
      </c>
      <c r="I26" s="0"/>
    </row>
    <row r="27" customFormat="false" ht="12.8" hidden="false" customHeight="false" outlineLevel="0" collapsed="false">
      <c r="A27" s="106" t="s">
        <v>276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237</v>
      </c>
      <c r="F27" s="17" t="s">
        <v>274</v>
      </c>
      <c r="G27" s="17" t="s">
        <v>247</v>
      </c>
      <c r="H27" s="17" t="s">
        <v>262</v>
      </c>
      <c r="I27" s="0"/>
    </row>
    <row r="28" customFormat="false" ht="12.8" hidden="false" customHeight="false" outlineLevel="0" collapsed="false">
      <c r="A28" s="106" t="s">
        <v>277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237</v>
      </c>
      <c r="F28" s="17" t="s">
        <v>274</v>
      </c>
      <c r="G28" s="17" t="s">
        <v>249</v>
      </c>
      <c r="H28" s="17" t="s">
        <v>262</v>
      </c>
      <c r="I28" s="0"/>
    </row>
    <row r="29" customFormat="false" ht="12.8" hidden="false" customHeight="false" outlineLevel="0" collapsed="false">
      <c r="A29" s="106" t="s">
        <v>278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237</v>
      </c>
      <c r="F29" s="17" t="s">
        <v>274</v>
      </c>
      <c r="G29" s="17" t="s">
        <v>226</v>
      </c>
      <c r="H29" s="17" t="s">
        <v>262</v>
      </c>
      <c r="I29" s="0"/>
    </row>
    <row r="30" customFormat="false" ht="12.8" hidden="false" customHeight="false" outlineLevel="0" collapsed="false">
      <c r="A30" s="106" t="s">
        <v>279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237</v>
      </c>
      <c r="F30" s="17" t="s">
        <v>274</v>
      </c>
      <c r="G30" s="17" t="s">
        <v>252</v>
      </c>
      <c r="H30" s="17" t="s">
        <v>262</v>
      </c>
      <c r="I30" s="0"/>
    </row>
    <row r="31" customFormat="false" ht="12.8" hidden="false" customHeight="false" outlineLevel="0" collapsed="false">
      <c r="A31" s="106" t="s">
        <v>280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237</v>
      </c>
      <c r="F31" s="17" t="s">
        <v>274</v>
      </c>
      <c r="G31" s="17" t="s">
        <v>254</v>
      </c>
      <c r="H31" s="17" t="s">
        <v>262</v>
      </c>
      <c r="I31" s="0"/>
    </row>
    <row r="32" customFormat="false" ht="12.8" hidden="false" customHeight="false" outlineLevel="0" collapsed="false">
      <c r="A32" s="106" t="s">
        <v>281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237</v>
      </c>
      <c r="F32" s="17" t="s">
        <v>274</v>
      </c>
      <c r="G32" s="17" t="s">
        <v>256</v>
      </c>
      <c r="H32" s="17" t="s">
        <v>262</v>
      </c>
      <c r="I32" s="0"/>
    </row>
    <row r="33" customFormat="false" ht="12.8" hidden="false" customHeight="false" outlineLevel="0" collapsed="false">
      <c r="A33" s="106" t="s">
        <v>282</v>
      </c>
      <c r="B33" s="0"/>
      <c r="C33" s="0"/>
      <c r="D33" s="17" t="n">
        <v>1</v>
      </c>
      <c r="E33" s="17" t="s">
        <v>237</v>
      </c>
      <c r="F33" s="17" t="s">
        <v>283</v>
      </c>
      <c r="G33" s="17" t="s">
        <v>270</v>
      </c>
      <c r="H33" s="17" t="s">
        <v>262</v>
      </c>
      <c r="I33" s="0"/>
    </row>
    <row r="34" customFormat="false" ht="12.8" hidden="false" customHeight="false" outlineLevel="0" collapsed="false">
      <c r="A34" s="106" t="s">
        <v>284</v>
      </c>
      <c r="B34" s="0"/>
      <c r="C34" s="0"/>
      <c r="D34" s="17" t="n">
        <v>1</v>
      </c>
      <c r="E34" s="17" t="s">
        <v>237</v>
      </c>
      <c r="F34" s="17" t="s">
        <v>283</v>
      </c>
      <c r="G34" s="17" t="s">
        <v>285</v>
      </c>
      <c r="H34" s="17" t="s">
        <v>262</v>
      </c>
      <c r="I34" s="0"/>
    </row>
    <row r="35" customFormat="false" ht="12.8" hidden="false" customHeight="false" outlineLevel="0" collapsed="false">
      <c r="A35" s="106" t="s">
        <v>286</v>
      </c>
      <c r="B35" s="0"/>
      <c r="C35" s="0"/>
      <c r="D35" s="17" t="n">
        <v>1</v>
      </c>
      <c r="E35" s="17" t="s">
        <v>287</v>
      </c>
      <c r="F35" s="17" t="s">
        <v>283</v>
      </c>
      <c r="G35" s="17" t="s">
        <v>288</v>
      </c>
      <c r="H35" s="17" t="s">
        <v>289</v>
      </c>
      <c r="I35" s="0"/>
    </row>
    <row r="36" customFormat="false" ht="12.8" hidden="false" customHeight="false" outlineLevel="0" collapsed="false">
      <c r="A36" s="106" t="s">
        <v>290</v>
      </c>
      <c r="B36" s="0"/>
      <c r="C36" s="0"/>
      <c r="D36" s="17" t="n">
        <v>1</v>
      </c>
      <c r="E36" s="17" t="s">
        <v>287</v>
      </c>
      <c r="F36" s="17" t="s">
        <v>283</v>
      </c>
      <c r="G36" s="17" t="s">
        <v>291</v>
      </c>
      <c r="H36" s="17" t="s">
        <v>289</v>
      </c>
      <c r="I36" s="0"/>
    </row>
    <row r="37" customFormat="false" ht="12.8" hidden="false" customHeight="false" outlineLevel="0" collapsed="false">
      <c r="A37" s="106" t="s">
        <v>292</v>
      </c>
      <c r="B37" s="0"/>
      <c r="C37" s="0"/>
      <c r="D37" s="17" t="n">
        <v>2</v>
      </c>
      <c r="E37" s="17" t="s">
        <v>287</v>
      </c>
      <c r="F37" s="17" t="s">
        <v>283</v>
      </c>
      <c r="G37" s="17" t="s">
        <v>293</v>
      </c>
      <c r="H37" s="17" t="s">
        <v>289</v>
      </c>
      <c r="I37" s="0"/>
    </row>
    <row r="38" customFormat="false" ht="12.8" hidden="false" customHeight="false" outlineLevel="0" collapsed="false">
      <c r="A38" s="106" t="s">
        <v>294</v>
      </c>
      <c r="B38" s="0"/>
      <c r="C38" s="0"/>
      <c r="D38" s="17" t="n">
        <v>2</v>
      </c>
      <c r="E38" s="17" t="s">
        <v>287</v>
      </c>
      <c r="F38" s="17" t="s">
        <v>283</v>
      </c>
      <c r="G38" s="17" t="s">
        <v>295</v>
      </c>
      <c r="H38" s="17" t="s">
        <v>289</v>
      </c>
      <c r="I38" s="0"/>
    </row>
    <row r="39" customFormat="false" ht="12.8" hidden="false" customHeight="false" outlineLevel="0" collapsed="false">
      <c r="A39" s="106" t="s">
        <v>296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237</v>
      </c>
      <c r="F39" s="17" t="s">
        <v>283</v>
      </c>
      <c r="G39" s="17" t="s">
        <v>297</v>
      </c>
      <c r="H39" s="17" t="s">
        <v>262</v>
      </c>
      <c r="I39" s="0"/>
    </row>
    <row r="40" customFormat="false" ht="12.8" hidden="false" customHeight="false" outlineLevel="0" collapsed="false">
      <c r="A40" s="106" t="s">
        <v>298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237</v>
      </c>
      <c r="F40" s="17" t="s">
        <v>283</v>
      </c>
      <c r="G40" s="17" t="s">
        <v>299</v>
      </c>
      <c r="H40" s="17" t="s">
        <v>262</v>
      </c>
      <c r="I40" s="0"/>
    </row>
    <row r="41" customFormat="false" ht="12.8" hidden="false" customHeight="false" outlineLevel="0" collapsed="false">
      <c r="A41" s="106" t="s">
        <v>300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237</v>
      </c>
      <c r="F41" s="17" t="s">
        <v>283</v>
      </c>
      <c r="G41" s="17" t="s">
        <v>301</v>
      </c>
      <c r="H41" s="17" t="s">
        <v>262</v>
      </c>
      <c r="I41" s="0"/>
    </row>
    <row r="42" customFormat="false" ht="12.8" hidden="false" customHeight="false" outlineLevel="0" collapsed="false">
      <c r="A42" s="106" t="s">
        <v>302</v>
      </c>
      <c r="B42" s="0"/>
      <c r="C42" s="0"/>
      <c r="D42" s="0"/>
      <c r="E42" s="0"/>
      <c r="F42" s="17" t="s">
        <v>303</v>
      </c>
      <c r="G42" s="17" t="s">
        <v>304</v>
      </c>
      <c r="H42" s="17" t="s">
        <v>305</v>
      </c>
      <c r="I42" s="17" t="s">
        <v>306</v>
      </c>
    </row>
    <row r="43" customFormat="false" ht="12.8" hidden="false" customHeight="false" outlineLevel="0" collapsed="false">
      <c r="A43" s="106" t="s">
        <v>307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237</v>
      </c>
      <c r="F43" s="17" t="s">
        <v>303</v>
      </c>
      <c r="G43" s="17" t="s">
        <v>247</v>
      </c>
      <c r="H43" s="17" t="s">
        <v>308</v>
      </c>
      <c r="I43" s="0"/>
    </row>
    <row r="44" customFormat="false" ht="12.8" hidden="false" customHeight="false" outlineLevel="0" collapsed="false">
      <c r="A44" s="106" t="s">
        <v>309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237</v>
      </c>
      <c r="F44" s="17" t="s">
        <v>303</v>
      </c>
      <c r="G44" s="17" t="s">
        <v>249</v>
      </c>
      <c r="H44" s="17" t="s">
        <v>308</v>
      </c>
      <c r="I44" s="0"/>
    </row>
    <row r="45" customFormat="false" ht="12.8" hidden="false" customHeight="false" outlineLevel="0" collapsed="false">
      <c r="A45" s="106" t="s">
        <v>310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237</v>
      </c>
      <c r="F45" s="17" t="s">
        <v>303</v>
      </c>
      <c r="G45" s="17" t="s">
        <v>258</v>
      </c>
      <c r="H45" s="17" t="s">
        <v>308</v>
      </c>
      <c r="I45" s="0"/>
    </row>
    <row r="46" customFormat="false" ht="12.8" hidden="false" customHeight="false" outlineLevel="0" collapsed="false">
      <c r="A46" s="106" t="s">
        <v>311</v>
      </c>
      <c r="B46" s="0"/>
      <c r="C46" s="0"/>
      <c r="D46" s="0"/>
      <c r="E46" s="17" t="s">
        <v>237</v>
      </c>
      <c r="F46" s="17" t="s">
        <v>312</v>
      </c>
      <c r="G46" s="17" t="s">
        <v>264</v>
      </c>
      <c r="H46" s="17" t="s">
        <v>313</v>
      </c>
      <c r="I46" s="0"/>
    </row>
    <row r="47" customFormat="false" ht="12.8" hidden="false" customHeight="false" outlineLevel="0" collapsed="false">
      <c r="A47" s="106" t="n">
        <v>38540</v>
      </c>
      <c r="B47" s="0"/>
      <c r="C47" s="0"/>
      <c r="D47" s="0"/>
      <c r="E47" s="17" t="s">
        <v>237</v>
      </c>
      <c r="F47" s="17" t="s">
        <v>312</v>
      </c>
      <c r="G47" s="17" t="s">
        <v>268</v>
      </c>
      <c r="H47" s="17" t="s">
        <v>313</v>
      </c>
      <c r="I47" s="0"/>
    </row>
    <row r="48" customFormat="false" ht="12.8" hidden="false" customHeight="false" outlineLevel="0" collapsed="false">
      <c r="A48" s="106" t="n">
        <v>38304</v>
      </c>
      <c r="B48" s="0"/>
      <c r="C48" s="0"/>
      <c r="D48" s="0"/>
      <c r="E48" s="17" t="s">
        <v>237</v>
      </c>
      <c r="F48" s="17" t="s">
        <v>312</v>
      </c>
      <c r="G48" s="17" t="s">
        <v>314</v>
      </c>
      <c r="H48" s="17" t="s">
        <v>313</v>
      </c>
      <c r="I48" s="0"/>
    </row>
    <row r="49" customFormat="false" ht="12.8" hidden="false" customHeight="false" outlineLevel="0" collapsed="false">
      <c r="A49" s="106" t="s">
        <v>315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218</v>
      </c>
      <c r="F49" s="17" t="s">
        <v>312</v>
      </c>
      <c r="G49" s="17" t="s">
        <v>316</v>
      </c>
      <c r="H49" s="17" t="s">
        <v>313</v>
      </c>
      <c r="I49" s="0"/>
      <c r="J49" s="0" t="s">
        <v>317</v>
      </c>
    </row>
    <row r="50" customFormat="false" ht="12.8" hidden="false" customHeight="false" outlineLevel="0" collapsed="false">
      <c r="A50" s="106" t="s">
        <v>318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218</v>
      </c>
      <c r="F50" s="17" t="s">
        <v>312</v>
      </c>
      <c r="G50" s="17" t="s">
        <v>319</v>
      </c>
      <c r="H50" s="17" t="s">
        <v>313</v>
      </c>
      <c r="I50" s="0"/>
      <c r="J50" s="0" t="s">
        <v>317</v>
      </c>
    </row>
    <row r="51" customFormat="false" ht="12.8" hidden="false" customHeight="false" outlineLevel="0" collapsed="false">
      <c r="A51" s="106" t="s">
        <v>320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237</v>
      </c>
      <c r="F51" s="17" t="s">
        <v>312</v>
      </c>
      <c r="G51" s="17" t="s">
        <v>321</v>
      </c>
      <c r="H51" s="17" t="s">
        <v>308</v>
      </c>
      <c r="I51" s="0"/>
    </row>
    <row r="52" customFormat="false" ht="12.8" hidden="false" customHeight="false" outlineLevel="0" collapsed="false">
      <c r="A52" s="106" t="s">
        <v>322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237</v>
      </c>
      <c r="F52" s="17" t="s">
        <v>312</v>
      </c>
      <c r="G52" s="17" t="s">
        <v>272</v>
      </c>
      <c r="H52" s="17" t="s">
        <v>313</v>
      </c>
      <c r="I52" s="0"/>
    </row>
    <row r="53" customFormat="false" ht="12.8" hidden="false" customHeight="false" outlineLevel="0" collapsed="false">
      <c r="A53" s="106" t="s">
        <v>323</v>
      </c>
      <c r="B53" s="0"/>
      <c r="C53" s="0"/>
      <c r="D53" s="0"/>
      <c r="E53" s="0"/>
      <c r="F53" s="17" t="s">
        <v>324</v>
      </c>
      <c r="G53" s="17" t="s">
        <v>304</v>
      </c>
      <c r="H53" s="17" t="s">
        <v>325</v>
      </c>
      <c r="I53" s="17" t="s">
        <v>306</v>
      </c>
    </row>
    <row r="54" customFormat="false" ht="12.8" hidden="false" customHeight="false" outlineLevel="0" collapsed="false">
      <c r="A54" s="106" t="s">
        <v>326</v>
      </c>
      <c r="B54" s="17" t="str">
        <f aca="false">LEFT(A54, FIND("_", A54, 1) - 1)</f>
        <v>VK01-2965</v>
      </c>
      <c r="C54" s="5" t="s">
        <v>327</v>
      </c>
      <c r="D54" s="17" t="n">
        <v>2</v>
      </c>
      <c r="E54" s="17" t="s">
        <v>237</v>
      </c>
      <c r="F54" s="17" t="s">
        <v>324</v>
      </c>
      <c r="G54" s="17" t="s">
        <v>247</v>
      </c>
      <c r="H54" s="17" t="s">
        <v>308</v>
      </c>
      <c r="I54" s="0"/>
    </row>
    <row r="55" customFormat="false" ht="12.8" hidden="false" customHeight="false" outlineLevel="0" collapsed="false">
      <c r="A55" s="106" t="s">
        <v>328</v>
      </c>
      <c r="B55" s="17" t="str">
        <f aca="false">LEFT(A55, FIND("_", A55, 1) - 1)</f>
        <v>05HR-0269</v>
      </c>
      <c r="C55" s="5" t="s">
        <v>329</v>
      </c>
      <c r="D55" s="17" t="n">
        <v>2</v>
      </c>
      <c r="E55" s="17" t="s">
        <v>237</v>
      </c>
      <c r="F55" s="17" t="s">
        <v>324</v>
      </c>
      <c r="G55" s="17" t="s">
        <v>249</v>
      </c>
      <c r="H55" s="17" t="s">
        <v>308</v>
      </c>
      <c r="I55" s="0"/>
    </row>
    <row r="56" customFormat="false" ht="12.8" hidden="false" customHeight="false" outlineLevel="0" collapsed="false">
      <c r="A56" s="106" t="s">
        <v>330</v>
      </c>
      <c r="B56" s="17" t="str">
        <f aca="false">LEFT(A56, FIND("_", A56, 1) - 1)</f>
        <v>VK09-1685</v>
      </c>
      <c r="C56" s="5" t="s">
        <v>331</v>
      </c>
      <c r="D56" s="17" t="n">
        <v>2</v>
      </c>
      <c r="E56" s="17" t="s">
        <v>237</v>
      </c>
      <c r="F56" s="17" t="s">
        <v>324</v>
      </c>
      <c r="G56" s="17" t="s">
        <v>258</v>
      </c>
      <c r="H56" s="17" t="s">
        <v>308</v>
      </c>
      <c r="I56" s="0"/>
    </row>
    <row r="57" customFormat="false" ht="12.8" hidden="false" customHeight="false" outlineLevel="0" collapsed="false">
      <c r="A57" s="106" t="s">
        <v>332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237</v>
      </c>
      <c r="F57" s="17" t="s">
        <v>333</v>
      </c>
      <c r="G57" s="17" t="s">
        <v>261</v>
      </c>
      <c r="H57" s="17" t="s">
        <v>334</v>
      </c>
      <c r="I57" s="0"/>
    </row>
    <row r="58" customFormat="false" ht="12.8" hidden="false" customHeight="false" outlineLevel="0" collapsed="false">
      <c r="A58" s="106" t="s">
        <v>335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237</v>
      </c>
      <c r="F58" s="17" t="s">
        <v>333</v>
      </c>
      <c r="G58" s="17" t="s">
        <v>336</v>
      </c>
      <c r="H58" s="17" t="s">
        <v>334</v>
      </c>
      <c r="I58" s="0"/>
    </row>
    <row r="59" customFormat="false" ht="12.8" hidden="false" customHeight="false" outlineLevel="0" collapsed="false">
      <c r="A59" s="106" t="s">
        <v>337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237</v>
      </c>
      <c r="F59" s="17" t="s">
        <v>333</v>
      </c>
      <c r="G59" s="17" t="s">
        <v>338</v>
      </c>
      <c r="H59" s="17" t="s">
        <v>339</v>
      </c>
      <c r="I59" s="0"/>
    </row>
    <row r="60" customFormat="false" ht="12.8" hidden="false" customHeight="false" outlineLevel="0" collapsed="false">
      <c r="A60" s="106" t="s">
        <v>340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237</v>
      </c>
      <c r="F60" s="17" t="s">
        <v>333</v>
      </c>
      <c r="G60" s="17" t="s">
        <v>288</v>
      </c>
      <c r="H60" s="17" t="s">
        <v>339</v>
      </c>
      <c r="I60" s="0"/>
    </row>
    <row r="61" customFormat="false" ht="12.8" hidden="false" customHeight="false" outlineLevel="0" collapsed="false">
      <c r="A61" s="106" t="s">
        <v>341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237</v>
      </c>
      <c r="F61" s="17" t="s">
        <v>333</v>
      </c>
      <c r="G61" s="17" t="s">
        <v>316</v>
      </c>
      <c r="H61" s="17" t="s">
        <v>339</v>
      </c>
      <c r="I61" s="0"/>
    </row>
    <row r="62" customFormat="false" ht="12.8" hidden="false" customHeight="false" outlineLevel="0" collapsed="false">
      <c r="A62" s="106" t="s">
        <v>342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237</v>
      </c>
      <c r="F62" s="17" t="s">
        <v>333</v>
      </c>
      <c r="G62" s="17" t="s">
        <v>343</v>
      </c>
      <c r="H62" s="17" t="s">
        <v>339</v>
      </c>
      <c r="I62" s="0"/>
    </row>
    <row r="63" customFormat="false" ht="12.8" hidden="false" customHeight="false" outlineLevel="0" collapsed="false">
      <c r="A63" s="106" t="s">
        <v>344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237</v>
      </c>
      <c r="F63" s="17" t="s">
        <v>333</v>
      </c>
      <c r="G63" s="17" t="s">
        <v>345</v>
      </c>
      <c r="H63" s="17" t="s">
        <v>339</v>
      </c>
      <c r="I63" s="0"/>
    </row>
    <row r="64" customFormat="false" ht="12.8" hidden="false" customHeight="false" outlineLevel="0" collapsed="false">
      <c r="A64" s="106" t="s">
        <v>346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237</v>
      </c>
      <c r="F64" s="17" t="s">
        <v>333</v>
      </c>
      <c r="G64" s="17" t="s">
        <v>270</v>
      </c>
      <c r="H64" s="17" t="s">
        <v>339</v>
      </c>
      <c r="I64" s="0"/>
    </row>
    <row r="65" customFormat="false" ht="12.8" hidden="false" customHeight="false" outlineLevel="0" collapsed="false">
      <c r="A65" s="106" t="s">
        <v>347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237</v>
      </c>
      <c r="F65" s="17" t="s">
        <v>333</v>
      </c>
      <c r="G65" s="17" t="s">
        <v>264</v>
      </c>
      <c r="H65" s="17" t="s">
        <v>339</v>
      </c>
      <c r="I65" s="0"/>
    </row>
    <row r="66" customFormat="false" ht="12.8" hidden="false" customHeight="false" outlineLevel="0" collapsed="false">
      <c r="A66" s="106" t="s">
        <v>348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237</v>
      </c>
      <c r="F66" s="17" t="s">
        <v>333</v>
      </c>
      <c r="G66" s="17" t="s">
        <v>266</v>
      </c>
      <c r="H66" s="17" t="s">
        <v>339</v>
      </c>
      <c r="I66" s="0"/>
    </row>
    <row r="67" customFormat="false" ht="12.8" hidden="false" customHeight="false" outlineLevel="0" collapsed="false">
      <c r="A67" s="106" t="s">
        <v>349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237</v>
      </c>
      <c r="F67" s="17" t="s">
        <v>333</v>
      </c>
      <c r="G67" s="17" t="s">
        <v>350</v>
      </c>
      <c r="H67" s="17" t="s">
        <v>339</v>
      </c>
      <c r="I67" s="0"/>
    </row>
    <row r="68" customFormat="false" ht="12.8" hidden="false" customHeight="false" outlineLevel="0" collapsed="false">
      <c r="A68" s="106" t="s">
        <v>351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237</v>
      </c>
      <c r="F68" s="17" t="s">
        <v>333</v>
      </c>
      <c r="G68" s="17" t="s">
        <v>272</v>
      </c>
      <c r="H68" s="17" t="s">
        <v>339</v>
      </c>
      <c r="I68" s="0"/>
    </row>
    <row r="69" customFormat="false" ht="12.8" hidden="false" customHeight="false" outlineLevel="0" collapsed="false">
      <c r="A69" s="106" t="s">
        <v>352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237</v>
      </c>
      <c r="F69" s="17" t="s">
        <v>333</v>
      </c>
      <c r="G69" s="17" t="s">
        <v>299</v>
      </c>
      <c r="H69" s="17" t="s">
        <v>339</v>
      </c>
      <c r="I69" s="0"/>
    </row>
    <row r="70" customFormat="false" ht="12.8" hidden="false" customHeight="false" outlineLevel="0" collapsed="false">
      <c r="A70" s="106" t="s">
        <v>353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237</v>
      </c>
      <c r="F70" s="17" t="s">
        <v>333</v>
      </c>
      <c r="G70" s="17" t="s">
        <v>301</v>
      </c>
      <c r="H70" s="17" t="s">
        <v>339</v>
      </c>
      <c r="I70" s="0"/>
    </row>
    <row r="71" customFormat="false" ht="12.8" hidden="false" customHeight="false" outlineLevel="0" collapsed="false">
      <c r="A71" s="106" t="s">
        <v>354</v>
      </c>
      <c r="B71" s="0"/>
      <c r="C71" s="0"/>
      <c r="D71" s="0"/>
      <c r="E71" s="0"/>
      <c r="F71" s="17" t="s">
        <v>355</v>
      </c>
      <c r="G71" s="17" t="s">
        <v>304</v>
      </c>
      <c r="H71" s="17" t="s">
        <v>325</v>
      </c>
      <c r="I71" s="17" t="s">
        <v>356</v>
      </c>
    </row>
    <row r="72" customFormat="false" ht="12.8" hidden="false" customHeight="false" outlineLevel="0" collapsed="false">
      <c r="A72" s="106" t="s">
        <v>357</v>
      </c>
      <c r="B72" s="0"/>
      <c r="C72" s="0"/>
      <c r="D72" s="0"/>
      <c r="E72" s="0"/>
      <c r="F72" s="17" t="s">
        <v>355</v>
      </c>
      <c r="G72" s="17" t="s">
        <v>220</v>
      </c>
      <c r="H72" s="17" t="s">
        <v>358</v>
      </c>
    </row>
    <row r="73" customFormat="false" ht="12.8" hidden="false" customHeight="false" outlineLevel="0" collapsed="false">
      <c r="A73" s="106" t="s">
        <v>359</v>
      </c>
      <c r="B73" s="0"/>
      <c r="C73" s="0"/>
      <c r="D73" s="0"/>
      <c r="E73" s="0"/>
      <c r="F73" s="17" t="s">
        <v>355</v>
      </c>
      <c r="G73" s="17" t="s">
        <v>247</v>
      </c>
      <c r="H73" s="17" t="s">
        <v>358</v>
      </c>
    </row>
    <row r="74" customFormat="false" ht="12.8" hidden="false" customHeight="false" outlineLevel="0" collapsed="false">
      <c r="A74" s="106" t="s">
        <v>360</v>
      </c>
      <c r="B74" s="0"/>
      <c r="C74" s="0"/>
      <c r="D74" s="0"/>
      <c r="E74" s="0"/>
      <c r="F74" s="17" t="s">
        <v>355</v>
      </c>
      <c r="G74" s="17" t="s">
        <v>249</v>
      </c>
      <c r="H74" s="17" t="s">
        <v>358</v>
      </c>
    </row>
    <row r="75" customFormat="false" ht="12.8" hidden="false" customHeight="false" outlineLevel="0" collapsed="false">
      <c r="A75" s="106" t="s">
        <v>361</v>
      </c>
      <c r="B75" s="0"/>
      <c r="C75" s="0"/>
      <c r="D75" s="0"/>
      <c r="E75" s="0"/>
      <c r="F75" s="17" t="s">
        <v>355</v>
      </c>
      <c r="G75" s="17" t="s">
        <v>252</v>
      </c>
      <c r="H75" s="17" t="s">
        <v>358</v>
      </c>
    </row>
    <row r="76" customFormat="false" ht="12.8" hidden="false" customHeight="false" outlineLevel="0" collapsed="false">
      <c r="A76" s="106" t="s">
        <v>362</v>
      </c>
      <c r="B76" s="17" t="str">
        <f aca="false">LEFT(A76, FIND("_", A76, 1) - 1)</f>
        <v>28338</v>
      </c>
      <c r="C76" s="5" t="s">
        <v>363</v>
      </c>
      <c r="D76" s="17" t="str">
        <f aca="false">RIGHT(A76, LEN(A76) - FIND("_", A76) - 3)</f>
        <v>2</v>
      </c>
      <c r="E76" s="17" t="s">
        <v>237</v>
      </c>
      <c r="F76" s="17" t="s">
        <v>355</v>
      </c>
      <c r="G76" s="17" t="s">
        <v>230</v>
      </c>
      <c r="H76" s="17" t="s">
        <v>334</v>
      </c>
    </row>
    <row r="77" customFormat="false" ht="12.8" hidden="false" customHeight="false" outlineLevel="0" collapsed="false">
      <c r="A77" s="106" t="s">
        <v>364</v>
      </c>
      <c r="B77" s="17" t="str">
        <f aca="false">LEFT(A77, FIND("_", A77, 1) - 1)</f>
        <v>29698</v>
      </c>
      <c r="C77" s="5" t="s">
        <v>365</v>
      </c>
      <c r="D77" s="17" t="str">
        <f aca="false">RIGHT(A77, LEN(A77) - FIND("_", A77) - 3)</f>
        <v>2</v>
      </c>
      <c r="E77" s="17" t="s">
        <v>237</v>
      </c>
      <c r="F77" s="17" t="s">
        <v>355</v>
      </c>
      <c r="G77" s="17" t="s">
        <v>234</v>
      </c>
      <c r="H77" s="17" t="s">
        <v>334</v>
      </c>
    </row>
    <row r="78" customFormat="false" ht="12.8" hidden="false" customHeight="false" outlineLevel="0" collapsed="false">
      <c r="A78" s="106" t="s">
        <v>366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237</v>
      </c>
      <c r="F78" s="17" t="s">
        <v>367</v>
      </c>
      <c r="G78" s="17" t="s">
        <v>261</v>
      </c>
      <c r="H78" s="17" t="s">
        <v>334</v>
      </c>
    </row>
    <row r="79" customFormat="false" ht="12.8" hidden="false" customHeight="false" outlineLevel="0" collapsed="false">
      <c r="A79" s="106" t="s">
        <v>368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237</v>
      </c>
      <c r="F79" s="17" t="s">
        <v>367</v>
      </c>
      <c r="G79" s="17" t="s">
        <v>336</v>
      </c>
      <c r="H79" s="17" t="s">
        <v>334</v>
      </c>
    </row>
    <row r="80" customFormat="false" ht="12.8" hidden="false" customHeight="false" outlineLevel="0" collapsed="false">
      <c r="A80" s="106" t="s">
        <v>369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237</v>
      </c>
      <c r="F80" s="17" t="s">
        <v>367</v>
      </c>
      <c r="G80" s="17" t="s">
        <v>338</v>
      </c>
      <c r="H80" s="17" t="s">
        <v>339</v>
      </c>
    </row>
    <row r="81" customFormat="false" ht="12.8" hidden="false" customHeight="false" outlineLevel="0" collapsed="false">
      <c r="A81" s="106" t="s">
        <v>370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237</v>
      </c>
      <c r="F81" s="17" t="s">
        <v>367</v>
      </c>
      <c r="G81" s="17" t="s">
        <v>288</v>
      </c>
      <c r="H81" s="17" t="s">
        <v>339</v>
      </c>
    </row>
    <row r="82" customFormat="false" ht="12.8" hidden="false" customHeight="false" outlineLevel="0" collapsed="false">
      <c r="A82" s="106" t="s">
        <v>371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237</v>
      </c>
      <c r="F82" s="17" t="s">
        <v>367</v>
      </c>
      <c r="G82" s="17" t="s">
        <v>316</v>
      </c>
      <c r="H82" s="17" t="s">
        <v>339</v>
      </c>
    </row>
    <row r="83" customFormat="false" ht="12.8" hidden="false" customHeight="false" outlineLevel="0" collapsed="false">
      <c r="A83" s="106" t="s">
        <v>372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237</v>
      </c>
      <c r="F83" s="17" t="s">
        <v>367</v>
      </c>
      <c r="G83" s="17" t="s">
        <v>343</v>
      </c>
      <c r="H83" s="17" t="s">
        <v>339</v>
      </c>
    </row>
    <row r="84" customFormat="false" ht="12.8" hidden="false" customHeight="false" outlineLevel="0" collapsed="false">
      <c r="A84" s="106" t="s">
        <v>373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237</v>
      </c>
      <c r="F84" s="17" t="s">
        <v>367</v>
      </c>
      <c r="G84" s="17" t="s">
        <v>345</v>
      </c>
      <c r="H84" s="17" t="s">
        <v>339</v>
      </c>
    </row>
    <row r="85" customFormat="false" ht="12.8" hidden="false" customHeight="false" outlineLevel="0" collapsed="false">
      <c r="A85" s="106" t="s">
        <v>374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237</v>
      </c>
      <c r="F85" s="17" t="s">
        <v>367</v>
      </c>
      <c r="G85" s="17" t="s">
        <v>270</v>
      </c>
      <c r="H85" s="17" t="s">
        <v>339</v>
      </c>
    </row>
    <row r="86" customFormat="false" ht="12.8" hidden="false" customHeight="false" outlineLevel="0" collapsed="false">
      <c r="A86" s="106" t="s">
        <v>375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237</v>
      </c>
      <c r="F86" s="17" t="s">
        <v>367</v>
      </c>
      <c r="G86" s="17" t="s">
        <v>264</v>
      </c>
      <c r="H86" s="17" t="s">
        <v>339</v>
      </c>
    </row>
    <row r="87" customFormat="false" ht="12.8" hidden="false" customHeight="false" outlineLevel="0" collapsed="false">
      <c r="A87" s="106" t="s">
        <v>376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237</v>
      </c>
      <c r="F87" s="17" t="s">
        <v>367</v>
      </c>
      <c r="G87" s="17" t="s">
        <v>266</v>
      </c>
      <c r="H87" s="17" t="s">
        <v>339</v>
      </c>
    </row>
    <row r="88" customFormat="false" ht="12.8" hidden="false" customHeight="false" outlineLevel="0" collapsed="false">
      <c r="A88" s="106" t="s">
        <v>377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237</v>
      </c>
      <c r="F88" s="17" t="s">
        <v>367</v>
      </c>
      <c r="G88" s="17" t="s">
        <v>350</v>
      </c>
      <c r="H88" s="17" t="s">
        <v>339</v>
      </c>
    </row>
    <row r="89" customFormat="false" ht="12.8" hidden="false" customHeight="false" outlineLevel="0" collapsed="false">
      <c r="A89" s="106" t="s">
        <v>378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237</v>
      </c>
      <c r="F89" s="17" t="s">
        <v>367</v>
      </c>
      <c r="G89" s="17" t="s">
        <v>272</v>
      </c>
      <c r="H89" s="17" t="s">
        <v>339</v>
      </c>
    </row>
    <row r="90" customFormat="false" ht="12.8" hidden="false" customHeight="false" outlineLevel="0" collapsed="false">
      <c r="A90" s="106" t="s">
        <v>379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237</v>
      </c>
      <c r="F90" s="17" t="s">
        <v>367</v>
      </c>
      <c r="G90" s="17" t="s">
        <v>299</v>
      </c>
      <c r="H90" s="17" t="s">
        <v>339</v>
      </c>
    </row>
    <row r="91" customFormat="false" ht="12.8" hidden="false" customHeight="false" outlineLevel="0" collapsed="false">
      <c r="A91" s="106" t="s">
        <v>380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237</v>
      </c>
      <c r="F91" s="17" t="s">
        <v>367</v>
      </c>
      <c r="G91" s="17" t="s">
        <v>301</v>
      </c>
      <c r="H91" s="17" t="s">
        <v>339</v>
      </c>
    </row>
    <row r="92" customFormat="false" ht="12.8" hidden="false" customHeight="false" outlineLevel="0" collapsed="false">
      <c r="A92" s="106" t="s">
        <v>381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237</v>
      </c>
      <c r="F92" s="17" t="s">
        <v>382</v>
      </c>
      <c r="G92" s="17" t="s">
        <v>261</v>
      </c>
      <c r="H92" s="17" t="s">
        <v>334</v>
      </c>
    </row>
    <row r="93" customFormat="false" ht="12.8" hidden="false" customHeight="false" outlineLevel="0" collapsed="false">
      <c r="A93" s="106" t="s">
        <v>383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237</v>
      </c>
      <c r="F93" s="17" t="s">
        <v>382</v>
      </c>
      <c r="G93" s="17" t="s">
        <v>336</v>
      </c>
      <c r="H93" s="17" t="s">
        <v>334</v>
      </c>
    </row>
    <row r="94" customFormat="false" ht="12.8" hidden="false" customHeight="false" outlineLevel="0" collapsed="false">
      <c r="A94" s="106" t="s">
        <v>384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237</v>
      </c>
      <c r="F94" s="17" t="s">
        <v>382</v>
      </c>
      <c r="G94" s="17" t="s">
        <v>338</v>
      </c>
      <c r="H94" s="17" t="s">
        <v>339</v>
      </c>
    </row>
    <row r="95" customFormat="false" ht="12.8" hidden="false" customHeight="false" outlineLevel="0" collapsed="false">
      <c r="A95" s="106" t="s">
        <v>385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237</v>
      </c>
      <c r="F95" s="17" t="s">
        <v>382</v>
      </c>
      <c r="G95" s="17" t="s">
        <v>288</v>
      </c>
      <c r="H95" s="17" t="s">
        <v>339</v>
      </c>
    </row>
    <row r="96" customFormat="false" ht="12.8" hidden="false" customHeight="false" outlineLevel="0" collapsed="false">
      <c r="A96" s="106" t="s">
        <v>386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237</v>
      </c>
      <c r="F96" s="17" t="s">
        <v>382</v>
      </c>
      <c r="G96" s="17" t="s">
        <v>316</v>
      </c>
      <c r="H96" s="17" t="s">
        <v>339</v>
      </c>
    </row>
    <row r="97" customFormat="false" ht="12.8" hidden="false" customHeight="false" outlineLevel="0" collapsed="false">
      <c r="A97" s="106" t="s">
        <v>387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237</v>
      </c>
      <c r="F97" s="17" t="s">
        <v>382</v>
      </c>
      <c r="G97" s="17" t="s">
        <v>343</v>
      </c>
      <c r="H97" s="17" t="s">
        <v>339</v>
      </c>
    </row>
    <row r="98" customFormat="false" ht="12.8" hidden="false" customHeight="false" outlineLevel="0" collapsed="false">
      <c r="A98" s="106" t="s">
        <v>388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237</v>
      </c>
      <c r="F98" s="17" t="s">
        <v>382</v>
      </c>
      <c r="G98" s="17" t="s">
        <v>345</v>
      </c>
      <c r="H98" s="17" t="s">
        <v>339</v>
      </c>
    </row>
    <row r="99" customFormat="false" ht="12.8" hidden="false" customHeight="false" outlineLevel="0" collapsed="false">
      <c r="A99" s="106" t="s">
        <v>389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237</v>
      </c>
      <c r="F99" s="17" t="s">
        <v>382</v>
      </c>
      <c r="G99" s="17" t="s">
        <v>270</v>
      </c>
      <c r="H99" s="17" t="s">
        <v>339</v>
      </c>
    </row>
    <row r="100" customFormat="false" ht="12.8" hidden="false" customHeight="false" outlineLevel="0" collapsed="false">
      <c r="A100" s="106" t="s">
        <v>390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237</v>
      </c>
      <c r="F100" s="17" t="s">
        <v>382</v>
      </c>
      <c r="G100" s="17" t="s">
        <v>264</v>
      </c>
      <c r="H100" s="17" t="s">
        <v>339</v>
      </c>
    </row>
    <row r="101" customFormat="false" ht="12.8" hidden="false" customHeight="false" outlineLevel="0" collapsed="false">
      <c r="A101" s="106" t="s">
        <v>391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237</v>
      </c>
      <c r="F101" s="17" t="s">
        <v>382</v>
      </c>
      <c r="G101" s="17" t="s">
        <v>266</v>
      </c>
      <c r="H101" s="17" t="s">
        <v>339</v>
      </c>
    </row>
    <row r="102" customFormat="false" ht="12.8" hidden="false" customHeight="false" outlineLevel="0" collapsed="false">
      <c r="A102" s="106" t="s">
        <v>392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237</v>
      </c>
      <c r="F102" s="17" t="s">
        <v>382</v>
      </c>
      <c r="G102" s="17" t="s">
        <v>350</v>
      </c>
      <c r="H102" s="17" t="s">
        <v>339</v>
      </c>
    </row>
    <row r="103" customFormat="false" ht="12.8" hidden="false" customHeight="false" outlineLevel="0" collapsed="false">
      <c r="A103" s="106" t="s">
        <v>393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237</v>
      </c>
      <c r="F103" s="17" t="s">
        <v>382</v>
      </c>
      <c r="G103" s="17" t="s">
        <v>272</v>
      </c>
      <c r="H103" s="17" t="s">
        <v>339</v>
      </c>
    </row>
    <row r="104" customFormat="false" ht="12.8" hidden="false" customHeight="false" outlineLevel="0" collapsed="false">
      <c r="A104" s="106" t="s">
        <v>394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237</v>
      </c>
      <c r="F104" s="17" t="s">
        <v>382</v>
      </c>
      <c r="G104" s="17" t="s">
        <v>299</v>
      </c>
      <c r="H104" s="17" t="s">
        <v>339</v>
      </c>
    </row>
    <row r="105" customFormat="false" ht="12.8" hidden="false" customHeight="false" outlineLevel="0" collapsed="false">
      <c r="A105" s="106" t="s">
        <v>395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237</v>
      </c>
      <c r="F105" s="17" t="s">
        <v>382</v>
      </c>
      <c r="G105" s="17" t="s">
        <v>301</v>
      </c>
      <c r="H105" s="17" t="s">
        <v>339</v>
      </c>
    </row>
    <row r="106" customFormat="false" ht="12.8" hidden="false" customHeight="false" outlineLevel="0" collapsed="false">
      <c r="A106" s="106" t="s">
        <v>396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237</v>
      </c>
      <c r="F106" s="17" t="s">
        <v>397</v>
      </c>
      <c r="G106" s="17" t="s">
        <v>261</v>
      </c>
      <c r="H106" s="17" t="s">
        <v>398</v>
      </c>
    </row>
    <row r="107" customFormat="false" ht="12.8" hidden="false" customHeight="false" outlineLevel="0" collapsed="false">
      <c r="A107" s="106" t="s">
        <v>399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237</v>
      </c>
      <c r="F107" s="17" t="s">
        <v>397</v>
      </c>
      <c r="G107" s="17" t="s">
        <v>336</v>
      </c>
      <c r="H107" s="17" t="s">
        <v>398</v>
      </c>
    </row>
    <row r="108" customFormat="false" ht="12.8" hidden="false" customHeight="false" outlineLevel="0" collapsed="false">
      <c r="A108" s="106" t="s">
        <v>400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237</v>
      </c>
      <c r="F108" s="17" t="s">
        <v>397</v>
      </c>
      <c r="G108" s="17" t="s">
        <v>338</v>
      </c>
      <c r="H108" s="17" t="s">
        <v>398</v>
      </c>
    </row>
    <row r="109" customFormat="false" ht="12.8" hidden="false" customHeight="false" outlineLevel="0" collapsed="false">
      <c r="A109" s="106" t="s">
        <v>401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402</v>
      </c>
      <c r="F109" s="17" t="s">
        <v>397</v>
      </c>
      <c r="G109" s="17" t="s">
        <v>288</v>
      </c>
      <c r="H109" s="17" t="s">
        <v>398</v>
      </c>
    </row>
    <row r="110" customFormat="false" ht="12.8" hidden="false" customHeight="false" outlineLevel="0" collapsed="false">
      <c r="A110" s="106" t="s">
        <v>403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402</v>
      </c>
      <c r="F110" s="17" t="s">
        <v>397</v>
      </c>
      <c r="G110" s="17" t="s">
        <v>291</v>
      </c>
      <c r="H110" s="17" t="s">
        <v>398</v>
      </c>
    </row>
    <row r="111" customFormat="false" ht="12.8" hidden="false" customHeight="false" outlineLevel="0" collapsed="false">
      <c r="A111" s="106" t="s">
        <v>404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402</v>
      </c>
      <c r="F111" s="17" t="s">
        <v>397</v>
      </c>
      <c r="G111" s="17" t="s">
        <v>293</v>
      </c>
      <c r="H111" s="17" t="s">
        <v>398</v>
      </c>
    </row>
    <row r="112" customFormat="false" ht="12.8" hidden="false" customHeight="false" outlineLevel="0" collapsed="false">
      <c r="A112" s="106" t="s">
        <v>405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406</v>
      </c>
      <c r="F112" s="17" t="s">
        <v>397</v>
      </c>
      <c r="G112" s="17" t="s">
        <v>345</v>
      </c>
      <c r="H112" s="17" t="s">
        <v>398</v>
      </c>
    </row>
    <row r="113" customFormat="false" ht="12.8" hidden="false" customHeight="false" outlineLevel="0" collapsed="false">
      <c r="A113" s="106" t="s">
        <v>407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406</v>
      </c>
      <c r="F113" s="17" t="s">
        <v>397</v>
      </c>
      <c r="G113" s="17" t="s">
        <v>270</v>
      </c>
      <c r="H113" s="17" t="s">
        <v>398</v>
      </c>
    </row>
    <row r="114" customFormat="false" ht="12.8" hidden="false" customHeight="false" outlineLevel="0" collapsed="false">
      <c r="A114" s="106" t="s">
        <v>408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406</v>
      </c>
      <c r="F114" s="17" t="s">
        <v>397</v>
      </c>
      <c r="G114" s="17" t="s">
        <v>285</v>
      </c>
      <c r="H114" s="17" t="s">
        <v>398</v>
      </c>
    </row>
    <row r="115" customFormat="false" ht="12.8" hidden="false" customHeight="false" outlineLevel="0" collapsed="false">
      <c r="A115" s="106" t="s">
        <v>409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406</v>
      </c>
      <c r="F115" s="17" t="s">
        <v>397</v>
      </c>
      <c r="G115" s="17" t="s">
        <v>321</v>
      </c>
      <c r="H115" s="17" t="s">
        <v>398</v>
      </c>
    </row>
    <row r="116" customFormat="false" ht="12.8" hidden="false" customHeight="false" outlineLevel="0" collapsed="false">
      <c r="A116" s="106" t="s">
        <v>410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406</v>
      </c>
      <c r="F116" s="17" t="s">
        <v>397</v>
      </c>
      <c r="G116" s="17" t="s">
        <v>316</v>
      </c>
      <c r="H116" s="17" t="s">
        <v>398</v>
      </c>
    </row>
    <row r="117" customFormat="false" ht="12.8" hidden="false" customHeight="false" outlineLevel="0" collapsed="false">
      <c r="A117" s="106" t="s">
        <v>411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406</v>
      </c>
      <c r="F117" s="17" t="s">
        <v>397</v>
      </c>
      <c r="G117" s="17" t="s">
        <v>343</v>
      </c>
      <c r="H117" s="17" t="s">
        <v>398</v>
      </c>
    </row>
    <row r="118" customFormat="false" ht="12.8" hidden="false" customHeight="false" outlineLevel="0" collapsed="false">
      <c r="A118" s="106" t="s">
        <v>412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402</v>
      </c>
      <c r="F118" s="17" t="s">
        <v>397</v>
      </c>
      <c r="G118" s="17" t="s">
        <v>295</v>
      </c>
      <c r="H118" s="17" t="s">
        <v>398</v>
      </c>
    </row>
    <row r="119" customFormat="false" ht="12.8" hidden="false" customHeight="false" outlineLevel="0" collapsed="false">
      <c r="A119" s="106" t="s">
        <v>413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402</v>
      </c>
      <c r="F119" s="17" t="s">
        <v>397</v>
      </c>
      <c r="G119" s="17" t="s">
        <v>297</v>
      </c>
      <c r="H119" s="17" t="s">
        <v>398</v>
      </c>
    </row>
    <row r="120" customFormat="false" ht="12.8" hidden="false" customHeight="false" outlineLevel="0" collapsed="false">
      <c r="A120" s="106" t="s">
        <v>414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402</v>
      </c>
      <c r="F120" s="17" t="s">
        <v>397</v>
      </c>
      <c r="G120" s="17" t="s">
        <v>264</v>
      </c>
      <c r="H120" s="17" t="s">
        <v>398</v>
      </c>
    </row>
    <row r="121" customFormat="false" ht="12.8" hidden="false" customHeight="false" outlineLevel="0" collapsed="false">
      <c r="A121" s="106" t="s">
        <v>415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416</v>
      </c>
      <c r="F121" s="17" t="s">
        <v>397</v>
      </c>
      <c r="G121" s="17" t="s">
        <v>266</v>
      </c>
      <c r="H121" s="17" t="s">
        <v>398</v>
      </c>
    </row>
    <row r="122" customFormat="false" ht="12.8" hidden="false" customHeight="false" outlineLevel="0" collapsed="false">
      <c r="A122" s="106" t="s">
        <v>417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418</v>
      </c>
      <c r="F122" s="17" t="s">
        <v>397</v>
      </c>
      <c r="G122" s="17" t="s">
        <v>350</v>
      </c>
      <c r="H122" s="17" t="s">
        <v>398</v>
      </c>
    </row>
    <row r="123" customFormat="false" ht="12.8" hidden="false" customHeight="false" outlineLevel="0" collapsed="false">
      <c r="A123" s="106" t="s">
        <v>419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416</v>
      </c>
      <c r="F123" s="17" t="s">
        <v>397</v>
      </c>
      <c r="G123" s="17" t="s">
        <v>314</v>
      </c>
      <c r="H123" s="17" t="s">
        <v>398</v>
      </c>
    </row>
    <row r="124" customFormat="false" ht="12.8" hidden="false" customHeight="false" outlineLevel="0" collapsed="false">
      <c r="A124" s="106" t="s">
        <v>420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418</v>
      </c>
      <c r="F124" s="17" t="s">
        <v>397</v>
      </c>
      <c r="G124" s="17" t="s">
        <v>299</v>
      </c>
      <c r="H124" s="17" t="s">
        <v>398</v>
      </c>
    </row>
    <row r="125" customFormat="false" ht="12.8" hidden="false" customHeight="false" outlineLevel="0" collapsed="false">
      <c r="A125" s="106" t="s">
        <v>421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416</v>
      </c>
      <c r="F125" s="17" t="s">
        <v>397</v>
      </c>
      <c r="G125" s="17" t="s">
        <v>301</v>
      </c>
      <c r="H125" s="17" t="s">
        <v>398</v>
      </c>
    </row>
    <row r="126" customFormat="false" ht="12.8" hidden="false" customHeight="false" outlineLevel="0" collapsed="false">
      <c r="A126" s="106" t="s">
        <v>422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418</v>
      </c>
      <c r="F126" s="17" t="s">
        <v>397</v>
      </c>
      <c r="G126" s="17" t="s">
        <v>319</v>
      </c>
      <c r="H126" s="17" t="s">
        <v>398</v>
      </c>
    </row>
    <row r="127" customFormat="false" ht="12.8" hidden="false" customHeight="false" outlineLevel="0" collapsed="false">
      <c r="A127" s="106" t="s">
        <v>423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424</v>
      </c>
      <c r="F127" s="17" t="s">
        <v>397</v>
      </c>
      <c r="G127" s="17" t="s">
        <v>425</v>
      </c>
      <c r="H127" s="17" t="s">
        <v>398</v>
      </c>
    </row>
    <row r="128" customFormat="false" ht="12.8" hidden="false" customHeight="false" outlineLevel="0" collapsed="false">
      <c r="A128" s="106" t="s">
        <v>426</v>
      </c>
      <c r="B128" s="0"/>
      <c r="C128" s="5" t="s">
        <v>427</v>
      </c>
      <c r="D128" s="0"/>
      <c r="E128" s="0"/>
      <c r="F128" s="17" t="s">
        <v>397</v>
      </c>
      <c r="G128" s="17" t="s">
        <v>268</v>
      </c>
      <c r="H128" s="17" t="s">
        <v>398</v>
      </c>
    </row>
    <row r="129" customFormat="false" ht="12.8" hidden="false" customHeight="false" outlineLevel="0" collapsed="false">
      <c r="A129" s="106" t="s">
        <v>428</v>
      </c>
      <c r="B129" s="0"/>
      <c r="C129" s="5" t="s">
        <v>429</v>
      </c>
      <c r="D129" s="0"/>
      <c r="E129" s="0"/>
      <c r="F129" s="17" t="s">
        <v>397</v>
      </c>
      <c r="G129" s="17" t="s">
        <v>272</v>
      </c>
      <c r="H129" s="17" t="s">
        <v>398</v>
      </c>
    </row>
    <row r="130" customFormat="false" ht="12.8" hidden="false" customHeight="false" outlineLevel="0" collapsed="false">
      <c r="A130" s="106" t="s">
        <v>430</v>
      </c>
      <c r="B130" s="17" t="str">
        <f aca="false">LEFT(A130, FIND("_", A130, 1) - 1)</f>
        <v>VK05-2685</v>
      </c>
      <c r="C130" s="0"/>
      <c r="D130" s="17" t="n">
        <v>1</v>
      </c>
      <c r="E130" s="17" t="s">
        <v>237</v>
      </c>
      <c r="F130" s="17" t="s">
        <v>431</v>
      </c>
      <c r="G130" s="17" t="s">
        <v>261</v>
      </c>
      <c r="H130" s="17" t="s">
        <v>398</v>
      </c>
    </row>
    <row r="131" customFormat="false" ht="12.8" hidden="false" customHeight="false" outlineLevel="0" collapsed="false">
      <c r="A131" s="106" t="s">
        <v>432</v>
      </c>
      <c r="B131" s="17" t="str">
        <f aca="false">LEFT(A131, FIND("_", A131, 1) - 1)</f>
        <v>12402</v>
      </c>
      <c r="C131" s="0"/>
      <c r="D131" s="17" t="n">
        <v>1</v>
      </c>
      <c r="E131" s="17" t="s">
        <v>237</v>
      </c>
      <c r="F131" s="17" t="s">
        <v>431</v>
      </c>
      <c r="G131" s="17" t="s">
        <v>336</v>
      </c>
      <c r="H131" s="17" t="s">
        <v>398</v>
      </c>
    </row>
    <row r="132" customFormat="false" ht="12.8" hidden="false" customHeight="false" outlineLevel="0" collapsed="false">
      <c r="A132" s="106" t="s">
        <v>433</v>
      </c>
      <c r="B132" s="17" t="str">
        <f aca="false">LEFT(A132, FIND("_", A132, 1) - 1)</f>
        <v>27134</v>
      </c>
      <c r="C132" s="0"/>
      <c r="D132" s="17" t="n">
        <v>1</v>
      </c>
      <c r="E132" s="17" t="s">
        <v>237</v>
      </c>
      <c r="F132" s="17" t="s">
        <v>431</v>
      </c>
      <c r="G132" s="17" t="s">
        <v>338</v>
      </c>
      <c r="H132" s="17" t="s">
        <v>398</v>
      </c>
    </row>
    <row r="133" customFormat="false" ht="12.8" hidden="false" customHeight="false" outlineLevel="0" collapsed="false">
      <c r="A133" s="106" t="s">
        <v>434</v>
      </c>
      <c r="B133" s="17" t="str">
        <f aca="false">LEFT(A133, FIND("_", A133, 1) - 1)</f>
        <v>VK99-2133</v>
      </c>
      <c r="C133" s="0"/>
      <c r="D133" s="17" t="n">
        <v>1</v>
      </c>
      <c r="E133" s="17" t="s">
        <v>402</v>
      </c>
      <c r="F133" s="17" t="s">
        <v>431</v>
      </c>
      <c r="G133" s="17" t="s">
        <v>288</v>
      </c>
      <c r="H133" s="17" t="s">
        <v>398</v>
      </c>
    </row>
    <row r="134" customFormat="false" ht="12.8" hidden="false" customHeight="false" outlineLevel="0" collapsed="false">
      <c r="A134" s="106" t="s">
        <v>435</v>
      </c>
      <c r="B134" s="17" t="str">
        <f aca="false">LEFT(A134, FIND("_", A134, 1) - 1)</f>
        <v>23058</v>
      </c>
      <c r="C134" s="0"/>
      <c r="D134" s="17" t="n">
        <v>1</v>
      </c>
      <c r="E134" s="17" t="s">
        <v>402</v>
      </c>
      <c r="F134" s="17" t="s">
        <v>431</v>
      </c>
      <c r="G134" s="17" t="s">
        <v>291</v>
      </c>
      <c r="H134" s="17" t="s">
        <v>398</v>
      </c>
    </row>
    <row r="135" customFormat="false" ht="12.8" hidden="false" customHeight="false" outlineLevel="0" collapsed="false">
      <c r="A135" s="106" t="s">
        <v>436</v>
      </c>
      <c r="B135" s="17" t="str">
        <f aca="false">LEFT(A135, FIND("_", A135, 1) - 1)</f>
        <v>3174</v>
      </c>
      <c r="C135" s="0"/>
      <c r="D135" s="17" t="n">
        <v>1</v>
      </c>
      <c r="E135" s="17" t="s">
        <v>402</v>
      </c>
      <c r="F135" s="17" t="s">
        <v>431</v>
      </c>
      <c r="G135" s="17" t="s">
        <v>293</v>
      </c>
      <c r="H135" s="17" t="s">
        <v>398</v>
      </c>
    </row>
    <row r="136" customFormat="false" ht="12.8" hidden="false" customHeight="false" outlineLevel="0" collapsed="false">
      <c r="A136" s="106" t="s">
        <v>437</v>
      </c>
      <c r="B136" s="17" t="str">
        <f aca="false">LEFT(A136, FIND("_", A136, 1) - 1)</f>
        <v>16311</v>
      </c>
      <c r="C136" s="0"/>
      <c r="D136" s="17" t="n">
        <v>1</v>
      </c>
      <c r="E136" s="17" t="s">
        <v>406</v>
      </c>
      <c r="F136" s="17" t="s">
        <v>431</v>
      </c>
      <c r="G136" s="17" t="s">
        <v>345</v>
      </c>
      <c r="H136" s="17" t="s">
        <v>398</v>
      </c>
    </row>
    <row r="137" customFormat="false" ht="12.8" hidden="false" customHeight="false" outlineLevel="0" collapsed="false">
      <c r="A137" s="106" t="s">
        <v>438</v>
      </c>
      <c r="B137" s="17" t="str">
        <f aca="false">LEFT(A137, FIND("_", A137, 1) - 1)</f>
        <v>4955</v>
      </c>
      <c r="C137" s="0"/>
      <c r="D137" s="17" t="n">
        <v>1</v>
      </c>
      <c r="E137" s="17" t="s">
        <v>406</v>
      </c>
      <c r="F137" s="17" t="s">
        <v>431</v>
      </c>
      <c r="G137" s="17" t="s">
        <v>270</v>
      </c>
      <c r="H137" s="17" t="s">
        <v>398</v>
      </c>
    </row>
    <row r="138" customFormat="false" ht="12.8" hidden="false" customHeight="false" outlineLevel="0" collapsed="false">
      <c r="A138" s="106" t="s">
        <v>439</v>
      </c>
      <c r="B138" s="17" t="str">
        <f aca="false">LEFT(A138, FIND("_", A138, 1) - 1)</f>
        <v>14799</v>
      </c>
      <c r="C138" s="0"/>
      <c r="D138" s="17" t="n">
        <v>1</v>
      </c>
      <c r="E138" s="17" t="s">
        <v>406</v>
      </c>
      <c r="F138" s="17" t="s">
        <v>431</v>
      </c>
      <c r="G138" s="17" t="s">
        <v>285</v>
      </c>
      <c r="H138" s="17" t="s">
        <v>398</v>
      </c>
    </row>
    <row r="139" customFormat="false" ht="12.8" hidden="false" customHeight="false" outlineLevel="0" collapsed="false">
      <c r="A139" s="106" t="s">
        <v>440</v>
      </c>
      <c r="B139" s="17" t="str">
        <f aca="false">LEFT(A139, FIND("_", A139, 1) - 1)</f>
        <v>24062</v>
      </c>
      <c r="C139" s="0"/>
      <c r="D139" s="17" t="n">
        <v>1</v>
      </c>
      <c r="E139" s="17" t="s">
        <v>406</v>
      </c>
      <c r="F139" s="17" t="s">
        <v>431</v>
      </c>
      <c r="G139" s="17" t="s">
        <v>321</v>
      </c>
      <c r="H139" s="17" t="s">
        <v>398</v>
      </c>
    </row>
    <row r="140" customFormat="false" ht="12.8" hidden="false" customHeight="false" outlineLevel="0" collapsed="false">
      <c r="A140" s="106" t="s">
        <v>441</v>
      </c>
      <c r="B140" s="17" t="str">
        <f aca="false">LEFT(A140, FIND("_", A140, 1) - 1)</f>
        <v>VL96-15555</v>
      </c>
      <c r="C140" s="0"/>
      <c r="D140" s="17" t="n">
        <v>1</v>
      </c>
      <c r="E140" s="17" t="s">
        <v>406</v>
      </c>
      <c r="F140" s="17" t="s">
        <v>431</v>
      </c>
      <c r="G140" s="17" t="s">
        <v>316</v>
      </c>
      <c r="H140" s="17" t="s">
        <v>398</v>
      </c>
    </row>
    <row r="141" customFormat="false" ht="12.8" hidden="false" customHeight="false" outlineLevel="0" collapsed="false">
      <c r="A141" s="106" t="s">
        <v>442</v>
      </c>
      <c r="B141" s="17" t="str">
        <f aca="false">LEFT(A141, FIND("_", A141, 1) - 1)</f>
        <v>18140</v>
      </c>
      <c r="C141" s="0"/>
      <c r="D141" s="17" t="n">
        <v>1</v>
      </c>
      <c r="E141" s="17" t="s">
        <v>406</v>
      </c>
      <c r="F141" s="17" t="s">
        <v>431</v>
      </c>
      <c r="G141" s="17" t="s">
        <v>343</v>
      </c>
      <c r="H141" s="17" t="s">
        <v>398</v>
      </c>
    </row>
    <row r="142" customFormat="false" ht="12.8" hidden="false" customHeight="false" outlineLevel="0" collapsed="false">
      <c r="A142" s="106" t="s">
        <v>443</v>
      </c>
      <c r="B142" s="17" t="str">
        <f aca="false">LEFT(A142, FIND("_", A142, 1) - 1)</f>
        <v>VK99-4204</v>
      </c>
      <c r="C142" s="0"/>
      <c r="D142" s="17" t="n">
        <v>1</v>
      </c>
      <c r="E142" s="17" t="s">
        <v>402</v>
      </c>
      <c r="F142" s="17" t="s">
        <v>431</v>
      </c>
      <c r="G142" s="17" t="s">
        <v>295</v>
      </c>
      <c r="H142" s="17" t="s">
        <v>398</v>
      </c>
    </row>
    <row r="143" customFormat="false" ht="12.8" hidden="false" customHeight="false" outlineLevel="0" collapsed="false">
      <c r="A143" s="106" t="s">
        <v>444</v>
      </c>
      <c r="B143" s="17" t="str">
        <f aca="false">LEFT(A143, FIND("_", A143, 1) - 1)</f>
        <v>10264</v>
      </c>
      <c r="C143" s="0"/>
      <c r="D143" s="17" t="n">
        <v>1</v>
      </c>
      <c r="E143" s="17" t="s">
        <v>402</v>
      </c>
      <c r="F143" s="17" t="s">
        <v>431</v>
      </c>
      <c r="G143" s="17" t="s">
        <v>297</v>
      </c>
      <c r="H143" s="17" t="s">
        <v>398</v>
      </c>
    </row>
    <row r="144" customFormat="false" ht="12.8" hidden="false" customHeight="false" outlineLevel="0" collapsed="false">
      <c r="A144" s="106" t="s">
        <v>445</v>
      </c>
      <c r="B144" s="17" t="str">
        <f aca="false">LEFT(A144, FIND("_", A144, 1) - 1)</f>
        <v>15611</v>
      </c>
      <c r="C144" s="0"/>
      <c r="D144" s="17" t="n">
        <v>1</v>
      </c>
      <c r="E144" s="17" t="s">
        <v>402</v>
      </c>
      <c r="F144" s="17" t="s">
        <v>431</v>
      </c>
      <c r="G144" s="17" t="s">
        <v>264</v>
      </c>
      <c r="H144" s="17" t="s">
        <v>398</v>
      </c>
    </row>
    <row r="145" customFormat="false" ht="12.8" hidden="false" customHeight="false" outlineLevel="0" collapsed="false">
      <c r="A145" s="106" t="s">
        <v>446</v>
      </c>
      <c r="B145" s="17" t="s">
        <v>110</v>
      </c>
      <c r="C145" s="0"/>
      <c r="D145" s="17" t="n">
        <v>1</v>
      </c>
      <c r="E145" s="17" t="s">
        <v>416</v>
      </c>
      <c r="F145" s="17" t="s">
        <v>431</v>
      </c>
      <c r="G145" s="17" t="s">
        <v>266</v>
      </c>
      <c r="H145" s="17" t="s">
        <v>398</v>
      </c>
    </row>
    <row r="146" customFormat="false" ht="12.8" hidden="false" customHeight="false" outlineLevel="0" collapsed="false">
      <c r="A146" s="106" t="s">
        <v>447</v>
      </c>
      <c r="B146" s="17" t="s">
        <v>110</v>
      </c>
      <c r="C146" s="0"/>
      <c r="D146" s="17" t="n">
        <v>1</v>
      </c>
      <c r="E146" s="17" t="s">
        <v>418</v>
      </c>
      <c r="F146" s="17" t="s">
        <v>431</v>
      </c>
      <c r="G146" s="17" t="s">
        <v>350</v>
      </c>
      <c r="H146" s="17" t="s">
        <v>398</v>
      </c>
    </row>
    <row r="147" customFormat="false" ht="12.8" hidden="false" customHeight="false" outlineLevel="0" collapsed="false">
      <c r="A147" s="106" t="s">
        <v>448</v>
      </c>
      <c r="B147" s="17" t="n">
        <v>11686</v>
      </c>
      <c r="C147" s="0"/>
      <c r="D147" s="17" t="n">
        <v>1</v>
      </c>
      <c r="E147" s="17" t="s">
        <v>416</v>
      </c>
      <c r="F147" s="17" t="s">
        <v>431</v>
      </c>
      <c r="G147" s="17" t="s">
        <v>314</v>
      </c>
      <c r="H147" s="17" t="s">
        <v>398</v>
      </c>
    </row>
    <row r="148" customFormat="false" ht="12.8" hidden="false" customHeight="false" outlineLevel="0" collapsed="false">
      <c r="A148" s="106" t="s">
        <v>449</v>
      </c>
      <c r="B148" s="17" t="n">
        <v>11686</v>
      </c>
      <c r="C148" s="0"/>
      <c r="D148" s="17" t="n">
        <v>1</v>
      </c>
      <c r="E148" s="17" t="s">
        <v>418</v>
      </c>
      <c r="F148" s="17" t="s">
        <v>431</v>
      </c>
      <c r="G148" s="17" t="s">
        <v>299</v>
      </c>
      <c r="H148" s="17" t="s">
        <v>398</v>
      </c>
    </row>
    <row r="149" customFormat="false" ht="12.8" hidden="false" customHeight="false" outlineLevel="0" collapsed="false">
      <c r="A149" s="106" t="s">
        <v>450</v>
      </c>
      <c r="B149" s="17" t="n">
        <v>21665</v>
      </c>
      <c r="C149" s="0"/>
      <c r="D149" s="17" t="n">
        <v>1</v>
      </c>
      <c r="E149" s="17" t="s">
        <v>416</v>
      </c>
      <c r="F149" s="17" t="s">
        <v>431</v>
      </c>
      <c r="G149" s="17" t="s">
        <v>301</v>
      </c>
      <c r="H149" s="17" t="s">
        <v>398</v>
      </c>
    </row>
    <row r="150" customFormat="false" ht="12.8" hidden="false" customHeight="false" outlineLevel="0" collapsed="false">
      <c r="A150" s="106" t="s">
        <v>451</v>
      </c>
      <c r="B150" s="17" t="n">
        <v>21665</v>
      </c>
      <c r="C150" s="0"/>
      <c r="D150" s="17" t="n">
        <v>1</v>
      </c>
      <c r="E150" s="17" t="s">
        <v>418</v>
      </c>
      <c r="F150" s="17" t="s">
        <v>431</v>
      </c>
      <c r="G150" s="17" t="s">
        <v>319</v>
      </c>
      <c r="H150" s="17" t="s">
        <v>398</v>
      </c>
    </row>
    <row r="151" customFormat="false" ht="12.8" hidden="false" customHeight="false" outlineLevel="0" collapsed="false">
      <c r="A151" s="106" t="s">
        <v>452</v>
      </c>
      <c r="B151" s="17" t="str">
        <f aca="false">LEFT(A151, FIND("_", A151, 1) - 1)</f>
        <v>32311</v>
      </c>
      <c r="C151" s="0"/>
      <c r="D151" s="17" t="n">
        <v>1</v>
      </c>
      <c r="E151" s="17" t="s">
        <v>424</v>
      </c>
      <c r="F151" s="17" t="s">
        <v>431</v>
      </c>
      <c r="G151" s="17" t="s">
        <v>425</v>
      </c>
      <c r="H151" s="17" t="s">
        <v>398</v>
      </c>
    </row>
    <row r="152" customFormat="false" ht="12.8" hidden="false" customHeight="false" outlineLevel="0" collapsed="false">
      <c r="A152" s="106" t="s">
        <v>453</v>
      </c>
      <c r="B152" s="0"/>
      <c r="C152" s="5" t="s">
        <v>427</v>
      </c>
      <c r="D152" s="0"/>
      <c r="E152" s="0"/>
      <c r="F152" s="17" t="s">
        <v>431</v>
      </c>
      <c r="G152" s="17" t="s">
        <v>268</v>
      </c>
      <c r="H152" s="17" t="s">
        <v>398</v>
      </c>
    </row>
    <row r="153" customFormat="false" ht="12.8" hidden="false" customHeight="false" outlineLevel="0" collapsed="false">
      <c r="A153" s="106" t="s">
        <v>454</v>
      </c>
      <c r="B153" s="0"/>
      <c r="C153" s="5" t="s">
        <v>429</v>
      </c>
      <c r="D153" s="0"/>
      <c r="E153" s="0"/>
      <c r="F153" s="17" t="s">
        <v>431</v>
      </c>
      <c r="G153" s="17" t="s">
        <v>272</v>
      </c>
      <c r="H153" s="17" t="s">
        <v>398</v>
      </c>
    </row>
    <row r="154" customFormat="false" ht="12.8" hidden="false" customHeight="false" outlineLevel="0" collapsed="false">
      <c r="A154" s="106" t="s">
        <v>455</v>
      </c>
      <c r="B154" s="17" t="str">
        <f aca="false">LEFT(A154, FIND("_", A154, 1) - 1)</f>
        <v>10756</v>
      </c>
      <c r="C154" s="0"/>
      <c r="D154" s="17" t="n">
        <v>1</v>
      </c>
      <c r="E154" s="17" t="s">
        <v>402</v>
      </c>
      <c r="F154" s="17" t="s">
        <v>456</v>
      </c>
      <c r="G154" s="17" t="s">
        <v>261</v>
      </c>
      <c r="H154" s="17" t="s">
        <v>457</v>
      </c>
    </row>
    <row r="155" customFormat="false" ht="12.8" hidden="false" customHeight="false" outlineLevel="0" collapsed="false">
      <c r="A155" s="106" t="s">
        <v>458</v>
      </c>
      <c r="B155" s="17" t="str">
        <f aca="false">LEFT(A155, FIND("_", A155, 1) - 1)</f>
        <v>5862</v>
      </c>
      <c r="C155" s="0"/>
      <c r="D155" s="17" t="n">
        <v>1</v>
      </c>
      <c r="E155" s="17" t="s">
        <v>402</v>
      </c>
      <c r="F155" s="17" t="s">
        <v>456</v>
      </c>
      <c r="G155" s="17" t="s">
        <v>336</v>
      </c>
      <c r="H155" s="17" t="s">
        <v>457</v>
      </c>
      <c r="J155" s="0" t="s">
        <v>459</v>
      </c>
    </row>
    <row r="156" customFormat="false" ht="12.8" hidden="false" customHeight="false" outlineLevel="0" collapsed="false">
      <c r="A156" s="106" t="s">
        <v>460</v>
      </c>
      <c r="B156" s="17" t="str">
        <f aca="false">LEFT(A156, FIND("_", A156, 1) - 1)</f>
        <v>22499</v>
      </c>
      <c r="C156" s="0"/>
      <c r="D156" s="17" t="n">
        <v>1</v>
      </c>
      <c r="E156" s="17" t="s">
        <v>402</v>
      </c>
      <c r="F156" s="17" t="s">
        <v>456</v>
      </c>
      <c r="G156" s="17" t="s">
        <v>338</v>
      </c>
      <c r="H156" s="17" t="s">
        <v>457</v>
      </c>
    </row>
    <row r="157" customFormat="false" ht="12.8" hidden="false" customHeight="false" outlineLevel="0" collapsed="false">
      <c r="A157" s="106" t="s">
        <v>461</v>
      </c>
      <c r="B157" s="5"/>
      <c r="C157" s="106" t="s">
        <v>462</v>
      </c>
      <c r="D157" s="0" t="n">
        <v>1</v>
      </c>
      <c r="E157" s="5" t="s">
        <v>463</v>
      </c>
      <c r="F157" s="17" t="s">
        <v>456</v>
      </c>
      <c r="G157" s="17" t="s">
        <v>288</v>
      </c>
      <c r="H157" s="17" t="s">
        <v>457</v>
      </c>
    </row>
    <row r="158" customFormat="false" ht="12.8" hidden="false" customHeight="false" outlineLevel="0" collapsed="false">
      <c r="A158" s="106" t="s">
        <v>464</v>
      </c>
      <c r="B158" s="17" t="str">
        <f aca="false">LEFT(A158, FIND("_", A158, 1) - 1)</f>
        <v>VL98-1253</v>
      </c>
      <c r="C158" s="0"/>
      <c r="D158" s="17" t="n">
        <v>1</v>
      </c>
      <c r="E158" s="17" t="s">
        <v>237</v>
      </c>
      <c r="F158" s="17" t="s">
        <v>456</v>
      </c>
      <c r="G158" s="17" t="s">
        <v>291</v>
      </c>
      <c r="H158" s="17" t="s">
        <v>398</v>
      </c>
      <c r="J158" s="0" t="s">
        <v>465</v>
      </c>
    </row>
    <row r="159" customFormat="false" ht="12.8" hidden="false" customHeight="false" outlineLevel="0" collapsed="false">
      <c r="A159" s="106" t="s">
        <v>466</v>
      </c>
      <c r="B159" s="17" t="str">
        <f aca="false">LEFT(A159, FIND("_", A159, 1) - 1)</f>
        <v>VK07-0259</v>
      </c>
      <c r="C159" s="0"/>
      <c r="D159" s="17" t="n">
        <v>1</v>
      </c>
      <c r="E159" s="17" t="s">
        <v>237</v>
      </c>
      <c r="F159" s="17" t="s">
        <v>456</v>
      </c>
      <c r="G159" s="17" t="s">
        <v>270</v>
      </c>
      <c r="H159" s="17" t="s">
        <v>398</v>
      </c>
      <c r="J159" s="0" t="s">
        <v>459</v>
      </c>
    </row>
    <row r="160" customFormat="false" ht="12.8" hidden="false" customHeight="false" outlineLevel="0" collapsed="false">
      <c r="A160" s="106" t="s">
        <v>467</v>
      </c>
      <c r="B160" s="17" t="str">
        <f aca="false">LEFT(A160, FIND("_", A160, 1) - 1)</f>
        <v>VK03-3214</v>
      </c>
      <c r="C160" s="0"/>
      <c r="D160" s="17" t="n">
        <v>1</v>
      </c>
      <c r="E160" s="17" t="s">
        <v>237</v>
      </c>
      <c r="F160" s="17" t="s">
        <v>456</v>
      </c>
      <c r="G160" s="17" t="s">
        <v>285</v>
      </c>
      <c r="H160" s="17" t="s">
        <v>398</v>
      </c>
    </row>
    <row r="161" customFormat="false" ht="12.8" hidden="false" customHeight="false" outlineLevel="0" collapsed="false">
      <c r="A161" s="106" t="s">
        <v>468</v>
      </c>
      <c r="B161" s="17" t="str">
        <f aca="false">LEFT(A161, FIND("_", A161, 1) - 1)</f>
        <v>31440</v>
      </c>
      <c r="C161" s="0"/>
      <c r="D161" s="17" t="n">
        <v>1</v>
      </c>
      <c r="E161" s="17" t="s">
        <v>237</v>
      </c>
      <c r="F161" s="17" t="s">
        <v>456</v>
      </c>
      <c r="G161" s="17" t="s">
        <v>321</v>
      </c>
      <c r="H161" s="17" t="s">
        <v>398</v>
      </c>
      <c r="J161" s="0" t="s">
        <v>469</v>
      </c>
    </row>
    <row r="162" customFormat="false" ht="12.8" hidden="false" customHeight="false" outlineLevel="0" collapsed="false">
      <c r="A162" s="106" t="s">
        <v>470</v>
      </c>
      <c r="B162" s="17" t="str">
        <f aca="false">LEFT(A162, FIND("_", A162, 1) - 1)</f>
        <v>VK02-4864</v>
      </c>
      <c r="C162" s="0"/>
      <c r="D162" s="17" t="n">
        <v>1</v>
      </c>
      <c r="E162" s="17" t="s">
        <v>237</v>
      </c>
      <c r="F162" s="17" t="s">
        <v>456</v>
      </c>
      <c r="G162" s="17" t="s">
        <v>316</v>
      </c>
      <c r="H162" s="17" t="s">
        <v>398</v>
      </c>
    </row>
    <row r="163" customFormat="false" ht="12.8" hidden="false" customHeight="false" outlineLevel="0" collapsed="false">
      <c r="A163" s="106" t="s">
        <v>471</v>
      </c>
      <c r="B163" s="17" t="str">
        <f aca="false">LEFT(A163, FIND("_", A163, 1) - 1)</f>
        <v>08HR-0235</v>
      </c>
      <c r="C163" s="0"/>
      <c r="D163" s="17" t="n">
        <v>1</v>
      </c>
      <c r="E163" s="17" t="s">
        <v>218</v>
      </c>
      <c r="F163" s="17" t="s">
        <v>456</v>
      </c>
      <c r="G163" s="17" t="s">
        <v>343</v>
      </c>
      <c r="H163" s="17" t="s">
        <v>313</v>
      </c>
      <c r="J163" s="0" t="s">
        <v>472</v>
      </c>
    </row>
    <row r="164" customFormat="false" ht="12.8" hidden="false" customHeight="false" outlineLevel="0" collapsed="false">
      <c r="A164" s="106" t="s">
        <v>473</v>
      </c>
      <c r="B164" s="17" t="str">
        <f aca="false">LEFT(A164, FIND("_", A164, 1) - 1)</f>
        <v>34493</v>
      </c>
      <c r="C164" s="0"/>
      <c r="D164" s="17" t="n">
        <v>1</v>
      </c>
      <c r="E164" s="17" t="s">
        <v>237</v>
      </c>
      <c r="F164" s="17" t="s">
        <v>456</v>
      </c>
      <c r="G164" s="17" t="s">
        <v>295</v>
      </c>
      <c r="H164" s="17" t="s">
        <v>313</v>
      </c>
      <c r="J164" s="0" t="s">
        <v>472</v>
      </c>
    </row>
    <row r="165" customFormat="false" ht="12.8" hidden="false" customHeight="false" outlineLevel="0" collapsed="false">
      <c r="A165" s="106" t="s">
        <v>474</v>
      </c>
      <c r="B165" s="17" t="s">
        <v>124</v>
      </c>
      <c r="C165" s="5" t="s">
        <v>475</v>
      </c>
      <c r="D165" s="17" t="n">
        <v>1</v>
      </c>
      <c r="E165" s="17" t="s">
        <v>476</v>
      </c>
      <c r="F165" s="17" t="s">
        <v>456</v>
      </c>
      <c r="G165" s="17" t="s">
        <v>297</v>
      </c>
      <c r="H165" s="17" t="s">
        <v>313</v>
      </c>
    </row>
    <row r="166" customFormat="false" ht="12.8" hidden="false" customHeight="false" outlineLevel="0" collapsed="false">
      <c r="A166" s="106" t="s">
        <v>477</v>
      </c>
      <c r="B166" s="17" t="s">
        <v>124</v>
      </c>
      <c r="C166" s="0"/>
      <c r="D166" s="17" t="n">
        <v>1</v>
      </c>
      <c r="E166" s="17" t="s">
        <v>478</v>
      </c>
      <c r="F166" s="17" t="s">
        <v>456</v>
      </c>
      <c r="G166" s="17" t="s">
        <v>264</v>
      </c>
      <c r="H166" s="17" t="s">
        <v>313</v>
      </c>
      <c r="J166" s="0" t="s">
        <v>479</v>
      </c>
    </row>
    <row r="167" customFormat="false" ht="12.8" hidden="false" customHeight="false" outlineLevel="0" collapsed="false">
      <c r="A167" s="106" t="s">
        <v>480</v>
      </c>
      <c r="B167" s="17" t="s">
        <v>134</v>
      </c>
      <c r="C167" s="0"/>
      <c r="D167" s="17" t="n">
        <v>1</v>
      </c>
      <c r="E167" s="17" t="s">
        <v>481</v>
      </c>
      <c r="F167" s="17" t="s">
        <v>456</v>
      </c>
      <c r="G167" s="17" t="s">
        <v>299</v>
      </c>
      <c r="H167" s="17" t="s">
        <v>313</v>
      </c>
    </row>
    <row r="168" customFormat="false" ht="12.8" hidden="false" customHeight="false" outlineLevel="0" collapsed="false">
      <c r="A168" s="106" t="s">
        <v>482</v>
      </c>
      <c r="B168" s="17" t="s">
        <v>134</v>
      </c>
      <c r="C168" s="0"/>
      <c r="D168" s="17" t="n">
        <v>1</v>
      </c>
      <c r="E168" s="17" t="s">
        <v>483</v>
      </c>
      <c r="F168" s="17" t="s">
        <v>456</v>
      </c>
      <c r="G168" s="17" t="s">
        <v>425</v>
      </c>
      <c r="H168" s="17" t="s">
        <v>313</v>
      </c>
      <c r="J168" s="0" t="s">
        <v>479</v>
      </c>
    </row>
    <row r="169" customFormat="false" ht="12.8" hidden="false" customHeight="false" outlineLevel="0" collapsed="false">
      <c r="A169" s="106" t="s">
        <v>484</v>
      </c>
      <c r="B169" s="17" t="str">
        <f aca="false">LEFT(A169, FIND("_", A169, 1) - 1)</f>
        <v>VK01-2965</v>
      </c>
      <c r="C169" s="0"/>
      <c r="D169" s="17" t="n">
        <v>1</v>
      </c>
      <c r="E169" s="17" t="s">
        <v>237</v>
      </c>
      <c r="F169" s="17" t="s">
        <v>456</v>
      </c>
      <c r="G169" s="17" t="s">
        <v>268</v>
      </c>
      <c r="H169" s="17" t="s">
        <v>308</v>
      </c>
      <c r="J169" s="0" t="s">
        <v>485</v>
      </c>
    </row>
    <row r="170" customFormat="false" ht="12.8" hidden="false" customHeight="false" outlineLevel="0" collapsed="false">
      <c r="A170" s="106" t="s">
        <v>486</v>
      </c>
      <c r="B170" s="17" t="str">
        <f aca="false">LEFT(A170, FIND("_", A170, 1) - 1)</f>
        <v>05HR-0269</v>
      </c>
      <c r="C170" s="0"/>
      <c r="D170" s="17" t="n">
        <v>1</v>
      </c>
      <c r="E170" s="17" t="s">
        <v>237</v>
      </c>
      <c r="F170" s="17" t="s">
        <v>456</v>
      </c>
      <c r="G170" s="17" t="s">
        <v>272</v>
      </c>
      <c r="H170" s="17" t="s">
        <v>308</v>
      </c>
      <c r="J170" s="0" t="s">
        <v>487</v>
      </c>
    </row>
    <row r="171" customFormat="false" ht="12.8" hidden="false" customHeight="false" outlineLevel="0" collapsed="false">
      <c r="A171" s="106" t="s">
        <v>488</v>
      </c>
      <c r="B171" s="17" t="str">
        <f aca="false">LEFT(A171, FIND("_", A171, 1) - 1)</f>
        <v>VK04-4187</v>
      </c>
      <c r="C171" s="0"/>
      <c r="D171" s="17" t="n">
        <v>1</v>
      </c>
      <c r="E171" s="17" t="s">
        <v>402</v>
      </c>
      <c r="F171" s="17" t="s">
        <v>489</v>
      </c>
      <c r="G171" s="17" t="s">
        <v>261</v>
      </c>
      <c r="H171" s="17" t="s">
        <v>490</v>
      </c>
    </row>
    <row r="172" customFormat="false" ht="12.8" hidden="false" customHeight="false" outlineLevel="0" collapsed="false">
      <c r="A172" s="106" t="s">
        <v>491</v>
      </c>
      <c r="B172" s="17" t="str">
        <f aca="false">LEFT(A172, FIND("_", A172, 1) - 1)</f>
        <v>12879</v>
      </c>
      <c r="C172" s="0"/>
      <c r="D172" s="17" t="n">
        <v>1</v>
      </c>
      <c r="E172" s="17" t="s">
        <v>402</v>
      </c>
      <c r="F172" s="17" t="s">
        <v>489</v>
      </c>
      <c r="G172" s="17" t="s">
        <v>336</v>
      </c>
      <c r="H172" s="17" t="s">
        <v>490</v>
      </c>
      <c r="K172" s="0" t="s">
        <v>166</v>
      </c>
    </row>
    <row r="173" customFormat="false" ht="12.8" hidden="false" customHeight="false" outlineLevel="0" collapsed="false">
      <c r="A173" s="106" t="s">
        <v>492</v>
      </c>
      <c r="B173" s="17" t="str">
        <f aca="false">LEFT(A173, FIND("_", A173, 1) - 1)</f>
        <v>18113</v>
      </c>
      <c r="C173" s="0"/>
      <c r="D173" s="17" t="n">
        <v>1</v>
      </c>
      <c r="E173" s="17" t="s">
        <v>402</v>
      </c>
      <c r="F173" s="17" t="s">
        <v>489</v>
      </c>
      <c r="G173" s="17" t="s">
        <v>338</v>
      </c>
      <c r="H173" s="17" t="s">
        <v>490</v>
      </c>
    </row>
    <row r="174" customFormat="false" ht="12.8" hidden="false" customHeight="false" outlineLevel="0" collapsed="false">
      <c r="A174" s="106" t="s">
        <v>493</v>
      </c>
      <c r="B174" s="17" t="str">
        <f aca="false">LEFT(A174, FIND("_", A174, 1) - 1)</f>
        <v>14908</v>
      </c>
      <c r="C174" s="0"/>
      <c r="D174" s="17" t="n">
        <v>1</v>
      </c>
      <c r="E174" s="17" t="s">
        <v>402</v>
      </c>
      <c r="F174" s="17" t="s">
        <v>489</v>
      </c>
      <c r="G174" s="17" t="s">
        <v>288</v>
      </c>
      <c r="H174" s="17" t="s">
        <v>490</v>
      </c>
    </row>
    <row r="175" customFormat="false" ht="12.8" hidden="false" customHeight="false" outlineLevel="0" collapsed="false">
      <c r="A175" s="106" t="s">
        <v>494</v>
      </c>
      <c r="B175" s="17" t="str">
        <f aca="false">LEFT(A175, FIND("_", A175, 1) - 1)</f>
        <v>23919</v>
      </c>
      <c r="C175" s="0"/>
      <c r="D175" s="17" t="n">
        <v>1</v>
      </c>
      <c r="E175" s="17" t="s">
        <v>402</v>
      </c>
      <c r="F175" s="17" t="s">
        <v>489</v>
      </c>
      <c r="G175" s="17" t="s">
        <v>291</v>
      </c>
      <c r="H175" s="17" t="s">
        <v>490</v>
      </c>
    </row>
    <row r="176" customFormat="false" ht="12.8" hidden="false" customHeight="false" outlineLevel="0" collapsed="false">
      <c r="A176" s="106" t="s">
        <v>495</v>
      </c>
      <c r="B176" s="17" t="str">
        <f aca="false">LEFT(A176, FIND("_", A176, 1) - 1)</f>
        <v>18798</v>
      </c>
      <c r="C176" s="0"/>
      <c r="D176" s="17" t="n">
        <v>1</v>
      </c>
      <c r="E176" s="17" t="s">
        <v>402</v>
      </c>
      <c r="F176" s="17" t="s">
        <v>489</v>
      </c>
      <c r="G176" s="17" t="s">
        <v>293</v>
      </c>
      <c r="H176" s="17" t="s">
        <v>490</v>
      </c>
      <c r="K176" s="0" t="s">
        <v>166</v>
      </c>
    </row>
    <row r="177" customFormat="false" ht="12.8" hidden="false" customHeight="false" outlineLevel="0" collapsed="false">
      <c r="A177" s="106" t="s">
        <v>496</v>
      </c>
      <c r="B177" s="17" t="str">
        <f aca="false">LEFT(A177, FIND("_", A177, 1) - 1)</f>
        <v>6154</v>
      </c>
      <c r="C177" s="0"/>
      <c r="D177" s="17" t="n">
        <v>1</v>
      </c>
      <c r="E177" s="17" t="s">
        <v>402</v>
      </c>
      <c r="F177" s="17" t="s">
        <v>489</v>
      </c>
      <c r="G177" s="17" t="s">
        <v>345</v>
      </c>
      <c r="H177" s="17" t="s">
        <v>490</v>
      </c>
      <c r="K177" s="0" t="s">
        <v>166</v>
      </c>
    </row>
    <row r="178" customFormat="false" ht="12.8" hidden="false" customHeight="false" outlineLevel="0" collapsed="false">
      <c r="A178" s="106" t="s">
        <v>497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402</v>
      </c>
      <c r="F178" s="17" t="s">
        <v>489</v>
      </c>
      <c r="G178" s="17" t="s">
        <v>270</v>
      </c>
      <c r="H178" s="17" t="s">
        <v>490</v>
      </c>
      <c r="J178" s="0" t="s">
        <v>498</v>
      </c>
    </row>
    <row r="179" customFormat="false" ht="12.8" hidden="false" customHeight="false" outlineLevel="0" collapsed="false">
      <c r="A179" s="106" t="s">
        <v>499</v>
      </c>
      <c r="B179" s="17" t="str">
        <f aca="false">LEFT(A179, FIND("_", A179, 1) - 1)</f>
        <v>20883</v>
      </c>
      <c r="C179" s="0"/>
      <c r="D179" s="17" t="n">
        <v>1</v>
      </c>
      <c r="E179" s="17" t="s">
        <v>402</v>
      </c>
      <c r="F179" s="17" t="s">
        <v>489</v>
      </c>
      <c r="G179" s="17" t="s">
        <v>285</v>
      </c>
      <c r="H179" s="17" t="s">
        <v>490</v>
      </c>
    </row>
    <row r="180" customFormat="false" ht="12.8" hidden="false" customHeight="false" outlineLevel="0" collapsed="false">
      <c r="A180" s="106" t="s">
        <v>500</v>
      </c>
      <c r="B180" s="17" t="str">
        <f aca="false">LEFT(A180, FIND("_", A180, 1) - 1)</f>
        <v>3968</v>
      </c>
      <c r="C180" s="0"/>
      <c r="D180" s="17" t="n">
        <v>1</v>
      </c>
      <c r="E180" s="17" t="s">
        <v>402</v>
      </c>
      <c r="F180" s="17" t="s">
        <v>489</v>
      </c>
      <c r="G180" s="17" t="s">
        <v>321</v>
      </c>
      <c r="H180" s="17" t="s">
        <v>490</v>
      </c>
    </row>
    <row r="181" customFormat="false" ht="12.8" hidden="false" customHeight="false" outlineLevel="0" collapsed="false">
      <c r="A181" s="106" t="s">
        <v>501</v>
      </c>
      <c r="B181" s="17" t="str">
        <f aca="false">LEFT(A181, FIND("_", A181, 1) - 1)</f>
        <v>34347</v>
      </c>
      <c r="C181" s="0"/>
      <c r="D181" s="17" t="n">
        <v>1</v>
      </c>
      <c r="E181" s="17" t="s">
        <v>402</v>
      </c>
      <c r="F181" s="17" t="s">
        <v>489</v>
      </c>
      <c r="G181" s="17" t="s">
        <v>316</v>
      </c>
      <c r="H181" s="17" t="s">
        <v>490</v>
      </c>
    </row>
    <row r="182" customFormat="false" ht="12.8" hidden="false" customHeight="false" outlineLevel="0" collapsed="false">
      <c r="A182" s="106" t="s">
        <v>502</v>
      </c>
      <c r="B182" s="17" t="str">
        <f aca="false">LEFT(A182, FIND("_", A182, 1) - 1)</f>
        <v>25304</v>
      </c>
      <c r="C182" s="0"/>
      <c r="D182" s="17" t="n">
        <v>1</v>
      </c>
      <c r="E182" s="17" t="s">
        <v>402</v>
      </c>
      <c r="F182" s="17" t="s">
        <v>489</v>
      </c>
      <c r="G182" s="17" t="s">
        <v>343</v>
      </c>
      <c r="H182" s="17" t="s">
        <v>490</v>
      </c>
    </row>
    <row r="183" customFormat="false" ht="12.8" hidden="false" customHeight="false" outlineLevel="0" collapsed="false">
      <c r="A183" s="106" t="s">
        <v>503</v>
      </c>
      <c r="B183" s="17" t="str">
        <f aca="false">LEFT(A183, FIND("_", A183, 1) - 1)</f>
        <v>20979</v>
      </c>
      <c r="C183" s="0"/>
      <c r="D183" s="17" t="n">
        <v>1</v>
      </c>
      <c r="E183" s="17" t="s">
        <v>402</v>
      </c>
      <c r="F183" s="17" t="s">
        <v>489</v>
      </c>
      <c r="G183" s="17" t="s">
        <v>295</v>
      </c>
      <c r="H183" s="17" t="s">
        <v>490</v>
      </c>
    </row>
    <row r="184" customFormat="false" ht="12.8" hidden="false" customHeight="false" outlineLevel="0" collapsed="false">
      <c r="A184" s="106" t="s">
        <v>504</v>
      </c>
      <c r="B184" s="17" t="str">
        <f aca="false">LEFT(A184, FIND("_", A184, 1) - 1)</f>
        <v>26585</v>
      </c>
      <c r="C184" s="0"/>
      <c r="D184" s="17" t="n">
        <v>1</v>
      </c>
      <c r="E184" s="17" t="s">
        <v>402</v>
      </c>
      <c r="F184" s="17" t="s">
        <v>489</v>
      </c>
      <c r="G184" s="17" t="s">
        <v>297</v>
      </c>
      <c r="H184" s="17" t="s">
        <v>490</v>
      </c>
    </row>
    <row r="185" customFormat="false" ht="12.8" hidden="false" customHeight="false" outlineLevel="0" collapsed="false">
      <c r="A185" s="106" t="s">
        <v>505</v>
      </c>
      <c r="B185" s="17" t="str">
        <f aca="false">LEFT(A185, FIND("_", A185, 1) - 1)</f>
        <v>3722</v>
      </c>
      <c r="C185" s="0"/>
      <c r="D185" s="17" t="n">
        <v>1</v>
      </c>
      <c r="E185" s="17" t="s">
        <v>402</v>
      </c>
      <c r="F185" s="17" t="s">
        <v>489</v>
      </c>
      <c r="G185" s="17" t="s">
        <v>264</v>
      </c>
      <c r="H185" s="17" t="s">
        <v>490</v>
      </c>
    </row>
    <row r="186" customFormat="false" ht="12.8" hidden="false" customHeight="false" outlineLevel="0" collapsed="false">
      <c r="A186" s="106" t="s">
        <v>506</v>
      </c>
      <c r="B186" s="17" t="n">
        <v>3265</v>
      </c>
      <c r="C186" s="0"/>
      <c r="D186" s="17" t="n">
        <v>1</v>
      </c>
      <c r="E186" s="17" t="s">
        <v>507</v>
      </c>
      <c r="F186" s="17" t="s">
        <v>489</v>
      </c>
      <c r="G186" s="17" t="s">
        <v>266</v>
      </c>
      <c r="H186" s="17" t="s">
        <v>490</v>
      </c>
    </row>
    <row r="187" customFormat="false" ht="12.8" hidden="false" customHeight="false" outlineLevel="0" collapsed="false">
      <c r="A187" s="106" t="s">
        <v>508</v>
      </c>
      <c r="B187" s="17" t="n">
        <v>3265</v>
      </c>
      <c r="C187" s="0"/>
      <c r="D187" s="17" t="n">
        <v>1</v>
      </c>
      <c r="E187" s="17" t="s">
        <v>509</v>
      </c>
      <c r="F187" s="17" t="s">
        <v>489</v>
      </c>
      <c r="G187" s="17" t="s">
        <v>350</v>
      </c>
      <c r="H187" s="17" t="s">
        <v>490</v>
      </c>
    </row>
    <row r="188" customFormat="false" ht="12.8" hidden="false" customHeight="false" outlineLevel="0" collapsed="false">
      <c r="A188" s="106" t="s">
        <v>510</v>
      </c>
      <c r="B188" s="17" t="str">
        <f aca="false">LEFT(A188, FIND("_", A188, 1) - 1)</f>
        <v>23030</v>
      </c>
      <c r="C188" s="0"/>
      <c r="D188" s="17" t="n">
        <v>1</v>
      </c>
      <c r="E188" s="17" t="s">
        <v>402</v>
      </c>
      <c r="F188" s="17" t="s">
        <v>489</v>
      </c>
      <c r="G188" s="17" t="s">
        <v>314</v>
      </c>
      <c r="H188" s="17" t="s">
        <v>490</v>
      </c>
    </row>
    <row r="189" customFormat="false" ht="12.8" hidden="false" customHeight="false" outlineLevel="0" collapsed="false">
      <c r="A189" s="106" t="s">
        <v>511</v>
      </c>
      <c r="B189" s="17" t="str">
        <f aca="false">LEFT(A189, FIND("_", A189, 1) - 1)</f>
        <v>33873</v>
      </c>
      <c r="C189" s="0"/>
      <c r="D189" s="17" t="n">
        <v>1</v>
      </c>
      <c r="E189" s="17" t="s">
        <v>402</v>
      </c>
      <c r="F189" s="17" t="s">
        <v>489</v>
      </c>
      <c r="G189" s="17" t="s">
        <v>299</v>
      </c>
      <c r="H189" s="17" t="s">
        <v>490</v>
      </c>
    </row>
    <row r="190" customFormat="false" ht="12.8" hidden="false" customHeight="false" outlineLevel="0" collapsed="false">
      <c r="A190" s="106" t="s">
        <v>512</v>
      </c>
      <c r="B190" s="17" t="str">
        <f aca="false">LEFT(A190, FIND("_", A190, 1) - 1)</f>
        <v>27717</v>
      </c>
      <c r="C190" s="0"/>
      <c r="D190" s="17" t="n">
        <v>1</v>
      </c>
      <c r="E190" s="17" t="s">
        <v>402</v>
      </c>
      <c r="F190" s="17" t="s">
        <v>489</v>
      </c>
      <c r="G190" s="17" t="s">
        <v>301</v>
      </c>
      <c r="H190" s="17" t="s">
        <v>490</v>
      </c>
    </row>
    <row r="191" customFormat="false" ht="12.8" hidden="false" customHeight="false" outlineLevel="0" collapsed="false">
      <c r="A191" s="106" t="s">
        <v>513</v>
      </c>
      <c r="B191" s="17" t="str">
        <f aca="false">LEFT(A191, FIND("_", A191, 1) - 1)</f>
        <v>3640</v>
      </c>
      <c r="C191" s="0"/>
      <c r="D191" s="17" t="n">
        <v>1</v>
      </c>
      <c r="E191" s="17" t="s">
        <v>402</v>
      </c>
      <c r="F191" s="17" t="s">
        <v>489</v>
      </c>
      <c r="G191" s="17" t="s">
        <v>319</v>
      </c>
      <c r="H191" s="17" t="s">
        <v>490</v>
      </c>
      <c r="J191" s="107" t="s">
        <v>514</v>
      </c>
    </row>
    <row r="192" customFormat="false" ht="12.8" hidden="false" customHeight="false" outlineLevel="0" collapsed="false">
      <c r="A192" s="106" t="s">
        <v>515</v>
      </c>
      <c r="B192" s="17" t="str">
        <f aca="false">LEFT(A192, FIND("_", A192, 1) - 1)</f>
        <v>33460</v>
      </c>
      <c r="C192" s="0"/>
      <c r="D192" s="17" t="n">
        <v>1</v>
      </c>
      <c r="E192" s="17" t="s">
        <v>402</v>
      </c>
      <c r="F192" s="17" t="s">
        <v>489</v>
      </c>
      <c r="G192" s="17" t="s">
        <v>425</v>
      </c>
      <c r="H192" s="17" t="s">
        <v>490</v>
      </c>
    </row>
    <row r="193" customFormat="false" ht="12.8" hidden="false" customHeight="false" outlineLevel="0" collapsed="false">
      <c r="A193" s="106" t="s">
        <v>516</v>
      </c>
      <c r="B193" s="17" t="str">
        <f aca="false">LEFT(A193, FIND("_", A193, 1) - 1)</f>
        <v>31023</v>
      </c>
      <c r="C193" s="0"/>
      <c r="D193" s="17" t="n">
        <v>1</v>
      </c>
      <c r="E193" s="17" t="s">
        <v>402</v>
      </c>
      <c r="F193" s="17" t="s">
        <v>489</v>
      </c>
      <c r="G193" s="17" t="s">
        <v>268</v>
      </c>
      <c r="H193" s="17" t="s">
        <v>490</v>
      </c>
    </row>
    <row r="194" customFormat="false" ht="12.8" hidden="false" customHeight="false" outlineLevel="0" collapsed="false">
      <c r="A194" s="106" t="s">
        <v>517</v>
      </c>
      <c r="B194" s="17" t="str">
        <f aca="false">LEFT(A194, FIND("_", A194, 1) - 1)</f>
        <v>4698</v>
      </c>
      <c r="C194" s="0"/>
      <c r="D194" s="17" t="n">
        <v>1</v>
      </c>
      <c r="E194" s="17" t="s">
        <v>402</v>
      </c>
      <c r="F194" s="17" t="s">
        <v>489</v>
      </c>
      <c r="G194" s="17" t="s">
        <v>272</v>
      </c>
      <c r="H194" s="17" t="s">
        <v>490</v>
      </c>
    </row>
    <row r="195" customFormat="false" ht="12.8" hidden="false" customHeight="false" outlineLevel="0" collapsed="false">
      <c r="A195" s="106" t="s">
        <v>518</v>
      </c>
      <c r="B195" s="17" t="str">
        <f aca="false">LEFT(A195, FIND("_", A195, 1) - 1)</f>
        <v>7848</v>
      </c>
      <c r="C195" s="0"/>
      <c r="D195" s="17" t="n">
        <v>1</v>
      </c>
      <c r="E195" s="17" t="s">
        <v>402</v>
      </c>
      <c r="F195" s="17" t="s">
        <v>519</v>
      </c>
      <c r="G195" s="17" t="s">
        <v>285</v>
      </c>
      <c r="H195" s="17" t="s">
        <v>490</v>
      </c>
    </row>
    <row r="196" customFormat="false" ht="12.8" hidden="false" customHeight="false" outlineLevel="0" collapsed="false">
      <c r="A196" s="106" t="s">
        <v>520</v>
      </c>
      <c r="B196" s="17" t="str">
        <f aca="false">LEFT(A196, FIND("_", A196, 1) - 1)</f>
        <v>27548</v>
      </c>
      <c r="C196" s="0"/>
      <c r="D196" s="17" t="n">
        <v>1</v>
      </c>
      <c r="E196" s="17" t="s">
        <v>402</v>
      </c>
      <c r="F196" s="17" t="s">
        <v>519</v>
      </c>
      <c r="G196" s="17" t="s">
        <v>266</v>
      </c>
      <c r="H196" s="17" t="s">
        <v>490</v>
      </c>
    </row>
    <row r="197" customFormat="false" ht="12.8" hidden="false" customHeight="false" outlineLevel="0" collapsed="false">
      <c r="A197" s="106" t="s">
        <v>521</v>
      </c>
      <c r="B197" s="17" t="str">
        <f aca="false">LEFT(A197, FIND("_", A197, 1) - 1)</f>
        <v>27993</v>
      </c>
      <c r="C197" s="0"/>
      <c r="D197" s="17" t="n">
        <v>1</v>
      </c>
      <c r="E197" s="17" t="s">
        <v>402</v>
      </c>
      <c r="F197" s="17" t="s">
        <v>519</v>
      </c>
      <c r="G197" s="17" t="s">
        <v>425</v>
      </c>
      <c r="H197" s="17" t="s">
        <v>490</v>
      </c>
    </row>
    <row r="198" customFormat="false" ht="12.8" hidden="false" customHeight="false" outlineLevel="0" collapsed="false">
      <c r="A198" s="106" t="s">
        <v>522</v>
      </c>
      <c r="B198" s="17" t="str">
        <f aca="false">LEFT(A198, FIND("_", A198, 1) - 1)</f>
        <v>33089</v>
      </c>
      <c r="C198" s="0"/>
      <c r="D198" s="17" t="n">
        <v>1</v>
      </c>
      <c r="E198" s="17" t="s">
        <v>402</v>
      </c>
      <c r="F198" s="17" t="s">
        <v>519</v>
      </c>
      <c r="G198" s="17" t="s">
        <v>350</v>
      </c>
      <c r="H198" s="17" t="s">
        <v>490</v>
      </c>
    </row>
    <row r="199" customFormat="false" ht="12.8" hidden="false" customHeight="false" outlineLevel="0" collapsed="false">
      <c r="A199" s="106" t="s">
        <v>523</v>
      </c>
      <c r="B199" s="17" t="str">
        <f aca="false">LEFT(A199, FIND("_", A199, 1) - 1)</f>
        <v>9985</v>
      </c>
      <c r="C199" s="0"/>
      <c r="D199" s="17" t="n">
        <v>1</v>
      </c>
      <c r="E199" s="17" t="s">
        <v>402</v>
      </c>
      <c r="F199" s="17" t="s">
        <v>519</v>
      </c>
      <c r="G199" s="17" t="s">
        <v>272</v>
      </c>
      <c r="H199" s="17" t="s">
        <v>490</v>
      </c>
    </row>
    <row r="200" customFormat="false" ht="12.8" hidden="false" customHeight="false" outlineLevel="0" collapsed="false">
      <c r="A200" s="106" t="s">
        <v>524</v>
      </c>
      <c r="B200" s="17" t="n">
        <v>31181</v>
      </c>
      <c r="C200" s="0"/>
      <c r="D200" s="17" t="n">
        <v>1</v>
      </c>
      <c r="E200" s="17" t="s">
        <v>402</v>
      </c>
      <c r="F200" s="17" t="s">
        <v>525</v>
      </c>
      <c r="G200" s="17" t="s">
        <v>526</v>
      </c>
      <c r="H200" s="17" t="s">
        <v>527</v>
      </c>
    </row>
    <row r="201" customFormat="false" ht="12.8" hidden="false" customHeight="false" outlineLevel="0" collapsed="false">
      <c r="A201" s="106" t="s">
        <v>528</v>
      </c>
      <c r="B201" s="17" t="n">
        <v>24060</v>
      </c>
      <c r="C201" s="0"/>
      <c r="D201" s="17" t="n">
        <v>1</v>
      </c>
      <c r="E201" s="17" t="s">
        <v>402</v>
      </c>
      <c r="F201" s="17" t="s">
        <v>525</v>
      </c>
      <c r="G201" s="17" t="s">
        <v>529</v>
      </c>
      <c r="H201" s="17" t="s">
        <v>527</v>
      </c>
    </row>
    <row r="202" customFormat="false" ht="12.8" hidden="false" customHeight="false" outlineLevel="0" collapsed="false">
      <c r="A202" s="106" t="s">
        <v>530</v>
      </c>
      <c r="B202" s="17" t="n">
        <v>30562</v>
      </c>
      <c r="C202" s="0"/>
      <c r="D202" s="17" t="n">
        <v>1</v>
      </c>
      <c r="E202" s="17" t="s">
        <v>402</v>
      </c>
      <c r="F202" s="17" t="s">
        <v>525</v>
      </c>
      <c r="G202" s="17" t="s">
        <v>531</v>
      </c>
      <c r="H202" s="17" t="s">
        <v>527</v>
      </c>
    </row>
    <row r="203" customFormat="false" ht="12.8" hidden="false" customHeight="false" outlineLevel="0" collapsed="false">
      <c r="A203" s="106" t="s">
        <v>532</v>
      </c>
      <c r="B203" s="17" t="n">
        <v>8452</v>
      </c>
      <c r="C203" s="0"/>
      <c r="D203" s="17" t="n">
        <v>1</v>
      </c>
      <c r="E203" s="17" t="s">
        <v>402</v>
      </c>
      <c r="F203" s="17" t="s">
        <v>525</v>
      </c>
      <c r="G203" s="17" t="s">
        <v>533</v>
      </c>
      <c r="H203" s="17" t="s">
        <v>527</v>
      </c>
    </row>
    <row r="204" customFormat="false" ht="12.8" hidden="false" customHeight="false" outlineLevel="0" collapsed="false">
      <c r="A204" s="106" t="s">
        <v>534</v>
      </c>
      <c r="B204" s="17" t="s">
        <v>126</v>
      </c>
      <c r="C204" s="0"/>
      <c r="D204" s="17" t="n">
        <v>1</v>
      </c>
      <c r="E204" s="17" t="s">
        <v>218</v>
      </c>
      <c r="F204" s="17" t="s">
        <v>525</v>
      </c>
      <c r="G204" s="17" t="s">
        <v>535</v>
      </c>
      <c r="H204" s="17" t="s">
        <v>527</v>
      </c>
    </row>
    <row r="205" customFormat="false" ht="12.8" hidden="false" customHeight="false" outlineLevel="0" collapsed="false">
      <c r="A205" s="106" t="s">
        <v>536</v>
      </c>
      <c r="B205" s="17" t="n">
        <v>29184</v>
      </c>
      <c r="C205" s="0"/>
      <c r="D205" s="17" t="n">
        <v>1</v>
      </c>
      <c r="E205" s="17" t="s">
        <v>237</v>
      </c>
      <c r="F205" s="17" t="s">
        <v>525</v>
      </c>
      <c r="G205" s="17" t="s">
        <v>270</v>
      </c>
      <c r="H205" s="17" t="s">
        <v>527</v>
      </c>
    </row>
    <row r="206" customFormat="false" ht="12.8" hidden="false" customHeight="false" outlineLevel="0" collapsed="false">
      <c r="A206" s="106" t="s">
        <v>537</v>
      </c>
      <c r="B206" s="17" t="n">
        <v>30847</v>
      </c>
      <c r="C206" s="0"/>
      <c r="D206" s="17" t="n">
        <v>1</v>
      </c>
      <c r="E206" s="17" t="s">
        <v>237</v>
      </c>
      <c r="F206" s="17" t="s">
        <v>525</v>
      </c>
      <c r="G206" s="17" t="s">
        <v>285</v>
      </c>
      <c r="H206" s="17" t="s">
        <v>527</v>
      </c>
    </row>
    <row r="207" customFormat="false" ht="12.8" hidden="false" customHeight="false" outlineLevel="0" collapsed="false">
      <c r="A207" s="106" t="s">
        <v>538</v>
      </c>
      <c r="B207" s="17" t="s">
        <v>132</v>
      </c>
      <c r="C207" s="0"/>
      <c r="D207" s="17" t="n">
        <v>1</v>
      </c>
      <c r="E207" s="17" t="s">
        <v>237</v>
      </c>
      <c r="F207" s="17" t="s">
        <v>525</v>
      </c>
      <c r="G207" s="17" t="s">
        <v>321</v>
      </c>
      <c r="H207" s="17" t="s">
        <v>527</v>
      </c>
    </row>
    <row r="208" customFormat="false" ht="12.8" hidden="false" customHeight="false" outlineLevel="0" collapsed="false">
      <c r="A208" s="106" t="s">
        <v>539</v>
      </c>
      <c r="B208" s="17" t="s">
        <v>145</v>
      </c>
      <c r="C208" s="0"/>
      <c r="D208" s="17" t="n">
        <v>1</v>
      </c>
      <c r="E208" s="17" t="s">
        <v>237</v>
      </c>
      <c r="F208" s="17" t="s">
        <v>525</v>
      </c>
      <c r="G208" s="17" t="s">
        <v>316</v>
      </c>
      <c r="H208" s="17" t="s">
        <v>527</v>
      </c>
    </row>
    <row r="209" customFormat="false" ht="12.8" hidden="false" customHeight="false" outlineLevel="0" collapsed="false">
      <c r="A209" s="106" t="s">
        <v>540</v>
      </c>
      <c r="B209" s="17" t="s">
        <v>131</v>
      </c>
      <c r="C209" s="0"/>
      <c r="D209" s="17" t="n">
        <v>1</v>
      </c>
      <c r="E209" s="17" t="s">
        <v>237</v>
      </c>
      <c r="F209" s="17" t="s">
        <v>525</v>
      </c>
      <c r="G209" s="17" t="s">
        <v>343</v>
      </c>
      <c r="H209" s="17" t="s">
        <v>527</v>
      </c>
    </row>
    <row r="210" customFormat="false" ht="12.8" hidden="false" customHeight="false" outlineLevel="0" collapsed="false">
      <c r="A210" s="106" t="s">
        <v>541</v>
      </c>
      <c r="B210" s="17" t="s">
        <v>127</v>
      </c>
      <c r="C210" s="5" t="s">
        <v>542</v>
      </c>
      <c r="D210" s="17" t="n">
        <v>1</v>
      </c>
      <c r="E210" s="17" t="s">
        <v>237</v>
      </c>
      <c r="F210" s="17" t="s">
        <v>525</v>
      </c>
      <c r="G210" s="17" t="s">
        <v>295</v>
      </c>
      <c r="H210" s="17" t="s">
        <v>527</v>
      </c>
      <c r="J210" s="0" t="s">
        <v>543</v>
      </c>
    </row>
    <row r="211" customFormat="false" ht="12.8" hidden="false" customHeight="false" outlineLevel="0" collapsed="false">
      <c r="A211" s="106" t="s">
        <v>544</v>
      </c>
      <c r="B211" s="17" t="n">
        <v>28541</v>
      </c>
      <c r="C211" s="0"/>
      <c r="D211" s="17" t="n">
        <v>1</v>
      </c>
      <c r="E211" s="17" t="s">
        <v>402</v>
      </c>
      <c r="F211" s="17" t="s">
        <v>525</v>
      </c>
      <c r="G211" s="17" t="s">
        <v>264</v>
      </c>
      <c r="H211" s="17" t="s">
        <v>545</v>
      </c>
    </row>
    <row r="212" customFormat="false" ht="12.8" hidden="false" customHeight="false" outlineLevel="0" collapsed="false">
      <c r="A212" s="106" t="s">
        <v>546</v>
      </c>
      <c r="B212" s="17" t="n">
        <v>25268</v>
      </c>
      <c r="C212" s="0"/>
      <c r="D212" s="17" t="n">
        <v>1</v>
      </c>
      <c r="E212" s="17" t="s">
        <v>402</v>
      </c>
      <c r="F212" s="17" t="s">
        <v>525</v>
      </c>
      <c r="G212" s="17" t="s">
        <v>266</v>
      </c>
      <c r="H212" s="17" t="s">
        <v>545</v>
      </c>
    </row>
    <row r="213" customFormat="false" ht="12.8" hidden="false" customHeight="false" outlineLevel="0" collapsed="false">
      <c r="A213" s="106" t="s">
        <v>547</v>
      </c>
      <c r="B213" s="17" t="n">
        <v>5651</v>
      </c>
      <c r="C213" s="0"/>
      <c r="D213" s="17" t="n">
        <v>1</v>
      </c>
      <c r="E213" s="17" t="s">
        <v>402</v>
      </c>
      <c r="F213" s="17" t="s">
        <v>525</v>
      </c>
      <c r="G213" s="17" t="s">
        <v>314</v>
      </c>
      <c r="H213" s="17" t="s">
        <v>545</v>
      </c>
    </row>
    <row r="214" customFormat="false" ht="12.8" hidden="false" customHeight="false" outlineLevel="0" collapsed="false">
      <c r="A214" s="106" t="s">
        <v>548</v>
      </c>
      <c r="B214" s="17" t="n">
        <v>10110</v>
      </c>
      <c r="C214" s="0"/>
      <c r="D214" s="17" t="n">
        <v>1</v>
      </c>
      <c r="E214" s="17" t="s">
        <v>402</v>
      </c>
      <c r="F214" s="17" t="s">
        <v>525</v>
      </c>
      <c r="G214" s="17" t="s">
        <v>299</v>
      </c>
      <c r="H214" s="17" t="s">
        <v>545</v>
      </c>
    </row>
    <row r="215" customFormat="false" ht="12.8" hidden="false" customHeight="false" outlineLevel="0" collapsed="false">
      <c r="A215" s="106" t="s">
        <v>549</v>
      </c>
      <c r="B215" s="17" t="n">
        <v>3199</v>
      </c>
      <c r="C215" s="0"/>
      <c r="D215" s="17" t="n">
        <v>1</v>
      </c>
      <c r="E215" s="17" t="s">
        <v>402</v>
      </c>
      <c r="F215" s="17" t="s">
        <v>525</v>
      </c>
      <c r="G215" s="17" t="s">
        <v>301</v>
      </c>
      <c r="H215" s="17" t="s">
        <v>545</v>
      </c>
    </row>
    <row r="216" customFormat="false" ht="12.8" hidden="false" customHeight="false" outlineLevel="0" collapsed="false">
      <c r="A216" s="106" t="s">
        <v>358</v>
      </c>
      <c r="B216" s="0"/>
      <c r="C216" s="0"/>
      <c r="D216" s="0"/>
      <c r="E216" s="0"/>
      <c r="F216" s="17" t="s">
        <v>525</v>
      </c>
      <c r="G216" s="17" t="s">
        <v>268</v>
      </c>
      <c r="H216" s="17" t="s">
        <v>545</v>
      </c>
    </row>
    <row r="217" customFormat="false" ht="12.8" hidden="false" customHeight="false" outlineLevel="0" collapsed="false">
      <c r="A217" s="106" t="s">
        <v>550</v>
      </c>
      <c r="B217" s="17" t="n">
        <v>31181</v>
      </c>
      <c r="C217" s="0"/>
      <c r="D217" s="17" t="n">
        <v>1</v>
      </c>
      <c r="E217" s="17" t="s">
        <v>402</v>
      </c>
      <c r="F217" s="17" t="s">
        <v>551</v>
      </c>
      <c r="G217" s="17" t="s">
        <v>526</v>
      </c>
      <c r="H217" s="17" t="s">
        <v>527</v>
      </c>
    </row>
    <row r="218" customFormat="false" ht="12.8" hidden="false" customHeight="false" outlineLevel="0" collapsed="false">
      <c r="A218" s="106" t="s">
        <v>552</v>
      </c>
      <c r="B218" s="17" t="n">
        <v>24060</v>
      </c>
      <c r="C218" s="0"/>
      <c r="D218" s="17" t="n">
        <v>1</v>
      </c>
      <c r="E218" s="17" t="s">
        <v>402</v>
      </c>
      <c r="F218" s="17" t="s">
        <v>551</v>
      </c>
      <c r="G218" s="17" t="s">
        <v>529</v>
      </c>
      <c r="H218" s="17" t="s">
        <v>527</v>
      </c>
    </row>
    <row r="219" customFormat="false" ht="12.8" hidden="false" customHeight="false" outlineLevel="0" collapsed="false">
      <c r="A219" s="106" t="s">
        <v>553</v>
      </c>
      <c r="B219" s="17" t="n">
        <v>30562</v>
      </c>
      <c r="C219" s="0"/>
      <c r="D219" s="17" t="n">
        <v>1</v>
      </c>
      <c r="E219" s="17" t="s">
        <v>402</v>
      </c>
      <c r="F219" s="17" t="s">
        <v>551</v>
      </c>
      <c r="G219" s="17" t="s">
        <v>531</v>
      </c>
      <c r="H219" s="17" t="s">
        <v>527</v>
      </c>
    </row>
    <row r="220" customFormat="false" ht="12.8" hidden="false" customHeight="false" outlineLevel="0" collapsed="false">
      <c r="A220" s="106" t="s">
        <v>554</v>
      </c>
      <c r="B220" s="17" t="n">
        <v>8452</v>
      </c>
      <c r="C220" s="0"/>
      <c r="D220" s="17" t="n">
        <v>1</v>
      </c>
      <c r="E220" s="17" t="s">
        <v>402</v>
      </c>
      <c r="F220" s="17" t="s">
        <v>551</v>
      </c>
      <c r="G220" s="17" t="s">
        <v>533</v>
      </c>
      <c r="H220" s="17" t="s">
        <v>527</v>
      </c>
    </row>
    <row r="221" customFormat="false" ht="12.8" hidden="false" customHeight="false" outlineLevel="0" collapsed="false">
      <c r="A221" s="106" t="s">
        <v>555</v>
      </c>
      <c r="B221" s="17" t="s">
        <v>126</v>
      </c>
      <c r="C221" s="0"/>
      <c r="D221" s="17" t="n">
        <v>1</v>
      </c>
      <c r="E221" s="17" t="s">
        <v>218</v>
      </c>
      <c r="F221" s="17" t="s">
        <v>551</v>
      </c>
      <c r="G221" s="17" t="s">
        <v>535</v>
      </c>
      <c r="H221" s="17" t="s">
        <v>527</v>
      </c>
    </row>
    <row r="222" customFormat="false" ht="12.8" hidden="false" customHeight="false" outlineLevel="0" collapsed="false">
      <c r="A222" s="106" t="s">
        <v>556</v>
      </c>
      <c r="B222" s="17" t="n">
        <v>30847</v>
      </c>
      <c r="C222" s="0"/>
      <c r="D222" s="17" t="n">
        <v>1</v>
      </c>
      <c r="E222" s="17" t="s">
        <v>237</v>
      </c>
      <c r="F222" s="17" t="s">
        <v>551</v>
      </c>
      <c r="G222" s="17" t="s">
        <v>285</v>
      </c>
      <c r="H222" s="17" t="s">
        <v>527</v>
      </c>
    </row>
    <row r="223" customFormat="false" ht="12.8" hidden="false" customHeight="false" outlineLevel="0" collapsed="false">
      <c r="A223" s="106" t="s">
        <v>557</v>
      </c>
      <c r="B223" s="17" t="s">
        <v>132</v>
      </c>
      <c r="C223" s="0"/>
      <c r="D223" s="17" t="n">
        <v>1</v>
      </c>
      <c r="E223" s="17" t="s">
        <v>237</v>
      </c>
      <c r="F223" s="17" t="s">
        <v>551</v>
      </c>
      <c r="G223" s="17" t="s">
        <v>321</v>
      </c>
      <c r="H223" s="17" t="s">
        <v>527</v>
      </c>
    </row>
    <row r="224" customFormat="false" ht="12.8" hidden="false" customHeight="false" outlineLevel="0" collapsed="false">
      <c r="A224" s="106" t="s">
        <v>558</v>
      </c>
      <c r="B224" s="17" t="s">
        <v>131</v>
      </c>
      <c r="C224" s="0"/>
      <c r="D224" s="17" t="n">
        <v>1</v>
      </c>
      <c r="E224" s="17" t="s">
        <v>237</v>
      </c>
      <c r="F224" s="17" t="s">
        <v>551</v>
      </c>
      <c r="G224" s="17" t="s">
        <v>343</v>
      </c>
      <c r="H224" s="17" t="s">
        <v>527</v>
      </c>
    </row>
    <row r="225" customFormat="false" ht="12.8" hidden="false" customHeight="false" outlineLevel="0" collapsed="false">
      <c r="A225" s="106" t="s">
        <v>559</v>
      </c>
      <c r="B225" s="17" t="s">
        <v>127</v>
      </c>
      <c r="C225" s="5" t="s">
        <v>542</v>
      </c>
      <c r="D225" s="17" t="n">
        <v>1</v>
      </c>
      <c r="E225" s="17" t="s">
        <v>237</v>
      </c>
      <c r="F225" s="17" t="s">
        <v>551</v>
      </c>
      <c r="G225" s="17" t="s">
        <v>295</v>
      </c>
      <c r="H225" s="17" t="s">
        <v>527</v>
      </c>
    </row>
    <row r="226" customFormat="false" ht="12.8" hidden="false" customHeight="false" outlineLevel="0" collapsed="false">
      <c r="A226" s="106" t="s">
        <v>560</v>
      </c>
      <c r="B226" s="17" t="n">
        <v>28541</v>
      </c>
      <c r="C226" s="0"/>
      <c r="D226" s="17" t="n">
        <v>1</v>
      </c>
      <c r="E226" s="17" t="s">
        <v>402</v>
      </c>
      <c r="F226" s="17" t="s">
        <v>551</v>
      </c>
      <c r="G226" s="17" t="s">
        <v>264</v>
      </c>
      <c r="H226" s="17" t="s">
        <v>545</v>
      </c>
    </row>
    <row r="227" customFormat="false" ht="12.8" hidden="false" customHeight="false" outlineLevel="0" collapsed="false">
      <c r="A227" s="106" t="s">
        <v>561</v>
      </c>
      <c r="B227" s="17" t="n">
        <v>25268</v>
      </c>
      <c r="C227" s="0"/>
      <c r="D227" s="17" t="n">
        <v>1</v>
      </c>
      <c r="E227" s="17" t="s">
        <v>402</v>
      </c>
      <c r="F227" s="17" t="s">
        <v>551</v>
      </c>
      <c r="G227" s="17" t="s">
        <v>266</v>
      </c>
      <c r="H227" s="17" t="s">
        <v>545</v>
      </c>
    </row>
    <row r="228" customFormat="false" ht="12.8" hidden="false" customHeight="false" outlineLevel="0" collapsed="false">
      <c r="A228" s="106" t="s">
        <v>562</v>
      </c>
      <c r="B228" s="17" t="n">
        <v>5651</v>
      </c>
      <c r="C228" s="0"/>
      <c r="D228" s="17" t="n">
        <v>1</v>
      </c>
      <c r="E228" s="17" t="s">
        <v>402</v>
      </c>
      <c r="F228" s="17" t="s">
        <v>551</v>
      </c>
      <c r="G228" s="17" t="s">
        <v>314</v>
      </c>
      <c r="H228" s="17" t="s">
        <v>545</v>
      </c>
    </row>
    <row r="229" customFormat="false" ht="12.8" hidden="false" customHeight="false" outlineLevel="0" collapsed="false">
      <c r="A229" s="106" t="s">
        <v>563</v>
      </c>
      <c r="B229" s="17" t="n">
        <v>10110</v>
      </c>
      <c r="C229" s="0"/>
      <c r="D229" s="17" t="n">
        <v>1</v>
      </c>
      <c r="E229" s="17" t="s">
        <v>402</v>
      </c>
      <c r="F229" s="17" t="s">
        <v>551</v>
      </c>
      <c r="G229" s="17" t="s">
        <v>299</v>
      </c>
      <c r="H229" s="17" t="s">
        <v>545</v>
      </c>
    </row>
    <row r="230" customFormat="false" ht="12.8" hidden="false" customHeight="false" outlineLevel="0" collapsed="false">
      <c r="A230" s="106" t="s">
        <v>564</v>
      </c>
      <c r="B230" s="17" t="n">
        <v>3199</v>
      </c>
      <c r="C230" s="0"/>
      <c r="D230" s="17" t="n">
        <v>1</v>
      </c>
      <c r="E230" s="17" t="s">
        <v>402</v>
      </c>
      <c r="F230" s="17" t="s">
        <v>551</v>
      </c>
      <c r="G230" s="17" t="s">
        <v>301</v>
      </c>
      <c r="H230" s="17" t="s">
        <v>545</v>
      </c>
    </row>
    <row r="231" customFormat="false" ht="12.8" hidden="false" customHeight="false" outlineLevel="0" collapsed="false">
      <c r="A231" s="17" t="s">
        <v>565</v>
      </c>
      <c r="B231" s="17" t="s">
        <v>106</v>
      </c>
      <c r="C231" s="17" t="s">
        <v>106</v>
      </c>
      <c r="D231" s="17" t="n">
        <v>1</v>
      </c>
      <c r="E231" s="17" t="s">
        <v>566</v>
      </c>
      <c r="F231" s="17" t="s">
        <v>551</v>
      </c>
      <c r="G231" s="17" t="s">
        <v>567</v>
      </c>
      <c r="H231" s="17" t="s">
        <v>568</v>
      </c>
    </row>
    <row r="232" customFormat="false" ht="12.8" hidden="false" customHeight="false" outlineLevel="0" collapsed="false">
      <c r="A232" s="17" t="s">
        <v>569</v>
      </c>
      <c r="B232" s="17" t="s">
        <v>107</v>
      </c>
      <c r="C232" s="17" t="s">
        <v>570</v>
      </c>
      <c r="D232" s="17" t="n">
        <v>1</v>
      </c>
      <c r="E232" s="17" t="s">
        <v>571</v>
      </c>
      <c r="F232" s="17" t="s">
        <v>551</v>
      </c>
      <c r="G232" s="17" t="s">
        <v>345</v>
      </c>
      <c r="H232" s="17" t="s">
        <v>568</v>
      </c>
    </row>
    <row r="233" customFormat="false" ht="12.8" hidden="false" customHeight="false" outlineLevel="0" collapsed="false">
      <c r="A233" s="17" t="s">
        <v>572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551</v>
      </c>
      <c r="G233" s="17" t="s">
        <v>297</v>
      </c>
      <c r="H233" s="17" t="s">
        <v>568</v>
      </c>
    </row>
    <row r="234" customFormat="false" ht="12.8" hidden="false" customHeight="false" outlineLevel="0" collapsed="false">
      <c r="A234" s="17" t="s">
        <v>573</v>
      </c>
      <c r="B234" s="17" t="s">
        <v>111</v>
      </c>
      <c r="C234" s="17" t="s">
        <v>111</v>
      </c>
      <c r="D234" s="17" t="n">
        <v>1</v>
      </c>
      <c r="E234" s="17" t="s">
        <v>574</v>
      </c>
      <c r="F234" s="17" t="s">
        <v>551</v>
      </c>
      <c r="G234" s="17" t="s">
        <v>350</v>
      </c>
      <c r="H234" s="17" t="s">
        <v>568</v>
      </c>
    </row>
    <row r="235" customFormat="false" ht="12.8" hidden="false" customHeight="false" outlineLevel="0" collapsed="false">
      <c r="A235" s="17" t="s">
        <v>575</v>
      </c>
      <c r="B235" s="17" t="s">
        <v>112</v>
      </c>
      <c r="C235" s="17" t="s">
        <v>576</v>
      </c>
      <c r="D235" s="17" t="n">
        <v>1</v>
      </c>
      <c r="E235" s="17" t="s">
        <v>574</v>
      </c>
      <c r="F235" s="17" t="s">
        <v>551</v>
      </c>
      <c r="G235" s="17" t="s">
        <v>319</v>
      </c>
      <c r="H235" s="17" t="s">
        <v>568</v>
      </c>
      <c r="J235" s="0" t="s">
        <v>543</v>
      </c>
    </row>
    <row r="236" customFormat="false" ht="12.8" hidden="false" customHeight="false" outlineLevel="0" collapsed="false">
      <c r="A236" s="17" t="s">
        <v>577</v>
      </c>
      <c r="B236" s="17" t="s">
        <v>116</v>
      </c>
      <c r="C236" s="17" t="s">
        <v>116</v>
      </c>
      <c r="D236" s="17" t="n">
        <v>1</v>
      </c>
      <c r="E236" s="17" t="s">
        <v>578</v>
      </c>
      <c r="F236" s="17" t="s">
        <v>551</v>
      </c>
      <c r="G236" s="17" t="s">
        <v>425</v>
      </c>
      <c r="H236" s="17" t="s">
        <v>568</v>
      </c>
    </row>
    <row r="237" customFormat="false" ht="12.8" hidden="false" customHeight="false" outlineLevel="0" collapsed="false">
      <c r="A237" s="17" t="s">
        <v>579</v>
      </c>
      <c r="B237" s="17" t="n">
        <v>10756</v>
      </c>
      <c r="C237" s="17" t="n">
        <v>10756</v>
      </c>
      <c r="D237" s="17" t="n">
        <v>1</v>
      </c>
      <c r="E237" s="17" t="s">
        <v>402</v>
      </c>
      <c r="F237" s="17" t="s">
        <v>551</v>
      </c>
      <c r="G237" s="17" t="s">
        <v>268</v>
      </c>
      <c r="H237" s="17" t="s">
        <v>457</v>
      </c>
    </row>
    <row r="238" customFormat="false" ht="12.8" hidden="false" customHeight="false" outlineLevel="0" collapsed="false">
      <c r="A238" s="17" t="s">
        <v>580</v>
      </c>
      <c r="B238" s="17" t="n">
        <v>26585</v>
      </c>
      <c r="C238" s="17" t="n">
        <v>26585</v>
      </c>
      <c r="D238" s="17" t="n">
        <v>1</v>
      </c>
      <c r="E238" s="17" t="s">
        <v>402</v>
      </c>
      <c r="F238" s="17" t="s">
        <v>551</v>
      </c>
      <c r="G238" s="17" t="s">
        <v>272</v>
      </c>
      <c r="H238" s="17" t="s">
        <v>490</v>
      </c>
    </row>
    <row r="239" customFormat="false" ht="12.8" hidden="false" customHeight="false" outlineLevel="0" collapsed="false">
      <c r="A239" s="17" t="s">
        <v>581</v>
      </c>
      <c r="B239" s="0"/>
      <c r="C239" s="0"/>
      <c r="D239" s="17" t="n">
        <v>1</v>
      </c>
      <c r="E239" s="17" t="s">
        <v>463</v>
      </c>
      <c r="F239" s="17" t="s">
        <v>582</v>
      </c>
      <c r="G239" s="17" t="s">
        <v>526</v>
      </c>
      <c r="H239" s="17" t="s">
        <v>527</v>
      </c>
    </row>
    <row r="240" customFormat="false" ht="12.8" hidden="false" customHeight="false" outlineLevel="0" collapsed="false">
      <c r="A240" s="17" t="s">
        <v>583</v>
      </c>
      <c r="B240" s="0"/>
      <c r="C240" s="0"/>
      <c r="D240" s="17" t="n">
        <v>1</v>
      </c>
      <c r="E240" s="17" t="s">
        <v>463</v>
      </c>
      <c r="F240" s="17" t="s">
        <v>582</v>
      </c>
      <c r="G240" s="17" t="s">
        <v>529</v>
      </c>
      <c r="H240" s="17" t="s">
        <v>527</v>
      </c>
    </row>
    <row r="241" customFormat="false" ht="12.8" hidden="false" customHeight="false" outlineLevel="0" collapsed="false">
      <c r="A241" s="17" t="s">
        <v>584</v>
      </c>
      <c r="B241" s="0"/>
      <c r="C241" s="0"/>
      <c r="D241" s="17" t="n">
        <v>1</v>
      </c>
      <c r="E241" s="17" t="s">
        <v>463</v>
      </c>
      <c r="F241" s="17" t="s">
        <v>582</v>
      </c>
      <c r="G241" s="17" t="s">
        <v>285</v>
      </c>
      <c r="H241" s="17" t="s">
        <v>527</v>
      </c>
    </row>
    <row r="242" customFormat="false" ht="12.8" hidden="false" customHeight="false" outlineLevel="0" collapsed="false">
      <c r="A242" s="17" t="s">
        <v>585</v>
      </c>
      <c r="B242" s="0"/>
      <c r="C242" s="0"/>
      <c r="D242" s="17" t="n">
        <v>1</v>
      </c>
      <c r="E242" s="17" t="s">
        <v>463</v>
      </c>
      <c r="F242" s="17" t="s">
        <v>582</v>
      </c>
      <c r="G242" s="17" t="s">
        <v>321</v>
      </c>
      <c r="H242" s="17" t="s">
        <v>568</v>
      </c>
    </row>
    <row r="243" customFormat="false" ht="12.8" hidden="false" customHeight="false" outlineLevel="0" collapsed="false">
      <c r="A243" s="17" t="s">
        <v>586</v>
      </c>
      <c r="B243" s="0"/>
      <c r="C243" s="0"/>
      <c r="D243" s="17" t="n">
        <v>1</v>
      </c>
      <c r="E243" s="17" t="s">
        <v>463</v>
      </c>
      <c r="F243" s="17" t="s">
        <v>582</v>
      </c>
      <c r="G243" s="17" t="s">
        <v>350</v>
      </c>
      <c r="H243" s="17" t="s">
        <v>568</v>
      </c>
    </row>
    <row r="244" customFormat="false" ht="12.8" hidden="false" customHeight="false" outlineLevel="0" collapsed="false">
      <c r="A244" s="17" t="s">
        <v>587</v>
      </c>
      <c r="B244" s="0"/>
      <c r="C244" s="0"/>
      <c r="D244" s="17" t="n">
        <v>1</v>
      </c>
      <c r="E244" s="17" t="s">
        <v>463</v>
      </c>
      <c r="F244" s="17" t="s">
        <v>582</v>
      </c>
      <c r="G244" s="17" t="s">
        <v>314</v>
      </c>
      <c r="H244" s="17" t="s">
        <v>568</v>
      </c>
    </row>
    <row r="245" customFormat="false" ht="12.8" hidden="false" customHeight="false" outlineLevel="0" collapsed="false">
      <c r="A245" s="17" t="s">
        <v>588</v>
      </c>
      <c r="B245" s="0"/>
      <c r="C245" s="0"/>
      <c r="D245" s="17" t="n">
        <v>1</v>
      </c>
      <c r="E245" s="17" t="s">
        <v>463</v>
      </c>
      <c r="F245" s="17" t="s">
        <v>582</v>
      </c>
      <c r="G245" s="17" t="s">
        <v>299</v>
      </c>
      <c r="H245" s="17" t="s">
        <v>568</v>
      </c>
    </row>
    <row r="246" customFormat="false" ht="12.8" hidden="false" customHeight="false" outlineLevel="0" collapsed="false">
      <c r="A246" s="17" t="s">
        <v>589</v>
      </c>
      <c r="B246" s="17" t="s">
        <v>113</v>
      </c>
      <c r="C246" s="0"/>
      <c r="D246" s="17" t="n">
        <v>1</v>
      </c>
      <c r="E246" s="17" t="s">
        <v>237</v>
      </c>
      <c r="F246" s="17" t="s">
        <v>582</v>
      </c>
      <c r="G246" s="17" t="s">
        <v>297</v>
      </c>
      <c r="H246" s="17" t="s">
        <v>262</v>
      </c>
    </row>
    <row r="247" customFormat="false" ht="12.8" hidden="false" customHeight="false" outlineLevel="0" collapsed="false">
      <c r="A247" s="17" t="s">
        <v>590</v>
      </c>
      <c r="B247" s="17" t="s">
        <v>115</v>
      </c>
      <c r="C247" s="0"/>
      <c r="D247" s="17" t="n">
        <v>1</v>
      </c>
      <c r="E247" s="17" t="s">
        <v>218</v>
      </c>
      <c r="F247" s="17" t="s">
        <v>582</v>
      </c>
      <c r="G247" s="17" t="s">
        <v>316</v>
      </c>
      <c r="H247" s="17" t="s">
        <v>313</v>
      </c>
    </row>
    <row r="248" customFormat="false" ht="12.8" hidden="false" customHeight="false" outlineLevel="0" collapsed="false">
      <c r="A248" s="17" t="s">
        <v>591</v>
      </c>
      <c r="B248" s="17" t="s">
        <v>125</v>
      </c>
      <c r="C248" s="0"/>
      <c r="D248" s="17" t="n">
        <v>1</v>
      </c>
      <c r="E248" s="17" t="s">
        <v>218</v>
      </c>
      <c r="F248" s="17" t="s">
        <v>582</v>
      </c>
      <c r="G248" s="17" t="s">
        <v>343</v>
      </c>
      <c r="H248" s="17" t="s">
        <v>313</v>
      </c>
    </row>
    <row r="249" customFormat="false" ht="12.8" hidden="false" customHeight="false" outlineLevel="0" collapsed="false">
      <c r="A249" s="17" t="s">
        <v>592</v>
      </c>
      <c r="B249" s="17" t="s">
        <v>119</v>
      </c>
      <c r="C249" s="0"/>
      <c r="D249" s="17" t="n">
        <v>1</v>
      </c>
      <c r="E249" s="17" t="s">
        <v>237</v>
      </c>
      <c r="F249" s="17" t="s">
        <v>582</v>
      </c>
      <c r="G249" s="17" t="s">
        <v>288</v>
      </c>
      <c r="H249" s="17" t="s">
        <v>339</v>
      </c>
      <c r="J249" s="0" t="s">
        <v>593</v>
      </c>
    </row>
    <row r="250" customFormat="false" ht="12.8" hidden="false" customHeight="false" outlineLevel="0" collapsed="false">
      <c r="A250" s="17" t="s">
        <v>594</v>
      </c>
      <c r="B250" s="17" t="n">
        <v>23058</v>
      </c>
      <c r="C250" s="0"/>
      <c r="D250" s="17" t="n">
        <v>1</v>
      </c>
      <c r="E250" s="17" t="s">
        <v>463</v>
      </c>
      <c r="F250" s="17" t="s">
        <v>582</v>
      </c>
      <c r="G250" s="17" t="s">
        <v>291</v>
      </c>
      <c r="H250" s="17" t="s">
        <v>398</v>
      </c>
    </row>
    <row r="251" customFormat="false" ht="12.8" hidden="false" customHeight="false" outlineLevel="0" collapsed="false">
      <c r="A251" s="17" t="s">
        <v>595</v>
      </c>
      <c r="B251" s="17" t="n">
        <v>12402</v>
      </c>
      <c r="C251" s="0"/>
      <c r="D251" s="17" t="n">
        <v>1</v>
      </c>
      <c r="E251" s="17" t="s">
        <v>237</v>
      </c>
      <c r="F251" s="17" t="s">
        <v>582</v>
      </c>
      <c r="G251" s="17" t="s">
        <v>336</v>
      </c>
      <c r="H251" s="17" t="s">
        <v>398</v>
      </c>
    </row>
    <row r="252" customFormat="false" ht="12.8" hidden="false" customHeight="false" outlineLevel="0" collapsed="false">
      <c r="A252" s="17" t="s">
        <v>500</v>
      </c>
      <c r="B252" s="17" t="n">
        <v>3968</v>
      </c>
      <c r="C252" s="0"/>
      <c r="D252" s="17" t="n">
        <v>1</v>
      </c>
      <c r="E252" s="17" t="s">
        <v>463</v>
      </c>
      <c r="F252" s="17" t="s">
        <v>596</v>
      </c>
      <c r="G252" s="17" t="s">
        <v>526</v>
      </c>
      <c r="H252" s="17" t="s">
        <v>597</v>
      </c>
      <c r="J252" s="0" t="s">
        <v>598</v>
      </c>
    </row>
    <row r="253" customFormat="false" ht="12.8" hidden="false" customHeight="false" outlineLevel="0" collapsed="false">
      <c r="A253" s="17" t="s">
        <v>599</v>
      </c>
      <c r="B253" s="17" t="n">
        <v>33460</v>
      </c>
      <c r="C253" s="0"/>
      <c r="D253" s="17" t="n">
        <v>1</v>
      </c>
      <c r="E253" s="17" t="s">
        <v>578</v>
      </c>
      <c r="F253" s="17" t="s">
        <v>596</v>
      </c>
      <c r="G253" s="17" t="s">
        <v>295</v>
      </c>
      <c r="H253" s="17" t="s">
        <v>597</v>
      </c>
    </row>
    <row r="254" customFormat="false" ht="12.8" hidden="false" customHeight="false" outlineLevel="0" collapsed="false">
      <c r="A254" s="17" t="s">
        <v>600</v>
      </c>
      <c r="B254" s="17" t="s">
        <v>118</v>
      </c>
      <c r="C254" s="0"/>
      <c r="D254" s="17" t="n">
        <v>1</v>
      </c>
      <c r="E254" s="17" t="s">
        <v>601</v>
      </c>
      <c r="F254" s="17" t="s">
        <v>596</v>
      </c>
      <c r="G254" s="17" t="s">
        <v>299</v>
      </c>
      <c r="H254" s="17" t="s">
        <v>597</v>
      </c>
    </row>
    <row r="255" customFormat="false" ht="12.8" hidden="false" customHeight="false" outlineLevel="0" collapsed="false">
      <c r="A255" s="17" t="s">
        <v>602</v>
      </c>
      <c r="B255" s="17" t="s">
        <v>119</v>
      </c>
      <c r="C255" s="0"/>
      <c r="D255" s="17" t="n">
        <v>1</v>
      </c>
      <c r="E255" s="17" t="s">
        <v>603</v>
      </c>
      <c r="F255" s="17" t="s">
        <v>596</v>
      </c>
      <c r="G255" s="17" t="s">
        <v>529</v>
      </c>
      <c r="H255" s="17" t="s">
        <v>597</v>
      </c>
    </row>
    <row r="256" customFormat="false" ht="12.8" hidden="false" customHeight="false" outlineLevel="0" collapsed="false">
      <c r="A256" s="17" t="s">
        <v>604</v>
      </c>
      <c r="B256" s="17" t="n">
        <v>27717</v>
      </c>
      <c r="C256" s="0"/>
      <c r="D256" s="17" t="n">
        <v>1</v>
      </c>
      <c r="E256" s="17" t="s">
        <v>605</v>
      </c>
      <c r="F256" s="17" t="s">
        <v>596</v>
      </c>
      <c r="G256" s="17" t="s">
        <v>270</v>
      </c>
      <c r="H256" s="17" t="s">
        <v>597</v>
      </c>
    </row>
    <row r="257" customFormat="false" ht="12.8" hidden="false" customHeight="false" outlineLevel="0" collapsed="false">
      <c r="A257" s="17" t="s">
        <v>606</v>
      </c>
      <c r="B257" s="17" t="s">
        <v>134</v>
      </c>
      <c r="C257" s="0"/>
      <c r="D257" s="17" t="n">
        <v>1</v>
      </c>
      <c r="E257" s="17" t="s">
        <v>571</v>
      </c>
      <c r="F257" s="17" t="s">
        <v>596</v>
      </c>
      <c r="G257" s="17" t="s">
        <v>301</v>
      </c>
      <c r="H257" s="17" t="s">
        <v>597</v>
      </c>
    </row>
    <row r="258" customFormat="false" ht="12.8" hidden="false" customHeight="false" outlineLevel="0" collapsed="false">
      <c r="A258" s="17" t="s">
        <v>607</v>
      </c>
      <c r="B258" s="17" t="s">
        <v>142</v>
      </c>
      <c r="C258" s="0"/>
      <c r="D258" s="17" t="n">
        <v>1</v>
      </c>
      <c r="E258" s="17" t="s">
        <v>605</v>
      </c>
      <c r="F258" s="17" t="s">
        <v>596</v>
      </c>
      <c r="G258" s="17" t="s">
        <v>531</v>
      </c>
      <c r="H258" s="17" t="s">
        <v>597</v>
      </c>
    </row>
    <row r="259" customFormat="false" ht="12.8" hidden="false" customHeight="false" outlineLevel="0" collapsed="false">
      <c r="A259" s="17" t="s">
        <v>608</v>
      </c>
      <c r="B259" s="17" t="s">
        <v>144</v>
      </c>
      <c r="C259" s="0"/>
      <c r="D259" s="17" t="n">
        <v>1</v>
      </c>
      <c r="E259" s="17" t="s">
        <v>601</v>
      </c>
      <c r="F259" s="17" t="s">
        <v>596</v>
      </c>
      <c r="G259" s="17" t="s">
        <v>285</v>
      </c>
      <c r="H259" s="17" t="s">
        <v>597</v>
      </c>
    </row>
    <row r="260" customFormat="false" ht="12.8" hidden="false" customHeight="false" outlineLevel="0" collapsed="false">
      <c r="A260" s="17" t="s">
        <v>609</v>
      </c>
      <c r="B260" s="17" t="n">
        <v>14799</v>
      </c>
      <c r="C260" s="0"/>
      <c r="D260" s="17" t="n">
        <v>1</v>
      </c>
      <c r="E260" s="17" t="s">
        <v>481</v>
      </c>
      <c r="F260" s="17" t="s">
        <v>596</v>
      </c>
      <c r="G260" s="17" t="s">
        <v>264</v>
      </c>
      <c r="H260" s="17" t="s">
        <v>597</v>
      </c>
    </row>
    <row r="261" customFormat="false" ht="12.8" hidden="false" customHeight="false" outlineLevel="0" collapsed="false">
      <c r="A261" s="17" t="s">
        <v>610</v>
      </c>
      <c r="B261" s="17" t="n">
        <v>3265</v>
      </c>
      <c r="C261" s="0"/>
      <c r="D261" s="17" t="n">
        <v>1</v>
      </c>
      <c r="E261" s="17" t="s">
        <v>463</v>
      </c>
      <c r="F261" s="17" t="s">
        <v>596</v>
      </c>
      <c r="G261" s="17" t="s">
        <v>319</v>
      </c>
      <c r="H261" s="17" t="s">
        <v>597</v>
      </c>
    </row>
    <row r="262" customFormat="false" ht="12.8" hidden="false" customHeight="false" outlineLevel="0" collapsed="false">
      <c r="A262" s="17" t="s">
        <v>611</v>
      </c>
      <c r="B262" s="17" t="n">
        <v>7686</v>
      </c>
      <c r="C262" s="0"/>
      <c r="D262" s="17" t="n">
        <v>1</v>
      </c>
      <c r="E262" s="17" t="s">
        <v>601</v>
      </c>
      <c r="F262" s="17" t="s">
        <v>596</v>
      </c>
      <c r="G262" s="17" t="s">
        <v>533</v>
      </c>
      <c r="H262" s="17" t="s">
        <v>597</v>
      </c>
    </row>
    <row r="263" customFormat="false" ht="12.8" hidden="false" customHeight="false" outlineLevel="0" collapsed="false">
      <c r="A263" s="17" t="s">
        <v>612</v>
      </c>
      <c r="B263" s="17" t="n">
        <v>10264</v>
      </c>
      <c r="C263" s="0"/>
      <c r="D263" s="17" t="n">
        <v>1</v>
      </c>
      <c r="E263" s="17" t="s">
        <v>571</v>
      </c>
      <c r="F263" s="17" t="s">
        <v>596</v>
      </c>
      <c r="G263" s="17" t="s">
        <v>321</v>
      </c>
      <c r="H263" s="17" t="s">
        <v>597</v>
      </c>
    </row>
    <row r="264" customFormat="false" ht="12.8" hidden="false" customHeight="false" outlineLevel="0" collapsed="false">
      <c r="A264" s="17" t="s">
        <v>613</v>
      </c>
      <c r="B264" s="17" t="n">
        <v>12879</v>
      </c>
      <c r="C264" s="0"/>
      <c r="D264" s="17" t="n">
        <v>1</v>
      </c>
      <c r="E264" s="17" t="n">
        <v>4</v>
      </c>
      <c r="F264" s="17" t="s">
        <v>596</v>
      </c>
      <c r="G264" s="17" t="s">
        <v>266</v>
      </c>
      <c r="H264" s="17" t="s">
        <v>597</v>
      </c>
    </row>
    <row r="265" customFormat="false" ht="12.8" hidden="false" customHeight="false" outlineLevel="0" collapsed="false">
      <c r="A265" s="17" t="s">
        <v>614</v>
      </c>
      <c r="B265" s="17" t="n">
        <v>18798</v>
      </c>
      <c r="C265" s="5" t="n">
        <v>18789</v>
      </c>
      <c r="D265" s="17" t="n">
        <v>1</v>
      </c>
      <c r="E265" s="17" t="s">
        <v>615</v>
      </c>
      <c r="F265" s="17" t="s">
        <v>596</v>
      </c>
      <c r="G265" s="17" t="s">
        <v>535</v>
      </c>
      <c r="H265" s="17" t="s">
        <v>597</v>
      </c>
    </row>
    <row r="266" customFormat="false" ht="12.8" hidden="false" customHeight="false" outlineLevel="0" collapsed="false">
      <c r="A266" s="17" t="s">
        <v>616</v>
      </c>
      <c r="B266" s="17" t="n">
        <v>25268</v>
      </c>
      <c r="C266" s="0"/>
      <c r="D266" s="17" t="n">
        <v>1</v>
      </c>
      <c r="E266" s="17" t="s">
        <v>578</v>
      </c>
      <c r="F266" s="17" t="s">
        <v>596</v>
      </c>
      <c r="G266" s="17" t="s">
        <v>316</v>
      </c>
      <c r="H266" s="17" t="s">
        <v>597</v>
      </c>
    </row>
    <row r="267" customFormat="false" ht="12.8" hidden="false" customHeight="false" outlineLevel="0" collapsed="false">
      <c r="A267" s="17" t="s">
        <v>617</v>
      </c>
      <c r="B267" s="17" t="s">
        <v>120</v>
      </c>
      <c r="C267" s="0"/>
      <c r="D267" s="17" t="n">
        <v>1</v>
      </c>
      <c r="E267" s="17" t="s">
        <v>618</v>
      </c>
      <c r="F267" s="17" t="s">
        <v>596</v>
      </c>
      <c r="G267" s="17" t="s">
        <v>350</v>
      </c>
      <c r="H267" s="17" t="s">
        <v>597</v>
      </c>
    </row>
    <row r="268" customFormat="false" ht="12.8" hidden="false" customHeight="false" outlineLevel="0" collapsed="false">
      <c r="A268" s="17" t="s">
        <v>619</v>
      </c>
      <c r="B268" s="17" t="s">
        <v>122</v>
      </c>
      <c r="C268" s="17" t="s">
        <v>620</v>
      </c>
      <c r="D268" s="17" t="n">
        <v>1</v>
      </c>
      <c r="E268" s="17" t="s">
        <v>618</v>
      </c>
      <c r="F268" s="17" t="s">
        <v>596</v>
      </c>
      <c r="G268" s="17" t="s">
        <v>268</v>
      </c>
      <c r="H268" s="17" t="s">
        <v>597</v>
      </c>
    </row>
    <row r="269" customFormat="false" ht="12.8" hidden="false" customHeight="false" outlineLevel="0" collapsed="false">
      <c r="A269" s="17" t="s">
        <v>621</v>
      </c>
      <c r="B269" s="17" t="s">
        <v>123</v>
      </c>
      <c r="C269" s="0"/>
      <c r="D269" s="17" t="n">
        <v>1</v>
      </c>
      <c r="E269" s="17" t="s">
        <v>618</v>
      </c>
      <c r="F269" s="17" t="s">
        <v>596</v>
      </c>
      <c r="G269" s="17" t="s">
        <v>567</v>
      </c>
      <c r="H269" s="17" t="s">
        <v>597</v>
      </c>
    </row>
    <row r="270" customFormat="false" ht="12.8" hidden="false" customHeight="false" outlineLevel="0" collapsed="false">
      <c r="A270" s="17" t="s">
        <v>622</v>
      </c>
      <c r="B270" s="17" t="s">
        <v>124</v>
      </c>
      <c r="C270" s="0"/>
      <c r="D270" s="17" t="n">
        <v>1</v>
      </c>
      <c r="E270" s="17" t="s">
        <v>623</v>
      </c>
      <c r="F270" s="17" t="s">
        <v>596</v>
      </c>
      <c r="G270" s="17" t="s">
        <v>343</v>
      </c>
      <c r="H270" s="17" t="s">
        <v>597</v>
      </c>
    </row>
    <row r="271" customFormat="false" ht="12.8" hidden="false" customHeight="false" outlineLevel="0" collapsed="false">
      <c r="A271" s="17" t="s">
        <v>624</v>
      </c>
      <c r="B271" s="17" t="s">
        <v>125</v>
      </c>
      <c r="C271" s="0"/>
      <c r="D271" s="17" t="n">
        <v>1</v>
      </c>
      <c r="E271" s="17" t="s">
        <v>578</v>
      </c>
      <c r="F271" s="17" t="s">
        <v>596</v>
      </c>
      <c r="G271" s="17" t="s">
        <v>314</v>
      </c>
      <c r="H271" s="17" t="s">
        <v>597</v>
      </c>
    </row>
    <row r="272" customFormat="false" ht="12.8" hidden="false" customHeight="false" outlineLevel="0" collapsed="false">
      <c r="A272" s="17" t="s">
        <v>625</v>
      </c>
      <c r="B272" s="17" t="n">
        <v>31440</v>
      </c>
      <c r="C272" s="0"/>
      <c r="D272" s="17" t="n">
        <v>1</v>
      </c>
      <c r="E272" s="17" t="s">
        <v>578</v>
      </c>
      <c r="F272" s="17" t="s">
        <v>596</v>
      </c>
      <c r="G272" s="17" t="s">
        <v>272</v>
      </c>
      <c r="H272" s="17" t="s">
        <v>597</v>
      </c>
      <c r="J272" s="0" t="s">
        <v>626</v>
      </c>
    </row>
    <row r="273" customFormat="false" ht="12.8" hidden="false" customHeight="false" outlineLevel="0" collapsed="false">
      <c r="A273" s="17" t="s">
        <v>627</v>
      </c>
      <c r="B273" s="17" t="n">
        <v>4158</v>
      </c>
      <c r="C273" s="0"/>
      <c r="D273" s="17" t="n">
        <v>1</v>
      </c>
      <c r="E273" s="17" t="s">
        <v>463</v>
      </c>
      <c r="F273" s="17" t="s">
        <v>628</v>
      </c>
      <c r="G273" s="17" t="s">
        <v>345</v>
      </c>
      <c r="H273" s="17" t="s">
        <v>597</v>
      </c>
    </row>
    <row r="274" customFormat="false" ht="12.8" hidden="false" customHeight="false" outlineLevel="0" collapsed="false">
      <c r="A274" s="17" t="s">
        <v>629</v>
      </c>
      <c r="B274" s="17" t="s">
        <v>131</v>
      </c>
      <c r="C274" s="0"/>
      <c r="D274" s="17" t="n">
        <v>1</v>
      </c>
      <c r="E274" s="17" t="n">
        <v>6</v>
      </c>
      <c r="F274" s="17" t="s">
        <v>628</v>
      </c>
      <c r="G274" s="17" t="s">
        <v>297</v>
      </c>
      <c r="H274" s="17" t="s">
        <v>597</v>
      </c>
    </row>
    <row r="275" customFormat="false" ht="12.8" hidden="false" customHeight="false" outlineLevel="0" collapsed="false">
      <c r="A275" s="17" t="s">
        <v>630</v>
      </c>
      <c r="B275" s="17" t="n">
        <v>3460</v>
      </c>
      <c r="C275" s="0"/>
      <c r="D275" s="17" t="n">
        <v>1</v>
      </c>
      <c r="E275" s="17" t="s">
        <v>631</v>
      </c>
      <c r="F275" s="17" t="s">
        <v>628</v>
      </c>
      <c r="G275" s="17" t="s">
        <v>425</v>
      </c>
      <c r="H275" s="17" t="s">
        <v>597</v>
      </c>
    </row>
    <row r="276" customFormat="false" ht="12.8" hidden="false" customHeight="false" outlineLevel="0" collapsed="false">
      <c r="A276" s="17" t="s">
        <v>632</v>
      </c>
      <c r="B276" s="17" t="n">
        <v>5862</v>
      </c>
      <c r="C276" s="5" t="n">
        <v>5662</v>
      </c>
      <c r="D276" s="17" t="n">
        <v>1</v>
      </c>
      <c r="E276" s="17" t="s">
        <v>578</v>
      </c>
      <c r="F276" s="17" t="s">
        <v>628</v>
      </c>
      <c r="G276" s="17" t="s">
        <v>316</v>
      </c>
      <c r="H276" s="17" t="s">
        <v>597</v>
      </c>
    </row>
    <row r="277" customFormat="false" ht="12.8" hidden="false" customHeight="false" outlineLevel="0" collapsed="false">
      <c r="A277" s="17" t="s">
        <v>633</v>
      </c>
      <c r="B277" s="17" t="n">
        <v>10110</v>
      </c>
      <c r="C277" s="0"/>
      <c r="D277" s="17" t="n">
        <v>1</v>
      </c>
      <c r="E277" s="17" t="s">
        <v>578</v>
      </c>
      <c r="F277" s="17" t="s">
        <v>628</v>
      </c>
      <c r="G277" s="17" t="s">
        <v>350</v>
      </c>
      <c r="H277" s="17" t="s">
        <v>597</v>
      </c>
    </row>
    <row r="278" customFormat="false" ht="12.8" hidden="false" customHeight="false" outlineLevel="0" collapsed="false">
      <c r="A278" s="17" t="s">
        <v>634</v>
      </c>
      <c r="B278" s="17" t="n">
        <v>32311</v>
      </c>
      <c r="C278" s="0"/>
      <c r="D278" s="17" t="n">
        <v>1</v>
      </c>
      <c r="E278" s="17" t="s">
        <v>578</v>
      </c>
      <c r="F278" s="17" t="s">
        <v>628</v>
      </c>
      <c r="G278" s="17" t="s">
        <v>268</v>
      </c>
      <c r="H278" s="17" t="s">
        <v>597</v>
      </c>
    </row>
    <row r="279" customFormat="false" ht="12.8" hidden="false" customHeight="false" outlineLevel="0" collapsed="false">
      <c r="A279" s="17" t="s">
        <v>635</v>
      </c>
      <c r="B279" s="72" t="s">
        <v>183</v>
      </c>
      <c r="C279" s="5" t="s">
        <v>427</v>
      </c>
      <c r="D279" s="17" t="n">
        <v>1</v>
      </c>
      <c r="E279" s="17" t="n">
        <v>4</v>
      </c>
      <c r="F279" s="17" t="s">
        <v>628</v>
      </c>
      <c r="G279" s="17" t="s">
        <v>321</v>
      </c>
      <c r="H279" s="17" t="s">
        <v>568</v>
      </c>
    </row>
    <row r="280" customFormat="false" ht="12.8" hidden="false" customHeight="false" outlineLevel="0" collapsed="false">
      <c r="A280" s="17" t="s">
        <v>636</v>
      </c>
      <c r="B280" s="72" t="s">
        <v>183</v>
      </c>
      <c r="C280" s="5" t="s">
        <v>429</v>
      </c>
      <c r="D280" s="17" t="n">
        <v>2</v>
      </c>
      <c r="E280" s="17" t="n">
        <v>4</v>
      </c>
      <c r="F280" s="17" t="s">
        <v>628</v>
      </c>
      <c r="G280" s="17" t="s">
        <v>266</v>
      </c>
      <c r="H280" s="17" t="s">
        <v>568</v>
      </c>
    </row>
    <row r="281" customFormat="false" ht="12.8" hidden="false" customHeight="false" outlineLevel="0" collapsed="false">
      <c r="A281" s="17" t="s">
        <v>637</v>
      </c>
      <c r="B281" s="72" t="s">
        <v>183</v>
      </c>
      <c r="C281" s="5" t="s">
        <v>638</v>
      </c>
      <c r="D281" s="17" t="n">
        <v>2</v>
      </c>
      <c r="E281" s="17" t="n">
        <v>4</v>
      </c>
      <c r="F281" s="17" t="s">
        <v>628</v>
      </c>
      <c r="G281" s="17" t="s">
        <v>535</v>
      </c>
      <c r="H281" s="17" t="s">
        <v>568</v>
      </c>
    </row>
    <row r="282" customFormat="false" ht="12.8" hidden="false" customHeight="false" outlineLevel="0" collapsed="false">
      <c r="A282" s="17" t="s">
        <v>639</v>
      </c>
      <c r="B282" s="72" t="s">
        <v>183</v>
      </c>
      <c r="C282" s="5" t="s">
        <v>640</v>
      </c>
      <c r="D282" s="17" t="n">
        <v>1</v>
      </c>
      <c r="E282" s="17" t="n">
        <v>4</v>
      </c>
      <c r="F282" s="17" t="s">
        <v>628</v>
      </c>
      <c r="G282" s="17" t="s">
        <v>343</v>
      </c>
      <c r="H282" s="17" t="s"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75" zoomScaleNormal="75" zoomScalePageLayoutView="100" workbookViewId="0">
      <selection pane="topLeft" activeCell="A13" activeCellId="1" sqref="H:H A13"/>
    </sheetView>
  </sheetViews>
  <sheetFormatPr defaultRowHeight="12.8"/>
  <cols>
    <col collapsed="false" hidden="false" max="1" min="1" style="2" width="25.1741071428571"/>
    <col collapsed="false" hidden="false" max="2" min="2" style="70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641</v>
      </c>
    </row>
    <row r="2" customFormat="false" ht="12.8" hidden="false" customHeight="false" outlineLevel="0" collapsed="false">
      <c r="A2" s="2" t="s">
        <v>106</v>
      </c>
      <c r="B2" s="70" t="s">
        <v>642</v>
      </c>
    </row>
    <row r="3" customFormat="false" ht="12.8" hidden="false" customHeight="false" outlineLevel="0" collapsed="false">
      <c r="A3" s="2" t="s">
        <v>107</v>
      </c>
      <c r="B3" s="70" t="s">
        <v>643</v>
      </c>
    </row>
    <row r="4" customFormat="false" ht="12.8" hidden="false" customHeight="false" outlineLevel="0" collapsed="false">
      <c r="A4" s="2" t="s">
        <v>108</v>
      </c>
      <c r="B4" s="70" t="s">
        <v>644</v>
      </c>
    </row>
    <row r="5" customFormat="false" ht="12.8" hidden="false" customHeight="false" outlineLevel="0" collapsed="false">
      <c r="A5" s="2" t="s">
        <v>109</v>
      </c>
      <c r="B5" s="70" t="s">
        <v>645</v>
      </c>
    </row>
    <row r="6" customFormat="false" ht="12.8" hidden="false" customHeight="false" outlineLevel="0" collapsed="false">
      <c r="A6" s="2" t="s">
        <v>110</v>
      </c>
      <c r="B6" s="70" t="s">
        <v>646</v>
      </c>
    </row>
    <row r="7" customFormat="false" ht="12.8" hidden="false" customHeight="false" outlineLevel="0" collapsed="false">
      <c r="A7" s="2" t="s">
        <v>111</v>
      </c>
      <c r="B7" s="70" t="s">
        <v>647</v>
      </c>
    </row>
    <row r="8" customFormat="false" ht="12.8" hidden="false" customHeight="false" outlineLevel="0" collapsed="false">
      <c r="A8" s="2" t="s">
        <v>112</v>
      </c>
      <c r="B8" s="70" t="s">
        <v>648</v>
      </c>
    </row>
    <row r="9" customFormat="false" ht="12.8" hidden="false" customHeight="false" outlineLevel="0" collapsed="false">
      <c r="A9" s="2" t="s">
        <v>113</v>
      </c>
      <c r="B9" s="70" t="s">
        <v>649</v>
      </c>
    </row>
    <row r="10" customFormat="false" ht="12.8" hidden="false" customHeight="false" outlineLevel="0" collapsed="false">
      <c r="A10" s="2" t="s">
        <v>114</v>
      </c>
      <c r="B10" s="70" t="s">
        <v>650</v>
      </c>
    </row>
    <row r="11" customFormat="false" ht="12.8" hidden="false" customHeight="false" outlineLevel="0" collapsed="false">
      <c r="A11" s="2" t="s">
        <v>115</v>
      </c>
      <c r="B11" s="70" t="s">
        <v>651</v>
      </c>
    </row>
    <row r="12" customFormat="false" ht="12.8" hidden="false" customHeight="false" outlineLevel="0" collapsed="false">
      <c r="A12" s="2" t="s">
        <v>116</v>
      </c>
      <c r="B12" s="70" t="s">
        <v>652</v>
      </c>
    </row>
    <row r="13" customFormat="false" ht="12.8" hidden="false" customHeight="false" outlineLevel="0" collapsed="false">
      <c r="A13" s="2" t="s">
        <v>117</v>
      </c>
      <c r="B13" s="70" t="s">
        <v>653</v>
      </c>
    </row>
    <row r="14" customFormat="false" ht="12.8" hidden="false" customHeight="false" outlineLevel="0" collapsed="false">
      <c r="A14" s="2" t="n">
        <v>25304</v>
      </c>
      <c r="B14" s="70" t="s">
        <v>654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70" t="s">
        <v>655</v>
      </c>
    </row>
    <row r="18" customFormat="false" ht="12.8" hidden="false" customHeight="false" outlineLevel="0" collapsed="false">
      <c r="A18" s="2" t="s">
        <v>118</v>
      </c>
      <c r="B18" s="70" t="s">
        <v>643</v>
      </c>
    </row>
    <row r="19" customFormat="false" ht="12.8" hidden="false" customHeight="false" outlineLevel="0" collapsed="false">
      <c r="A19" s="2" t="s">
        <v>119</v>
      </c>
      <c r="B19" s="70" t="s">
        <v>656</v>
      </c>
    </row>
    <row r="20" customFormat="false" ht="12.8" hidden="false" customHeight="false" outlineLevel="0" collapsed="false">
      <c r="A20" s="2" t="n">
        <v>18601</v>
      </c>
      <c r="B20" s="70" t="s">
        <v>657</v>
      </c>
    </row>
    <row r="21" customFormat="false" ht="12.8" hidden="false" customHeight="false" outlineLevel="0" collapsed="false">
      <c r="A21" s="2" t="n">
        <v>20979</v>
      </c>
      <c r="B21" s="70" t="s">
        <v>654</v>
      </c>
    </row>
    <row r="22" customFormat="false" ht="12.8" hidden="false" customHeight="false" outlineLevel="0" collapsed="false">
      <c r="A22" s="2" t="n">
        <v>23030</v>
      </c>
      <c r="B22" s="70" t="s">
        <v>658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70" t="s">
        <v>659</v>
      </c>
    </row>
    <row r="25" customFormat="false" ht="12.8" hidden="false" customHeight="false" outlineLevel="0" collapsed="false">
      <c r="A25" s="2" t="s">
        <v>120</v>
      </c>
      <c r="B25" s="70" t="s">
        <v>660</v>
      </c>
    </row>
    <row r="26" customFormat="false" ht="12.8" hidden="false" customHeight="false" outlineLevel="0" collapsed="false">
      <c r="A26" s="2" t="s">
        <v>122</v>
      </c>
      <c r="B26" s="70" t="s">
        <v>648</v>
      </c>
    </row>
    <row r="27" customFormat="false" ht="12.8" hidden="false" customHeight="false" outlineLevel="0" collapsed="false">
      <c r="A27" s="2" t="s">
        <v>123</v>
      </c>
      <c r="B27" s="70" t="s">
        <v>649</v>
      </c>
    </row>
    <row r="28" customFormat="false" ht="12.8" hidden="false" customHeight="false" outlineLevel="0" collapsed="false">
      <c r="A28" s="2" t="s">
        <v>124</v>
      </c>
      <c r="B28" s="70" t="s">
        <v>650</v>
      </c>
    </row>
    <row r="29" customFormat="false" ht="12.8" hidden="false" customHeight="false" outlineLevel="0" collapsed="false">
      <c r="A29" s="2" t="s">
        <v>125</v>
      </c>
      <c r="B29" s="70" t="s">
        <v>652</v>
      </c>
    </row>
    <row r="30" customFormat="false" ht="12.8" hidden="false" customHeight="false" outlineLevel="0" collapsed="false">
      <c r="A30" s="2" t="n">
        <v>20883</v>
      </c>
      <c r="B30" s="70" t="s">
        <v>657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70" t="s">
        <v>659</v>
      </c>
    </row>
    <row r="33" customFormat="false" ht="12.8" hidden="false" customHeight="false" outlineLevel="0" collapsed="false">
      <c r="A33" s="2" t="n">
        <v>31023</v>
      </c>
      <c r="B33" s="70" t="s">
        <v>655</v>
      </c>
    </row>
    <row r="34" customFormat="false" ht="12.8" hidden="false" customHeight="false" outlineLevel="0" collapsed="false">
      <c r="A34" s="2" t="n">
        <v>33873</v>
      </c>
      <c r="B34" s="70" t="s">
        <v>658</v>
      </c>
    </row>
    <row r="35" customFormat="false" ht="12.8" hidden="false" customHeight="false" outlineLevel="0" collapsed="false">
      <c r="A35" s="2" t="s">
        <v>126</v>
      </c>
      <c r="B35" s="70" t="s">
        <v>652</v>
      </c>
    </row>
    <row r="36" customFormat="false" ht="12.8" hidden="false" customHeight="false" outlineLevel="0" collapsed="false">
      <c r="A36" s="2" t="s">
        <v>127</v>
      </c>
      <c r="B36" s="70" t="s">
        <v>661</v>
      </c>
    </row>
    <row r="37" customFormat="false" ht="12.8" hidden="false" customHeight="false" outlineLevel="0" collapsed="false">
      <c r="A37" s="2" t="s">
        <v>128</v>
      </c>
      <c r="B37" s="70" t="s">
        <v>648</v>
      </c>
    </row>
    <row r="38" customFormat="false" ht="12.8" hidden="false" customHeight="false" outlineLevel="0" collapsed="false">
      <c r="A38" s="2" t="n">
        <v>26585</v>
      </c>
      <c r="B38" s="70" t="s">
        <v>654</v>
      </c>
    </row>
    <row r="39" customFormat="false" ht="12.8" hidden="false" customHeight="false" outlineLevel="0" collapsed="false">
      <c r="A39" s="2" t="n">
        <v>27717</v>
      </c>
      <c r="B39" s="70" t="s">
        <v>658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70" t="s">
        <v>659</v>
      </c>
    </row>
    <row r="42" customFormat="false" ht="12.8" hidden="false" customHeight="false" outlineLevel="0" collapsed="false">
      <c r="A42" s="2" t="s">
        <v>130</v>
      </c>
      <c r="B42" s="70" t="s">
        <v>662</v>
      </c>
    </row>
    <row r="43" customFormat="false" ht="12.8" hidden="false" customHeight="false" outlineLevel="0" collapsed="false">
      <c r="A43" s="2" t="s">
        <v>131</v>
      </c>
      <c r="B43" s="70" t="s">
        <v>661</v>
      </c>
    </row>
    <row r="44" customFormat="false" ht="12.8" hidden="false" customHeight="false" outlineLevel="0" collapsed="false">
      <c r="A44" s="2" t="s">
        <v>132</v>
      </c>
      <c r="B44" s="70" t="s">
        <v>651</v>
      </c>
    </row>
    <row r="45" customFormat="false" ht="12.8" hidden="false" customHeight="false" outlineLevel="0" collapsed="false">
      <c r="A45" s="2" t="s">
        <v>133</v>
      </c>
      <c r="B45" s="70" t="s">
        <v>643</v>
      </c>
    </row>
    <row r="46" customFormat="false" ht="12.8" hidden="false" customHeight="false" outlineLevel="0" collapsed="false">
      <c r="A46" s="2" t="s">
        <v>134</v>
      </c>
      <c r="B46" s="70" t="s">
        <v>650</v>
      </c>
    </row>
    <row r="47" customFormat="false" ht="12.8" hidden="false" customHeight="false" outlineLevel="0" collapsed="false">
      <c r="A47" s="2" t="s">
        <v>142</v>
      </c>
      <c r="B47" s="70" t="s">
        <v>663</v>
      </c>
    </row>
    <row r="48" customFormat="false" ht="12.8" hidden="false" customHeight="false" outlineLevel="0" collapsed="false">
      <c r="A48" s="2" t="s">
        <v>143</v>
      </c>
      <c r="B48" s="70" t="s">
        <v>660</v>
      </c>
    </row>
    <row r="49" customFormat="false" ht="12.8" hidden="false" customHeight="false" outlineLevel="0" collapsed="false">
      <c r="A49" s="2" t="s">
        <v>144</v>
      </c>
      <c r="B49" s="70" t="s">
        <v>647</v>
      </c>
    </row>
    <row r="50" customFormat="false" ht="12.8" hidden="false" customHeight="false" outlineLevel="0" collapsed="false">
      <c r="A50" s="2" t="s">
        <v>145</v>
      </c>
      <c r="B50" s="70" t="s">
        <v>661</v>
      </c>
    </row>
    <row r="51" customFormat="false" ht="12.8" hidden="false" customHeight="false" outlineLevel="0" collapsed="false">
      <c r="A51" s="2" t="s">
        <v>146</v>
      </c>
      <c r="B51" s="70" t="s">
        <v>651</v>
      </c>
    </row>
    <row r="52" customFormat="false" ht="12.8" hidden="false" customHeight="false" outlineLevel="0" collapsed="false">
      <c r="A52" s="2" t="n">
        <v>3640</v>
      </c>
      <c r="B52" s="70" t="s">
        <v>658</v>
      </c>
    </row>
    <row r="53" customFormat="false" ht="12.8" hidden="false" customHeight="false" outlineLevel="0" collapsed="false">
      <c r="A53" s="2" t="n">
        <v>4698</v>
      </c>
      <c r="B53" s="70" t="s">
        <v>655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70" t="s">
        <v>645</v>
      </c>
    </row>
    <row r="57" customFormat="false" ht="12.8" hidden="false" customHeight="false" outlineLevel="0" collapsed="false">
      <c r="A57" s="2" t="n">
        <v>10756</v>
      </c>
      <c r="B57" s="70" t="s">
        <v>664</v>
      </c>
    </row>
    <row r="58" customFormat="false" ht="12.8" hidden="false" customHeight="false" outlineLevel="0" collapsed="false">
      <c r="A58" s="2" t="n">
        <v>12879</v>
      </c>
      <c r="B58" s="70" t="s">
        <v>653</v>
      </c>
    </row>
    <row r="59" customFormat="false" ht="12.8" hidden="false" customHeight="false" outlineLevel="0" collapsed="false">
      <c r="A59" s="2" t="n">
        <v>14908</v>
      </c>
      <c r="B59" s="70" t="s">
        <v>665</v>
      </c>
    </row>
    <row r="60" customFormat="false" ht="12.8" hidden="false" customHeight="false" outlineLevel="0" collapsed="false">
      <c r="A60" s="2" t="n">
        <v>18140</v>
      </c>
      <c r="B60" s="70" t="s">
        <v>642</v>
      </c>
    </row>
    <row r="61" customFormat="false" ht="12.8" hidden="false" customHeight="false" outlineLevel="0" collapsed="false">
      <c r="A61" s="2" t="n">
        <v>21484</v>
      </c>
      <c r="B61" s="70" t="s">
        <v>662</v>
      </c>
    </row>
    <row r="62" customFormat="false" ht="12.8" hidden="false" customHeight="false" outlineLevel="0" collapsed="false">
      <c r="A62" s="2" t="n">
        <v>24890</v>
      </c>
      <c r="B62" s="70" t="s">
        <v>656</v>
      </c>
    </row>
    <row r="63" customFormat="false" ht="12.8" hidden="false" customHeight="false" outlineLevel="0" collapsed="false">
      <c r="A63" s="2" t="n">
        <v>28929</v>
      </c>
      <c r="B63" s="70" t="s">
        <v>649</v>
      </c>
    </row>
    <row r="64" customFormat="false" ht="12.8" hidden="false" customHeight="false" outlineLevel="0" collapsed="false">
      <c r="A64" s="2" t="n">
        <v>31440</v>
      </c>
      <c r="B64" s="70" t="s">
        <v>666</v>
      </c>
    </row>
    <row r="65" customFormat="false" ht="12.8" hidden="false" customHeight="false" outlineLevel="0" collapsed="false">
      <c r="A65" s="2" t="n">
        <v>34493</v>
      </c>
      <c r="B65" s="70" t="s">
        <v>667</v>
      </c>
    </row>
    <row r="66" customFormat="false" ht="12.8" hidden="false" customHeight="false" outlineLevel="0" collapsed="false">
      <c r="A66" s="2" t="n">
        <v>14799</v>
      </c>
      <c r="B66" s="70" t="s">
        <v>642</v>
      </c>
    </row>
    <row r="67" customFormat="false" ht="12.8" hidden="false" customHeight="false" outlineLevel="0" collapsed="false">
      <c r="A67" s="2" t="n">
        <v>15611</v>
      </c>
      <c r="B67" s="70" t="s">
        <v>645</v>
      </c>
    </row>
    <row r="68" customFormat="false" ht="12.8" hidden="false" customHeight="false" outlineLevel="0" collapsed="false">
      <c r="A68" s="2" t="n">
        <v>18113</v>
      </c>
      <c r="B68" s="70" t="s">
        <v>653</v>
      </c>
    </row>
    <row r="69" customFormat="false" ht="12.8" hidden="false" customHeight="false" outlineLevel="0" collapsed="false">
      <c r="A69" s="2" t="n">
        <v>21006</v>
      </c>
      <c r="B69" s="70" t="s">
        <v>656</v>
      </c>
    </row>
    <row r="70" customFormat="false" ht="12.8" hidden="false" customHeight="false" outlineLevel="0" collapsed="false">
      <c r="A70" s="2" t="n">
        <v>23919</v>
      </c>
      <c r="B70" s="70" t="s">
        <v>665</v>
      </c>
    </row>
    <row r="71" customFormat="false" ht="12.8" hidden="false" customHeight="false" outlineLevel="0" collapsed="false">
      <c r="A71" s="2" t="n">
        <v>26477</v>
      </c>
      <c r="B71" s="70" t="s">
        <v>662</v>
      </c>
    </row>
    <row r="72" customFormat="false" ht="12.8" hidden="false" customHeight="false" outlineLevel="0" collapsed="false">
      <c r="A72" s="2" t="n">
        <v>29184</v>
      </c>
      <c r="B72" s="70" t="s">
        <v>667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70" t="s">
        <v>646</v>
      </c>
    </row>
    <row r="75" customFormat="false" ht="12.8" hidden="false" customHeight="false" outlineLevel="0" collapsed="false">
      <c r="A75" s="2" t="n">
        <v>12402</v>
      </c>
      <c r="B75" s="70" t="s">
        <v>663</v>
      </c>
    </row>
    <row r="76" customFormat="false" ht="12.8" hidden="false" customHeight="false" outlineLevel="0" collapsed="false">
      <c r="A76" s="2" t="n">
        <v>16311</v>
      </c>
      <c r="B76" s="70" t="s">
        <v>642</v>
      </c>
    </row>
    <row r="77" customFormat="false" ht="12.8" hidden="false" customHeight="false" outlineLevel="0" collapsed="false">
      <c r="A77" s="2" t="n">
        <v>18798</v>
      </c>
      <c r="B77" s="70" t="s">
        <v>665</v>
      </c>
    </row>
    <row r="78" customFormat="false" ht="12.8" hidden="false" customHeight="false" outlineLevel="0" collapsed="false">
      <c r="A78" s="2" t="n">
        <v>23058</v>
      </c>
      <c r="B78" s="70" t="s">
        <v>644</v>
      </c>
    </row>
    <row r="79" customFormat="false" ht="12.8" hidden="false" customHeight="false" outlineLevel="0" collapsed="false">
      <c r="A79" s="2" t="n">
        <v>25775</v>
      </c>
      <c r="B79" s="70" t="s">
        <v>660</v>
      </c>
    </row>
    <row r="80" customFormat="false" ht="12.8" hidden="false" customHeight="false" outlineLevel="0" collapsed="false">
      <c r="A80" s="2" t="n">
        <v>28338</v>
      </c>
      <c r="B80" s="70" t="s">
        <v>668</v>
      </c>
    </row>
    <row r="81" customFormat="false" ht="12.8" hidden="false" customHeight="false" outlineLevel="0" collapsed="false">
      <c r="A81" s="2" t="n">
        <v>30847</v>
      </c>
      <c r="B81" s="70" t="s">
        <v>667</v>
      </c>
    </row>
    <row r="82" customFormat="false" ht="12.8" hidden="false" customHeight="false" outlineLevel="0" collapsed="false">
      <c r="A82" s="2" t="n">
        <v>3174</v>
      </c>
      <c r="B82" s="70" t="s">
        <v>644</v>
      </c>
    </row>
    <row r="83" customFormat="false" ht="12.8" hidden="false" customHeight="false" outlineLevel="0" collapsed="false">
      <c r="A83" s="2" t="n">
        <v>3199</v>
      </c>
      <c r="B83" s="70" t="s">
        <v>666</v>
      </c>
    </row>
    <row r="84" customFormat="false" ht="12.8" hidden="false" customHeight="false" outlineLevel="0" collapsed="false">
      <c r="A84" s="2" t="n">
        <v>3265</v>
      </c>
      <c r="B84" s="70" t="s">
        <v>668</v>
      </c>
    </row>
    <row r="85" customFormat="false" ht="12.8" hidden="false" customHeight="false" outlineLevel="0" collapsed="false">
      <c r="A85" s="2" t="n">
        <v>3722</v>
      </c>
      <c r="B85" s="70" t="s">
        <v>654</v>
      </c>
    </row>
    <row r="86" customFormat="false" ht="12.8" hidden="false" customHeight="false" outlineLevel="0" collapsed="false">
      <c r="A86" s="2" t="n">
        <v>3968</v>
      </c>
      <c r="B86" s="70" t="s">
        <v>657</v>
      </c>
    </row>
    <row r="87" customFormat="false" ht="12.8" hidden="false" customHeight="false" outlineLevel="0" collapsed="false">
      <c r="A87" s="2" t="n">
        <v>4955</v>
      </c>
      <c r="B87" s="70" t="s">
        <v>642</v>
      </c>
    </row>
    <row r="88" customFormat="false" ht="12.8" hidden="false" customHeight="false" outlineLevel="0" collapsed="false">
      <c r="A88" s="2" t="n">
        <v>5862</v>
      </c>
      <c r="B88" s="70" t="s">
        <v>664</v>
      </c>
    </row>
    <row r="89" customFormat="false" ht="12.8" hidden="false" customHeight="false" outlineLevel="0" collapsed="false">
      <c r="A89" s="2" t="n">
        <v>6154</v>
      </c>
      <c r="B89" s="70" t="s">
        <v>665</v>
      </c>
    </row>
    <row r="90" customFormat="false" ht="12.8" hidden="false" customHeight="false" outlineLevel="0" collapsed="false">
      <c r="A90" s="2" t="n">
        <v>7686</v>
      </c>
      <c r="B90" s="70" t="s">
        <v>647</v>
      </c>
    </row>
    <row r="91" customFormat="false" ht="12.8" hidden="false" customHeight="false" outlineLevel="0" collapsed="false">
      <c r="A91" s="2" t="n">
        <v>7848</v>
      </c>
      <c r="B91" s="70" t="s">
        <v>655</v>
      </c>
    </row>
    <row r="92" customFormat="false" ht="12.8" hidden="false" customHeight="false" outlineLevel="0" collapsed="false">
      <c r="A92" s="2" t="n">
        <v>9985</v>
      </c>
      <c r="B92" s="70" t="s">
        <v>659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70" t="s">
        <v>646</v>
      </c>
    </row>
    <row r="100" customFormat="false" ht="12.8" hidden="false" customHeight="false" outlineLevel="0" collapsed="false">
      <c r="A100" s="2" t="n">
        <v>22499</v>
      </c>
      <c r="B100" s="70" t="s">
        <v>664</v>
      </c>
    </row>
    <row r="101" customFormat="false" ht="12.8" hidden="false" customHeight="false" outlineLevel="0" collapsed="false">
      <c r="A101" s="2" t="n">
        <v>24062</v>
      </c>
      <c r="B101" s="70" t="s">
        <v>642</v>
      </c>
    </row>
    <row r="102" customFormat="false" ht="12.8" hidden="false" customHeight="false" outlineLevel="0" collapsed="false">
      <c r="A102" s="2" t="n">
        <v>27134</v>
      </c>
      <c r="B102" s="70" t="s">
        <v>663</v>
      </c>
    </row>
    <row r="103" customFormat="false" ht="12.8" hidden="false" customHeight="false" outlineLevel="0" collapsed="false">
      <c r="A103" s="2" t="n">
        <v>29698</v>
      </c>
      <c r="B103" s="70" t="s">
        <v>668</v>
      </c>
    </row>
    <row r="104" customFormat="false" ht="12.8" hidden="false" customHeight="false" outlineLevel="0" collapsed="false">
      <c r="A104" s="2" t="n">
        <v>32311</v>
      </c>
      <c r="B104" s="70" t="s">
        <v>666</v>
      </c>
    </row>
    <row r="105" customFormat="false" ht="12.8" hidden="false" customHeight="false" outlineLevel="0" collapsed="false">
      <c r="A105" s="2" t="n">
        <v>34347</v>
      </c>
      <c r="B105" s="70" t="s">
        <v>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1" sqref="H:H 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669</v>
      </c>
      <c r="D1" s="3" t="s">
        <v>670</v>
      </c>
      <c r="E1" s="3" t="s">
        <v>671</v>
      </c>
    </row>
    <row r="2" customFormat="false" ht="12.8" hidden="false" customHeight="false" outlineLevel="0" collapsed="false">
      <c r="A2" s="5" t="s">
        <v>672</v>
      </c>
      <c r="B2" s="0"/>
      <c r="C2" s="5" t="n">
        <v>6</v>
      </c>
      <c r="D2" s="5" t="s">
        <v>673</v>
      </c>
      <c r="E2" s="0"/>
    </row>
    <row r="3" customFormat="false" ht="12.75" hidden="false" customHeight="false" outlineLevel="0" collapsed="false">
      <c r="A3" s="5" t="s">
        <v>674</v>
      </c>
      <c r="B3" s="108" t="n">
        <v>41541</v>
      </c>
      <c r="C3" s="5" t="n">
        <v>9</v>
      </c>
      <c r="D3" s="5" t="s">
        <v>675</v>
      </c>
      <c r="E3" s="5" t="s">
        <v>676</v>
      </c>
    </row>
    <row r="4" customFormat="false" ht="12.8" hidden="false" customHeight="false" outlineLevel="0" collapsed="false">
      <c r="A4" s="5" t="s">
        <v>677</v>
      </c>
      <c r="B4" s="108" t="n">
        <v>41626</v>
      </c>
      <c r="C4" s="5" t="n">
        <v>6</v>
      </c>
      <c r="D4" s="5" t="s">
        <v>675</v>
      </c>
      <c r="E4" s="5" t="s">
        <v>678</v>
      </c>
    </row>
    <row r="5" customFormat="false" ht="12.75" hidden="false" customHeight="false" outlineLevel="0" collapsed="false">
      <c r="A5" s="5" t="s">
        <v>679</v>
      </c>
      <c r="B5" s="108" t="n">
        <v>41668</v>
      </c>
      <c r="C5" s="5" t="n">
        <v>4</v>
      </c>
      <c r="D5" s="5" t="s">
        <v>675</v>
      </c>
      <c r="E5" s="5" t="s">
        <v>680</v>
      </c>
    </row>
    <row r="6" customFormat="false" ht="12.75" hidden="false" customHeight="false" outlineLevel="0" collapsed="false">
      <c r="A6" s="5" t="s">
        <v>681</v>
      </c>
      <c r="B6" s="108" t="n">
        <v>41680</v>
      </c>
      <c r="C6" s="5" t="n">
        <v>6</v>
      </c>
      <c r="D6" s="5" t="s">
        <v>682</v>
      </c>
      <c r="E6" s="5" t="s">
        <v>683</v>
      </c>
    </row>
    <row r="7" customFormat="false" ht="12.75" hidden="false" customHeight="false" outlineLevel="0" collapsed="false">
      <c r="A7" s="5" t="s">
        <v>684</v>
      </c>
      <c r="B7" s="108" t="n">
        <v>41708</v>
      </c>
      <c r="C7" s="5" t="n">
        <v>12</v>
      </c>
      <c r="D7" s="5" t="s">
        <v>682</v>
      </c>
      <c r="E7" s="5" t="s">
        <v>685</v>
      </c>
    </row>
    <row r="8" customFormat="false" ht="12.75" hidden="false" customHeight="false" outlineLevel="0" collapsed="false">
      <c r="A8" s="5" t="s">
        <v>686</v>
      </c>
      <c r="B8" s="108" t="n">
        <v>41731</v>
      </c>
      <c r="C8" s="5" t="n">
        <v>4</v>
      </c>
      <c r="D8" s="5" t="s">
        <v>682</v>
      </c>
      <c r="E8" s="5" t="s">
        <v>687</v>
      </c>
    </row>
    <row r="9" customFormat="false" ht="12.75" hidden="false" customHeight="false" outlineLevel="0" collapsed="false">
      <c r="A9" s="5" t="s">
        <v>688</v>
      </c>
      <c r="B9" s="108" t="n">
        <v>41753</v>
      </c>
      <c r="C9" s="5" t="n">
        <v>12</v>
      </c>
      <c r="D9" s="5" t="s">
        <v>689</v>
      </c>
      <c r="E9" s="5" t="s">
        <v>690</v>
      </c>
    </row>
    <row r="10" customFormat="false" ht="12.75" hidden="false" customHeight="false" outlineLevel="0" collapsed="false">
      <c r="A10" s="5" t="s">
        <v>691</v>
      </c>
      <c r="B10" s="108" t="n">
        <v>41792</v>
      </c>
      <c r="C10" s="5" t="n">
        <v>27</v>
      </c>
      <c r="D10" s="5" t="s">
        <v>689</v>
      </c>
      <c r="E10" s="5" t="s">
        <v>692</v>
      </c>
    </row>
    <row r="11" customFormat="false" ht="12.75" hidden="false" customHeight="false" outlineLevel="0" collapsed="false">
      <c r="A11" s="5" t="s">
        <v>693</v>
      </c>
      <c r="B11" s="108" t="n">
        <v>41807</v>
      </c>
      <c r="C11" s="5" t="n">
        <v>4</v>
      </c>
      <c r="D11" s="5" t="s">
        <v>693</v>
      </c>
      <c r="E11" s="5" t="s">
        <v>694</v>
      </c>
    </row>
    <row r="12" customFormat="false" ht="12.75" hidden="false" customHeight="false" outlineLevel="0" collapsed="false">
      <c r="A12" s="5" t="s">
        <v>695</v>
      </c>
      <c r="B12" s="108" t="n">
        <v>41876</v>
      </c>
      <c r="C12" s="5" t="n">
        <v>29</v>
      </c>
      <c r="D12" s="5" t="s">
        <v>695</v>
      </c>
      <c r="E12" s="5" t="s">
        <v>696</v>
      </c>
    </row>
    <row r="13" customFormat="false" ht="12.75" hidden="false" customHeight="false" outlineLevel="0" collapsed="false">
      <c r="A13" s="5" t="s">
        <v>697</v>
      </c>
      <c r="B13" s="109" t="n">
        <v>41887</v>
      </c>
      <c r="C13" s="5" t="n">
        <v>6</v>
      </c>
      <c r="D13" s="5" t="s">
        <v>698</v>
      </c>
      <c r="E13" s="0"/>
    </row>
    <row r="14" customFormat="false" ht="12.8" hidden="false" customHeight="false" outlineLevel="0" collapsed="false">
      <c r="A14" s="5" t="s">
        <v>699</v>
      </c>
      <c r="B14" s="109" t="n">
        <v>41906</v>
      </c>
      <c r="C14" s="5" t="n">
        <v>14</v>
      </c>
      <c r="D14" s="5" t="s">
        <v>698</v>
      </c>
      <c r="E14" s="0"/>
    </row>
    <row r="15" customFormat="false" ht="12.8" hidden="false" customHeight="false" outlineLevel="0" collapsed="false">
      <c r="A15" s="5" t="s">
        <v>700</v>
      </c>
      <c r="B15" s="109" t="n">
        <v>41926</v>
      </c>
      <c r="C15" s="5" t="n">
        <v>13</v>
      </c>
      <c r="D15" s="5" t="s">
        <v>698</v>
      </c>
      <c r="E15" s="5" t="s">
        <v>701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H25" activeCellId="0" sqref="H:H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702</v>
      </c>
      <c r="D1" s="3" t="s">
        <v>703</v>
      </c>
      <c r="E1" s="3" t="s">
        <v>704</v>
      </c>
      <c r="F1" s="3" t="s">
        <v>215</v>
      </c>
      <c r="G1" s="3" t="s">
        <v>104</v>
      </c>
      <c r="H1" s="3" t="s">
        <v>705</v>
      </c>
    </row>
    <row r="2" customFormat="false" ht="12.8" hidden="false" customHeight="false" outlineLevel="0" collapsed="false">
      <c r="A2" s="5" t="s">
        <v>219</v>
      </c>
      <c r="B2" s="108" t="n">
        <v>41485</v>
      </c>
      <c r="C2" s="5" t="n">
        <v>500</v>
      </c>
      <c r="D2" s="5" t="s">
        <v>706</v>
      </c>
      <c r="E2" s="5" t="n">
        <v>6</v>
      </c>
      <c r="F2" s="5" t="s">
        <v>707</v>
      </c>
      <c r="G2" s="0"/>
      <c r="H2" s="5" t="s">
        <v>708</v>
      </c>
    </row>
    <row r="3" customFormat="false" ht="12.8" hidden="false" customHeight="false" outlineLevel="0" collapsed="false">
      <c r="A3" s="5" t="s">
        <v>243</v>
      </c>
      <c r="B3" s="108" t="n">
        <v>41547</v>
      </c>
      <c r="C3" s="5" t="n">
        <v>500</v>
      </c>
      <c r="D3" s="5" t="s">
        <v>706</v>
      </c>
      <c r="E3" s="5" t="n">
        <v>9</v>
      </c>
      <c r="F3" s="5" t="s">
        <v>709</v>
      </c>
      <c r="G3" s="0"/>
      <c r="H3" s="5" t="s">
        <v>708</v>
      </c>
    </row>
    <row r="4" customFormat="false" ht="12.8" hidden="false" customHeight="false" outlineLevel="0" collapsed="false">
      <c r="A4" s="17" t="s">
        <v>238</v>
      </c>
      <c r="B4" s="108" t="n">
        <v>41567</v>
      </c>
      <c r="C4" s="5" t="n">
        <v>600</v>
      </c>
      <c r="D4" s="5" t="s">
        <v>710</v>
      </c>
      <c r="E4" s="5" t="n">
        <v>2</v>
      </c>
      <c r="F4" s="5" t="s">
        <v>711</v>
      </c>
      <c r="G4" s="0"/>
      <c r="H4" s="5" t="s">
        <v>712</v>
      </c>
    </row>
    <row r="5" customFormat="false" ht="12.8" hidden="false" customHeight="false" outlineLevel="0" collapsed="false">
      <c r="A5" s="5" t="s">
        <v>260</v>
      </c>
      <c r="B5" s="108" t="n">
        <v>41649</v>
      </c>
      <c r="C5" s="5" t="n">
        <v>602</v>
      </c>
      <c r="D5" s="5" t="s">
        <v>710</v>
      </c>
      <c r="E5" s="5" t="n">
        <v>6</v>
      </c>
      <c r="F5" s="5" t="s">
        <v>713</v>
      </c>
      <c r="G5" s="0"/>
      <c r="H5" s="5" t="s">
        <v>714</v>
      </c>
    </row>
    <row r="6" customFormat="false" ht="12.8" hidden="false" customHeight="false" outlineLevel="0" collapsed="false">
      <c r="A6" s="5" t="s">
        <v>274</v>
      </c>
      <c r="B6" s="108" t="n">
        <v>41663</v>
      </c>
      <c r="C6" s="5" t="n">
        <v>602</v>
      </c>
      <c r="D6" s="5" t="s">
        <v>706</v>
      </c>
      <c r="E6" s="5" t="n">
        <v>8</v>
      </c>
      <c r="F6" s="5" t="s">
        <v>715</v>
      </c>
      <c r="G6" s="0"/>
      <c r="H6" s="5" t="s">
        <v>708</v>
      </c>
    </row>
    <row r="7" customFormat="false" ht="12.8" hidden="false" customHeight="false" outlineLevel="0" collapsed="false">
      <c r="A7" s="5" t="s">
        <v>283</v>
      </c>
      <c r="B7" s="108" t="n">
        <v>41670</v>
      </c>
      <c r="C7" s="5" t="n">
        <v>600</v>
      </c>
      <c r="D7" s="5" t="s">
        <v>710</v>
      </c>
      <c r="E7" s="5" t="n">
        <v>9</v>
      </c>
      <c r="F7" s="5" t="s">
        <v>716</v>
      </c>
      <c r="G7" s="0"/>
      <c r="H7" s="5" t="s">
        <v>717</v>
      </c>
    </row>
    <row r="8" customFormat="false" ht="12.8" hidden="false" customHeight="false" outlineLevel="0" collapsed="false">
      <c r="A8" s="5" t="s">
        <v>303</v>
      </c>
      <c r="B8" s="108" t="n">
        <v>41688</v>
      </c>
      <c r="C8" s="5" t="n">
        <v>600</v>
      </c>
      <c r="D8" s="5" t="s">
        <v>706</v>
      </c>
      <c r="E8" s="5" t="n">
        <v>4</v>
      </c>
      <c r="F8" s="5" t="s">
        <v>718</v>
      </c>
      <c r="G8" s="5" t="s">
        <v>719</v>
      </c>
      <c r="H8" s="5" t="s">
        <v>708</v>
      </c>
    </row>
    <row r="9" customFormat="false" ht="12.8" hidden="false" customHeight="false" outlineLevel="0" collapsed="false">
      <c r="A9" s="5" t="s">
        <v>720</v>
      </c>
      <c r="B9" s="108" t="n">
        <v>41710</v>
      </c>
      <c r="C9" s="5" t="n">
        <v>600</v>
      </c>
      <c r="D9" s="5" t="s">
        <v>710</v>
      </c>
      <c r="E9" s="5" t="n">
        <v>7</v>
      </c>
      <c r="F9" s="5" t="s">
        <v>721</v>
      </c>
      <c r="G9" s="5" t="s">
        <v>719</v>
      </c>
      <c r="H9" s="0"/>
    </row>
    <row r="10" customFormat="false" ht="12.8" hidden="false" customHeight="false" outlineLevel="0" collapsed="false">
      <c r="A10" s="5" t="s">
        <v>312</v>
      </c>
      <c r="B10" s="108" t="n">
        <v>41716</v>
      </c>
      <c r="C10" s="5" t="n">
        <v>600</v>
      </c>
      <c r="D10" s="5" t="s">
        <v>710</v>
      </c>
      <c r="E10" s="5" t="n">
        <v>7</v>
      </c>
      <c r="F10" s="5" t="s">
        <v>721</v>
      </c>
      <c r="G10" s="5" t="s">
        <v>722</v>
      </c>
      <c r="H10" s="5" t="s">
        <v>717</v>
      </c>
    </row>
    <row r="11" customFormat="false" ht="12.8" hidden="false" customHeight="false" outlineLevel="0" collapsed="false">
      <c r="A11" s="5" t="s">
        <v>324</v>
      </c>
      <c r="B11" s="108" t="n">
        <v>41738</v>
      </c>
      <c r="C11" s="5" t="n">
        <v>600</v>
      </c>
      <c r="D11" s="5" t="s">
        <v>706</v>
      </c>
      <c r="E11" s="5" t="n">
        <v>4</v>
      </c>
      <c r="F11" s="5" t="s">
        <v>723</v>
      </c>
      <c r="G11" s="0"/>
      <c r="H11" s="5" t="s">
        <v>724</v>
      </c>
    </row>
    <row r="12" customFormat="false" ht="12.8" hidden="false" customHeight="false" outlineLevel="0" collapsed="false">
      <c r="A12" s="5" t="s">
        <v>333</v>
      </c>
      <c r="B12" s="108" t="n">
        <v>41759</v>
      </c>
      <c r="C12" s="5" t="n">
        <v>600</v>
      </c>
      <c r="D12" s="5" t="s">
        <v>710</v>
      </c>
      <c r="E12" s="5" t="n">
        <v>14</v>
      </c>
      <c r="F12" s="5" t="s">
        <v>725</v>
      </c>
      <c r="G12" s="0"/>
      <c r="H12" s="5" t="s">
        <v>726</v>
      </c>
    </row>
    <row r="13" customFormat="false" ht="12.8" hidden="false" customHeight="false" outlineLevel="0" collapsed="false">
      <c r="A13" s="5" t="s">
        <v>355</v>
      </c>
      <c r="B13" s="108" t="n">
        <v>41771</v>
      </c>
      <c r="C13" s="5" t="n">
        <v>600</v>
      </c>
      <c r="D13" s="5" t="s">
        <v>706</v>
      </c>
      <c r="E13" s="5" t="n">
        <v>7</v>
      </c>
      <c r="F13" s="5" t="s">
        <v>727</v>
      </c>
      <c r="G13" s="0"/>
      <c r="H13" s="5" t="s">
        <v>728</v>
      </c>
    </row>
    <row r="14" customFormat="false" ht="12.75" hidden="false" customHeight="false" outlineLevel="0" collapsed="false">
      <c r="A14" s="5" t="s">
        <v>367</v>
      </c>
      <c r="B14" s="108" t="n">
        <v>41779</v>
      </c>
      <c r="C14" s="5" t="n">
        <v>500</v>
      </c>
      <c r="D14" s="5" t="s">
        <v>710</v>
      </c>
      <c r="E14" s="5" t="n">
        <v>14</v>
      </c>
      <c r="F14" s="5" t="s">
        <v>725</v>
      </c>
      <c r="G14" s="5" t="s">
        <v>729</v>
      </c>
      <c r="H14" s="5" t="s">
        <v>730</v>
      </c>
    </row>
    <row r="15" customFormat="false" ht="12.75" hidden="false" customHeight="false" outlineLevel="0" collapsed="false">
      <c r="A15" s="5" t="s">
        <v>382</v>
      </c>
      <c r="B15" s="108" t="n">
        <v>41784</v>
      </c>
      <c r="C15" s="5" t="n">
        <v>600</v>
      </c>
      <c r="D15" s="5" t="s">
        <v>710</v>
      </c>
      <c r="E15" s="5" t="n">
        <v>14</v>
      </c>
      <c r="F15" s="5" t="s">
        <v>725</v>
      </c>
      <c r="G15" s="5" t="s">
        <v>731</v>
      </c>
      <c r="H15" s="5" t="s">
        <v>732</v>
      </c>
    </row>
    <row r="16" customFormat="false" ht="12.75" hidden="false" customHeight="false" outlineLevel="0" collapsed="false">
      <c r="A16" s="5" t="s">
        <v>397</v>
      </c>
      <c r="B16" s="108" t="n">
        <v>41801</v>
      </c>
      <c r="C16" s="5" t="n">
        <v>600</v>
      </c>
      <c r="D16" s="5" t="s">
        <v>710</v>
      </c>
      <c r="E16" s="5" t="n">
        <v>24</v>
      </c>
      <c r="F16" s="5" t="s">
        <v>733</v>
      </c>
      <c r="G16" s="5" t="s">
        <v>734</v>
      </c>
      <c r="H16" s="5" t="s">
        <v>735</v>
      </c>
    </row>
    <row r="17" customFormat="false" ht="12.75" hidden="false" customHeight="false" outlineLevel="0" collapsed="false">
      <c r="A17" s="5" t="s">
        <v>431</v>
      </c>
      <c r="B17" s="108" t="n">
        <v>41807</v>
      </c>
      <c r="C17" s="5" t="n">
        <v>500</v>
      </c>
      <c r="D17" s="5" t="s">
        <v>710</v>
      </c>
      <c r="E17" s="5" t="n">
        <v>24</v>
      </c>
      <c r="F17" s="5" t="s">
        <v>733</v>
      </c>
      <c r="G17" s="5" t="s">
        <v>736</v>
      </c>
      <c r="H17" s="5" t="s">
        <v>737</v>
      </c>
    </row>
    <row r="18" customFormat="false" ht="12.8" hidden="false" customHeight="false" outlineLevel="0" collapsed="false">
      <c r="A18" s="5" t="s">
        <v>456</v>
      </c>
      <c r="B18" s="108" t="n">
        <v>41829</v>
      </c>
      <c r="C18" s="5" t="n">
        <v>500</v>
      </c>
      <c r="D18" s="5" t="s">
        <v>710</v>
      </c>
      <c r="E18" s="5" t="n">
        <v>17</v>
      </c>
      <c r="F18" s="5" t="s">
        <v>738</v>
      </c>
      <c r="G18" s="5" t="s">
        <v>739</v>
      </c>
      <c r="H18" s="5" t="s">
        <v>740</v>
      </c>
    </row>
    <row r="19" customFormat="false" ht="12.75" hidden="false" customHeight="false" outlineLevel="0" collapsed="false">
      <c r="A19" s="5" t="s">
        <v>489</v>
      </c>
      <c r="B19" s="108" t="n">
        <v>41880</v>
      </c>
      <c r="C19" s="5" t="n">
        <v>500</v>
      </c>
      <c r="D19" s="5" t="s">
        <v>710</v>
      </c>
      <c r="E19" s="5" t="n">
        <v>24</v>
      </c>
      <c r="F19" s="5" t="s">
        <v>741</v>
      </c>
      <c r="G19" s="5" t="s">
        <v>739</v>
      </c>
      <c r="H19" s="5" t="s">
        <v>742</v>
      </c>
    </row>
    <row r="20" customFormat="false" ht="12.75" hidden="false" customHeight="false" outlineLevel="0" collapsed="false">
      <c r="A20" s="5" t="s">
        <v>519</v>
      </c>
      <c r="B20" s="108" t="n">
        <v>41887</v>
      </c>
      <c r="C20" s="5" t="n">
        <v>500</v>
      </c>
      <c r="D20" s="5" t="s">
        <v>710</v>
      </c>
      <c r="E20" s="5" t="n">
        <v>6</v>
      </c>
      <c r="F20" s="5" t="s">
        <v>743</v>
      </c>
      <c r="G20" s="5" t="s">
        <v>739</v>
      </c>
      <c r="H20" s="5" t="s">
        <v>744</v>
      </c>
    </row>
    <row r="21" customFormat="false" ht="12.75" hidden="false" customHeight="false" outlineLevel="0" collapsed="false">
      <c r="A21" s="5" t="s">
        <v>525</v>
      </c>
      <c r="B21" s="109" t="n">
        <v>41909</v>
      </c>
      <c r="C21" s="5" t="n">
        <v>500</v>
      </c>
      <c r="D21" s="5" t="s">
        <v>710</v>
      </c>
      <c r="E21" s="5" t="n">
        <v>17</v>
      </c>
      <c r="F21" s="5" t="s">
        <v>745</v>
      </c>
      <c r="G21" s="5" t="s">
        <v>739</v>
      </c>
      <c r="H21" s="5" t="s">
        <v>746</v>
      </c>
    </row>
    <row r="22" customFormat="false" ht="12.8" hidden="false" customHeight="false" outlineLevel="0" collapsed="false">
      <c r="A22" s="5" t="s">
        <v>551</v>
      </c>
      <c r="B22" s="109" t="n">
        <v>41929</v>
      </c>
      <c r="C22" s="5" t="n">
        <v>500</v>
      </c>
      <c r="D22" s="5" t="s">
        <v>710</v>
      </c>
      <c r="E22" s="5" t="n">
        <v>22</v>
      </c>
      <c r="F22" s="5" t="s">
        <v>747</v>
      </c>
      <c r="G22" s="5" t="s">
        <v>739</v>
      </c>
      <c r="H22" s="5" t="s">
        <v>748</v>
      </c>
    </row>
    <row r="23" customFormat="false" ht="12.8" hidden="false" customHeight="false" outlineLevel="0" collapsed="false">
      <c r="A23" s="5" t="s">
        <v>582</v>
      </c>
      <c r="B23" s="109" t="n">
        <v>41943</v>
      </c>
      <c r="C23" s="5" t="n">
        <v>500</v>
      </c>
      <c r="D23" s="5" t="s">
        <v>710</v>
      </c>
      <c r="E23" s="5" t="n">
        <v>13</v>
      </c>
      <c r="F23" s="5" t="s">
        <v>749</v>
      </c>
      <c r="G23" s="5" t="s">
        <v>739</v>
      </c>
      <c r="H23" s="5" t="s">
        <v>750</v>
      </c>
    </row>
    <row r="24" customFormat="false" ht="12.8" hidden="false" customHeight="false" outlineLevel="0" collapsed="false">
      <c r="A24" s="5" t="s">
        <v>596</v>
      </c>
      <c r="B24" s="109" t="n">
        <v>41963</v>
      </c>
      <c r="C24" s="5" t="n">
        <v>500</v>
      </c>
      <c r="D24" s="5" t="s">
        <v>710</v>
      </c>
      <c r="E24" s="5" t="n">
        <v>24</v>
      </c>
      <c r="F24" s="5" t="s">
        <v>751</v>
      </c>
      <c r="G24" s="5" t="s">
        <v>739</v>
      </c>
      <c r="H24" s="5" t="s">
        <v>752</v>
      </c>
    </row>
    <row r="25" customFormat="false" ht="12.8" hidden="false" customHeight="false" outlineLevel="0" collapsed="false">
      <c r="A25" s="5" t="s">
        <v>628</v>
      </c>
      <c r="B25" s="109" t="n">
        <v>41974</v>
      </c>
      <c r="C25" s="5" t="n">
        <v>500</v>
      </c>
      <c r="D25" s="5" t="s">
        <v>710</v>
      </c>
      <c r="E25" s="5" t="n">
        <v>24</v>
      </c>
      <c r="F25" s="5" t="s">
        <v>753</v>
      </c>
      <c r="G25" s="5" t="s">
        <v>739</v>
      </c>
      <c r="H25" s="5" t="s">
        <v>754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