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Patients" sheetId="1" state="visible" r:id="rId2"/>
    <sheet name="Samples timeline" sheetId="2" state="visible" r:id="rId3"/>
    <sheet name="Samples timeline sequenced" sheetId="3" state="visible" r:id="rId4"/>
    <sheet name="Samples sequenced" sheetId="4" state="visible" r:id="rId5"/>
    <sheet name="Shipments" sheetId="5" state="visible" r:id="rId6"/>
    <sheet name="Sequencing ru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<sst xmlns="http://schemas.openxmlformats.org/spreadsheetml/2006/main" count="1516" uniqueCount="445">
  <si>
    <t>id</t>
  </si>
  <si>
    <t>rikskod</t>
  </si>
  <si>
    <t>infection</t>
  </si>
  <si>
    <t>treatment start</t>
  </si>
  <si>
    <t>last negative date</t>
  </si>
  <si>
    <t>first positive date</t>
  </si>
  <si>
    <t>Subtype</t>
  </si>
  <si>
    <t>Notes</t>
  </si>
  <si>
    <t>Initial reference</t>
  </si>
  <si>
    <t>Primers</t>
  </si>
  <si>
    <t>A1</t>
  </si>
  <si>
    <t>x</t>
  </si>
  <si>
    <t>F3rev has double mismatch close to 3', but that does not seem to be a problem</t>
  </si>
  <si>
    <t>B</t>
  </si>
  <si>
    <t>new sample</t>
  </si>
  <si>
    <t>F3fwd and F3rev have multiple mismatches including close to 3'</t>
  </si>
  <si>
    <t>F3rev has triple mismatch including one close to 3'</t>
  </si>
  <si>
    <t>F2fwd has 1 mismatch at 3'</t>
  </si>
  <si>
    <t>F2fwd has 2 mismatches but NOT at 3'</t>
  </si>
  <si>
    <t>PHI</t>
  </si>
  <si>
    <t>C</t>
  </si>
  <si>
    <t>F2rev and F4rev have 2 mismatches but NOT at 3'</t>
  </si>
  <si>
    <t>F6fwd has 2 mismatches but NOT at 3'</t>
  </si>
  <si>
    <t>F6rev has 3 mismatches, but NOT at 3'</t>
  </si>
  <si>
    <t>F2rev and F3rev and F4fwd have 1 mismatch at 3', but it does not seem important (!)</t>
  </si>
  <si>
    <t>mislabelling? superinfection?</t>
  </si>
  <si>
    <t>F3rev has two mismatches, but only one a bit close to 3', and it does not seem to matter</t>
  </si>
  <si>
    <t>patient</t>
  </si>
  <si>
    <t>date</t>
  </si>
  <si>
    <t>viral load</t>
  </si>
  <si>
    <t>CD4+ count</t>
  </si>
  <si>
    <t>notes</t>
  </si>
  <si>
    <t>this sample might not exist</t>
  </si>
  <si>
    <t>VL96-15555</t>
  </si>
  <si>
    <t>VL98-1253</t>
  </si>
  <si>
    <t>VK99-2133</t>
  </si>
  <si>
    <t>VK99-4204</t>
  </si>
  <si>
    <t>15/12/1999</t>
  </si>
  <si>
    <t>VK00-0119</t>
  </si>
  <si>
    <t>VK00-1524</t>
  </si>
  <si>
    <t>VK01-2965</t>
  </si>
  <si>
    <t>VK02-4452</t>
  </si>
  <si>
    <t>VK03-3214</t>
  </si>
  <si>
    <t>VK03-4298</t>
  </si>
  <si>
    <t>VK04-3106</t>
  </si>
  <si>
    <t>VK04-4187</t>
  </si>
  <si>
    <t>VK07-0259</t>
  </si>
  <si>
    <t>VK08-1001</t>
  </si>
  <si>
    <t>04HR-1501</t>
  </si>
  <si>
    <t>05HR-0269</t>
  </si>
  <si>
    <t>06HR-0145</t>
  </si>
  <si>
    <t>07HR-0248</t>
  </si>
  <si>
    <t>08HR-0235</t>
  </si>
  <si>
    <t>VK07-4778</t>
  </si>
  <si>
    <t>VK08-2987</t>
  </si>
  <si>
    <t>VK09-1685</t>
  </si>
  <si>
    <t>VK06-6001</t>
  </si>
  <si>
    <t>VK07-8262</t>
  </si>
  <si>
    <t>VK08-8014</t>
  </si>
  <si>
    <t>VK02-4864</t>
  </si>
  <si>
    <t>VK03-0342</t>
  </si>
  <si>
    <t>VK03-2122</t>
  </si>
  <si>
    <t>VK03-3935</t>
  </si>
  <si>
    <t>VK04-0277</t>
  </si>
  <si>
    <t>VK04-5137</t>
  </si>
  <si>
    <t>VK05-2685</t>
  </si>
  <si>
    <t>VK06-1885</t>
  </si>
  <si>
    <t>VK07-4218</t>
  </si>
  <si>
    <t>VK08-6634</t>
  </si>
  <si>
    <t>VK09-7738</t>
  </si>
  <si>
    <t>3640</t>
  </si>
  <si>
    <t>25/9/1990</t>
  </si>
  <si>
    <t>4698</t>
  </si>
  <si>
    <t>5651</t>
  </si>
  <si>
    <t>15/9/1992</t>
  </si>
  <si>
    <t>8452</t>
  </si>
  <si>
    <t>F1</t>
  </si>
  <si>
    <t>F2</t>
  </si>
  <si>
    <t>F3</t>
  </si>
  <si>
    <t>F4</t>
  </si>
  <si>
    <t>F5</t>
  </si>
  <si>
    <t>F6</t>
  </si>
  <si>
    <t>comments</t>
  </si>
  <si>
    <t>1st half (2nd half not present even under very relaxed mapping conditions)</t>
  </si>
  <si>
    <t>low</t>
  </si>
  <si>
    <t>ok</t>
  </si>
  <si>
    <t>last 25% very low</t>
  </si>
  <si>
    <t>very low</t>
  </si>
  <si>
    <t>F1 2nd half less than 1st</t>
  </si>
  <si>
    <t>miss</t>
  </si>
  <si>
    <t>overall low HIV</t>
  </si>
  <si>
    <t>to be sent</t>
  </si>
  <si>
    <t>not yet extracted</t>
  </si>
  <si>
    <t>hole at 80%</t>
  </si>
  <si>
    <t>last 25% low</t>
  </si>
  <si>
    <t>90 bp gap in gag, overlap with F1??</t>
  </si>
  <si>
    <t>only PCR2</t>
  </si>
  <si>
    <t>1st half</t>
  </si>
  <si>
    <t>Lina is checking</t>
  </si>
  <si>
    <t>miss end</t>
  </si>
  <si>
    <t>SMI freezer</t>
  </si>
  <si>
    <t>low at 80%</t>
  </si>
  <si>
    <t>patient sample</t>
  </si>
  <si>
    <t>raw name</t>
  </si>
  <si>
    <t>PCR</t>
  </si>
  <si>
    <t>regions</t>
  </si>
  <si>
    <t>seq run</t>
  </si>
  <si>
    <t>adapter</t>
  </si>
  <si>
    <t>shipment</t>
  </si>
  <si>
    <t>description</t>
  </si>
  <si>
    <t>NL4-3</t>
  </si>
  <si>
    <t>1 2 3a 4 5b 6</t>
  </si>
  <si>
    <t>Tue28</t>
  </si>
  <si>
    <t>TS2</t>
  </si>
  <si>
    <t>#0</t>
  </si>
  <si>
    <t>SF162</t>
  </si>
  <si>
    <t>TS4</t>
  </si>
  <si>
    <t>plasmid insert in F5</t>
  </si>
  <si>
    <t>F10</t>
  </si>
  <si>
    <t>TS7</t>
  </si>
  <si>
    <t>TS16</t>
  </si>
  <si>
    <t>patient test</t>
  </si>
  <si>
    <t>MIX1</t>
  </si>
  <si>
    <t>TS18</t>
  </si>
  <si>
    <t>MIX1 SF162 50% + NL4-3 50%</t>
  </si>
  <si>
    <t>watch for plasmid insert</t>
  </si>
  <si>
    <t>MIX2</t>
  </si>
  <si>
    <t>TS19</t>
  </si>
  <si>
    <t>MIX2 SF162 95% + NL4-3 4.5% + F10 0.5%</t>
  </si>
  <si>
    <t>Nextera_HIV-8262-1</t>
  </si>
  <si>
    <t>1 2 3a 4 5a 6</t>
  </si>
  <si>
    <t>LinaNexteraXT</t>
  </si>
  <si>
    <t>unknown adaIDs</t>
  </si>
  <si>
    <t>Nextera_HIV-8262-2</t>
  </si>
  <si>
    <t>VK04-3106_PCR2</t>
  </si>
  <si>
    <t>Tue37</t>
  </si>
  <si>
    <t>#1</t>
  </si>
  <si>
    <t>08HR-0235_PCR2</t>
  </si>
  <si>
    <t>VK07-4778_PCR2</t>
  </si>
  <si>
    <t>TS5</t>
  </si>
  <si>
    <t>VK03-4298_PCR2</t>
  </si>
  <si>
    <t>TS6</t>
  </si>
  <si>
    <t>VK09-7738_PCR2</t>
  </si>
  <si>
    <t>VK08-8014_PCR2</t>
  </si>
  <si>
    <t>TS12</t>
  </si>
  <si>
    <t>VK08-6634_PCR2</t>
  </si>
  <si>
    <t>TS13</t>
  </si>
  <si>
    <t>VK07-8262_PCR2</t>
  </si>
  <si>
    <t>TS14</t>
  </si>
  <si>
    <t>VK08-2987_PCR2</t>
  </si>
  <si>
    <t>TS15</t>
  </si>
  <si>
    <t>MIX1_PCR1</t>
  </si>
  <si>
    <t>Tue42</t>
  </si>
  <si>
    <t>N1-S1</t>
  </si>
  <si>
    <t>#2</t>
  </si>
  <si>
    <t>MIX2_PCR1</t>
  </si>
  <si>
    <t>N3-S3</t>
  </si>
  <si>
    <t>NL4-3_PCR1_TaqHiFi</t>
  </si>
  <si>
    <t>N4-S3</t>
  </si>
  <si>
    <t>NL4-3_PCR1_Taq</t>
  </si>
  <si>
    <t>N5-S4</t>
  </si>
  <si>
    <t>NL4-3_PCR2_TaqHiFi</t>
  </si>
  <si>
    <t>N2-S2</t>
  </si>
  <si>
    <t>NL4-3_PCR2_Taq</t>
  </si>
  <si>
    <t>N6-S4</t>
  </si>
  <si>
    <t>F10_PCR2_TaqHiFi</t>
  </si>
  <si>
    <t>Tue44</t>
  </si>
  <si>
    <t>F10_PCR2_Taq</t>
  </si>
  <si>
    <t>34493_PCR2</t>
  </si>
  <si>
    <t>29184_PCR2</t>
  </si>
  <si>
    <t>30847_PCR2</t>
  </si>
  <si>
    <t>VK02-4452_PCR2</t>
  </si>
  <si>
    <t>06HR-0145_PCR2</t>
  </si>
  <si>
    <t>28929_PCR2</t>
  </si>
  <si>
    <t>F10_PCR1_TaqHiFi</t>
  </si>
  <si>
    <t>Tue48</t>
  </si>
  <si>
    <t>F10_PCR1_Taq</t>
  </si>
  <si>
    <t>N3-S2</t>
  </si>
  <si>
    <t>RNA_mix_PCR1_TaqHiFi</t>
  </si>
  <si>
    <t>2 3a 4 6</t>
  </si>
  <si>
    <t>N4-S1</t>
  </si>
  <si>
    <t>#2.5</t>
  </si>
  <si>
    <t>RNA_mix_PCR1_Taq</t>
  </si>
  <si>
    <t>N5-S1</t>
  </si>
  <si>
    <t>RNA_mix_PCR2_TaqHiFi</t>
  </si>
  <si>
    <t>N6-S1</t>
  </si>
  <si>
    <t>RNA_mix_PCR2_Taq</t>
  </si>
  <si>
    <t>N1-S3</t>
  </si>
  <si>
    <t>VK02-4452_PCR1</t>
  </si>
  <si>
    <t>N2-S3</t>
  </si>
  <si>
    <t>06HR-0145_PCR1</t>
  </si>
  <si>
    <t>N1-S4</t>
  </si>
  <si>
    <t>28929_PCR1</t>
  </si>
  <si>
    <t>N2-S4</t>
  </si>
  <si>
    <t>POL_SA_2_HIV</t>
  </si>
  <si>
    <t>Tue52</t>
  </si>
  <si>
    <t>TS1</t>
  </si>
  <si>
    <t>SA#2</t>
  </si>
  <si>
    <t>South Africa HIV</t>
  </si>
  <si>
    <t>VK01-2965_PCR2</t>
  </si>
  <si>
    <t>#3</t>
  </si>
  <si>
    <t>05HR-0269_PCR2</t>
  </si>
  <si>
    <t>VK09-1685_PCR2</t>
  </si>
  <si>
    <t>LAI-III</t>
  </si>
  <si>
    <t>Tue59</t>
  </si>
  <si>
    <t>#4</t>
  </si>
  <si>
    <t>N6-S3</t>
  </si>
  <si>
    <t>VK03-4298_PCR1</t>
  </si>
  <si>
    <t>N5-S2</t>
  </si>
  <si>
    <t>PROBABLY 5b</t>
  </si>
  <si>
    <t>VK04-3106_PCR1</t>
  </si>
  <si>
    <t>N3-S4</t>
  </si>
  <si>
    <t>VK09-1685_PCR1</t>
  </si>
  <si>
    <t>N4-S2</t>
  </si>
  <si>
    <t>VK09-7738_PCR1</t>
  </si>
  <si>
    <t>POL_SA_3_HIV</t>
  </si>
  <si>
    <t>Tue63</t>
  </si>
  <si>
    <t>SA#3</t>
  </si>
  <si>
    <t>VK01-2965_PCR2-2</t>
  </si>
  <si>
    <t>SED</t>
  </si>
  <si>
    <t>05HR-0269_PCR2-2</t>
  </si>
  <si>
    <t>SEE</t>
  </si>
  <si>
    <t>VK09-1685_PCR2-2</t>
  </si>
  <si>
    <t>SEF</t>
  </si>
  <si>
    <t>28338_PCR1</t>
  </si>
  <si>
    <t>Tuen3</t>
  </si>
  <si>
    <t>#5</t>
  </si>
  <si>
    <t>29698_PCR1</t>
  </si>
  <si>
    <t>N2-S1</t>
  </si>
  <si>
    <t>21006_PCR1</t>
  </si>
  <si>
    <t>N3-S1</t>
  </si>
  <si>
    <t>#6</t>
  </si>
  <si>
    <t>VK08-1001_PCR1</t>
  </si>
  <si>
    <t>24890_PCR1</t>
  </si>
  <si>
    <t>04HR-1501_PCR1</t>
  </si>
  <si>
    <t>N6-S2</t>
  </si>
  <si>
    <t>VK06-1885_PCR1</t>
  </si>
  <si>
    <t>N1-S2</t>
  </si>
  <si>
    <t>25775_PCR1</t>
  </si>
  <si>
    <t>VK06-6001_PCR1</t>
  </si>
  <si>
    <t>21484_PCR1</t>
  </si>
  <si>
    <t>26477_PCR1</t>
  </si>
  <si>
    <t>N5-S3</t>
  </si>
  <si>
    <t>VK00-1524_PCR1</t>
  </si>
  <si>
    <t>VK07-4218_PCR1</t>
  </si>
  <si>
    <t>7686_PCR1</t>
  </si>
  <si>
    <t>POL_SA_3_plasmid</t>
  </si>
  <si>
    <t>Tuen6</t>
  </si>
  <si>
    <t>South Africa Plasmid control</t>
  </si>
  <si>
    <t>convPCR1542</t>
  </si>
  <si>
    <t>Chris</t>
  </si>
  <si>
    <t>convPCR1968</t>
  </si>
  <si>
    <t>emPCR1542</t>
  </si>
  <si>
    <t>emPCR1968</t>
  </si>
  <si>
    <t>28338_PCR2</t>
  </si>
  <si>
    <t>SE5-C</t>
  </si>
  <si>
    <t>29698_PCR2</t>
  </si>
  <si>
    <t>SE5-D</t>
  </si>
  <si>
    <t>28338_PCR1-2</t>
  </si>
  <si>
    <t>Tuen10</t>
  </si>
  <si>
    <t>29698_PCR1-2</t>
  </si>
  <si>
    <t>21006_PCR1-2</t>
  </si>
  <si>
    <t>VK08-1001_PCR1-2</t>
  </si>
  <si>
    <t>24890_PCR1-2</t>
  </si>
  <si>
    <t>04HR-1501_PCR1-2</t>
  </si>
  <si>
    <t>VK06-1885_PCR1-2</t>
  </si>
  <si>
    <t>25775_PCR1-2</t>
  </si>
  <si>
    <t>VK06-6001_PCR1-2</t>
  </si>
  <si>
    <t>21484_PCR1-2</t>
  </si>
  <si>
    <t>26477_PCR1-2</t>
  </si>
  <si>
    <t>VK00-1524_PCR1-2</t>
  </si>
  <si>
    <t>VK07-4218_PCR1-2</t>
  </si>
  <si>
    <t>7686_PCR1-2</t>
  </si>
  <si>
    <t>28338_PCR1-3</t>
  </si>
  <si>
    <t>Tuen11</t>
  </si>
  <si>
    <t>29698_PCR1-3</t>
  </si>
  <si>
    <t>21006_PCR1-3</t>
  </si>
  <si>
    <t>VK08-1001_PCR1-3</t>
  </si>
  <si>
    <t>24890_PCR1-3</t>
  </si>
  <si>
    <t>04HR-1501_PCR1-3</t>
  </si>
  <si>
    <t>VK06-1885_PCR1-3</t>
  </si>
  <si>
    <t>25775_PCR1-3</t>
  </si>
  <si>
    <t>VK06-6001_PCR1-3</t>
  </si>
  <si>
    <t>21484_PCR1-3</t>
  </si>
  <si>
    <t>26477_PCR1-3</t>
  </si>
  <si>
    <t>VK00-1524_PCR1-3</t>
  </si>
  <si>
    <t>VK07-4218_PCR1-3</t>
  </si>
  <si>
    <t>7686_PCR1-3</t>
  </si>
  <si>
    <t>VK05-2685_PCR1</t>
  </si>
  <si>
    <t>Tuen16</t>
  </si>
  <si>
    <t>#7</t>
  </si>
  <si>
    <t>12402_PCR1</t>
  </si>
  <si>
    <t>27134_PCR1</t>
  </si>
  <si>
    <t>VK99-2133_PCR1</t>
  </si>
  <si>
    <t>1 2 3b 4 5a 6</t>
  </si>
  <si>
    <t>23058_PCR1</t>
  </si>
  <si>
    <t>3174_PCR1</t>
  </si>
  <si>
    <t>16311_PCR1</t>
  </si>
  <si>
    <t>1 2 3b 4 5a+b 6</t>
  </si>
  <si>
    <t>4955_PCR1</t>
  </si>
  <si>
    <t>14799_PCR1</t>
  </si>
  <si>
    <t>24062_PCR1</t>
  </si>
  <si>
    <t>VL96-15555_PCR1</t>
  </si>
  <si>
    <t>18140_PCR1</t>
  </si>
  <si>
    <t>VK99-4204_PCR1</t>
  </si>
  <si>
    <t>10264_PCR1</t>
  </si>
  <si>
    <t>15611_PCR1</t>
  </si>
  <si>
    <t>VK00-0119-F1-3_PCR1</t>
  </si>
  <si>
    <t>1 2 3b</t>
  </si>
  <si>
    <t>VK00-0119-F4-6_PCR1</t>
  </si>
  <si>
    <t>4 5a 6</t>
  </si>
  <si>
    <t>11686-F1-3_PCR1</t>
  </si>
  <si>
    <t>11686-F4-6_PCR1</t>
  </si>
  <si>
    <t>21665-F1-3_PCR1</t>
  </si>
  <si>
    <t>21665-F4-6_PCR1</t>
  </si>
  <si>
    <t>32311_PCR1</t>
  </si>
  <si>
    <t>1 2 3a 4 6</t>
  </si>
  <si>
    <t>N4-S4</t>
  </si>
  <si>
    <t>random-hexamer-HIV-1</t>
  </si>
  <si>
    <t>C1</t>
  </si>
  <si>
    <t>random-hexamer-HIV-2</t>
  </si>
  <si>
    <t>C2</t>
  </si>
  <si>
    <t>VK05-2685_PCR1-2</t>
  </si>
  <si>
    <t>Tuen18</t>
  </si>
  <si>
    <t>12402_PCR1-2</t>
  </si>
  <si>
    <t>27134_PCR1-2</t>
  </si>
  <si>
    <t>VK99-2133_PCR1-2</t>
  </si>
  <si>
    <t>23058_PCR1-2</t>
  </si>
  <si>
    <t>3174_PCR1-2</t>
  </si>
  <si>
    <t>16311_PCR1-2</t>
  </si>
  <si>
    <t>4955_PCR1-2</t>
  </si>
  <si>
    <t>14799_PCR1-2</t>
  </si>
  <si>
    <t>24062_PCR1-2</t>
  </si>
  <si>
    <t>VL96-15555_PCR1-2</t>
  </si>
  <si>
    <t>18140_PCR1-2</t>
  </si>
  <si>
    <t>VK99-4204_PCR1-2</t>
  </si>
  <si>
    <t>10264_PCR1-2</t>
  </si>
  <si>
    <t>15611_PCR1-2</t>
  </si>
  <si>
    <t>VK00-0119-F1-3_PCR1-2</t>
  </si>
  <si>
    <t>VK00-0119-F4-6_PCR1-2</t>
  </si>
  <si>
    <t>11686-F1-3_PCR1-2</t>
  </si>
  <si>
    <t>11686-F4-6_PCR1-2</t>
  </si>
  <si>
    <t>21665-F1-3_PCR1-2</t>
  </si>
  <si>
    <t>21665-F4-6_PCR1-2</t>
  </si>
  <si>
    <t>32311_PCR1-2</t>
  </si>
  <si>
    <t>random-hexamer-HIV-1-2</t>
  </si>
  <si>
    <t>random-hexamer-HIV-2-2</t>
  </si>
  <si>
    <t>10756_PCR1</t>
  </si>
  <si>
    <t>Tuen29</t>
  </si>
  <si>
    <t>#8</t>
  </si>
  <si>
    <t>5862_PCR1</t>
  </si>
  <si>
    <t>F5 incomplete</t>
  </si>
  <si>
    <t>22499_PCR1</t>
  </si>
  <si>
    <t>Thomas12304</t>
  </si>
  <si>
    <t>VL98-1253_PCR1</t>
  </si>
  <si>
    <t>F2 missing?</t>
  </si>
  <si>
    <t>VK07-0259_PCR1</t>
  </si>
  <si>
    <t>VK03-3214_PCR1</t>
  </si>
  <si>
    <t>31440_PCR1</t>
  </si>
  <si>
    <t>F4/5 missing?</t>
  </si>
  <si>
    <t>VK02-4864_PCR1</t>
  </si>
  <si>
    <t>08HR-0235_PCR1</t>
  </si>
  <si>
    <t>F2/F5 missing?</t>
  </si>
  <si>
    <t>34493_PCR1</t>
  </si>
  <si>
    <t>07HR-0248-F3-4_PCR1</t>
  </si>
  <si>
    <t>07HR-0248-F34</t>
  </si>
  <si>
    <t>3a 4</t>
  </si>
  <si>
    <t>07HR-0248-F1256_PCR1</t>
  </si>
  <si>
    <t>1 2 5a 6</t>
  </si>
  <si>
    <t>any DNA?</t>
  </si>
  <si>
    <t>VK03-0342-F46_PCR1</t>
  </si>
  <si>
    <t>4 6</t>
  </si>
  <si>
    <t>VK03-0342-F1235_PCR1</t>
  </si>
  <si>
    <t>1 2 3a 5a</t>
  </si>
  <si>
    <t>VK01-2965_PCR1</t>
  </si>
  <si>
    <t>F1/F2/F4/F5/F6 missing? used F5a?</t>
  </si>
  <si>
    <t>05HR-0269_PCR1</t>
  </si>
  <si>
    <t>F1/F2/F5/F6 missing? used F5a?</t>
  </si>
  <si>
    <t>n samples</t>
  </si>
  <si>
    <t>freezer box</t>
  </si>
  <si>
    <t>reference</t>
  </si>
  <si>
    <t>SE #0</t>
  </si>
  <si>
    <t>SE #0 + lig test</t>
  </si>
  <si>
    <t>SE #1</t>
  </si>
  <si>
    <t>SE#1 #2</t>
  </si>
  <si>
    <t>2013-09-24 Insert DNA-samples.docx</t>
  </si>
  <si>
    <t>SE #2</t>
  </si>
  <si>
    <t>2013-12-18 List of DNA samples shipped.docx</t>
  </si>
  <si>
    <t>SE #2.5</t>
  </si>
  <si>
    <t>2014-01-29 DNA samples.xlsx</t>
  </si>
  <si>
    <t>SE #3</t>
  </si>
  <si>
    <t>SE#3 #4 #5</t>
  </si>
  <si>
    <t>2014-02-10 List of DNA samples sent.docx</t>
  </si>
  <si>
    <t>SE #4</t>
  </si>
  <si>
    <t>2014-03-10 DNA samples for sequencing.xlsx</t>
  </si>
  <si>
    <t>SE #5</t>
  </si>
  <si>
    <t>2014-04-02 DNA samples for sequencing.xlsx</t>
  </si>
  <si>
    <t>SE #6</t>
  </si>
  <si>
    <t>SE#6 #7</t>
  </si>
  <si>
    <t>2014-04-24 DNA pools from 12 patient samples.xlsx</t>
  </si>
  <si>
    <t>SE #7</t>
  </si>
  <si>
    <t>2014-06-03 DNA pools from 24 patient samples.xlsx</t>
  </si>
  <si>
    <t>SE #8</t>
  </si>
  <si>
    <t>2014-06-16 Reservoir project.docx</t>
  </si>
  <si>
    <t>SE #9</t>
  </si>
  <si>
    <t>2014-08-26 DNA pools from 29 samples.pdf</t>
  </si>
  <si>
    <t>cycles</t>
  </si>
  <si>
    <t>library</t>
  </si>
  <si>
    <t>plex</t>
  </si>
  <si>
    <t>raw data</t>
  </si>
  <si>
    <t>TruSeq nano</t>
  </si>
  <si>
    <t>First run</t>
  </si>
  <si>
    <t>/ebio/abt6_sra/years/2014/05_08/HIVSwedenTruSeqNanoAGNeher/</t>
  </si>
  <si>
    <t>First patient samples</t>
  </si>
  <si>
    <t>NexteraXT</t>
  </si>
  <si>
    <t>Uppsala test run (Lina's training)</t>
  </si>
  <si>
    <t>/ebio/ag-neher/share/data/MiSeq_HIV_Karolinska/pawel_nextera/</t>
  </si>
  <si>
    <t>First NexteraXT, only plasmids</t>
  </si>
  <si>
    <t>/ebio/abt6_sra/years/2014/05_08/HIVSwedenNexteraXTAGNeher/</t>
  </si>
  <si>
    <t>F10 + PCR2 patient samples</t>
  </si>
  <si>
    <t>Test for BluePippin, RNA mixes + 3 pat samples</t>
  </si>
  <si>
    <t>/ebio/abt6_sra/years/2014/05_08/HIVSwedenNexteraXTBluePippinAGNeher/</t>
  </si>
  <si>
    <t>SA #1 + 3 PCR2 pat samples</t>
  </si>
  <si>
    <t>failed!</t>
  </si>
  <si>
    <t>Tue58</t>
  </si>
  <si>
    <t>3 RNA refs + 4 pat samples</t>
  </si>
  <si>
    <t>repetition of run Tue58</t>
  </si>
  <si>
    <t>SA # 3 + 3 PCR2 patient samples</t>
  </si>
  <si>
    <t>/ebio/abt6_sra/years/2014/04_11/TruseqNanolibPatient/</t>
  </si>
  <si>
    <t>pat samples</t>
  </si>
  <si>
    <t>/ebio/abt6_sra/years/2014/05_05/HIVSwedenNexteraXT/</t>
  </si>
  <si>
    <t>SA #3 plasmid + emPCR</t>
  </si>
  <si>
    <t>/ebio/abt6_sra/years/2014/05_15/TruSeqNanoLibHIV/</t>
  </si>
  <si>
    <t>repetition of library Tuen3, different proportions</t>
  </si>
  <si>
    <t>/ebio/abt6_sra/years/2014/05_22/HIVSwedenNexteraXT/</t>
  </si>
  <si>
    <t>repetition of run Tuen10</t>
  </si>
  <si>
    <t>/ebio/abt6_sra/years/2014/05_30/HIVSwedenNexteraXT/</t>
  </si>
  <si>
    <t>22 pat samples + 2 random hexamers HIV RNA</t>
  </si>
  <si>
    <t>cluster amplifiction for read2 failed!</t>
  </si>
  <si>
    <t>/ebio/abt6_sra/years/2014/06_13/HIVSwedenNexteraXTDualIndex/</t>
  </si>
  <si>
    <t>repetition of Tuen16</t>
  </si>
  <si>
    <t>/ebio/abt6_sra/years/2014/06_23/HIVSwedenNexteraXTDualIndex/</t>
  </si>
  <si>
    <t>16 pat samples + 1 THOMAS</t>
  </si>
  <si>
    <t>drop at read 300</t>
  </si>
  <si>
    <t>/ebio/abt6_sra/years/2014/07_11/HIVSwedenNexteraXT/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</si>
</sst>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#,##0"/>
    <numFmt numFmtId="168" formatCode="0"/>
    <numFmt numFmtId="169" formatCode="DD/MM/YY"/>
    <numFmt numFmtId="170" formatCode="YYYY\-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Bitstream Vera Serif"/>
      <family val="1"/>
      <charset val="1"/>
    </font>
    <font>
      <sz val="10"/>
      <color rgb="FF000000"/>
      <name val="Bitstream Vera Serif"/>
      <family val="1"/>
      <charset val="1"/>
    </font>
    <font>
      <sz val="10"/>
      <name val="Bitstream Vera Serif"/>
      <family val="1"/>
      <charset val="1"/>
    </font>
    <font>
      <sz val="10"/>
      <color rgb="FF000000"/>
      <name val="Arial"/>
      <family val="2"/>
      <charset val="1"/>
    </font>
    <font>
      <sz val="10"/>
      <color rgb="FFFF0000"/>
      <name val="Bitstream Vera Serif"/>
      <family val="1"/>
      <charset val="1"/>
    </font>
    <font>
      <b val="true"/>
      <sz val="10"/>
      <color rgb="FF000000"/>
      <name val="Bitstream Vera Serif"/>
      <family val="1"/>
      <charset val="1"/>
    </font>
    <font>
      <sz val="11"/>
      <color rgb="FF9C0006"/>
      <name val="Calibri"/>
      <family val="2"/>
      <charset val="1"/>
    </font>
    <font>
      <b val="true"/>
      <sz val="10"/>
      <color rgb="FFFF0000"/>
      <name val="Bitstream Vera Serif"/>
      <family val="1"/>
      <charset val="1"/>
    </font>
    <font>
      <sz val="10"/>
      <color rgb="FFFFFFFF"/>
      <name val="Arial"/>
      <family val="2"/>
      <charset val="1"/>
    </font>
    <font>
      <b val="true"/>
      <sz val="10"/>
      <name val="Bitstream Vera 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1" fillId="0" borderId="2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2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2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Good" xfId="20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1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 2" xfId="22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3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Normal_Blad1" xfId="24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Bad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2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80" zoomScaleNormal="80" zoomScalePageLayoutView="100" workbookViewId="0">
      <selection pane="topLeft" activeCell="I7" activeCellId="0" sqref="I7:I8"/>
    </sheetView>
  </sheetViews>
  <sheetFormatPr defaultRowHeight="12.8"/>
  <cols>
    <col collapsed="false" hidden="false" max="3" min="1" style="0" width="8.58928571428571"/>
    <col collapsed="false" hidden="false" max="4" min="4" style="0" width="15.7098214285714"/>
    <col collapsed="false" hidden="false" max="6" min="5" style="0" width="17.90625"/>
    <col collapsed="false" hidden="false" max="8" min="7" style="0" width="12.7232142857143"/>
    <col collapsed="false" hidden="false" max="9" min="9" style="1" width="18.5133928571429"/>
    <col collapsed="false" hidden="false" max="10" min="10" style="0" width="84.9732142857143"/>
    <col collapsed="false" hidden="false" max="1025" min="11" style="0" width="8.589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n">
        <v>20097</v>
      </c>
      <c r="B2" s="5" t="n">
        <v>598969</v>
      </c>
      <c r="D2" s="6" t="n">
        <v>38290</v>
      </c>
      <c r="E2" s="6" t="n">
        <v>35065</v>
      </c>
      <c r="F2" s="6" t="n">
        <v>35375</v>
      </c>
      <c r="G2" s="6" t="s">
        <v>10</v>
      </c>
      <c r="H2" s="7"/>
      <c r="I2" s="1" t="s">
        <v>11</v>
      </c>
      <c r="J2" s="8" t="s">
        <v>12</v>
      </c>
    </row>
    <row r="3" customFormat="false" ht="13.8" hidden="false" customHeight="false" outlineLevel="0" collapsed="false">
      <c r="A3" s="4" t="n">
        <v>15363</v>
      </c>
      <c r="B3" s="5" t="n">
        <v>701757</v>
      </c>
      <c r="D3" s="6" t="n">
        <v>39640</v>
      </c>
      <c r="E3" s="6" t="n">
        <v>37133</v>
      </c>
      <c r="F3" s="6" t="n">
        <v>37530</v>
      </c>
      <c r="G3" s="6" t="s">
        <v>13</v>
      </c>
      <c r="H3" s="7"/>
      <c r="I3" s="9" t="s">
        <v>14</v>
      </c>
      <c r="J3" s="8" t="s">
        <v>15</v>
      </c>
    </row>
    <row r="4" customFormat="false" ht="13.8" hidden="false" customHeight="false" outlineLevel="0" collapsed="false">
      <c r="A4" s="4" t="n">
        <v>15823</v>
      </c>
      <c r="B4" s="5" t="n">
        <v>484858</v>
      </c>
      <c r="D4" s="6" t="n">
        <v>39498</v>
      </c>
      <c r="E4" s="10" t="n">
        <v>35977</v>
      </c>
      <c r="F4" s="6" t="n">
        <v>36560</v>
      </c>
      <c r="G4" s="6" t="s">
        <v>13</v>
      </c>
      <c r="H4" s="7"/>
      <c r="I4" s="9" t="s">
        <v>14</v>
      </c>
      <c r="J4" s="8" t="s">
        <v>16</v>
      </c>
    </row>
    <row r="5" customFormat="false" ht="13.8" hidden="false" customHeight="false" outlineLevel="0" collapsed="false">
      <c r="A5" s="4" t="n">
        <v>15313</v>
      </c>
      <c r="B5" s="5" t="n">
        <v>717174</v>
      </c>
      <c r="D5" s="6" t="n">
        <v>39931</v>
      </c>
      <c r="E5" s="6" t="n">
        <v>36258</v>
      </c>
      <c r="F5" s="6" t="n">
        <v>36878</v>
      </c>
      <c r="G5" s="6" t="s">
        <v>13</v>
      </c>
      <c r="H5" s="7"/>
      <c r="I5" s="9" t="s">
        <v>14</v>
      </c>
      <c r="J5" s="8" t="s">
        <v>17</v>
      </c>
    </row>
    <row r="6" customFormat="false" ht="13.8" hidden="false" customHeight="false" outlineLevel="0" collapsed="false">
      <c r="A6" s="4" t="n">
        <v>15376</v>
      </c>
      <c r="B6" s="5" t="n">
        <v>653139</v>
      </c>
      <c r="D6" s="6" t="n">
        <v>39765</v>
      </c>
      <c r="E6" s="6" t="n">
        <v>37504</v>
      </c>
      <c r="F6" s="6" t="n">
        <v>37700</v>
      </c>
      <c r="G6" s="6" t="s">
        <v>13</v>
      </c>
      <c r="H6" s="7"/>
      <c r="I6" s="9" t="s">
        <v>14</v>
      </c>
      <c r="J6" s="8" t="s">
        <v>18</v>
      </c>
    </row>
    <row r="7" customFormat="false" ht="13.8" hidden="false" customHeight="false" outlineLevel="0" collapsed="false">
      <c r="A7" s="4" t="n">
        <v>20529</v>
      </c>
      <c r="B7" s="5" t="n">
        <v>715734</v>
      </c>
      <c r="C7" s="7" t="s">
        <v>19</v>
      </c>
      <c r="D7" s="6" t="n">
        <v>40105</v>
      </c>
      <c r="E7" s="10" t="n">
        <v>37541</v>
      </c>
      <c r="F7" s="6" t="n">
        <v>37586</v>
      </c>
      <c r="G7" s="6" t="s">
        <v>20</v>
      </c>
      <c r="H7" s="7"/>
      <c r="I7" s="1" t="s">
        <v>11</v>
      </c>
      <c r="J7" s="8" t="s">
        <v>21</v>
      </c>
    </row>
    <row r="8" customFormat="false" ht="13.8" hidden="false" customHeight="false" outlineLevel="0" collapsed="false">
      <c r="A8" s="4" t="n">
        <v>15107</v>
      </c>
      <c r="B8" s="5" t="n">
        <v>659878</v>
      </c>
      <c r="C8" s="7"/>
      <c r="D8" s="6" t="n">
        <v>38882</v>
      </c>
      <c r="E8" s="10" t="n">
        <v>32947</v>
      </c>
      <c r="F8" s="6" t="n">
        <v>33137</v>
      </c>
      <c r="G8" s="6" t="s">
        <v>13</v>
      </c>
      <c r="H8" s="7"/>
      <c r="I8" s="9" t="s">
        <v>14</v>
      </c>
      <c r="J8" s="8" t="s">
        <v>22</v>
      </c>
    </row>
    <row r="9" customFormat="false" ht="13.8" hidden="false" customHeight="false" outlineLevel="0" collapsed="false">
      <c r="A9" s="4" t="n">
        <v>9669</v>
      </c>
      <c r="B9" s="5" t="n">
        <v>630174</v>
      </c>
      <c r="C9" s="7"/>
      <c r="D9" s="6" t="n">
        <v>38124</v>
      </c>
      <c r="E9" s="6" t="n">
        <v>35670</v>
      </c>
      <c r="F9" s="6" t="n">
        <v>35969</v>
      </c>
      <c r="G9" s="6" t="s">
        <v>13</v>
      </c>
      <c r="H9" s="7"/>
      <c r="I9" s="1" t="s">
        <v>11</v>
      </c>
      <c r="J9" s="8" t="s">
        <v>23</v>
      </c>
    </row>
    <row r="10" customFormat="false" ht="13.8" hidden="false" customHeight="false" outlineLevel="0" collapsed="false">
      <c r="A10" s="4" t="n">
        <v>15241</v>
      </c>
      <c r="B10" s="5" t="n">
        <v>641675</v>
      </c>
      <c r="C10" s="7"/>
      <c r="D10" s="6" t="n">
        <v>38367</v>
      </c>
      <c r="E10" s="6" t="n">
        <v>34865</v>
      </c>
      <c r="F10" s="6" t="n">
        <v>35479</v>
      </c>
      <c r="G10" s="6" t="s">
        <v>13</v>
      </c>
      <c r="H10" s="7"/>
      <c r="I10" s="1" t="s">
        <v>11</v>
      </c>
      <c r="J10" s="8" t="s">
        <v>24</v>
      </c>
    </row>
    <row r="11" customFormat="false" ht="13.8" hidden="false" customHeight="false" outlineLevel="0" collapsed="false">
      <c r="A11" s="4" t="n">
        <v>15034</v>
      </c>
      <c r="B11" s="11" t="n">
        <v>565538</v>
      </c>
      <c r="C11" s="7"/>
      <c r="D11" s="6" t="n">
        <v>34114</v>
      </c>
      <c r="E11" s="6" t="n">
        <v>33045</v>
      </c>
      <c r="F11" s="6" t="n">
        <v>33056</v>
      </c>
      <c r="G11" s="6" t="s">
        <v>13</v>
      </c>
      <c r="H11" s="7"/>
      <c r="I11" s="12"/>
      <c r="J11" s="13" t="s">
        <v>25</v>
      </c>
    </row>
    <row r="12" customFormat="false" ht="13.8" hidden="false" customHeight="false" outlineLevel="0" collapsed="false">
      <c r="A12" s="4" t="n">
        <v>15319</v>
      </c>
      <c r="B12" s="5" t="n">
        <v>470234</v>
      </c>
      <c r="C12" s="7"/>
      <c r="D12" s="6" t="n">
        <v>38855</v>
      </c>
      <c r="E12" s="6" t="n">
        <v>36342</v>
      </c>
      <c r="F12" s="6" t="n">
        <v>36984</v>
      </c>
      <c r="G12" s="6" t="s">
        <v>13</v>
      </c>
      <c r="H12" s="7"/>
      <c r="I12" s="1" t="s">
        <v>11</v>
      </c>
      <c r="J12" s="8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467"/>
  <sheetViews>
    <sheetView windowProtection="false" showFormulas="false" showGridLines="true" showRowColHeaders="true" showZeros="false" rightToLeft="false" tabSelected="false" showOutlineSymbols="true" defaultGridColor="true" view="normal" topLeftCell="A328" colorId="64" zoomScale="80" zoomScaleNormal="80" zoomScalePageLayoutView="100" workbookViewId="0">
      <selection pane="topLeft" activeCell="A366" activeCellId="1" sqref="I7:I8 A366"/>
    </sheetView>
  </sheetViews>
  <sheetFormatPr defaultRowHeight="12.8"/>
  <cols>
    <col collapsed="false" hidden="false" max="1" min="1" style="14" width="14.75"/>
    <col collapsed="false" hidden="false" max="2" min="2" style="14" width="10.0803571428571"/>
    <col collapsed="false" hidden="false" max="3" min="3" style="14" width="14.5580357142857"/>
    <col collapsed="false" hidden="false" max="4" min="4" style="15" width="10.0803571428571"/>
    <col collapsed="false" hidden="false" max="5" min="5" style="14" width="12.6383928571429"/>
    <col collapsed="false" hidden="false" max="6" min="6" style="14" width="26.8526785714286"/>
    <col collapsed="false" hidden="false" max="1025" min="7" style="14" width="10.0803571428571"/>
  </cols>
  <sheetData>
    <row r="1" s="2" customFormat="true" ht="12.8" hidden="false" customHeight="false" outlineLevel="0" collapsed="false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customFormat="false" ht="13.95" hidden="false" customHeight="false" outlineLevel="0" collapsed="false">
      <c r="A2" s="16"/>
      <c r="B2" s="14" t="n">
        <v>20097</v>
      </c>
      <c r="C2" s="17" t="n">
        <v>35346</v>
      </c>
      <c r="D2" s="18" t="n">
        <v>2000</v>
      </c>
      <c r="E2" s="19"/>
      <c r="F2" s="20" t="s">
        <v>32</v>
      </c>
    </row>
    <row r="3" customFormat="false" ht="13.95" hidden="false" customHeight="false" outlineLevel="0" collapsed="false">
      <c r="A3" s="21" t="s">
        <v>33</v>
      </c>
      <c r="B3" s="14" t="n">
        <v>20097</v>
      </c>
      <c r="C3" s="22" t="n">
        <v>35377</v>
      </c>
      <c r="D3" s="23" t="n">
        <v>499</v>
      </c>
      <c r="E3" s="19"/>
      <c r="F3" s="20"/>
    </row>
    <row r="4" customFormat="false" ht="13.95" hidden="false" customHeight="false" outlineLevel="0" collapsed="false">
      <c r="A4" s="0"/>
      <c r="B4" s="14" t="n">
        <v>20097</v>
      </c>
      <c r="C4" s="17" t="n">
        <v>35411</v>
      </c>
      <c r="D4" s="18" t="n">
        <v>499</v>
      </c>
      <c r="E4" s="19"/>
      <c r="F4" s="0"/>
    </row>
    <row r="5" customFormat="false" ht="12.8" hidden="false" customHeight="false" outlineLevel="0" collapsed="false">
      <c r="A5" s="0"/>
      <c r="B5" s="14" t="n">
        <v>20097</v>
      </c>
      <c r="C5" s="17" t="n">
        <v>35481</v>
      </c>
      <c r="D5" s="18" t="n">
        <v>6800</v>
      </c>
      <c r="E5" s="19"/>
      <c r="F5" s="0"/>
    </row>
    <row r="6" customFormat="false" ht="13.95" hidden="false" customHeight="false" outlineLevel="0" collapsed="false">
      <c r="A6" s="24" t="n">
        <v>11973</v>
      </c>
      <c r="B6" s="14" t="n">
        <v>20097</v>
      </c>
      <c r="C6" s="17" t="n">
        <v>35544</v>
      </c>
      <c r="D6" s="18" t="n">
        <v>499</v>
      </c>
      <c r="E6" s="19"/>
      <c r="F6" s="0"/>
    </row>
    <row r="7" customFormat="false" ht="12.8" hidden="false" customHeight="false" outlineLevel="0" collapsed="false">
      <c r="A7" s="0"/>
      <c r="B7" s="14" t="n">
        <v>20097</v>
      </c>
      <c r="C7" s="17" t="n">
        <v>35670</v>
      </c>
      <c r="D7" s="18" t="n">
        <v>499</v>
      </c>
      <c r="E7" s="19"/>
      <c r="F7" s="0"/>
    </row>
    <row r="8" customFormat="false" ht="12.8" hidden="false" customHeight="false" outlineLevel="0" collapsed="false">
      <c r="A8" s="0"/>
      <c r="B8" s="14" t="n">
        <v>20097</v>
      </c>
      <c r="C8" s="17" t="n">
        <v>35747</v>
      </c>
      <c r="D8" s="18" t="n">
        <v>2900</v>
      </c>
      <c r="E8" s="19"/>
      <c r="F8" s="0"/>
    </row>
    <row r="9" customFormat="false" ht="13.95" hidden="false" customHeight="false" outlineLevel="0" collapsed="false">
      <c r="A9" s="25" t="s">
        <v>34</v>
      </c>
      <c r="B9" s="14" t="n">
        <v>20097</v>
      </c>
      <c r="C9" s="22" t="n">
        <v>35817</v>
      </c>
      <c r="D9" s="23" t="n">
        <v>6900</v>
      </c>
      <c r="E9" s="19"/>
      <c r="F9" s="0"/>
    </row>
    <row r="10" customFormat="false" ht="12.8" hidden="false" customHeight="false" outlineLevel="0" collapsed="false">
      <c r="A10" s="0"/>
      <c r="B10" s="14" t="n">
        <v>20097</v>
      </c>
      <c r="C10" s="17" t="n">
        <v>35908</v>
      </c>
      <c r="D10" s="18" t="n">
        <v>5400</v>
      </c>
      <c r="E10" s="19"/>
      <c r="F10" s="0"/>
    </row>
    <row r="11" customFormat="false" ht="12.8" hidden="false" customHeight="false" outlineLevel="0" collapsed="false">
      <c r="A11" s="0"/>
      <c r="B11" s="14" t="n">
        <v>20097</v>
      </c>
      <c r="C11" s="17" t="n">
        <v>36006</v>
      </c>
      <c r="D11" s="18" t="n">
        <v>10000</v>
      </c>
      <c r="E11" s="19"/>
      <c r="F11" s="0"/>
    </row>
    <row r="12" customFormat="false" ht="12.8" hidden="false" customHeight="false" outlineLevel="0" collapsed="false">
      <c r="A12" s="0"/>
      <c r="B12" s="14" t="n">
        <v>20097</v>
      </c>
      <c r="C12" s="17" t="n">
        <v>36090</v>
      </c>
      <c r="D12" s="18" t="n">
        <v>11000</v>
      </c>
      <c r="E12" s="19"/>
      <c r="F12" s="0"/>
    </row>
    <row r="13" customFormat="false" ht="12.8" hidden="false" customHeight="false" outlineLevel="0" collapsed="false">
      <c r="A13" s="0"/>
      <c r="B13" s="14" t="n">
        <v>20097</v>
      </c>
      <c r="C13" s="17" t="n">
        <v>36181</v>
      </c>
      <c r="D13" s="18" t="n">
        <v>499</v>
      </c>
      <c r="E13" s="19"/>
      <c r="F13" s="0"/>
    </row>
    <row r="14" customFormat="false" ht="12.8" hidden="false" customHeight="false" outlineLevel="0" collapsed="false">
      <c r="A14" s="0"/>
      <c r="B14" s="14" t="n">
        <v>20097</v>
      </c>
      <c r="C14" s="17" t="n">
        <v>36237</v>
      </c>
      <c r="D14" s="18" t="n">
        <v>400</v>
      </c>
      <c r="E14" s="19"/>
      <c r="F14" s="0"/>
    </row>
    <row r="15" customFormat="false" ht="13.95" hidden="false" customHeight="false" outlineLevel="0" collapsed="false">
      <c r="A15" s="26" t="s">
        <v>35</v>
      </c>
      <c r="B15" s="14" t="n">
        <v>20097</v>
      </c>
      <c r="C15" s="22" t="n">
        <v>36339</v>
      </c>
      <c r="D15" s="23" t="n">
        <v>5700</v>
      </c>
      <c r="E15" s="19"/>
      <c r="F15" s="0"/>
    </row>
    <row r="16" customFormat="false" ht="12.8" hidden="false" customHeight="false" outlineLevel="0" collapsed="false">
      <c r="A16" s="0"/>
      <c r="B16" s="14" t="n">
        <v>20097</v>
      </c>
      <c r="C16" s="17" t="n">
        <v>36459</v>
      </c>
      <c r="D16" s="18" t="n">
        <v>52000</v>
      </c>
      <c r="E16" s="19"/>
      <c r="F16" s="0"/>
    </row>
    <row r="17" customFormat="false" ht="13.95" hidden="false" customHeight="false" outlineLevel="0" collapsed="false">
      <c r="A17" s="26" t="s">
        <v>36</v>
      </c>
      <c r="B17" s="14" t="n">
        <v>20097</v>
      </c>
      <c r="C17" s="22" t="s">
        <v>37</v>
      </c>
      <c r="D17" s="23" t="n">
        <v>11000</v>
      </c>
      <c r="E17" s="0"/>
      <c r="F17" s="0"/>
    </row>
    <row r="18" customFormat="false" ht="13.95" hidden="false" customHeight="false" outlineLevel="0" collapsed="false">
      <c r="A18" s="27" t="s">
        <v>38</v>
      </c>
      <c r="B18" s="14" t="n">
        <v>20097</v>
      </c>
      <c r="C18" s="22" t="n">
        <v>36537</v>
      </c>
      <c r="D18" s="23" t="n">
        <v>11000</v>
      </c>
      <c r="E18" s="19"/>
      <c r="F18" s="0"/>
    </row>
    <row r="19" customFormat="false" ht="13.95" hidden="false" customHeight="false" outlineLevel="0" collapsed="false">
      <c r="A19" s="26" t="s">
        <v>39</v>
      </c>
      <c r="B19" s="14" t="n">
        <v>20097</v>
      </c>
      <c r="C19" s="22" t="n">
        <v>36648</v>
      </c>
      <c r="D19" s="23" t="n">
        <v>6600</v>
      </c>
      <c r="E19" s="19"/>
      <c r="F19" s="0"/>
    </row>
    <row r="20" customFormat="false" ht="12.8" hidden="false" customHeight="false" outlineLevel="0" collapsed="false">
      <c r="A20" s="0"/>
      <c r="B20" s="14" t="n">
        <v>20097</v>
      </c>
      <c r="C20" s="17" t="n">
        <v>36752</v>
      </c>
      <c r="D20" s="18" t="n">
        <v>7000</v>
      </c>
      <c r="E20" s="19"/>
      <c r="F20" s="0"/>
    </row>
    <row r="21" customFormat="false" ht="12.8" hidden="false" customHeight="false" outlineLevel="0" collapsed="false">
      <c r="A21" s="0"/>
      <c r="B21" s="14" t="n">
        <v>20097</v>
      </c>
      <c r="C21" s="17" t="n">
        <v>36840</v>
      </c>
      <c r="D21" s="18" t="n">
        <v>10000</v>
      </c>
      <c r="E21" s="19"/>
      <c r="F21" s="0"/>
    </row>
    <row r="22" customFormat="false" ht="12.8" hidden="false" customHeight="false" outlineLevel="0" collapsed="false">
      <c r="A22" s="0"/>
      <c r="B22" s="14" t="n">
        <v>20097</v>
      </c>
      <c r="C22" s="17" t="n">
        <v>36970</v>
      </c>
      <c r="D22" s="18" t="n">
        <v>4500</v>
      </c>
      <c r="E22" s="19"/>
      <c r="F22" s="0"/>
    </row>
    <row r="23" customFormat="false" ht="13.95" hidden="false" customHeight="false" outlineLevel="0" collapsed="false">
      <c r="A23" s="26" t="s">
        <v>40</v>
      </c>
      <c r="B23" s="14" t="n">
        <v>20097</v>
      </c>
      <c r="C23" s="22" t="n">
        <v>37116</v>
      </c>
      <c r="D23" s="23" t="n">
        <v>9800</v>
      </c>
      <c r="E23" s="19"/>
      <c r="F23" s="0"/>
    </row>
    <row r="24" customFormat="false" ht="12.8" hidden="false" customHeight="false" outlineLevel="0" collapsed="false">
      <c r="A24" s="0"/>
      <c r="B24" s="14" t="n">
        <v>20097</v>
      </c>
      <c r="C24" s="17" t="n">
        <v>37239</v>
      </c>
      <c r="D24" s="18" t="n">
        <v>10000</v>
      </c>
      <c r="E24" s="19"/>
      <c r="F24" s="0"/>
    </row>
    <row r="25" customFormat="false" ht="12.8" hidden="false" customHeight="false" outlineLevel="0" collapsed="false">
      <c r="A25" s="0"/>
      <c r="B25" s="14" t="n">
        <v>20097</v>
      </c>
      <c r="C25" s="17" t="n">
        <v>37399</v>
      </c>
      <c r="D25" s="18" t="n">
        <v>13000</v>
      </c>
      <c r="E25" s="19"/>
      <c r="F25" s="0"/>
    </row>
    <row r="26" customFormat="false" ht="13.95" hidden="false" customHeight="false" outlineLevel="0" collapsed="false">
      <c r="A26" s="26" t="s">
        <v>41</v>
      </c>
      <c r="B26" s="14" t="n">
        <v>20097</v>
      </c>
      <c r="C26" s="22" t="n">
        <v>37558</v>
      </c>
      <c r="D26" s="23" t="n">
        <v>39000</v>
      </c>
      <c r="E26" s="19"/>
      <c r="F26" s="0"/>
    </row>
    <row r="27" customFormat="false" ht="12.8" hidden="false" customHeight="false" outlineLevel="0" collapsed="false">
      <c r="A27" s="0"/>
      <c r="B27" s="14" t="n">
        <v>20097</v>
      </c>
      <c r="C27" s="17" t="n">
        <v>37665</v>
      </c>
      <c r="D27" s="18" t="n">
        <v>40000</v>
      </c>
      <c r="E27" s="19"/>
      <c r="F27" s="0"/>
    </row>
    <row r="28" customFormat="false" ht="12.8" hidden="false" customHeight="false" outlineLevel="0" collapsed="false">
      <c r="A28" s="0"/>
      <c r="B28" s="14" t="n">
        <v>20097</v>
      </c>
      <c r="C28" s="17" t="n">
        <v>37734</v>
      </c>
      <c r="D28" s="18" t="n">
        <v>107000</v>
      </c>
      <c r="E28" s="19"/>
      <c r="F28" s="0"/>
    </row>
    <row r="29" customFormat="false" ht="12.8" hidden="false" customHeight="false" outlineLevel="0" collapsed="false">
      <c r="A29" s="0"/>
      <c r="B29" s="14" t="n">
        <v>20097</v>
      </c>
      <c r="C29" s="17" t="n">
        <v>37784</v>
      </c>
      <c r="D29" s="18" t="n">
        <v>179000</v>
      </c>
      <c r="E29" s="19"/>
      <c r="F29" s="0"/>
    </row>
    <row r="30" customFormat="false" ht="13.95" hidden="false" customHeight="false" outlineLevel="0" collapsed="false">
      <c r="A30" s="26" t="s">
        <v>42</v>
      </c>
      <c r="B30" s="14" t="n">
        <v>20097</v>
      </c>
      <c r="C30" s="22" t="n">
        <v>37833</v>
      </c>
      <c r="D30" s="23" t="n">
        <v>292000</v>
      </c>
      <c r="E30" s="19"/>
      <c r="F30" s="0"/>
    </row>
    <row r="31" customFormat="false" ht="13.95" hidden="false" customHeight="false" outlineLevel="0" collapsed="false">
      <c r="A31" s="26" t="s">
        <v>43</v>
      </c>
      <c r="B31" s="14" t="n">
        <v>20097</v>
      </c>
      <c r="C31" s="22" t="n">
        <v>37894</v>
      </c>
      <c r="D31" s="23" t="n">
        <v>240000</v>
      </c>
      <c r="E31" s="19"/>
      <c r="F31" s="0"/>
    </row>
    <row r="32" customFormat="false" ht="12.8" hidden="false" customHeight="false" outlineLevel="0" collapsed="false">
      <c r="A32" s="0"/>
      <c r="B32" s="14" t="n">
        <v>20097</v>
      </c>
      <c r="C32" s="17" t="n">
        <v>37993</v>
      </c>
      <c r="D32" s="18" t="n">
        <v>287000</v>
      </c>
      <c r="E32" s="19"/>
      <c r="F32" s="0"/>
    </row>
    <row r="33" customFormat="false" ht="12.8" hidden="false" customHeight="false" outlineLevel="0" collapsed="false">
      <c r="A33" s="0"/>
      <c r="B33" s="14" t="n">
        <v>20097</v>
      </c>
      <c r="C33" s="17" t="n">
        <v>38090</v>
      </c>
      <c r="D33" s="18" t="n">
        <v>240000</v>
      </c>
      <c r="E33" s="19"/>
      <c r="F33" s="0"/>
    </row>
    <row r="34" customFormat="false" ht="13.95" hidden="false" customHeight="false" outlineLevel="0" collapsed="false">
      <c r="A34" s="26" t="s">
        <v>44</v>
      </c>
      <c r="B34" s="14" t="n">
        <v>20097</v>
      </c>
      <c r="C34" s="22" t="n">
        <v>38177</v>
      </c>
      <c r="D34" s="23" t="n">
        <v>501000</v>
      </c>
      <c r="E34" s="19"/>
      <c r="F34" s="0"/>
    </row>
    <row r="35" customFormat="false" ht="13.95" hidden="false" customHeight="false" outlineLevel="0" collapsed="false">
      <c r="A35" s="26" t="s">
        <v>45</v>
      </c>
      <c r="B35" s="14" t="n">
        <v>20097</v>
      </c>
      <c r="C35" s="22" t="n">
        <v>38251</v>
      </c>
      <c r="D35" s="23" t="n">
        <v>648000</v>
      </c>
      <c r="E35" s="19"/>
      <c r="F35" s="0"/>
    </row>
    <row r="36" customFormat="false" ht="12.8" hidden="false" customHeight="false" outlineLevel="0" collapsed="false">
      <c r="A36" s="0"/>
      <c r="B36" s="14" t="n">
        <v>20097</v>
      </c>
      <c r="C36" s="28" t="n">
        <v>38320</v>
      </c>
      <c r="D36" s="29" t="n">
        <v>700</v>
      </c>
      <c r="E36" s="19"/>
      <c r="F36" s="0"/>
    </row>
    <row r="37" customFormat="false" ht="12.8" hidden="false" customHeight="false" outlineLevel="0" collapsed="false">
      <c r="A37" s="0"/>
      <c r="B37" s="14" t="n">
        <v>20097</v>
      </c>
      <c r="C37" s="17" t="n">
        <v>38393</v>
      </c>
      <c r="D37" s="18" t="n">
        <v>100</v>
      </c>
      <c r="E37" s="19"/>
      <c r="F37" s="0"/>
    </row>
    <row r="38" customFormat="false" ht="12.8" hidden="false" customHeight="false" outlineLevel="0" collapsed="false">
      <c r="A38" s="0"/>
      <c r="B38" s="14" t="n">
        <v>20097</v>
      </c>
      <c r="C38" s="17" t="n">
        <v>38421</v>
      </c>
      <c r="D38" s="18" t="n">
        <v>49</v>
      </c>
      <c r="E38" s="19"/>
      <c r="F38" s="0"/>
    </row>
    <row r="39" customFormat="false" ht="12.8" hidden="false" customHeight="false" outlineLevel="0" collapsed="false">
      <c r="A39" s="0"/>
      <c r="B39" s="14" t="n">
        <v>20097</v>
      </c>
      <c r="C39" s="17" t="n">
        <v>38505</v>
      </c>
      <c r="D39" s="18" t="n">
        <v>49</v>
      </c>
      <c r="E39" s="19"/>
      <c r="F39" s="0"/>
    </row>
    <row r="40" customFormat="false" ht="12.8" hidden="false" customHeight="false" outlineLevel="0" collapsed="false">
      <c r="A40" s="0"/>
      <c r="B40" s="14" t="n">
        <v>20097</v>
      </c>
      <c r="C40" s="17" t="n">
        <v>38645</v>
      </c>
      <c r="D40" s="18" t="n">
        <v>49</v>
      </c>
      <c r="E40" s="19"/>
      <c r="F40" s="0"/>
    </row>
    <row r="41" customFormat="false" ht="12.8" hidden="false" customHeight="false" outlineLevel="0" collapsed="false">
      <c r="A41" s="0"/>
      <c r="B41" s="14" t="n">
        <v>20097</v>
      </c>
      <c r="C41" s="17" t="n">
        <v>38762</v>
      </c>
      <c r="D41" s="18" t="n">
        <v>49</v>
      </c>
      <c r="E41" s="19"/>
      <c r="F41" s="0"/>
    </row>
    <row r="42" customFormat="false" ht="12.8" hidden="false" customHeight="false" outlineLevel="0" collapsed="false">
      <c r="A42" s="0"/>
      <c r="B42" s="14" t="n">
        <v>20097</v>
      </c>
      <c r="C42" s="17" t="n">
        <v>38887</v>
      </c>
      <c r="D42" s="18" t="n">
        <v>49</v>
      </c>
      <c r="E42" s="19"/>
      <c r="F42" s="0"/>
    </row>
    <row r="43" customFormat="false" ht="12.8" hidden="false" customHeight="false" outlineLevel="0" collapsed="false">
      <c r="A43" s="0"/>
      <c r="B43" s="14" t="n">
        <v>20097</v>
      </c>
      <c r="C43" s="17" t="n">
        <v>39027</v>
      </c>
      <c r="D43" s="18" t="n">
        <v>49</v>
      </c>
      <c r="E43" s="19"/>
      <c r="F43" s="0"/>
    </row>
    <row r="44" customFormat="false" ht="12.8" hidden="false" customHeight="false" outlineLevel="0" collapsed="false">
      <c r="A44" s="0"/>
      <c r="B44" s="14" t="n">
        <v>20097</v>
      </c>
      <c r="C44" s="17" t="n">
        <v>39227</v>
      </c>
      <c r="D44" s="18" t="n">
        <v>49</v>
      </c>
      <c r="E44" s="19"/>
      <c r="F44" s="0"/>
    </row>
    <row r="45" customFormat="false" ht="13.95" hidden="false" customHeight="false" outlineLevel="0" collapsed="false">
      <c r="A45" s="0"/>
      <c r="B45" s="14" t="n">
        <v>20097</v>
      </c>
      <c r="C45" s="17" t="n">
        <v>39363</v>
      </c>
      <c r="D45" s="18" t="n">
        <v>0</v>
      </c>
      <c r="E45" s="19"/>
      <c r="F45" s="0"/>
    </row>
    <row r="46" customFormat="false" ht="13.95" hidden="false" customHeight="false" outlineLevel="0" collapsed="false">
      <c r="A46" s="0"/>
      <c r="B46" s="14" t="n">
        <v>20097</v>
      </c>
      <c r="C46" s="17" t="n">
        <v>39469</v>
      </c>
      <c r="D46" s="18" t="n">
        <v>0</v>
      </c>
      <c r="E46" s="19"/>
      <c r="F46" s="0"/>
    </row>
    <row r="47" customFormat="false" ht="13.95" hidden="false" customHeight="false" outlineLevel="0" collapsed="false">
      <c r="A47" s="0"/>
      <c r="B47" s="14" t="n">
        <v>20097</v>
      </c>
      <c r="C47" s="17" t="n">
        <v>39595</v>
      </c>
      <c r="D47" s="18" t="n">
        <v>0</v>
      </c>
      <c r="E47" s="19"/>
      <c r="F47" s="0"/>
    </row>
    <row r="48" customFormat="false" ht="12.8" hidden="false" customHeight="false" outlineLevel="0" collapsed="false">
      <c r="A48" s="0"/>
      <c r="B48" s="14" t="n">
        <v>20097</v>
      </c>
      <c r="C48" s="17" t="n">
        <v>39721</v>
      </c>
      <c r="D48" s="18" t="n">
        <v>41</v>
      </c>
      <c r="E48" s="19"/>
      <c r="F48" s="0"/>
    </row>
    <row r="49" customFormat="false" ht="12.8" hidden="false" customHeight="false" outlineLevel="0" collapsed="false">
      <c r="A49" s="0"/>
      <c r="B49" s="14" t="n">
        <v>20097</v>
      </c>
      <c r="C49" s="17" t="n">
        <v>39738</v>
      </c>
      <c r="D49" s="18" t="n">
        <v>0</v>
      </c>
      <c r="E49" s="19"/>
      <c r="F49" s="0"/>
    </row>
    <row r="50" customFormat="false" ht="12.8" hidden="false" customHeight="false" outlineLevel="0" collapsed="false">
      <c r="A50" s="0"/>
      <c r="B50" s="14" t="n">
        <v>20097</v>
      </c>
      <c r="C50" s="17" t="n">
        <v>39833</v>
      </c>
      <c r="D50" s="18" t="n">
        <v>0</v>
      </c>
      <c r="E50" s="19"/>
      <c r="F50" s="0"/>
    </row>
    <row r="51" customFormat="false" ht="12.8" hidden="false" customHeight="false" outlineLevel="0" collapsed="false">
      <c r="A51" s="0"/>
      <c r="B51" s="14" t="n">
        <v>20097</v>
      </c>
      <c r="C51" s="17" t="n">
        <v>39917</v>
      </c>
      <c r="D51" s="18" t="n">
        <v>0</v>
      </c>
      <c r="E51" s="19"/>
      <c r="F51" s="0"/>
    </row>
    <row r="52" customFormat="false" ht="13.95" hidden="false" customHeight="false" outlineLevel="0" collapsed="false">
      <c r="A52" s="0"/>
      <c r="B52" s="14" t="n">
        <v>20097</v>
      </c>
      <c r="C52" s="17" t="n">
        <v>40057</v>
      </c>
      <c r="D52" s="18" t="n">
        <v>0</v>
      </c>
      <c r="E52" s="19"/>
      <c r="F52" s="0"/>
    </row>
    <row r="53" customFormat="false" ht="12.8" hidden="false" customHeight="false" outlineLevel="0" collapsed="false">
      <c r="A53" s="0"/>
      <c r="B53" s="14" t="n">
        <v>20097</v>
      </c>
      <c r="C53" s="17" t="n">
        <v>40225</v>
      </c>
      <c r="D53" s="18" t="n">
        <v>0</v>
      </c>
      <c r="E53" s="19"/>
      <c r="F53" s="0"/>
    </row>
    <row r="54" customFormat="false" ht="12.8" hidden="false" customHeight="false" outlineLevel="0" collapsed="false">
      <c r="A54" s="0"/>
      <c r="B54" s="14" t="n">
        <v>20097</v>
      </c>
      <c r="C54" s="17" t="n">
        <v>40407</v>
      </c>
      <c r="D54" s="18" t="n">
        <v>0</v>
      </c>
      <c r="E54" s="19"/>
      <c r="F54" s="0"/>
    </row>
    <row r="55" customFormat="false" ht="12.8" hidden="false" customHeight="false" outlineLevel="0" collapsed="false">
      <c r="A55" s="0"/>
      <c r="B55" s="14" t="n">
        <v>20097</v>
      </c>
      <c r="C55" s="17" t="n">
        <v>40581</v>
      </c>
      <c r="D55" s="18" t="n">
        <v>0</v>
      </c>
      <c r="E55" s="19"/>
      <c r="F55" s="0"/>
    </row>
    <row r="56" customFormat="false" ht="12.8" hidden="false" customHeight="false" outlineLevel="0" collapsed="false">
      <c r="A56" s="0"/>
      <c r="B56" s="14" t="n">
        <v>20097</v>
      </c>
      <c r="C56" s="17" t="n">
        <v>40791</v>
      </c>
      <c r="D56" s="18" t="n">
        <v>0</v>
      </c>
      <c r="E56" s="19"/>
      <c r="F56" s="0"/>
    </row>
    <row r="57" customFormat="false" ht="12.8" hidden="false" customHeight="false" outlineLevel="0" collapsed="false">
      <c r="A57" s="0"/>
      <c r="B57" s="14" t="n">
        <v>20097</v>
      </c>
      <c r="C57" s="17" t="n">
        <v>40791</v>
      </c>
      <c r="D57" s="18" t="n">
        <v>33</v>
      </c>
      <c r="E57" s="19"/>
      <c r="F57" s="0"/>
    </row>
    <row r="58" customFormat="false" ht="12.8" hidden="false" customHeight="false" outlineLevel="0" collapsed="false">
      <c r="A58" s="0"/>
      <c r="B58" s="14" t="n">
        <v>20097</v>
      </c>
      <c r="C58" s="17" t="n">
        <v>40926</v>
      </c>
      <c r="D58" s="18" t="n">
        <v>0</v>
      </c>
      <c r="E58" s="19"/>
      <c r="F58" s="0"/>
    </row>
    <row r="59" customFormat="false" ht="12.8" hidden="false" customHeight="false" outlineLevel="0" collapsed="false">
      <c r="A59" s="30" t="n">
        <v>25304</v>
      </c>
      <c r="B59" s="19" t="n">
        <v>15363</v>
      </c>
      <c r="C59" s="31" t="n">
        <v>37539</v>
      </c>
      <c r="D59" s="32" t="n">
        <v>31100</v>
      </c>
      <c r="E59" s="19"/>
      <c r="F59" s="0"/>
    </row>
    <row r="60" customFormat="false" ht="12.8" hidden="false" customHeight="false" outlineLevel="0" collapsed="false">
      <c r="A60" s="33" t="n">
        <v>25985</v>
      </c>
      <c r="B60" s="19" t="n">
        <v>15363</v>
      </c>
      <c r="C60" s="34" t="n">
        <v>37642</v>
      </c>
      <c r="D60" s="35" t="n">
        <v>1100</v>
      </c>
      <c r="E60" s="19"/>
      <c r="F60" s="0"/>
    </row>
    <row r="61" customFormat="false" ht="12.8" hidden="false" customHeight="false" outlineLevel="0" collapsed="false">
      <c r="A61" s="33" t="n">
        <v>26618</v>
      </c>
      <c r="B61" s="19" t="n">
        <v>15363</v>
      </c>
      <c r="C61" s="34" t="n">
        <v>37739</v>
      </c>
      <c r="D61" s="35" t="n">
        <v>2600</v>
      </c>
      <c r="E61" s="19"/>
      <c r="F61" s="0"/>
    </row>
    <row r="62" customFormat="false" ht="12.8" hidden="false" customHeight="false" outlineLevel="0" collapsed="false">
      <c r="A62" s="36" t="n">
        <v>27562</v>
      </c>
      <c r="B62" s="19" t="n">
        <v>15363</v>
      </c>
      <c r="C62" s="37" t="n">
        <v>37883</v>
      </c>
      <c r="D62" s="38" t="n">
        <v>1700</v>
      </c>
      <c r="E62" s="19"/>
      <c r="F62" s="0"/>
    </row>
    <row r="63" customFormat="false" ht="12.8" hidden="false" customHeight="false" outlineLevel="0" collapsed="false">
      <c r="A63" s="30" t="n">
        <v>28541</v>
      </c>
      <c r="B63" s="19" t="n">
        <v>15363</v>
      </c>
      <c r="C63" s="31" t="n">
        <v>38026</v>
      </c>
      <c r="D63" s="32" t="n">
        <v>1800</v>
      </c>
      <c r="E63" s="19"/>
      <c r="F63" s="0"/>
    </row>
    <row r="64" customFormat="false" ht="12.8" hidden="false" customHeight="false" outlineLevel="0" collapsed="false">
      <c r="A64" s="33" t="n">
        <v>30099</v>
      </c>
      <c r="B64" s="19" t="n">
        <v>15363</v>
      </c>
      <c r="C64" s="34" t="n">
        <v>38245</v>
      </c>
      <c r="D64" s="35" t="n">
        <v>1200</v>
      </c>
      <c r="E64" s="19"/>
      <c r="F64" s="0"/>
    </row>
    <row r="65" customFormat="false" ht="12.8" hidden="false" customHeight="false" outlineLevel="0" collapsed="false">
      <c r="A65" s="30" t="n">
        <v>31181</v>
      </c>
      <c r="B65" s="19" t="n">
        <v>15363</v>
      </c>
      <c r="C65" s="31" t="n">
        <v>38401</v>
      </c>
      <c r="D65" s="32" t="n">
        <v>1800</v>
      </c>
      <c r="E65" s="19"/>
      <c r="F65" s="0"/>
    </row>
    <row r="66" customFormat="false" ht="12.8" hidden="false" customHeight="false" outlineLevel="0" collapsed="false">
      <c r="A66" s="33" t="n">
        <v>32623</v>
      </c>
      <c r="B66" s="19" t="n">
        <v>15363</v>
      </c>
      <c r="C66" s="34" t="n">
        <v>38595</v>
      </c>
      <c r="D66" s="35" t="n">
        <v>230</v>
      </c>
      <c r="E66" s="19"/>
      <c r="F66" s="0"/>
    </row>
    <row r="67" customFormat="false" ht="12.8" hidden="false" customHeight="false" outlineLevel="0" collapsed="false">
      <c r="A67" s="30" t="n">
        <v>33460</v>
      </c>
      <c r="B67" s="19" t="n">
        <v>15363</v>
      </c>
      <c r="C67" s="31" t="n">
        <v>38720</v>
      </c>
      <c r="D67" s="32" t="n">
        <v>11700</v>
      </c>
      <c r="E67" s="19"/>
      <c r="F67" s="0"/>
    </row>
    <row r="68" customFormat="false" ht="12.8" hidden="false" customHeight="false" outlineLevel="0" collapsed="false">
      <c r="A68" s="33" t="n">
        <v>34349</v>
      </c>
      <c r="B68" s="19" t="n">
        <v>15363</v>
      </c>
      <c r="C68" s="34" t="n">
        <v>38834</v>
      </c>
      <c r="D68" s="35" t="n">
        <v>890</v>
      </c>
      <c r="E68" s="19"/>
      <c r="F68" s="0"/>
    </row>
    <row r="69" customFormat="false" ht="12.8" hidden="false" customHeight="false" outlineLevel="0" collapsed="false">
      <c r="A69" s="33" t="n">
        <v>35050</v>
      </c>
      <c r="B69" s="19" t="n">
        <v>15363</v>
      </c>
      <c r="C69" s="34" t="n">
        <v>38936</v>
      </c>
      <c r="D69" s="35" t="n">
        <v>540</v>
      </c>
      <c r="E69" s="19"/>
      <c r="F69" s="0"/>
    </row>
    <row r="70" customFormat="false" ht="13.95" hidden="false" customHeight="false" outlineLevel="0" collapsed="false">
      <c r="A70" s="26" t="s">
        <v>46</v>
      </c>
      <c r="B70" s="19" t="n">
        <v>15363</v>
      </c>
      <c r="C70" s="31" t="n">
        <v>39093</v>
      </c>
      <c r="D70" s="32" t="n">
        <v>1200</v>
      </c>
      <c r="E70" s="39"/>
      <c r="F70" s="0"/>
    </row>
    <row r="71" customFormat="false" ht="12.8" hidden="false" customHeight="false" outlineLevel="0" collapsed="false">
      <c r="A71" s="0"/>
      <c r="B71" s="19" t="n">
        <v>15363</v>
      </c>
      <c r="C71" s="34" t="n">
        <v>39216</v>
      </c>
      <c r="D71" s="35" t="n">
        <v>1000</v>
      </c>
      <c r="E71" s="40"/>
      <c r="F71" s="0"/>
    </row>
    <row r="72" customFormat="false" ht="12.8" hidden="false" customHeight="false" outlineLevel="0" collapsed="false">
      <c r="A72" s="0"/>
      <c r="B72" s="19" t="n">
        <v>15363</v>
      </c>
      <c r="C72" s="34" t="n">
        <v>39344</v>
      </c>
      <c r="D72" s="35" t="n">
        <v>268</v>
      </c>
      <c r="E72" s="31"/>
      <c r="F72" s="0"/>
    </row>
    <row r="73" customFormat="false" ht="13.95" hidden="false" customHeight="false" outlineLevel="0" collapsed="false">
      <c r="A73" s="26" t="s">
        <v>47</v>
      </c>
      <c r="B73" s="19" t="n">
        <v>15363</v>
      </c>
      <c r="C73" s="31" t="n">
        <v>39483</v>
      </c>
      <c r="D73" s="32" t="n">
        <v>1070</v>
      </c>
      <c r="E73" s="31"/>
      <c r="F73" s="0"/>
    </row>
    <row r="74" customFormat="false" ht="12.8" hidden="false" customHeight="false" outlineLevel="0" collapsed="false">
      <c r="A74" s="0"/>
      <c r="B74" s="19" t="n">
        <v>15363</v>
      </c>
      <c r="C74" s="41" t="n">
        <v>39673</v>
      </c>
      <c r="D74" s="42" t="n">
        <v>0</v>
      </c>
      <c r="E74" s="43"/>
      <c r="F74" s="0"/>
    </row>
    <row r="75" customFormat="false" ht="12.8" hidden="false" customHeight="false" outlineLevel="0" collapsed="false">
      <c r="A75" s="0"/>
      <c r="B75" s="19" t="n">
        <v>15363</v>
      </c>
      <c r="C75" s="34" t="n">
        <v>39764</v>
      </c>
      <c r="D75" s="35" t="n">
        <v>0</v>
      </c>
      <c r="E75" s="40"/>
      <c r="F75" s="0"/>
    </row>
    <row r="76" customFormat="false" ht="12.8" hidden="false" customHeight="false" outlineLevel="0" collapsed="false">
      <c r="A76" s="0"/>
      <c r="B76" s="19" t="n">
        <v>15363</v>
      </c>
      <c r="C76" s="34" t="n">
        <v>39869</v>
      </c>
      <c r="D76" s="35" t="n">
        <v>0</v>
      </c>
      <c r="E76" s="40"/>
      <c r="F76" s="0"/>
    </row>
    <row r="77" customFormat="false" ht="12.8" hidden="false" customHeight="false" outlineLevel="0" collapsed="false">
      <c r="A77" s="0"/>
      <c r="B77" s="19" t="n">
        <v>15363</v>
      </c>
      <c r="C77" s="34" t="n">
        <v>39982</v>
      </c>
      <c r="D77" s="35" t="n">
        <v>0</v>
      </c>
      <c r="E77" s="40"/>
      <c r="F77" s="0"/>
    </row>
    <row r="78" customFormat="false" ht="12.8" hidden="false" customHeight="false" outlineLevel="0" collapsed="false">
      <c r="A78" s="0"/>
      <c r="B78" s="19" t="n">
        <v>15363</v>
      </c>
      <c r="C78" s="34" t="n">
        <v>40107</v>
      </c>
      <c r="D78" s="35" t="n">
        <v>0</v>
      </c>
      <c r="E78" s="40"/>
      <c r="F78" s="0"/>
    </row>
    <row r="79" customFormat="false" ht="13.95" hidden="false" customHeight="false" outlineLevel="0" collapsed="false">
      <c r="A79" s="0"/>
      <c r="B79" s="19" t="n">
        <v>15363</v>
      </c>
      <c r="C79" s="34" t="n">
        <v>40219</v>
      </c>
      <c r="D79" s="35" t="n">
        <v>0</v>
      </c>
      <c r="E79" s="40"/>
      <c r="F79" s="0"/>
    </row>
    <row r="80" customFormat="false" ht="12.8" hidden="false" customHeight="false" outlineLevel="0" collapsed="false">
      <c r="A80" s="0"/>
      <c r="B80" s="19" t="n">
        <v>15363</v>
      </c>
      <c r="C80" s="34" t="n">
        <v>40345</v>
      </c>
      <c r="D80" s="35" t="n">
        <v>0</v>
      </c>
      <c r="E80" s="40"/>
      <c r="F80" s="0"/>
    </row>
    <row r="81" customFormat="false" ht="12.8" hidden="false" customHeight="false" outlineLevel="0" collapsed="false">
      <c r="A81" s="0"/>
      <c r="B81" s="19" t="n">
        <v>15363</v>
      </c>
      <c r="C81" s="34" t="n">
        <v>40458</v>
      </c>
      <c r="D81" s="35" t="n">
        <v>0</v>
      </c>
      <c r="E81" s="40"/>
      <c r="F81" s="0"/>
    </row>
    <row r="82" customFormat="false" ht="12.8" hidden="false" customHeight="false" outlineLevel="0" collapsed="false">
      <c r="A82" s="0"/>
      <c r="B82" s="19" t="n">
        <v>15363</v>
      </c>
      <c r="C82" s="34" t="n">
        <v>40504</v>
      </c>
      <c r="D82" s="35" t="n">
        <v>0</v>
      </c>
      <c r="E82" s="40"/>
      <c r="F82" s="0"/>
    </row>
    <row r="83" customFormat="false" ht="12.8" hidden="false" customHeight="false" outlineLevel="0" collapsed="false">
      <c r="A83" s="0"/>
      <c r="B83" s="19" t="n">
        <v>15363</v>
      </c>
      <c r="C83" s="34" t="n">
        <v>40546</v>
      </c>
      <c r="D83" s="35" t="n">
        <v>0</v>
      </c>
      <c r="E83" s="40"/>
      <c r="F83" s="0"/>
    </row>
    <row r="84" customFormat="false" ht="12.8" hidden="false" customHeight="false" outlineLevel="0" collapsed="false">
      <c r="A84" s="0"/>
      <c r="B84" s="19" t="n">
        <v>15363</v>
      </c>
      <c r="C84" s="34" t="n">
        <v>40665</v>
      </c>
      <c r="D84" s="35" t="n">
        <v>0</v>
      </c>
      <c r="E84" s="40"/>
      <c r="F84" s="0"/>
    </row>
    <row r="85" customFormat="false" ht="13.95" hidden="false" customHeight="false" outlineLevel="0" collapsed="false">
      <c r="A85" s="0"/>
      <c r="B85" s="19" t="n">
        <v>15363</v>
      </c>
      <c r="C85" s="34" t="n">
        <v>40794</v>
      </c>
      <c r="D85" s="35" t="n">
        <v>0</v>
      </c>
      <c r="E85" s="40"/>
      <c r="F85" s="0"/>
    </row>
    <row r="86" customFormat="false" ht="12.8" hidden="false" customHeight="false" outlineLevel="0" collapsed="false">
      <c r="A86" s="0"/>
      <c r="B86" s="19" t="n">
        <v>15363</v>
      </c>
      <c r="C86" s="34" t="n">
        <v>40918</v>
      </c>
      <c r="D86" s="35" t="n">
        <v>0</v>
      </c>
      <c r="E86" s="40"/>
      <c r="F86" s="0"/>
    </row>
    <row r="87" customFormat="false" ht="12.8" hidden="false" customHeight="false" outlineLevel="0" collapsed="false">
      <c r="A87" s="30" t="n">
        <v>18601</v>
      </c>
      <c r="B87" s="14" t="n">
        <v>15823</v>
      </c>
      <c r="C87" s="31" t="n">
        <v>36552</v>
      </c>
      <c r="D87" s="32" t="n">
        <v>17300</v>
      </c>
      <c r="E87" s="19"/>
      <c r="F87" s="0"/>
    </row>
    <row r="88" customFormat="false" ht="12.8" hidden="false" customHeight="false" outlineLevel="0" collapsed="false">
      <c r="A88" s="33" t="n">
        <v>18634</v>
      </c>
      <c r="B88" s="14" t="n">
        <v>15823</v>
      </c>
      <c r="C88" s="34" t="n">
        <v>36564</v>
      </c>
      <c r="D88" s="35" t="n">
        <v>36300</v>
      </c>
      <c r="E88" s="19"/>
      <c r="F88" s="0"/>
    </row>
    <row r="89" customFormat="false" ht="12.8" hidden="false" customHeight="false" outlineLevel="0" collapsed="false">
      <c r="A89" s="33" t="n">
        <v>18934</v>
      </c>
      <c r="B89" s="14" t="n">
        <v>15823</v>
      </c>
      <c r="C89" s="34" t="n">
        <v>36606</v>
      </c>
      <c r="D89" s="35" t="n">
        <v>39200</v>
      </c>
      <c r="E89" s="19"/>
      <c r="F89" s="0"/>
    </row>
    <row r="90" customFormat="false" ht="12.8" hidden="false" customHeight="false" outlineLevel="0" collapsed="false">
      <c r="A90" s="33" t="n">
        <v>19388</v>
      </c>
      <c r="B90" s="14" t="n">
        <v>15823</v>
      </c>
      <c r="C90" s="34" t="n">
        <v>36675</v>
      </c>
      <c r="D90" s="35" t="n">
        <v>81100</v>
      </c>
      <c r="E90" s="19"/>
      <c r="F90" s="0"/>
    </row>
    <row r="91" customFormat="false" ht="12.8" hidden="false" customHeight="false" outlineLevel="0" collapsed="false">
      <c r="A91" s="33" t="n">
        <v>20166</v>
      </c>
      <c r="B91" s="14" t="n">
        <v>15823</v>
      </c>
      <c r="C91" s="34" t="n">
        <v>36788</v>
      </c>
      <c r="D91" s="35" t="n">
        <v>37400</v>
      </c>
      <c r="E91" s="19"/>
      <c r="F91" s="0"/>
    </row>
    <row r="92" customFormat="false" ht="12.8" hidden="false" customHeight="false" outlineLevel="0" collapsed="false">
      <c r="A92" s="30" t="n">
        <v>20979</v>
      </c>
      <c r="B92" s="14" t="n">
        <v>15823</v>
      </c>
      <c r="C92" s="31" t="n">
        <v>36907</v>
      </c>
      <c r="D92" s="32" t="n">
        <v>66000</v>
      </c>
      <c r="E92" s="19"/>
      <c r="F92" s="0"/>
    </row>
    <row r="93" customFormat="false" ht="12.8" hidden="false" customHeight="false" outlineLevel="0" collapsed="false">
      <c r="A93" s="33" t="n">
        <v>21069</v>
      </c>
      <c r="B93" s="14" t="n">
        <v>15823</v>
      </c>
      <c r="C93" s="34" t="n">
        <v>36916</v>
      </c>
      <c r="D93" s="35" t="n">
        <v>40000</v>
      </c>
      <c r="E93" s="19"/>
      <c r="F93" s="0"/>
    </row>
    <row r="94" customFormat="false" ht="12.8" hidden="false" customHeight="false" outlineLevel="0" collapsed="false">
      <c r="A94" s="33" t="n">
        <v>21564</v>
      </c>
      <c r="B94" s="14" t="n">
        <v>15823</v>
      </c>
      <c r="C94" s="34" t="n">
        <v>36983</v>
      </c>
      <c r="D94" s="35" t="n">
        <v>58300</v>
      </c>
      <c r="E94" s="19"/>
      <c r="F94" s="0"/>
    </row>
    <row r="95" customFormat="false" ht="12.8" hidden="false" customHeight="false" outlineLevel="0" collapsed="false">
      <c r="A95" s="33" t="n">
        <v>22414</v>
      </c>
      <c r="B95" s="14" t="n">
        <v>15823</v>
      </c>
      <c r="C95" s="34" t="n">
        <v>37110</v>
      </c>
      <c r="D95" s="35" t="n">
        <v>19300</v>
      </c>
      <c r="E95" s="19"/>
      <c r="F95" s="0"/>
    </row>
    <row r="96" customFormat="false" ht="12.8" hidden="false" customHeight="false" outlineLevel="0" collapsed="false">
      <c r="A96" s="30" t="n">
        <v>23030</v>
      </c>
      <c r="B96" s="14" t="n">
        <v>15823</v>
      </c>
      <c r="C96" s="31" t="n">
        <v>37203</v>
      </c>
      <c r="D96" s="32" t="n">
        <v>12300</v>
      </c>
      <c r="E96" s="19"/>
      <c r="F96" s="0"/>
    </row>
    <row r="97" customFormat="false" ht="12.8" hidden="false" customHeight="false" outlineLevel="0" collapsed="false">
      <c r="A97" s="33" t="n">
        <v>23666</v>
      </c>
      <c r="B97" s="14" t="n">
        <v>15823</v>
      </c>
      <c r="C97" s="34" t="n">
        <v>37306</v>
      </c>
      <c r="D97" s="35" t="n">
        <v>9200</v>
      </c>
      <c r="E97" s="19"/>
      <c r="F97" s="0"/>
    </row>
    <row r="98" customFormat="false" ht="12.8" hidden="false" customHeight="false" outlineLevel="0" collapsed="false">
      <c r="A98" s="33" t="n">
        <v>24407</v>
      </c>
      <c r="B98" s="14" t="n">
        <v>15823</v>
      </c>
      <c r="C98" s="34" t="n">
        <v>37412</v>
      </c>
      <c r="D98" s="35" t="n">
        <v>9900</v>
      </c>
      <c r="E98" s="19"/>
      <c r="F98" s="0"/>
    </row>
    <row r="99" customFormat="false" ht="12.8" hidden="false" customHeight="false" outlineLevel="0" collapsed="false">
      <c r="A99" s="30" t="n">
        <v>25268</v>
      </c>
      <c r="B99" s="14" t="n">
        <v>15823</v>
      </c>
      <c r="C99" s="31" t="n">
        <v>37532</v>
      </c>
      <c r="D99" s="32" t="n">
        <v>13000</v>
      </c>
      <c r="E99" s="19"/>
      <c r="F99" s="0"/>
    </row>
    <row r="100" customFormat="false" ht="12.8" hidden="false" customHeight="false" outlineLevel="0" collapsed="false">
      <c r="A100" s="33" t="n">
        <v>26091</v>
      </c>
      <c r="B100" s="14" t="n">
        <v>15823</v>
      </c>
      <c r="C100" s="34" t="n">
        <v>37657</v>
      </c>
      <c r="D100" s="35" t="n">
        <v>14900</v>
      </c>
      <c r="E100" s="19"/>
      <c r="F100" s="0"/>
    </row>
    <row r="101" customFormat="false" ht="12.8" hidden="false" customHeight="false" outlineLevel="0" collapsed="false">
      <c r="A101" s="33" t="n">
        <v>26801</v>
      </c>
      <c r="B101" s="14" t="n">
        <v>15823</v>
      </c>
      <c r="C101" s="34" t="n">
        <v>37767</v>
      </c>
      <c r="D101" s="35" t="n">
        <v>14700</v>
      </c>
      <c r="E101" s="19"/>
      <c r="F101" s="0"/>
    </row>
    <row r="102" customFormat="false" ht="12.8" hidden="false" customHeight="false" outlineLevel="0" collapsed="false">
      <c r="A102" s="30" t="n">
        <v>27548</v>
      </c>
      <c r="B102" s="14" t="n">
        <v>15823</v>
      </c>
      <c r="C102" s="31" t="n">
        <v>37882</v>
      </c>
      <c r="D102" s="32" t="n">
        <v>12000</v>
      </c>
      <c r="E102" s="19"/>
      <c r="F102" s="0"/>
    </row>
    <row r="103" customFormat="false" ht="12.8" hidden="false" customHeight="false" outlineLevel="0" collapsed="false">
      <c r="A103" s="33" t="n">
        <v>28287</v>
      </c>
      <c r="B103" s="14" t="n">
        <v>15823</v>
      </c>
      <c r="C103" s="34" t="n">
        <v>38007</v>
      </c>
      <c r="D103" s="35" t="n">
        <v>7800</v>
      </c>
      <c r="E103" s="19"/>
      <c r="F103" s="0"/>
    </row>
    <row r="104" customFormat="false" ht="12.8" hidden="false" customHeight="false" outlineLevel="0" collapsed="false">
      <c r="A104" s="33" t="n">
        <v>29293</v>
      </c>
      <c r="B104" s="14" t="n">
        <v>15823</v>
      </c>
      <c r="C104" s="34" t="n">
        <v>38124</v>
      </c>
      <c r="D104" s="35" t="n">
        <v>7700</v>
      </c>
      <c r="E104" s="19"/>
      <c r="F104" s="0"/>
    </row>
    <row r="105" customFormat="false" ht="13.95" hidden="false" customHeight="false" outlineLevel="0" collapsed="false">
      <c r="A105" s="26" t="s">
        <v>48</v>
      </c>
      <c r="B105" s="14" t="n">
        <v>15823</v>
      </c>
      <c r="C105" s="31" t="n">
        <v>38340</v>
      </c>
      <c r="D105" s="32" t="n">
        <v>16000</v>
      </c>
      <c r="E105" s="39"/>
      <c r="F105" s="0"/>
    </row>
    <row r="106" customFormat="false" ht="13.95" hidden="false" customHeight="false" outlineLevel="0" collapsed="false">
      <c r="A106" s="26" t="s">
        <v>49</v>
      </c>
      <c r="B106" s="14" t="n">
        <v>15823</v>
      </c>
      <c r="C106" s="31" t="n">
        <v>38412</v>
      </c>
      <c r="D106" s="32" t="n">
        <v>38000</v>
      </c>
      <c r="E106" s="40"/>
      <c r="F106" s="0"/>
    </row>
    <row r="107" customFormat="false" ht="12.8" hidden="false" customHeight="false" outlineLevel="0" collapsed="false">
      <c r="A107" s="0"/>
      <c r="B107" s="14" t="n">
        <v>15823</v>
      </c>
      <c r="C107" s="34" t="n">
        <v>38524</v>
      </c>
      <c r="D107" s="35" t="n">
        <v>51000</v>
      </c>
      <c r="E107" s="40"/>
      <c r="F107" s="0"/>
    </row>
    <row r="108" customFormat="false" ht="12.8" hidden="false" customHeight="false" outlineLevel="0" collapsed="false">
      <c r="A108" s="0"/>
      <c r="B108" s="14" t="n">
        <v>15823</v>
      </c>
      <c r="C108" s="34" t="n">
        <v>38628</v>
      </c>
      <c r="D108" s="35" t="n">
        <v>46000</v>
      </c>
      <c r="E108" s="31"/>
      <c r="F108" s="0"/>
    </row>
    <row r="109" customFormat="false" ht="13.95" hidden="false" customHeight="false" outlineLevel="0" collapsed="false">
      <c r="A109" s="26" t="s">
        <v>50</v>
      </c>
      <c r="B109" s="14" t="n">
        <v>15823</v>
      </c>
      <c r="C109" s="31" t="n">
        <v>38750</v>
      </c>
      <c r="D109" s="32" t="n">
        <v>75000</v>
      </c>
      <c r="E109" s="31"/>
      <c r="F109" s="0"/>
    </row>
    <row r="110" customFormat="false" ht="12.8" hidden="false" customHeight="false" outlineLevel="0" collapsed="false">
      <c r="A110" s="0"/>
      <c r="B110" s="14" t="n">
        <v>15823</v>
      </c>
      <c r="C110" s="34" t="n">
        <v>38841</v>
      </c>
      <c r="D110" s="35" t="n">
        <v>70000</v>
      </c>
      <c r="E110" s="31"/>
      <c r="F110" s="0"/>
    </row>
    <row r="111" customFormat="false" ht="13.95" hidden="false" customHeight="false" outlineLevel="0" collapsed="false">
      <c r="A111" s="0"/>
      <c r="B111" s="14" t="n">
        <v>15823</v>
      </c>
      <c r="C111" s="34" t="n">
        <v>38950</v>
      </c>
      <c r="D111" s="35" t="n">
        <v>96000</v>
      </c>
      <c r="E111" s="31"/>
      <c r="F111" s="0"/>
    </row>
    <row r="112" customFormat="false" ht="12.8" hidden="false" customHeight="false" outlineLevel="0" collapsed="false">
      <c r="A112" s="0"/>
      <c r="B112" s="14" t="n">
        <v>15823</v>
      </c>
      <c r="C112" s="34" t="n">
        <v>39044</v>
      </c>
      <c r="D112" s="35" t="n">
        <v>100000</v>
      </c>
      <c r="E112" s="40"/>
      <c r="F112" s="0"/>
    </row>
    <row r="113" customFormat="false" ht="13.95" hidden="false" customHeight="false" outlineLevel="0" collapsed="false">
      <c r="A113" s="26" t="s">
        <v>51</v>
      </c>
      <c r="B113" s="14" t="n">
        <v>15823</v>
      </c>
      <c r="C113" s="31" t="n">
        <v>39133</v>
      </c>
      <c r="D113" s="32" t="n">
        <v>120000</v>
      </c>
      <c r="E113" s="39"/>
      <c r="F113" s="0"/>
    </row>
    <row r="114" customFormat="false" ht="12.8" hidden="false" customHeight="false" outlineLevel="0" collapsed="false">
      <c r="A114" s="0"/>
      <c r="B114" s="14" t="n">
        <v>15823</v>
      </c>
      <c r="C114" s="34" t="n">
        <v>39231</v>
      </c>
      <c r="D114" s="35" t="n">
        <v>63000</v>
      </c>
      <c r="E114" s="40"/>
      <c r="F114" s="0"/>
    </row>
    <row r="115" customFormat="false" ht="12.8" hidden="false" customHeight="false" outlineLevel="0" collapsed="false">
      <c r="A115" s="0"/>
      <c r="B115" s="14" t="n">
        <v>15823</v>
      </c>
      <c r="C115" s="34" t="n">
        <v>39331</v>
      </c>
      <c r="D115" s="35" t="n">
        <v>140000</v>
      </c>
      <c r="E115" s="40"/>
      <c r="F115" s="0"/>
    </row>
    <row r="116" customFormat="false" ht="13.95" hidden="false" customHeight="false" outlineLevel="0" collapsed="false">
      <c r="A116" s="26" t="s">
        <v>52</v>
      </c>
      <c r="B116" s="14" t="n">
        <v>15823</v>
      </c>
      <c r="C116" s="31" t="n">
        <v>39485</v>
      </c>
      <c r="D116" s="32" t="n">
        <v>49000</v>
      </c>
      <c r="E116" s="39"/>
      <c r="F116" s="0"/>
    </row>
    <row r="117" customFormat="false" ht="12.8" hidden="false" customHeight="false" outlineLevel="0" collapsed="false">
      <c r="A117" s="0"/>
      <c r="B117" s="14" t="n">
        <v>15823</v>
      </c>
      <c r="C117" s="41" t="n">
        <v>39519</v>
      </c>
      <c r="D117" s="42" t="n">
        <v>9500</v>
      </c>
      <c r="E117" s="43"/>
      <c r="F117" s="0"/>
    </row>
    <row r="118" customFormat="false" ht="12.8" hidden="false" customHeight="false" outlineLevel="0" collapsed="false">
      <c r="A118" s="0"/>
      <c r="B118" s="14" t="n">
        <v>15823</v>
      </c>
      <c r="C118" s="34" t="n">
        <v>39554</v>
      </c>
      <c r="D118" s="35" t="n">
        <v>5300</v>
      </c>
      <c r="E118" s="40"/>
      <c r="F118" s="0"/>
    </row>
    <row r="119" customFormat="false" ht="12.8" hidden="false" customHeight="false" outlineLevel="0" collapsed="false">
      <c r="A119" s="0"/>
      <c r="B119" s="14" t="n">
        <v>15823</v>
      </c>
      <c r="C119" s="34" t="n">
        <v>39646</v>
      </c>
      <c r="D119" s="35" t="n">
        <v>1000</v>
      </c>
      <c r="E119" s="40"/>
      <c r="F119" s="0"/>
    </row>
    <row r="120" customFormat="false" ht="12.8" hidden="false" customHeight="false" outlineLevel="0" collapsed="false">
      <c r="A120" s="0"/>
      <c r="B120" s="14" t="n">
        <v>15823</v>
      </c>
      <c r="C120" s="34" t="n">
        <v>39701</v>
      </c>
      <c r="D120" s="35" t="n">
        <v>47</v>
      </c>
      <c r="E120" s="40"/>
      <c r="F120" s="0"/>
    </row>
    <row r="121" customFormat="false" ht="12.8" hidden="false" customHeight="false" outlineLevel="0" collapsed="false">
      <c r="A121" s="0"/>
      <c r="B121" s="14" t="n">
        <v>15823</v>
      </c>
      <c r="C121" s="34" t="n">
        <v>39736</v>
      </c>
      <c r="D121" s="35" t="n">
        <v>140</v>
      </c>
      <c r="E121" s="40"/>
      <c r="F121" s="0"/>
    </row>
    <row r="122" customFormat="false" ht="12.8" hidden="false" customHeight="false" outlineLevel="0" collapsed="false">
      <c r="A122" s="0"/>
      <c r="B122" s="14" t="n">
        <v>15823</v>
      </c>
      <c r="C122" s="34" t="n">
        <v>39798</v>
      </c>
      <c r="D122" s="35" t="n">
        <v>39</v>
      </c>
      <c r="E122" s="40"/>
      <c r="F122" s="0"/>
    </row>
    <row r="123" customFormat="false" ht="12.8" hidden="false" customHeight="false" outlineLevel="0" collapsed="false">
      <c r="A123" s="0"/>
      <c r="B123" s="14" t="n">
        <v>15823</v>
      </c>
      <c r="C123" s="34" t="n">
        <v>39836</v>
      </c>
      <c r="D123" s="35" t="n">
        <v>0</v>
      </c>
      <c r="E123" s="40"/>
      <c r="F123" s="0"/>
    </row>
    <row r="124" customFormat="false" ht="12.8" hidden="false" customHeight="false" outlineLevel="0" collapsed="false">
      <c r="A124" s="0"/>
      <c r="B124" s="14" t="n">
        <v>15823</v>
      </c>
      <c r="C124" s="34" t="n">
        <v>39917</v>
      </c>
      <c r="D124" s="35" t="n">
        <v>0</v>
      </c>
      <c r="E124" s="40"/>
      <c r="F124" s="0"/>
    </row>
    <row r="125" customFormat="false" ht="12.8" hidden="false" customHeight="false" outlineLevel="0" collapsed="false">
      <c r="A125" s="0"/>
      <c r="B125" s="14" t="n">
        <v>15823</v>
      </c>
      <c r="C125" s="34" t="n">
        <v>40116</v>
      </c>
      <c r="D125" s="35" t="n">
        <v>0</v>
      </c>
      <c r="E125" s="40"/>
      <c r="F125" s="0"/>
    </row>
    <row r="126" customFormat="false" ht="12.8" hidden="false" customHeight="false" outlineLevel="0" collapsed="false">
      <c r="A126" s="0"/>
      <c r="B126" s="14" t="n">
        <v>15823</v>
      </c>
      <c r="C126" s="34" t="n">
        <v>40296</v>
      </c>
      <c r="D126" s="35" t="n">
        <v>0</v>
      </c>
      <c r="E126" s="40"/>
      <c r="F126" s="0"/>
    </row>
    <row r="127" customFormat="false" ht="12.8" hidden="false" customHeight="false" outlineLevel="0" collapsed="false">
      <c r="A127" s="0"/>
      <c r="B127" s="14" t="n">
        <v>15823</v>
      </c>
      <c r="C127" s="34" t="n">
        <v>40492</v>
      </c>
      <c r="D127" s="35" t="n">
        <v>0</v>
      </c>
      <c r="E127" s="40"/>
      <c r="F127" s="0"/>
    </row>
    <row r="128" customFormat="false" ht="12.8" hidden="false" customHeight="false" outlineLevel="0" collapsed="false">
      <c r="A128" s="0"/>
      <c r="B128" s="14" t="n">
        <v>15823</v>
      </c>
      <c r="C128" s="34" t="n">
        <v>40682</v>
      </c>
      <c r="D128" s="35" t="n">
        <v>0</v>
      </c>
      <c r="E128" s="40"/>
      <c r="F128" s="0"/>
    </row>
    <row r="129" customFormat="false" ht="12.8" hidden="false" customHeight="false" outlineLevel="0" collapsed="false">
      <c r="A129" s="0"/>
      <c r="B129" s="14" t="n">
        <v>15823</v>
      </c>
      <c r="C129" s="34" t="n">
        <v>40840</v>
      </c>
      <c r="D129" s="35" t="n">
        <v>0</v>
      </c>
      <c r="E129" s="40"/>
      <c r="F129" s="0"/>
    </row>
    <row r="130" customFormat="false" ht="12.8" hidden="false" customHeight="false" outlineLevel="0" collapsed="false">
      <c r="A130" s="0"/>
      <c r="B130" s="14" t="n">
        <v>15823</v>
      </c>
      <c r="C130" s="34" t="n">
        <v>40897</v>
      </c>
      <c r="D130" s="35" t="n">
        <v>0</v>
      </c>
      <c r="E130" s="40"/>
      <c r="F130" s="0"/>
    </row>
    <row r="131" customFormat="false" ht="12.8" hidden="false" customHeight="false" outlineLevel="0" collapsed="false">
      <c r="A131" s="0"/>
      <c r="B131" s="14" t="n">
        <v>15823</v>
      </c>
      <c r="C131" s="34" t="n">
        <v>40952</v>
      </c>
      <c r="D131" s="35" t="n">
        <v>0</v>
      </c>
      <c r="E131" s="40"/>
      <c r="F131" s="0"/>
    </row>
    <row r="132" customFormat="false" ht="12.8" hidden="false" customHeight="false" outlineLevel="0" collapsed="false">
      <c r="A132" s="30" t="n">
        <v>20883</v>
      </c>
      <c r="B132" s="14" t="n">
        <v>15313</v>
      </c>
      <c r="C132" s="31" t="n">
        <v>36894</v>
      </c>
      <c r="D132" s="32" t="n">
        <v>6780</v>
      </c>
      <c r="E132" s="19"/>
      <c r="F132" s="0"/>
    </row>
    <row r="133" customFormat="false" ht="12.8" hidden="false" customHeight="false" outlineLevel="0" collapsed="false">
      <c r="A133" s="33" t="n">
        <v>21504</v>
      </c>
      <c r="B133" s="14" t="n">
        <v>15313</v>
      </c>
      <c r="C133" s="34" t="n">
        <v>36978</v>
      </c>
      <c r="D133" s="35" t="n">
        <v>3200</v>
      </c>
      <c r="E133" s="19"/>
      <c r="F133" s="0"/>
    </row>
    <row r="134" customFormat="false" ht="12.8" hidden="false" customHeight="false" outlineLevel="0" collapsed="false">
      <c r="A134" s="33" t="n">
        <v>22127</v>
      </c>
      <c r="B134" s="14" t="n">
        <v>15313</v>
      </c>
      <c r="C134" s="34" t="n">
        <v>37062</v>
      </c>
      <c r="D134" s="35" t="n">
        <v>31000</v>
      </c>
      <c r="E134" s="19"/>
      <c r="F134" s="0"/>
    </row>
    <row r="135" customFormat="false" ht="12.8" hidden="false" customHeight="false" outlineLevel="0" collapsed="false">
      <c r="A135" s="33" t="n">
        <v>22589</v>
      </c>
      <c r="B135" s="14" t="n">
        <v>15313</v>
      </c>
      <c r="C135" s="34" t="n">
        <v>37137</v>
      </c>
      <c r="D135" s="35" t="n">
        <v>129000</v>
      </c>
      <c r="E135" s="19"/>
      <c r="F135" s="0"/>
    </row>
    <row r="136" customFormat="false" ht="12.8" hidden="false" customHeight="false" outlineLevel="0" collapsed="false">
      <c r="A136" s="33" t="n">
        <v>23360</v>
      </c>
      <c r="B136" s="14" t="n">
        <v>15313</v>
      </c>
      <c r="C136" s="34" t="n">
        <v>37263</v>
      </c>
      <c r="D136" s="35" t="n">
        <v>76800</v>
      </c>
      <c r="E136" s="19"/>
      <c r="F136" s="0"/>
    </row>
    <row r="137" customFormat="false" ht="13.95" hidden="false" customHeight="false" outlineLevel="0" collapsed="false">
      <c r="A137" s="30" t="n">
        <v>24060</v>
      </c>
      <c r="B137" s="14" t="n">
        <v>15313</v>
      </c>
      <c r="C137" s="31" t="n">
        <v>37363</v>
      </c>
      <c r="D137" s="32" t="n">
        <v>100000</v>
      </c>
      <c r="E137" s="19"/>
      <c r="F137" s="0"/>
    </row>
    <row r="138" customFormat="false" ht="12.8" hidden="false" customHeight="false" outlineLevel="0" collapsed="false">
      <c r="A138" s="33" t="n">
        <v>24814</v>
      </c>
      <c r="B138" s="14" t="n">
        <v>15313</v>
      </c>
      <c r="C138" s="34" t="n">
        <v>37475</v>
      </c>
      <c r="D138" s="35" t="n">
        <v>61000</v>
      </c>
      <c r="E138" s="19"/>
      <c r="F138" s="0"/>
    </row>
    <row r="139" customFormat="false" ht="12.8" hidden="false" customHeight="false" outlineLevel="0" collapsed="false">
      <c r="A139" s="33" t="n">
        <v>25538</v>
      </c>
      <c r="B139" s="14" t="n">
        <v>15313</v>
      </c>
      <c r="C139" s="34" t="n">
        <v>37573</v>
      </c>
      <c r="D139" s="35" t="n">
        <v>85200</v>
      </c>
      <c r="E139" s="19"/>
      <c r="F139" s="0"/>
    </row>
    <row r="140" customFormat="false" ht="12.8" hidden="false" customHeight="false" outlineLevel="0" collapsed="false">
      <c r="A140" s="33" t="n">
        <v>26235</v>
      </c>
      <c r="B140" s="14" t="n">
        <v>15313</v>
      </c>
      <c r="C140" s="34" t="n">
        <v>37677</v>
      </c>
      <c r="D140" s="35" t="n">
        <v>15100</v>
      </c>
      <c r="E140" s="19"/>
      <c r="F140" s="0"/>
    </row>
    <row r="141" customFormat="false" ht="13.95" hidden="false" customHeight="false" outlineLevel="0" collapsed="false">
      <c r="A141" s="30" t="n">
        <v>27993</v>
      </c>
      <c r="B141" s="14" t="n">
        <v>15313</v>
      </c>
      <c r="C141" s="31" t="n">
        <v>37943</v>
      </c>
      <c r="D141" s="32" t="n">
        <v>33500</v>
      </c>
      <c r="E141" s="19"/>
      <c r="F141" s="0"/>
    </row>
    <row r="142" customFormat="false" ht="12.8" hidden="false" customHeight="false" outlineLevel="0" collapsed="false">
      <c r="A142" s="33" t="n">
        <v>28907</v>
      </c>
      <c r="B142" s="14" t="n">
        <v>15313</v>
      </c>
      <c r="C142" s="34" t="n">
        <v>38070</v>
      </c>
      <c r="D142" s="35" t="n">
        <v>27700</v>
      </c>
      <c r="E142" s="19"/>
      <c r="F142" s="0"/>
    </row>
    <row r="143" customFormat="false" ht="13.95" hidden="false" customHeight="false" outlineLevel="0" collapsed="false">
      <c r="A143" s="30" t="n">
        <v>31023</v>
      </c>
      <c r="B143" s="14" t="n">
        <v>15313</v>
      </c>
      <c r="C143" s="31" t="n">
        <v>38378</v>
      </c>
      <c r="D143" s="32" t="n">
        <v>28500</v>
      </c>
      <c r="E143" s="19"/>
      <c r="F143" s="0"/>
    </row>
    <row r="144" customFormat="false" ht="12.8" hidden="false" customHeight="false" outlineLevel="0" collapsed="false">
      <c r="A144" s="33" t="n">
        <v>32852</v>
      </c>
      <c r="B144" s="14" t="n">
        <v>15313</v>
      </c>
      <c r="C144" s="37" t="n">
        <v>38622</v>
      </c>
      <c r="D144" s="38" t="n">
        <v>15000</v>
      </c>
      <c r="E144" s="19"/>
      <c r="F144" s="0"/>
    </row>
    <row r="145" customFormat="false" ht="13.95" hidden="false" customHeight="false" outlineLevel="0" collapsed="false">
      <c r="A145" s="30" t="n">
        <v>33873</v>
      </c>
      <c r="B145" s="14" t="n">
        <v>15313</v>
      </c>
      <c r="C145" s="31" t="n">
        <v>38764</v>
      </c>
      <c r="D145" s="32" t="n">
        <v>14100</v>
      </c>
      <c r="E145" s="19"/>
      <c r="F145" s="0"/>
    </row>
    <row r="146" customFormat="false" ht="12.8" hidden="false" customHeight="false" outlineLevel="0" collapsed="false">
      <c r="A146" s="33" t="n">
        <v>34451</v>
      </c>
      <c r="B146" s="14" t="n">
        <v>15313</v>
      </c>
      <c r="C146" s="34" t="n">
        <v>38846</v>
      </c>
      <c r="D146" s="35" t="n">
        <v>5500</v>
      </c>
      <c r="E146" s="19"/>
      <c r="F146" s="0"/>
    </row>
    <row r="147" customFormat="false" ht="12.8" hidden="false" customHeight="false" outlineLevel="0" collapsed="false">
      <c r="A147" s="0"/>
      <c r="B147" s="14" t="n">
        <v>15313</v>
      </c>
      <c r="C147" s="37" t="n">
        <v>38950</v>
      </c>
      <c r="D147" s="38" t="n">
        <v>51000</v>
      </c>
      <c r="E147" s="40"/>
      <c r="F147" s="0"/>
    </row>
    <row r="148" customFormat="false" ht="12.8" hidden="false" customHeight="false" outlineLevel="0" collapsed="false">
      <c r="A148" s="0"/>
      <c r="B148" s="14" t="n">
        <v>15313</v>
      </c>
      <c r="C148" s="34" t="n">
        <v>39070</v>
      </c>
      <c r="D148" s="35" t="n">
        <v>30000</v>
      </c>
      <c r="E148" s="40"/>
      <c r="F148" s="0"/>
    </row>
    <row r="149" customFormat="false" ht="12.8" hidden="false" customHeight="false" outlineLevel="0" collapsed="false">
      <c r="A149" s="44" t="s">
        <v>53</v>
      </c>
      <c r="B149" s="14" t="n">
        <v>15313</v>
      </c>
      <c r="C149" s="31" t="n">
        <v>39275</v>
      </c>
      <c r="D149" s="32" t="n">
        <v>40000</v>
      </c>
      <c r="E149" s="40"/>
      <c r="F149" s="0"/>
    </row>
    <row r="150" customFormat="false" ht="12.8" hidden="false" customHeight="false" outlineLevel="0" collapsed="false">
      <c r="A150" s="45" t="s">
        <v>54</v>
      </c>
      <c r="B150" s="14" t="n">
        <v>15313</v>
      </c>
      <c r="C150" s="31" t="n">
        <v>39559</v>
      </c>
      <c r="D150" s="32" t="n">
        <v>13600</v>
      </c>
      <c r="E150" s="40"/>
      <c r="F150" s="0"/>
    </row>
    <row r="151" customFormat="false" ht="12.8" hidden="false" customHeight="false" outlineLevel="0" collapsed="false">
      <c r="A151" s="0"/>
      <c r="B151" s="14" t="n">
        <v>15313</v>
      </c>
      <c r="C151" s="34" t="n">
        <v>39714</v>
      </c>
      <c r="D151" s="35" t="n">
        <v>22100</v>
      </c>
      <c r="E151" s="31"/>
      <c r="F151" s="0"/>
    </row>
    <row r="152" customFormat="false" ht="12.8" hidden="false" customHeight="false" outlineLevel="0" collapsed="false">
      <c r="A152" s="45" t="s">
        <v>55</v>
      </c>
      <c r="B152" s="14" t="n">
        <v>15313</v>
      </c>
      <c r="C152" s="31" t="n">
        <v>39870</v>
      </c>
      <c r="D152" s="32" t="n">
        <v>15000</v>
      </c>
      <c r="E152" s="31"/>
      <c r="F152" s="0"/>
    </row>
    <row r="153" customFormat="false" ht="12.8" hidden="false" customHeight="false" outlineLevel="0" collapsed="false">
      <c r="A153" s="0"/>
      <c r="B153" s="14" t="n">
        <v>15313</v>
      </c>
      <c r="C153" s="41" t="n">
        <v>39958</v>
      </c>
      <c r="D153" s="42" t="n">
        <v>978</v>
      </c>
      <c r="E153" s="31"/>
      <c r="F153" s="0"/>
    </row>
    <row r="154" customFormat="false" ht="12.8" hidden="false" customHeight="false" outlineLevel="0" collapsed="false">
      <c r="A154" s="0"/>
      <c r="B154" s="14" t="n">
        <v>15313</v>
      </c>
      <c r="C154" s="34" t="n">
        <v>40015</v>
      </c>
      <c r="D154" s="35" t="n">
        <v>0</v>
      </c>
      <c r="E154" s="40"/>
      <c r="F154" s="0"/>
    </row>
    <row r="155" customFormat="false" ht="12.8" hidden="false" customHeight="false" outlineLevel="0" collapsed="false">
      <c r="A155" s="0"/>
      <c r="B155" s="14" t="n">
        <v>15313</v>
      </c>
      <c r="C155" s="34" t="n">
        <v>40263</v>
      </c>
      <c r="D155" s="35" t="n">
        <v>0</v>
      </c>
      <c r="E155" s="40"/>
      <c r="F155" s="0"/>
    </row>
    <row r="156" customFormat="false" ht="12.8" hidden="false" customHeight="false" outlineLevel="0" collapsed="false">
      <c r="A156" s="0"/>
      <c r="B156" s="14" t="n">
        <v>15313</v>
      </c>
      <c r="C156" s="34" t="n">
        <v>40393</v>
      </c>
      <c r="D156" s="35" t="n">
        <v>0</v>
      </c>
      <c r="E156" s="40"/>
      <c r="F156" s="0"/>
    </row>
    <row r="157" customFormat="false" ht="12.8" hidden="false" customHeight="false" outlineLevel="0" collapsed="false">
      <c r="A157" s="0"/>
      <c r="B157" s="14" t="n">
        <v>15313</v>
      </c>
      <c r="C157" s="34" t="n">
        <v>40525</v>
      </c>
      <c r="D157" s="35" t="n">
        <v>0</v>
      </c>
      <c r="E157" s="40"/>
      <c r="F157" s="0"/>
    </row>
    <row r="158" customFormat="false" ht="12.8" hidden="false" customHeight="false" outlineLevel="0" collapsed="false">
      <c r="A158" s="0"/>
      <c r="B158" s="14" t="n">
        <v>15313</v>
      </c>
      <c r="C158" s="34" t="n">
        <v>40759</v>
      </c>
      <c r="D158" s="35" t="n">
        <v>0</v>
      </c>
      <c r="E158" s="40"/>
      <c r="F158" s="0"/>
    </row>
    <row r="159" customFormat="false" ht="12.8" hidden="false" customHeight="false" outlineLevel="0" collapsed="false">
      <c r="A159" s="0"/>
      <c r="B159" s="14" t="n">
        <v>15313</v>
      </c>
      <c r="C159" s="34" t="n">
        <v>40869</v>
      </c>
      <c r="D159" s="35" t="n">
        <v>0</v>
      </c>
      <c r="E159" s="40"/>
      <c r="F159" s="0"/>
    </row>
    <row r="160" customFormat="false" ht="13.95" hidden="false" customHeight="false" outlineLevel="0" collapsed="false">
      <c r="A160" s="46" t="n">
        <v>26585</v>
      </c>
      <c r="B160" s="14" t="n">
        <v>15376</v>
      </c>
      <c r="C160" s="31" t="n">
        <v>37734</v>
      </c>
      <c r="D160" s="32" t="n">
        <v>49</v>
      </c>
      <c r="E160" s="19"/>
      <c r="F160" s="0"/>
    </row>
    <row r="161" customFormat="false" ht="13.95" hidden="false" customHeight="false" outlineLevel="0" collapsed="false">
      <c r="A161" s="46" t="n">
        <v>27717</v>
      </c>
      <c r="B161" s="14" t="n">
        <v>15376</v>
      </c>
      <c r="C161" s="31" t="n">
        <v>37903</v>
      </c>
      <c r="D161" s="32" t="n">
        <v>900</v>
      </c>
      <c r="E161" s="19"/>
      <c r="F161" s="0"/>
    </row>
    <row r="162" customFormat="false" ht="13.95" hidden="false" customHeight="false" outlineLevel="0" collapsed="false">
      <c r="A162" s="46" t="n">
        <v>30562</v>
      </c>
      <c r="B162" s="14" t="n">
        <v>15376</v>
      </c>
      <c r="C162" s="31" t="n">
        <v>38313</v>
      </c>
      <c r="D162" s="32" t="n">
        <v>1400</v>
      </c>
      <c r="E162" s="19"/>
      <c r="F162" s="0"/>
    </row>
    <row r="163" customFormat="false" ht="13.95" hidden="false" customHeight="false" outlineLevel="0" collapsed="false">
      <c r="A163" s="47" t="n">
        <v>31807</v>
      </c>
      <c r="B163" s="14" t="n">
        <v>15376</v>
      </c>
      <c r="C163" s="34" t="n">
        <v>38488</v>
      </c>
      <c r="D163" s="35" t="n">
        <v>34100</v>
      </c>
      <c r="E163" s="19"/>
      <c r="F163" s="0"/>
    </row>
    <row r="164" customFormat="false" ht="13.95" hidden="false" customHeight="false" outlineLevel="0" collapsed="false">
      <c r="A164" s="46" t="n">
        <v>33089</v>
      </c>
      <c r="B164" s="14" t="n">
        <v>15376</v>
      </c>
      <c r="C164" s="31" t="n">
        <v>38657</v>
      </c>
      <c r="D164" s="32" t="n">
        <v>8400</v>
      </c>
      <c r="E164" s="19"/>
      <c r="F164" s="0"/>
    </row>
    <row r="165" customFormat="false" ht="12.8" hidden="false" customHeight="false" outlineLevel="0" collapsed="false">
      <c r="A165" s="47" t="n">
        <v>34224</v>
      </c>
      <c r="B165" s="14" t="n">
        <v>15376</v>
      </c>
      <c r="C165" s="34" t="n">
        <v>38817</v>
      </c>
      <c r="D165" s="35" t="n">
        <v>4500</v>
      </c>
      <c r="E165" s="19"/>
      <c r="F165" s="0"/>
    </row>
    <row r="166" customFormat="false" ht="13.95" hidden="false" customHeight="false" outlineLevel="0" collapsed="false">
      <c r="A166" s="26" t="s">
        <v>56</v>
      </c>
      <c r="B166" s="14" t="n">
        <v>15376</v>
      </c>
      <c r="C166" s="31" t="n">
        <v>39014</v>
      </c>
      <c r="D166" s="32" t="n">
        <v>2600</v>
      </c>
      <c r="E166" s="19"/>
      <c r="F166" s="0"/>
    </row>
    <row r="167" customFormat="false" ht="12.8" hidden="false" customHeight="false" outlineLevel="0" collapsed="false">
      <c r="A167" s="30"/>
      <c r="B167" s="14" t="n">
        <v>15376</v>
      </c>
      <c r="C167" s="34" t="n">
        <v>39182</v>
      </c>
      <c r="D167" s="35" t="n">
        <v>5000</v>
      </c>
      <c r="E167" s="19"/>
      <c r="F167" s="0"/>
    </row>
    <row r="168" customFormat="false" ht="13.95" hidden="false" customHeight="false" outlineLevel="0" collapsed="false">
      <c r="A168" s="26" t="s">
        <v>57</v>
      </c>
      <c r="B168" s="14" t="n">
        <v>15376</v>
      </c>
      <c r="C168" s="31" t="n">
        <v>39413</v>
      </c>
      <c r="D168" s="32" t="n">
        <v>10700</v>
      </c>
      <c r="E168" s="19"/>
      <c r="F168" s="0"/>
    </row>
    <row r="169" customFormat="false" ht="13.95" hidden="false" customHeight="false" outlineLevel="0" collapsed="false">
      <c r="A169" s="26" t="s">
        <v>58</v>
      </c>
      <c r="B169" s="14" t="n">
        <v>15376</v>
      </c>
      <c r="C169" s="31" t="n">
        <v>39749</v>
      </c>
      <c r="D169" s="32" t="n">
        <v>8770</v>
      </c>
      <c r="E169" s="19"/>
      <c r="F169" s="0"/>
    </row>
    <row r="170" customFormat="false" ht="12.8" hidden="false" customHeight="false" outlineLevel="0" collapsed="false">
      <c r="A170" s="33"/>
      <c r="B170" s="14" t="n">
        <v>15376</v>
      </c>
      <c r="C170" s="41" t="n">
        <v>39903</v>
      </c>
      <c r="D170" s="42" t="n">
        <v>0</v>
      </c>
      <c r="E170" s="19"/>
      <c r="F170" s="0"/>
    </row>
    <row r="171" customFormat="false" ht="12.8" hidden="false" customHeight="false" outlineLevel="0" collapsed="false">
      <c r="A171" s="33"/>
      <c r="B171" s="14" t="n">
        <v>15376</v>
      </c>
      <c r="C171" s="34" t="n">
        <v>39903</v>
      </c>
      <c r="D171" s="35" t="n">
        <v>0</v>
      </c>
      <c r="E171" s="19"/>
      <c r="F171" s="0"/>
    </row>
    <row r="172" customFormat="false" ht="12.8" hidden="false" customHeight="false" outlineLevel="0" collapsed="false">
      <c r="A172" s="33"/>
      <c r="B172" s="14" t="n">
        <v>15376</v>
      </c>
      <c r="C172" s="34" t="n">
        <v>40107</v>
      </c>
      <c r="D172" s="35" t="n">
        <v>0</v>
      </c>
      <c r="E172" s="19"/>
      <c r="F172" s="0"/>
    </row>
    <row r="173" customFormat="false" ht="12.8" hidden="false" customHeight="false" outlineLevel="0" collapsed="false">
      <c r="A173" s="33"/>
      <c r="B173" s="14" t="n">
        <v>15376</v>
      </c>
      <c r="C173" s="34" t="n">
        <v>40239</v>
      </c>
      <c r="D173" s="35" t="n">
        <v>0</v>
      </c>
      <c r="E173" s="19"/>
      <c r="F173" s="0"/>
    </row>
    <row r="174" customFormat="false" ht="12.8" hidden="false" customHeight="false" outlineLevel="0" collapsed="false">
      <c r="A174" s="33"/>
      <c r="B174" s="14" t="n">
        <v>15376</v>
      </c>
      <c r="C174" s="34" t="n">
        <v>40443</v>
      </c>
      <c r="D174" s="35" t="n">
        <v>0</v>
      </c>
      <c r="E174" s="19"/>
      <c r="F174" s="0"/>
    </row>
    <row r="175" customFormat="false" ht="12.8" hidden="false" customHeight="false" outlineLevel="0" collapsed="false">
      <c r="A175" s="33"/>
      <c r="B175" s="14" t="n">
        <v>15376</v>
      </c>
      <c r="C175" s="34" t="n">
        <v>40582</v>
      </c>
      <c r="D175" s="35" t="n">
        <v>0</v>
      </c>
      <c r="E175" s="19"/>
      <c r="F175" s="0"/>
    </row>
    <row r="176" customFormat="false" ht="12.8" hidden="false" customHeight="false" outlineLevel="0" collapsed="false">
      <c r="A176" s="33"/>
      <c r="B176" s="14" t="n">
        <v>15376</v>
      </c>
      <c r="C176" s="34" t="n">
        <v>40694</v>
      </c>
      <c r="D176" s="35" t="n">
        <v>0</v>
      </c>
      <c r="E176" s="19"/>
      <c r="F176" s="0"/>
    </row>
    <row r="177" customFormat="false" ht="12.8" hidden="false" customHeight="false" outlineLevel="0" collapsed="false">
      <c r="A177" s="33"/>
      <c r="B177" s="14" t="n">
        <v>15376</v>
      </c>
      <c r="C177" s="34" t="n">
        <v>40837</v>
      </c>
      <c r="D177" s="35" t="n">
        <v>0</v>
      </c>
      <c r="E177" s="19"/>
      <c r="F177" s="0"/>
    </row>
    <row r="178" customFormat="false" ht="13.95" hidden="false" customHeight="false" outlineLevel="0" collapsed="false">
      <c r="A178" s="26" t="s">
        <v>59</v>
      </c>
      <c r="B178" s="14" t="n">
        <v>20529</v>
      </c>
      <c r="C178" s="31" t="n">
        <v>37586</v>
      </c>
      <c r="D178" s="32" t="n">
        <v>6800</v>
      </c>
      <c r="E178" s="19"/>
      <c r="F178" s="0"/>
    </row>
    <row r="179" customFormat="false" ht="13.95" hidden="false" customHeight="false" outlineLevel="0" collapsed="false">
      <c r="A179" s="21" t="s">
        <v>60</v>
      </c>
      <c r="B179" s="14" t="n">
        <v>20529</v>
      </c>
      <c r="C179" s="31" t="n">
        <v>37642</v>
      </c>
      <c r="D179" s="32" t="n">
        <v>2900</v>
      </c>
      <c r="E179" s="19"/>
      <c r="F179" s="20"/>
    </row>
    <row r="180" customFormat="false" ht="13.95" hidden="false" customHeight="false" outlineLevel="0" collapsed="false">
      <c r="A180" s="16" t="s">
        <v>61</v>
      </c>
      <c r="B180" s="5" t="n">
        <v>20529</v>
      </c>
      <c r="C180" s="48" t="n">
        <v>37756</v>
      </c>
      <c r="D180" s="49" t="n">
        <v>499</v>
      </c>
      <c r="E180" s="19"/>
      <c r="F180" s="20"/>
    </row>
    <row r="181" customFormat="false" ht="13.95" hidden="false" customHeight="false" outlineLevel="0" collapsed="false">
      <c r="A181" s="50" t="s">
        <v>62</v>
      </c>
      <c r="B181" s="14" t="n">
        <v>20529</v>
      </c>
      <c r="C181" s="48" t="n">
        <v>37875</v>
      </c>
      <c r="D181" s="49" t="n">
        <v>50</v>
      </c>
      <c r="E181" s="19"/>
      <c r="F181" s="0"/>
    </row>
    <row r="182" customFormat="false" ht="13.95" hidden="false" customHeight="false" outlineLevel="0" collapsed="false">
      <c r="A182" s="50" t="s">
        <v>63</v>
      </c>
      <c r="B182" s="14" t="n">
        <v>20529</v>
      </c>
      <c r="C182" s="48" t="n">
        <v>38005</v>
      </c>
      <c r="D182" s="49" t="n">
        <v>50</v>
      </c>
      <c r="E182" s="19"/>
      <c r="F182" s="0"/>
    </row>
    <row r="183" customFormat="false" ht="13.95" hidden="false" customHeight="false" outlineLevel="0" collapsed="false">
      <c r="A183" s="50" t="s">
        <v>64</v>
      </c>
      <c r="B183" s="14" t="n">
        <v>20529</v>
      </c>
      <c r="C183" s="48" t="n">
        <v>38302</v>
      </c>
      <c r="D183" s="49" t="n">
        <v>49</v>
      </c>
      <c r="E183" s="19"/>
      <c r="F183" s="0"/>
    </row>
    <row r="184" customFormat="false" ht="13.95" hidden="false" customHeight="false" outlineLevel="0" collapsed="false">
      <c r="A184" s="26" t="s">
        <v>65</v>
      </c>
      <c r="B184" s="14" t="n">
        <v>20529</v>
      </c>
      <c r="C184" s="31" t="n">
        <v>38498</v>
      </c>
      <c r="D184" s="32" t="n">
        <v>100</v>
      </c>
      <c r="E184" s="19"/>
      <c r="F184" s="0"/>
    </row>
    <row r="185" customFormat="false" ht="13.95" hidden="false" customHeight="false" outlineLevel="0" collapsed="false">
      <c r="A185" s="30"/>
      <c r="B185" s="14" t="n">
        <v>20529</v>
      </c>
      <c r="C185" s="34" t="n">
        <v>38660</v>
      </c>
      <c r="D185" s="35" t="n">
        <v>400</v>
      </c>
      <c r="E185" s="19"/>
      <c r="F185" s="0"/>
    </row>
    <row r="186" customFormat="false" ht="13.95" hidden="false" customHeight="false" outlineLevel="0" collapsed="false">
      <c r="A186" s="26" t="s">
        <v>66</v>
      </c>
      <c r="B186" s="14" t="n">
        <v>20529</v>
      </c>
      <c r="C186" s="31" t="n">
        <v>38817</v>
      </c>
      <c r="D186" s="32" t="n">
        <v>2600</v>
      </c>
      <c r="E186" s="19"/>
      <c r="F186" s="0"/>
    </row>
    <row r="187" customFormat="false" ht="13.95" hidden="false" customHeight="false" outlineLevel="0" collapsed="false">
      <c r="A187" s="33"/>
      <c r="B187" s="14" t="n">
        <v>20529</v>
      </c>
      <c r="C187" s="34" t="n">
        <v>38996</v>
      </c>
      <c r="D187" s="35" t="n">
        <v>300</v>
      </c>
      <c r="E187" s="19"/>
      <c r="F187" s="0"/>
    </row>
    <row r="188" customFormat="false" ht="13.95" hidden="false" customHeight="false" outlineLevel="0" collapsed="false">
      <c r="A188" s="26" t="s">
        <v>67</v>
      </c>
      <c r="B188" s="14" t="n">
        <v>20529</v>
      </c>
      <c r="C188" s="31" t="n">
        <v>39248</v>
      </c>
      <c r="D188" s="32" t="n">
        <v>700</v>
      </c>
      <c r="E188" s="19"/>
      <c r="F188" s="0"/>
    </row>
    <row r="189" customFormat="false" ht="13.95" hidden="false" customHeight="false" outlineLevel="0" collapsed="false">
      <c r="A189" s="33"/>
      <c r="B189" s="14" t="n">
        <v>20529</v>
      </c>
      <c r="C189" s="34" t="n">
        <v>39549</v>
      </c>
      <c r="D189" s="35" t="n">
        <v>609</v>
      </c>
      <c r="E189" s="19"/>
      <c r="F189" s="0"/>
    </row>
    <row r="190" customFormat="false" ht="13.95" hidden="false" customHeight="false" outlineLevel="0" collapsed="false">
      <c r="A190" s="26" t="s">
        <v>68</v>
      </c>
      <c r="B190" s="14" t="n">
        <v>20529</v>
      </c>
      <c r="C190" s="31" t="n">
        <v>39702</v>
      </c>
      <c r="D190" s="32" t="n">
        <v>3280</v>
      </c>
      <c r="E190" s="19"/>
      <c r="F190" s="0"/>
    </row>
    <row r="191" customFormat="false" ht="13.95" hidden="false" customHeight="false" outlineLevel="0" collapsed="false">
      <c r="A191" s="33"/>
      <c r="B191" s="14" t="n">
        <v>20529</v>
      </c>
      <c r="C191" s="34" t="n">
        <v>39829</v>
      </c>
      <c r="D191" s="35" t="n">
        <v>12300</v>
      </c>
      <c r="E191" s="19"/>
      <c r="F191" s="0"/>
    </row>
    <row r="192" customFormat="false" ht="13.95" hidden="false" customHeight="false" outlineLevel="0" collapsed="false">
      <c r="A192" s="33"/>
      <c r="B192" s="14" t="n">
        <v>20529</v>
      </c>
      <c r="C192" s="34" t="n">
        <v>39926</v>
      </c>
      <c r="D192" s="35" t="n">
        <v>35800</v>
      </c>
      <c r="E192" s="19"/>
      <c r="F192" s="0"/>
    </row>
    <row r="193" customFormat="false" ht="13.95" hidden="false" customHeight="false" outlineLevel="0" collapsed="false">
      <c r="A193" s="26" t="s">
        <v>69</v>
      </c>
      <c r="B193" s="14" t="n">
        <v>20529</v>
      </c>
      <c r="C193" s="31" t="n">
        <v>40080</v>
      </c>
      <c r="D193" s="32" t="n">
        <v>34700</v>
      </c>
      <c r="E193" s="19"/>
      <c r="F193" s="0"/>
    </row>
    <row r="194" customFormat="false" ht="12.8" hidden="false" customHeight="false" outlineLevel="0" collapsed="false">
      <c r="A194" s="33"/>
      <c r="B194" s="14" t="n">
        <v>20529</v>
      </c>
      <c r="C194" s="41" t="n">
        <v>40133</v>
      </c>
      <c r="D194" s="42" t="n">
        <v>133</v>
      </c>
      <c r="E194" s="19"/>
      <c r="F194" s="0"/>
    </row>
    <row r="195" customFormat="false" ht="12.8" hidden="false" customHeight="false" outlineLevel="0" collapsed="false">
      <c r="A195" s="33"/>
      <c r="B195" s="14" t="n">
        <v>20529</v>
      </c>
      <c r="C195" s="34" t="n">
        <v>40189</v>
      </c>
      <c r="D195" s="35" t="n">
        <v>0</v>
      </c>
      <c r="E195" s="19"/>
      <c r="F195" s="0"/>
    </row>
    <row r="196" customFormat="false" ht="12.8" hidden="false" customHeight="false" outlineLevel="0" collapsed="false">
      <c r="A196" s="33"/>
      <c r="B196" s="14" t="n">
        <v>20529</v>
      </c>
      <c r="C196" s="34" t="n">
        <v>40351</v>
      </c>
      <c r="D196" s="35" t="n">
        <v>0</v>
      </c>
      <c r="E196" s="19"/>
      <c r="F196" s="0"/>
    </row>
    <row r="197" customFormat="false" ht="12.8" hidden="false" customHeight="false" outlineLevel="0" collapsed="false">
      <c r="A197" s="33"/>
      <c r="B197" s="14" t="n">
        <v>20529</v>
      </c>
      <c r="C197" s="34" t="n">
        <v>40483</v>
      </c>
      <c r="D197" s="35" t="n">
        <v>0</v>
      </c>
      <c r="E197" s="19"/>
      <c r="F197" s="0"/>
    </row>
    <row r="198" customFormat="false" ht="12.8" hidden="false" customHeight="false" outlineLevel="0" collapsed="false">
      <c r="A198" s="33"/>
      <c r="B198" s="14" t="n">
        <v>20529</v>
      </c>
      <c r="C198" s="34" t="n">
        <v>40612</v>
      </c>
      <c r="D198" s="35" t="n">
        <v>0</v>
      </c>
      <c r="E198" s="19"/>
      <c r="F198" s="0"/>
    </row>
    <row r="199" customFormat="false" ht="12.8" hidden="false" customHeight="false" outlineLevel="0" collapsed="false">
      <c r="A199" s="33"/>
      <c r="B199" s="14" t="n">
        <v>20529</v>
      </c>
      <c r="C199" s="34" t="n">
        <v>40752</v>
      </c>
      <c r="D199" s="35" t="n">
        <v>0</v>
      </c>
      <c r="E199" s="19"/>
      <c r="F199" s="0"/>
    </row>
    <row r="200" customFormat="false" ht="12.8" hidden="false" customHeight="false" outlineLevel="0" collapsed="false">
      <c r="A200" s="33"/>
      <c r="B200" s="14" t="n">
        <v>20529</v>
      </c>
      <c r="C200" s="34" t="n">
        <v>40865</v>
      </c>
      <c r="D200" s="35" t="n">
        <v>0</v>
      </c>
      <c r="E200" s="19"/>
      <c r="F200" s="0"/>
    </row>
    <row r="201" customFormat="false" ht="13.95" hidden="false" customHeight="false" outlineLevel="0" collapsed="false">
      <c r="A201" s="30" t="s">
        <v>70</v>
      </c>
      <c r="B201" s="14" t="n">
        <v>15107</v>
      </c>
      <c r="C201" s="31" t="s">
        <v>71</v>
      </c>
      <c r="D201" s="35"/>
      <c r="E201" s="19"/>
      <c r="F201" s="0"/>
    </row>
    <row r="202" customFormat="false" ht="13.95" hidden="false" customHeight="false" outlineLevel="0" collapsed="false">
      <c r="A202" s="30" t="s">
        <v>72</v>
      </c>
      <c r="B202" s="14" t="n">
        <v>15107</v>
      </c>
      <c r="C202" s="31" t="n">
        <v>33521</v>
      </c>
      <c r="D202" s="35"/>
      <c r="E202" s="19"/>
      <c r="F202" s="0"/>
    </row>
    <row r="203" customFormat="false" ht="13.95" hidden="false" customHeight="false" outlineLevel="0" collapsed="false">
      <c r="A203" s="30" t="s">
        <v>73</v>
      </c>
      <c r="B203" s="14" t="n">
        <v>15107</v>
      </c>
      <c r="C203" s="31" t="s">
        <v>74</v>
      </c>
      <c r="D203" s="35"/>
      <c r="E203" s="19"/>
      <c r="F203" s="0"/>
    </row>
    <row r="204" customFormat="false" ht="13.95" hidden="false" customHeight="false" outlineLevel="0" collapsed="false">
      <c r="A204" s="30" t="s">
        <v>75</v>
      </c>
      <c r="B204" s="14" t="n">
        <v>15107</v>
      </c>
      <c r="C204" s="31" t="n">
        <v>34947</v>
      </c>
      <c r="D204" s="35"/>
      <c r="E204" s="19"/>
      <c r="F204" s="0"/>
    </row>
    <row r="205" customFormat="false" ht="13.95" hidden="false" customHeight="false" outlineLevel="0" collapsed="false">
      <c r="A205" s="30" t="n">
        <v>10264</v>
      </c>
      <c r="B205" s="14" t="n">
        <v>15107</v>
      </c>
      <c r="C205" s="31" t="n">
        <v>35290</v>
      </c>
      <c r="D205" s="32" t="n">
        <v>497</v>
      </c>
      <c r="E205" s="19"/>
      <c r="F205" s="0"/>
    </row>
    <row r="206" customFormat="false" ht="12.8" hidden="false" customHeight="false" outlineLevel="0" collapsed="false">
      <c r="A206" s="30" t="n">
        <v>10756</v>
      </c>
      <c r="B206" s="14" t="n">
        <v>15107</v>
      </c>
      <c r="C206" s="31" t="n">
        <v>35353</v>
      </c>
      <c r="D206" s="32" t="n">
        <v>1200</v>
      </c>
      <c r="E206" s="19"/>
      <c r="F206" s="0"/>
    </row>
    <row r="207" customFormat="false" ht="12.8" hidden="false" customHeight="false" outlineLevel="0" collapsed="false">
      <c r="A207" s="33" t="n">
        <v>11284</v>
      </c>
      <c r="B207" s="14" t="n">
        <v>15107</v>
      </c>
      <c r="C207" s="34" t="n">
        <v>35443</v>
      </c>
      <c r="D207" s="35" t="n">
        <v>8000</v>
      </c>
      <c r="E207" s="19"/>
      <c r="F207" s="0"/>
    </row>
    <row r="208" customFormat="false" ht="12.8" hidden="false" customHeight="false" outlineLevel="0" collapsed="false">
      <c r="A208" s="33" t="n">
        <v>11920</v>
      </c>
      <c r="B208" s="14" t="n">
        <v>15107</v>
      </c>
      <c r="C208" s="34" t="n">
        <v>35537</v>
      </c>
      <c r="D208" s="35" t="n">
        <v>5500</v>
      </c>
      <c r="E208" s="19"/>
      <c r="F208" s="0"/>
    </row>
    <row r="209" customFormat="false" ht="12.8" hidden="false" customHeight="false" outlineLevel="0" collapsed="false">
      <c r="A209" s="33" t="n">
        <v>12473</v>
      </c>
      <c r="B209" s="14" t="n">
        <v>15107</v>
      </c>
      <c r="C209" s="34" t="n">
        <v>35635</v>
      </c>
      <c r="D209" s="35" t="n">
        <v>1800</v>
      </c>
      <c r="E209" s="19"/>
      <c r="F209" s="0"/>
    </row>
    <row r="210" customFormat="false" ht="12.8" hidden="false" customHeight="false" outlineLevel="0" collapsed="false">
      <c r="A210" s="30" t="n">
        <v>12879</v>
      </c>
      <c r="B210" s="14" t="n">
        <v>15107</v>
      </c>
      <c r="C210" s="31" t="n">
        <v>35710</v>
      </c>
      <c r="D210" s="32" t="n">
        <v>3300</v>
      </c>
      <c r="E210" s="19"/>
      <c r="F210" s="0"/>
    </row>
    <row r="211" customFormat="false" ht="12.8" hidden="false" customHeight="false" outlineLevel="0" collapsed="false">
      <c r="A211" s="33" t="n">
        <v>13819</v>
      </c>
      <c r="B211" s="14" t="n">
        <v>15107</v>
      </c>
      <c r="C211" s="34" t="n">
        <v>35857</v>
      </c>
      <c r="D211" s="35" t="n">
        <v>3900</v>
      </c>
      <c r="E211" s="19"/>
      <c r="F211" s="0"/>
    </row>
    <row r="212" customFormat="false" ht="12.8" hidden="false" customHeight="false" outlineLevel="0" collapsed="false">
      <c r="A212" s="33" t="n">
        <v>14270</v>
      </c>
      <c r="B212" s="14" t="n">
        <v>15107</v>
      </c>
      <c r="C212" s="34" t="n">
        <v>35919</v>
      </c>
      <c r="D212" s="35" t="n">
        <v>3100</v>
      </c>
      <c r="E212" s="19"/>
      <c r="F212" s="0"/>
    </row>
    <row r="213" customFormat="false" ht="13.95" hidden="false" customHeight="false" outlineLevel="0" collapsed="false">
      <c r="A213" s="30" t="n">
        <v>14908</v>
      </c>
      <c r="B213" s="14" t="n">
        <v>15107</v>
      </c>
      <c r="C213" s="31" t="n">
        <v>36012</v>
      </c>
      <c r="D213" s="32" t="n">
        <v>3800</v>
      </c>
      <c r="E213" s="19"/>
      <c r="F213" s="0"/>
    </row>
    <row r="214" customFormat="false" ht="12.8" hidden="false" customHeight="false" outlineLevel="0" collapsed="false">
      <c r="A214" s="33" t="n">
        <v>15377</v>
      </c>
      <c r="B214" s="14" t="n">
        <v>15107</v>
      </c>
      <c r="C214" s="34" t="n">
        <v>36080</v>
      </c>
      <c r="D214" s="35" t="n">
        <v>7100</v>
      </c>
      <c r="E214" s="19"/>
      <c r="F214" s="0"/>
    </row>
    <row r="215" customFormat="false" ht="12.8" hidden="false" customHeight="false" outlineLevel="0" collapsed="false">
      <c r="A215" s="33" t="n">
        <v>15920</v>
      </c>
      <c r="B215" s="14" t="n">
        <v>15107</v>
      </c>
      <c r="C215" s="34" t="n">
        <v>36145</v>
      </c>
      <c r="D215" s="35" t="n">
        <v>1400</v>
      </c>
      <c r="E215" s="19"/>
      <c r="F215" s="0"/>
    </row>
    <row r="216" customFormat="false" ht="12.8" hidden="false" customHeight="false" outlineLevel="0" collapsed="false">
      <c r="A216" s="33" t="n">
        <v>16631</v>
      </c>
      <c r="B216" s="14" t="n">
        <v>15107</v>
      </c>
      <c r="C216" s="34" t="n">
        <v>36256</v>
      </c>
      <c r="D216" s="35" t="n">
        <v>8300</v>
      </c>
      <c r="E216" s="19"/>
      <c r="F216" s="0"/>
    </row>
    <row r="217" customFormat="false" ht="12.8" hidden="false" customHeight="false" outlineLevel="0" collapsed="false">
      <c r="A217" s="33" t="n">
        <v>17283</v>
      </c>
      <c r="B217" s="14" t="n">
        <v>15107</v>
      </c>
      <c r="C217" s="34" t="n">
        <v>36353</v>
      </c>
      <c r="D217" s="35" t="n">
        <v>1200</v>
      </c>
      <c r="E217" s="19"/>
      <c r="F217" s="0"/>
    </row>
    <row r="218" customFormat="false" ht="12.8" hidden="false" customHeight="false" outlineLevel="0" collapsed="false">
      <c r="A218" s="33" t="n">
        <v>17708</v>
      </c>
      <c r="B218" s="14" t="n">
        <v>15107</v>
      </c>
      <c r="C218" s="37" t="n">
        <v>36412</v>
      </c>
      <c r="D218" s="38" t="n">
        <v>5000</v>
      </c>
      <c r="E218" s="19"/>
      <c r="F218" s="0"/>
    </row>
    <row r="219" customFormat="false" ht="13.95" hidden="false" customHeight="false" outlineLevel="0" collapsed="false">
      <c r="A219" s="30" t="n">
        <v>18140</v>
      </c>
      <c r="B219" s="14" t="n">
        <v>15107</v>
      </c>
      <c r="C219" s="31" t="n">
        <v>36479</v>
      </c>
      <c r="D219" s="32" t="n">
        <v>66100</v>
      </c>
      <c r="E219" s="19"/>
      <c r="F219" s="0"/>
    </row>
    <row r="220" customFormat="false" ht="12.8" hidden="false" customHeight="false" outlineLevel="0" collapsed="false">
      <c r="A220" s="33" t="n">
        <v>18511</v>
      </c>
      <c r="B220" s="14" t="n">
        <v>15107</v>
      </c>
      <c r="C220" s="34" t="n">
        <v>36542</v>
      </c>
      <c r="D220" s="35" t="n">
        <v>3900</v>
      </c>
      <c r="E220" s="19"/>
      <c r="F220" s="0"/>
    </row>
    <row r="221" customFormat="false" ht="12.8" hidden="false" customHeight="false" outlineLevel="0" collapsed="false">
      <c r="A221" s="33" t="n">
        <v>18904</v>
      </c>
      <c r="B221" s="14" t="n">
        <v>15107</v>
      </c>
      <c r="C221" s="34" t="n">
        <v>36600</v>
      </c>
      <c r="D221" s="35" t="n">
        <v>10900</v>
      </c>
      <c r="E221" s="19"/>
      <c r="F221" s="0"/>
    </row>
    <row r="222" customFormat="false" ht="12.8" hidden="false" customHeight="false" outlineLevel="0" collapsed="false">
      <c r="A222" s="33" t="n">
        <v>19440</v>
      </c>
      <c r="B222" s="14" t="n">
        <v>15107</v>
      </c>
      <c r="C222" s="34" t="n">
        <v>36682</v>
      </c>
      <c r="D222" s="35" t="n">
        <v>6200</v>
      </c>
      <c r="E222" s="19"/>
      <c r="F222" s="0"/>
    </row>
    <row r="223" customFormat="false" ht="12.8" hidden="false" customHeight="false" outlineLevel="0" collapsed="false">
      <c r="A223" s="33" t="n">
        <v>20083</v>
      </c>
      <c r="B223" s="14" t="n">
        <v>15107</v>
      </c>
      <c r="C223" s="34" t="n">
        <v>36776</v>
      </c>
      <c r="D223" s="35" t="n">
        <v>19100</v>
      </c>
      <c r="E223" s="19"/>
      <c r="F223" s="0"/>
    </row>
    <row r="224" customFormat="false" ht="12.8" hidden="false" customHeight="false" outlineLevel="0" collapsed="false">
      <c r="A224" s="33" t="n">
        <v>20849</v>
      </c>
      <c r="B224" s="14" t="n">
        <v>15107</v>
      </c>
      <c r="C224" s="34" t="n">
        <v>36881</v>
      </c>
      <c r="D224" s="35" t="n">
        <v>5100</v>
      </c>
      <c r="E224" s="19"/>
      <c r="F224" s="0"/>
    </row>
    <row r="225" customFormat="false" ht="13.95" hidden="false" customHeight="false" outlineLevel="0" collapsed="false">
      <c r="A225" s="30" t="n">
        <v>21484</v>
      </c>
      <c r="B225" s="14" t="n">
        <v>15107</v>
      </c>
      <c r="C225" s="31" t="n">
        <v>36976</v>
      </c>
      <c r="D225" s="32" t="n">
        <v>12600</v>
      </c>
      <c r="E225" s="19"/>
      <c r="F225" s="0"/>
    </row>
    <row r="226" customFormat="false" ht="12.8" hidden="false" customHeight="false" outlineLevel="0" collapsed="false">
      <c r="A226" s="33" t="n">
        <v>22016</v>
      </c>
      <c r="B226" s="14" t="n">
        <v>15107</v>
      </c>
      <c r="C226" s="34" t="n">
        <v>37049</v>
      </c>
      <c r="D226" s="35" t="n">
        <v>18600</v>
      </c>
      <c r="E226" s="19"/>
      <c r="F226" s="0"/>
    </row>
    <row r="227" customFormat="false" ht="12.8" hidden="false" customHeight="false" outlineLevel="0" collapsed="false">
      <c r="A227" s="33" t="n">
        <v>22671</v>
      </c>
      <c r="B227" s="14" t="n">
        <v>15107</v>
      </c>
      <c r="C227" s="34" t="n">
        <v>37152</v>
      </c>
      <c r="D227" s="35" t="n">
        <v>16900</v>
      </c>
      <c r="E227" s="19"/>
      <c r="F227" s="0"/>
    </row>
    <row r="228" customFormat="false" ht="12.8" hidden="false" customHeight="false" outlineLevel="0" collapsed="false">
      <c r="A228" s="33" t="n">
        <v>23380</v>
      </c>
      <c r="B228" s="14" t="n">
        <v>15107</v>
      </c>
      <c r="C228" s="34" t="n">
        <v>37264</v>
      </c>
      <c r="D228" s="35" t="n">
        <v>16300</v>
      </c>
      <c r="E228" s="19"/>
      <c r="F228" s="0"/>
    </row>
    <row r="229" customFormat="false" ht="12.8" hidden="false" customHeight="false" outlineLevel="0" collapsed="false">
      <c r="A229" s="33" t="n">
        <v>24281</v>
      </c>
      <c r="B229" s="14" t="n">
        <v>15107</v>
      </c>
      <c r="C229" s="34" t="n">
        <v>37397</v>
      </c>
      <c r="D229" s="35" t="n">
        <v>3350</v>
      </c>
      <c r="E229" s="19"/>
      <c r="F229" s="0"/>
    </row>
    <row r="230" customFormat="false" ht="13.95" hidden="false" customHeight="false" outlineLevel="0" collapsed="false">
      <c r="A230" s="30" t="n">
        <v>24890</v>
      </c>
      <c r="B230" s="14" t="n">
        <v>15107</v>
      </c>
      <c r="C230" s="31" t="n">
        <v>37487</v>
      </c>
      <c r="D230" s="32" t="n">
        <v>12000</v>
      </c>
      <c r="E230" s="19"/>
      <c r="F230" s="0"/>
    </row>
    <row r="231" customFormat="false" ht="12.8" hidden="false" customHeight="false" outlineLevel="0" collapsed="false">
      <c r="A231" s="33" t="n">
        <v>25520</v>
      </c>
      <c r="B231" s="14" t="n">
        <v>15107</v>
      </c>
      <c r="C231" s="34" t="n">
        <v>37571</v>
      </c>
      <c r="D231" s="35" t="n">
        <v>14300</v>
      </c>
      <c r="E231" s="19"/>
      <c r="F231" s="0"/>
    </row>
    <row r="232" customFormat="false" ht="12.8" hidden="false" customHeight="false" outlineLevel="0" collapsed="false">
      <c r="A232" s="33" t="n">
        <v>26113</v>
      </c>
      <c r="B232" s="14" t="n">
        <v>15107</v>
      </c>
      <c r="C232" s="34" t="n">
        <v>37663</v>
      </c>
      <c r="D232" s="35" t="n">
        <v>35300</v>
      </c>
      <c r="E232" s="19"/>
      <c r="F232" s="0"/>
    </row>
    <row r="233" customFormat="false" ht="12.8" hidden="false" customHeight="false" outlineLevel="0" collapsed="false">
      <c r="A233" s="33" t="n">
        <v>26825</v>
      </c>
      <c r="B233" s="14" t="n">
        <v>15107</v>
      </c>
      <c r="C233" s="34" t="n">
        <v>37768</v>
      </c>
      <c r="D233" s="35" t="n">
        <v>16500</v>
      </c>
      <c r="E233" s="19"/>
      <c r="F233" s="0"/>
    </row>
    <row r="234" customFormat="false" ht="12.8" hidden="false" customHeight="false" outlineLevel="0" collapsed="false">
      <c r="A234" s="33" t="n">
        <v>27418</v>
      </c>
      <c r="B234" s="14" t="n">
        <v>15107</v>
      </c>
      <c r="C234" s="34" t="n">
        <v>37862</v>
      </c>
      <c r="D234" s="35" t="n">
        <v>6000</v>
      </c>
      <c r="E234" s="19"/>
      <c r="F234" s="0"/>
    </row>
    <row r="235" customFormat="false" ht="12.8" hidden="false" customHeight="false" outlineLevel="0" collapsed="false">
      <c r="A235" s="33" t="n">
        <v>28156</v>
      </c>
      <c r="B235" s="14" t="n">
        <v>15107</v>
      </c>
      <c r="C235" s="34" t="n">
        <v>37959</v>
      </c>
      <c r="D235" s="35" t="n">
        <v>6200</v>
      </c>
      <c r="E235" s="19"/>
      <c r="F235" s="0"/>
    </row>
    <row r="236" customFormat="false" ht="13.95" hidden="false" customHeight="false" outlineLevel="0" collapsed="false">
      <c r="A236" s="30" t="n">
        <v>28929</v>
      </c>
      <c r="B236" s="14" t="n">
        <v>15107</v>
      </c>
      <c r="C236" s="31" t="n">
        <v>38076</v>
      </c>
      <c r="D236" s="32" t="n">
        <v>65300</v>
      </c>
      <c r="E236" s="19"/>
      <c r="F236" s="0"/>
    </row>
    <row r="237" customFormat="false" ht="12.8" hidden="false" customHeight="false" outlineLevel="0" collapsed="false">
      <c r="A237" s="33" t="n">
        <v>29799</v>
      </c>
      <c r="B237" s="14" t="n">
        <v>15107</v>
      </c>
      <c r="C237" s="34" t="n">
        <v>38204</v>
      </c>
      <c r="D237" s="35" t="n">
        <v>40800</v>
      </c>
      <c r="E237" s="19"/>
      <c r="F237" s="0"/>
    </row>
    <row r="238" customFormat="false" ht="12.8" hidden="false" customHeight="false" outlineLevel="0" collapsed="false">
      <c r="A238" s="33" t="n">
        <v>30635</v>
      </c>
      <c r="B238" s="14" t="n">
        <v>15107</v>
      </c>
      <c r="C238" s="34" t="n">
        <v>38322</v>
      </c>
      <c r="D238" s="35" t="n">
        <v>35300</v>
      </c>
      <c r="E238" s="19"/>
      <c r="F238" s="0"/>
    </row>
    <row r="239" customFormat="false" ht="13.95" hidden="false" customHeight="false" outlineLevel="0" collapsed="false">
      <c r="A239" s="30" t="n">
        <v>31440</v>
      </c>
      <c r="B239" s="14" t="n">
        <v>15107</v>
      </c>
      <c r="C239" s="31" t="n">
        <v>38434</v>
      </c>
      <c r="D239" s="32" t="n">
        <v>98700</v>
      </c>
      <c r="E239" s="19"/>
      <c r="F239" s="0"/>
    </row>
    <row r="240" customFormat="false" ht="12.8" hidden="false" customHeight="false" outlineLevel="0" collapsed="false">
      <c r="A240" s="33" t="n">
        <v>32058</v>
      </c>
      <c r="B240" s="14" t="n">
        <v>15107</v>
      </c>
      <c r="C240" s="34" t="n">
        <v>38519</v>
      </c>
      <c r="D240" s="35" t="n">
        <v>102000</v>
      </c>
      <c r="E240" s="19"/>
      <c r="F240" s="0"/>
    </row>
    <row r="241" customFormat="false" ht="12.8" hidden="false" customHeight="false" outlineLevel="0" collapsed="false">
      <c r="A241" s="33" t="n">
        <v>32984</v>
      </c>
      <c r="B241" s="14" t="n">
        <v>15107</v>
      </c>
      <c r="C241" s="34" t="n">
        <v>38642</v>
      </c>
      <c r="D241" s="35" t="n">
        <v>36600</v>
      </c>
      <c r="E241" s="19"/>
      <c r="F241" s="0"/>
    </row>
    <row r="242" customFormat="false" ht="12.8" hidden="false" customHeight="false" outlineLevel="0" collapsed="false">
      <c r="A242" s="33" t="n">
        <v>33882</v>
      </c>
      <c r="B242" s="14" t="n">
        <v>15107</v>
      </c>
      <c r="C242" s="34" t="n">
        <v>38764</v>
      </c>
      <c r="D242" s="35" t="n">
        <v>23300</v>
      </c>
      <c r="E242" s="19"/>
      <c r="F242" s="0"/>
    </row>
    <row r="243" customFormat="false" ht="13.95" hidden="false" customHeight="false" outlineLevel="0" collapsed="false">
      <c r="A243" s="30" t="n">
        <v>34493</v>
      </c>
      <c r="B243" s="14" t="n">
        <v>15107</v>
      </c>
      <c r="C243" s="31" t="n">
        <v>38853</v>
      </c>
      <c r="D243" s="32" t="n">
        <v>23000</v>
      </c>
      <c r="E243" s="19"/>
      <c r="F243" s="0"/>
    </row>
    <row r="244" customFormat="false" ht="12.8" hidden="false" customHeight="false" outlineLevel="0" collapsed="false">
      <c r="A244" s="33" t="n">
        <v>34895</v>
      </c>
      <c r="B244" s="14" t="n">
        <v>15107</v>
      </c>
      <c r="C244" s="41" t="n">
        <v>38909</v>
      </c>
      <c r="D244" s="42" t="n">
        <v>140</v>
      </c>
      <c r="E244" s="19"/>
      <c r="F244" s="0"/>
    </row>
    <row r="245" customFormat="false" ht="12.8" hidden="false" customHeight="false" outlineLevel="0" collapsed="false">
      <c r="A245" s="0"/>
      <c r="B245" s="14" t="n">
        <v>15107</v>
      </c>
      <c r="C245" s="34" t="n">
        <v>38961</v>
      </c>
      <c r="D245" s="35" t="n">
        <v>49</v>
      </c>
      <c r="E245" s="40"/>
      <c r="F245" s="0"/>
    </row>
    <row r="246" customFormat="false" ht="12.8" hidden="false" customHeight="false" outlineLevel="0" collapsed="false">
      <c r="A246" s="0"/>
      <c r="B246" s="14" t="n">
        <v>15107</v>
      </c>
      <c r="C246" s="34" t="n">
        <v>39049</v>
      </c>
      <c r="D246" s="35" t="n">
        <v>49</v>
      </c>
      <c r="E246" s="40"/>
      <c r="F246" s="0"/>
    </row>
    <row r="247" customFormat="false" ht="12.8" hidden="false" customHeight="false" outlineLevel="0" collapsed="false">
      <c r="A247" s="0"/>
      <c r="B247" s="14" t="n">
        <v>15107</v>
      </c>
      <c r="C247" s="34" t="n">
        <v>39175</v>
      </c>
      <c r="D247" s="35" t="n">
        <v>49</v>
      </c>
      <c r="E247" s="40"/>
      <c r="F247" s="0"/>
    </row>
    <row r="248" customFormat="false" ht="12.8" hidden="false" customHeight="false" outlineLevel="0" collapsed="false">
      <c r="A248" s="0"/>
      <c r="B248" s="14" t="n">
        <v>15107</v>
      </c>
      <c r="C248" s="34" t="n">
        <v>39260</v>
      </c>
      <c r="D248" s="35" t="n">
        <v>49</v>
      </c>
      <c r="E248" s="40"/>
      <c r="F248" s="0"/>
    </row>
    <row r="249" customFormat="false" ht="12.8" hidden="false" customHeight="false" outlineLevel="0" collapsed="false">
      <c r="A249" s="0"/>
      <c r="B249" s="14" t="n">
        <v>15107</v>
      </c>
      <c r="C249" s="34" t="n">
        <v>39367</v>
      </c>
      <c r="D249" s="35" t="n">
        <v>0</v>
      </c>
      <c r="E249" s="40"/>
      <c r="F249" s="0"/>
    </row>
    <row r="250" customFormat="false" ht="12.8" hidden="false" customHeight="false" outlineLevel="0" collapsed="false">
      <c r="A250" s="0"/>
      <c r="B250" s="14" t="n">
        <v>15107</v>
      </c>
      <c r="C250" s="34" t="n">
        <v>39472</v>
      </c>
      <c r="D250" s="35" t="n">
        <v>0</v>
      </c>
      <c r="E250" s="40"/>
      <c r="F250" s="0"/>
    </row>
    <row r="251" customFormat="false" ht="12.8" hidden="false" customHeight="false" outlineLevel="0" collapsed="false">
      <c r="A251" s="0"/>
      <c r="B251" s="14" t="n">
        <v>15107</v>
      </c>
      <c r="C251" s="34" t="n">
        <v>39702</v>
      </c>
      <c r="D251" s="35" t="n">
        <v>0</v>
      </c>
      <c r="E251" s="40"/>
      <c r="F251" s="0"/>
    </row>
    <row r="252" customFormat="false" ht="12.8" hidden="false" customHeight="false" outlineLevel="0" collapsed="false">
      <c r="A252" s="0"/>
      <c r="B252" s="14" t="n">
        <v>15107</v>
      </c>
      <c r="C252" s="34" t="n">
        <v>39784</v>
      </c>
      <c r="D252" s="35" t="n">
        <v>0</v>
      </c>
      <c r="E252" s="40"/>
      <c r="F252" s="0"/>
    </row>
    <row r="253" customFormat="false" ht="12.8" hidden="false" customHeight="false" outlineLevel="0" collapsed="false">
      <c r="A253" s="0"/>
      <c r="B253" s="14" t="n">
        <v>15107</v>
      </c>
      <c r="C253" s="34" t="n">
        <v>39882</v>
      </c>
      <c r="D253" s="35" t="n">
        <v>0</v>
      </c>
      <c r="E253" s="40"/>
      <c r="F253" s="0"/>
    </row>
    <row r="254" customFormat="false" ht="12.8" hidden="false" customHeight="false" outlineLevel="0" collapsed="false">
      <c r="A254" s="0"/>
      <c r="B254" s="14" t="n">
        <v>15107</v>
      </c>
      <c r="C254" s="34" t="n">
        <v>40032</v>
      </c>
      <c r="D254" s="35" t="n">
        <v>0</v>
      </c>
      <c r="E254" s="40"/>
      <c r="F254" s="0"/>
    </row>
    <row r="255" customFormat="false" ht="12.8" hidden="false" customHeight="false" outlineLevel="0" collapsed="false">
      <c r="A255" s="0"/>
      <c r="B255" s="14" t="n">
        <v>15107</v>
      </c>
      <c r="C255" s="34" t="n">
        <v>40151</v>
      </c>
      <c r="D255" s="35" t="n">
        <v>0</v>
      </c>
      <c r="E255" s="40"/>
      <c r="F255" s="0"/>
    </row>
    <row r="256" customFormat="false" ht="12.8" hidden="false" customHeight="false" outlineLevel="0" collapsed="false">
      <c r="A256" s="0"/>
      <c r="B256" s="14" t="n">
        <v>15107</v>
      </c>
      <c r="C256" s="34" t="n">
        <v>40239</v>
      </c>
      <c r="D256" s="35" t="n">
        <v>0</v>
      </c>
      <c r="E256" s="40"/>
      <c r="F256" s="0"/>
    </row>
    <row r="257" customFormat="false" ht="12.8" hidden="false" customHeight="false" outlineLevel="0" collapsed="false">
      <c r="A257" s="0"/>
      <c r="B257" s="14" t="n">
        <v>15107</v>
      </c>
      <c r="C257" s="34" t="n">
        <v>40351</v>
      </c>
      <c r="D257" s="35" t="n">
        <v>0</v>
      </c>
      <c r="E257" s="40"/>
      <c r="F257" s="0"/>
    </row>
    <row r="258" customFormat="false" ht="12.8" hidden="false" customHeight="false" outlineLevel="0" collapsed="false">
      <c r="A258" s="0"/>
      <c r="B258" s="14" t="n">
        <v>15107</v>
      </c>
      <c r="C258" s="34" t="n">
        <v>40480</v>
      </c>
      <c r="D258" s="35" t="n">
        <v>0</v>
      </c>
      <c r="E258" s="40"/>
      <c r="F258" s="0"/>
    </row>
    <row r="259" customFormat="false" ht="12.8" hidden="false" customHeight="false" outlineLevel="0" collapsed="false">
      <c r="A259" s="0"/>
      <c r="B259" s="14" t="n">
        <v>15107</v>
      </c>
      <c r="C259" s="34" t="n">
        <v>40603</v>
      </c>
      <c r="D259" s="35" t="n">
        <v>0</v>
      </c>
      <c r="E259" s="40"/>
      <c r="F259" s="0"/>
    </row>
    <row r="260" customFormat="false" ht="12.8" hidden="false" customHeight="false" outlineLevel="0" collapsed="false">
      <c r="A260" s="0"/>
      <c r="B260" s="14" t="n">
        <v>15107</v>
      </c>
      <c r="C260" s="34" t="n">
        <v>40738</v>
      </c>
      <c r="D260" s="35" t="n">
        <v>189</v>
      </c>
      <c r="E260" s="40"/>
      <c r="F260" s="0"/>
    </row>
    <row r="261" customFormat="false" ht="12.8" hidden="false" customHeight="false" outlineLevel="0" collapsed="false">
      <c r="A261" s="0"/>
      <c r="B261" s="14" t="n">
        <v>15107</v>
      </c>
      <c r="C261" s="34" t="n">
        <v>40850</v>
      </c>
      <c r="D261" s="35" t="n">
        <v>0</v>
      </c>
      <c r="E261" s="40"/>
      <c r="F261" s="0"/>
    </row>
    <row r="262" customFormat="false" ht="12.8" hidden="false" customHeight="false" outlineLevel="0" collapsed="false">
      <c r="A262" s="30" t="n">
        <v>14799</v>
      </c>
      <c r="B262" s="14" t="n">
        <v>9669</v>
      </c>
      <c r="C262" s="31" t="n">
        <v>35991</v>
      </c>
      <c r="D262" s="32" t="n">
        <v>2900</v>
      </c>
      <c r="E262" s="19"/>
      <c r="F262" s="0"/>
    </row>
    <row r="263" customFormat="false" ht="12.8" hidden="false" customHeight="false" outlineLevel="0" collapsed="false">
      <c r="A263" s="33" t="n">
        <v>15611</v>
      </c>
      <c r="B263" s="14" t="n">
        <v>9669</v>
      </c>
      <c r="C263" s="34" t="n">
        <v>36104</v>
      </c>
      <c r="D263" s="35" t="n">
        <v>3900</v>
      </c>
      <c r="E263" s="19"/>
      <c r="F263" s="0"/>
    </row>
    <row r="264" customFormat="false" ht="12.8" hidden="false" customHeight="false" outlineLevel="0" collapsed="false">
      <c r="A264" s="33" t="n">
        <v>16168</v>
      </c>
      <c r="B264" s="14" t="n">
        <v>9669</v>
      </c>
      <c r="C264" s="34" t="n">
        <v>36186</v>
      </c>
      <c r="D264" s="35" t="n">
        <v>1700</v>
      </c>
      <c r="E264" s="19"/>
      <c r="F264" s="0"/>
    </row>
    <row r="265" customFormat="false" ht="12.8" hidden="false" customHeight="false" outlineLevel="0" collapsed="false">
      <c r="A265" s="33" t="n">
        <v>16782</v>
      </c>
      <c r="B265" s="14" t="n">
        <v>9669</v>
      </c>
      <c r="C265" s="34" t="n">
        <v>36277</v>
      </c>
      <c r="D265" s="35" t="n">
        <v>1800</v>
      </c>
      <c r="E265" s="19"/>
      <c r="F265" s="0"/>
    </row>
    <row r="266" customFormat="false" ht="12.8" hidden="false" customHeight="false" outlineLevel="0" collapsed="false">
      <c r="A266" s="33" t="n">
        <v>17536</v>
      </c>
      <c r="B266" s="14" t="n">
        <v>9669</v>
      </c>
      <c r="C266" s="34" t="n">
        <v>36390</v>
      </c>
      <c r="D266" s="35" t="n">
        <v>4500</v>
      </c>
      <c r="E266" s="19"/>
      <c r="F266" s="0"/>
    </row>
    <row r="267" customFormat="false" ht="13.95" hidden="false" customHeight="false" outlineLevel="0" collapsed="false">
      <c r="A267" s="30" t="n">
        <v>18113</v>
      </c>
      <c r="B267" s="14" t="n">
        <v>9669</v>
      </c>
      <c r="C267" s="31" t="n">
        <v>36474</v>
      </c>
      <c r="D267" s="32" t="n">
        <v>12400</v>
      </c>
      <c r="E267" s="19"/>
      <c r="F267" s="0"/>
    </row>
    <row r="268" customFormat="false" ht="12.8" hidden="false" customHeight="false" outlineLevel="0" collapsed="false">
      <c r="A268" s="33" t="n">
        <v>18660</v>
      </c>
      <c r="B268" s="14" t="n">
        <v>9669</v>
      </c>
      <c r="C268" s="34" t="n">
        <v>36566</v>
      </c>
      <c r="D268" s="35" t="n">
        <v>16100</v>
      </c>
      <c r="E268" s="19"/>
      <c r="F268" s="0"/>
    </row>
    <row r="269" customFormat="false" ht="12.8" hidden="false" customHeight="false" outlineLevel="0" collapsed="false">
      <c r="A269" s="33" t="n">
        <v>19152</v>
      </c>
      <c r="B269" s="14" t="n">
        <v>9669</v>
      </c>
      <c r="C269" s="34" t="n">
        <v>36633</v>
      </c>
      <c r="D269" s="35" t="n">
        <v>21400</v>
      </c>
      <c r="E269" s="19"/>
      <c r="F269" s="0"/>
    </row>
    <row r="270" customFormat="false" ht="12.8" hidden="false" customHeight="false" outlineLevel="0" collapsed="false">
      <c r="A270" s="33" t="n">
        <v>19599</v>
      </c>
      <c r="B270" s="14" t="n">
        <v>9669</v>
      </c>
      <c r="C270" s="34" t="n">
        <v>36703</v>
      </c>
      <c r="D270" s="35" t="n">
        <v>23800</v>
      </c>
      <c r="E270" s="19"/>
      <c r="F270" s="0"/>
    </row>
    <row r="271" customFormat="false" ht="12.8" hidden="false" customHeight="false" outlineLevel="0" collapsed="false">
      <c r="A271" s="33" t="n">
        <v>20368</v>
      </c>
      <c r="B271" s="14" t="n">
        <v>9669</v>
      </c>
      <c r="C271" s="34" t="n">
        <v>36815</v>
      </c>
      <c r="D271" s="35" t="n">
        <v>700</v>
      </c>
      <c r="E271" s="19"/>
      <c r="F271" s="0"/>
    </row>
    <row r="272" customFormat="false" ht="13.95" hidden="false" customHeight="false" outlineLevel="0" collapsed="false">
      <c r="A272" s="30" t="n">
        <v>21006</v>
      </c>
      <c r="B272" s="14" t="n">
        <v>9669</v>
      </c>
      <c r="C272" s="31" t="n">
        <v>36907</v>
      </c>
      <c r="D272" s="32" t="n">
        <v>37900</v>
      </c>
      <c r="E272" s="19"/>
      <c r="F272" s="0"/>
    </row>
    <row r="273" customFormat="false" ht="12.8" hidden="false" customHeight="false" outlineLevel="0" collapsed="false">
      <c r="A273" s="33" t="n">
        <v>21632</v>
      </c>
      <c r="B273" s="14" t="n">
        <v>9669</v>
      </c>
      <c r="C273" s="34" t="n">
        <v>36992</v>
      </c>
      <c r="D273" s="35" t="n">
        <v>25200</v>
      </c>
      <c r="E273" s="19"/>
      <c r="F273" s="0"/>
    </row>
    <row r="274" customFormat="false" ht="12.8" hidden="false" customHeight="false" outlineLevel="0" collapsed="false">
      <c r="A274" s="33" t="n">
        <v>22397</v>
      </c>
      <c r="B274" s="14" t="n">
        <v>9669</v>
      </c>
      <c r="C274" s="34" t="n">
        <v>37105</v>
      </c>
      <c r="D274" s="35" t="n">
        <v>10200</v>
      </c>
      <c r="E274" s="19"/>
      <c r="F274" s="0"/>
    </row>
    <row r="275" customFormat="false" ht="12.8" hidden="false" customHeight="false" outlineLevel="0" collapsed="false">
      <c r="A275" s="33" t="n">
        <v>23020</v>
      </c>
      <c r="B275" s="14" t="n">
        <v>9669</v>
      </c>
      <c r="C275" s="34" t="n">
        <v>37201</v>
      </c>
      <c r="D275" s="35" t="n">
        <v>67000</v>
      </c>
      <c r="E275" s="19"/>
      <c r="F275" s="0"/>
    </row>
    <row r="276" customFormat="false" ht="13.95" hidden="false" customHeight="false" outlineLevel="0" collapsed="false">
      <c r="A276" s="30" t="n">
        <v>23919</v>
      </c>
      <c r="B276" s="14" t="n">
        <v>9669</v>
      </c>
      <c r="C276" s="31" t="n">
        <v>37341</v>
      </c>
      <c r="D276" s="32" t="n">
        <v>34200</v>
      </c>
      <c r="E276" s="19"/>
      <c r="F276" s="0"/>
    </row>
    <row r="277" customFormat="false" ht="12.8" hidden="false" customHeight="false" outlineLevel="0" collapsed="false">
      <c r="A277" s="33" t="n">
        <v>24325</v>
      </c>
      <c r="B277" s="14" t="n">
        <v>9669</v>
      </c>
      <c r="C277" s="34" t="n">
        <v>37403</v>
      </c>
      <c r="D277" s="35" t="n">
        <v>49000</v>
      </c>
      <c r="E277" s="19"/>
      <c r="F277" s="0"/>
    </row>
    <row r="278" customFormat="false" ht="12.8" hidden="false" customHeight="false" outlineLevel="0" collapsed="false">
      <c r="A278" s="33" t="n">
        <v>25144</v>
      </c>
      <c r="B278" s="14" t="n">
        <v>9669</v>
      </c>
      <c r="C278" s="34" t="n">
        <v>37517</v>
      </c>
      <c r="D278" s="35" t="n">
        <v>57000</v>
      </c>
      <c r="E278" s="19"/>
      <c r="F278" s="0"/>
    </row>
    <row r="279" customFormat="false" ht="12.8" hidden="false" customHeight="false" outlineLevel="0" collapsed="false">
      <c r="A279" s="33" t="n">
        <v>25674</v>
      </c>
      <c r="B279" s="14" t="n">
        <v>9669</v>
      </c>
      <c r="C279" s="34" t="n">
        <v>37593</v>
      </c>
      <c r="D279" s="35" t="n">
        <v>48000</v>
      </c>
      <c r="E279" s="19"/>
      <c r="F279" s="0"/>
    </row>
    <row r="280" customFormat="false" ht="13.95" hidden="false" customHeight="false" outlineLevel="0" collapsed="false">
      <c r="A280" s="30" t="n">
        <v>26477</v>
      </c>
      <c r="B280" s="14" t="n">
        <v>9669</v>
      </c>
      <c r="C280" s="31" t="n">
        <v>37714</v>
      </c>
      <c r="D280" s="32" t="n">
        <v>103000</v>
      </c>
      <c r="E280" s="19"/>
      <c r="F280" s="0"/>
    </row>
    <row r="281" customFormat="false" ht="12.8" hidden="false" customHeight="false" outlineLevel="0" collapsed="false">
      <c r="A281" s="33" t="n">
        <v>27451</v>
      </c>
      <c r="B281" s="14" t="n">
        <v>9669</v>
      </c>
      <c r="C281" s="34" t="n">
        <v>37867</v>
      </c>
      <c r="D281" s="35" t="n">
        <v>151000</v>
      </c>
      <c r="E281" s="19"/>
      <c r="F281" s="0"/>
    </row>
    <row r="282" customFormat="false" ht="12.8" hidden="false" customHeight="false" outlineLevel="0" collapsed="false">
      <c r="A282" s="33" t="n">
        <v>28521</v>
      </c>
      <c r="B282" s="14" t="n">
        <v>9669</v>
      </c>
      <c r="C282" s="34" t="n">
        <v>38021</v>
      </c>
      <c r="D282" s="35" t="n">
        <v>201000</v>
      </c>
      <c r="E282" s="19"/>
      <c r="F282" s="0"/>
    </row>
    <row r="283" customFormat="false" ht="12.8" hidden="false" customHeight="false" outlineLevel="0" collapsed="false">
      <c r="A283" s="33" t="n">
        <v>28987</v>
      </c>
      <c r="B283" s="14" t="n">
        <v>9669</v>
      </c>
      <c r="C283" s="34" t="n">
        <v>38082</v>
      </c>
      <c r="D283" s="35" t="n">
        <v>1050000</v>
      </c>
      <c r="E283" s="19"/>
      <c r="F283" s="0"/>
    </row>
    <row r="284" customFormat="false" ht="13.95" hidden="false" customHeight="false" outlineLevel="0" collapsed="false">
      <c r="A284" s="30" t="n">
        <v>29184</v>
      </c>
      <c r="B284" s="14" t="n">
        <v>9669</v>
      </c>
      <c r="C284" s="31" t="n">
        <v>38112</v>
      </c>
      <c r="D284" s="32" t="n">
        <v>530000</v>
      </c>
      <c r="E284" s="19"/>
      <c r="F284" s="0"/>
    </row>
    <row r="285" customFormat="false" ht="12.8" hidden="false" customHeight="false" outlineLevel="0" collapsed="false">
      <c r="A285" s="33" t="n">
        <v>29424</v>
      </c>
      <c r="B285" s="14" t="n">
        <v>9669</v>
      </c>
      <c r="C285" s="41" t="n">
        <v>38141</v>
      </c>
      <c r="D285" s="42" t="n">
        <v>2200</v>
      </c>
      <c r="E285" s="19"/>
      <c r="F285" s="0"/>
    </row>
    <row r="286" customFormat="false" ht="12.8" hidden="false" customHeight="false" outlineLevel="0" collapsed="false">
      <c r="A286" s="33" t="n">
        <v>29528</v>
      </c>
      <c r="B286" s="14" t="n">
        <v>9669</v>
      </c>
      <c r="C286" s="34" t="n">
        <v>38155</v>
      </c>
      <c r="D286" s="35" t="n">
        <v>950</v>
      </c>
      <c r="E286" s="19"/>
      <c r="F286" s="0"/>
    </row>
    <row r="287" customFormat="false" ht="12.8" hidden="false" customHeight="false" outlineLevel="0" collapsed="false">
      <c r="A287" s="33" t="n">
        <v>29877</v>
      </c>
      <c r="B287" s="14" t="n">
        <v>9669</v>
      </c>
      <c r="C287" s="34" t="n">
        <v>38216</v>
      </c>
      <c r="D287" s="35" t="n">
        <v>49</v>
      </c>
      <c r="E287" s="19"/>
      <c r="F287" s="0"/>
    </row>
    <row r="288" customFormat="false" ht="12.8" hidden="false" customHeight="false" outlineLevel="0" collapsed="false">
      <c r="A288" s="33" t="n">
        <v>30485</v>
      </c>
      <c r="B288" s="14" t="n">
        <v>9669</v>
      </c>
      <c r="C288" s="34" t="n">
        <v>38301</v>
      </c>
      <c r="D288" s="35" t="n">
        <v>49</v>
      </c>
      <c r="E288" s="19"/>
      <c r="F288" s="0"/>
    </row>
    <row r="289" customFormat="false" ht="12.8" hidden="false" customHeight="false" outlineLevel="0" collapsed="false">
      <c r="A289" s="33" t="n">
        <v>30719</v>
      </c>
      <c r="B289" s="14" t="n">
        <v>9669</v>
      </c>
      <c r="C289" s="34" t="n">
        <v>38331</v>
      </c>
      <c r="D289" s="35" t="n">
        <v>49</v>
      </c>
      <c r="E289" s="19"/>
      <c r="F289" s="0"/>
    </row>
    <row r="290" customFormat="false" ht="12.8" hidden="false" customHeight="false" outlineLevel="0" collapsed="false">
      <c r="A290" s="33" t="n">
        <v>31560</v>
      </c>
      <c r="B290" s="14" t="n">
        <v>9669</v>
      </c>
      <c r="C290" s="34" t="n">
        <v>38454</v>
      </c>
      <c r="D290" s="35" t="n">
        <v>49</v>
      </c>
      <c r="E290" s="19"/>
      <c r="F290" s="0"/>
    </row>
    <row r="291" customFormat="false" ht="12.8" hidden="false" customHeight="false" outlineLevel="0" collapsed="false">
      <c r="A291" s="33" t="n">
        <v>32931</v>
      </c>
      <c r="B291" s="14" t="n">
        <v>9669</v>
      </c>
      <c r="C291" s="34" t="n">
        <v>38636</v>
      </c>
      <c r="D291" s="35" t="n">
        <v>49</v>
      </c>
      <c r="E291" s="19"/>
      <c r="F291" s="0"/>
    </row>
    <row r="292" customFormat="false" ht="12.8" hidden="false" customHeight="false" outlineLevel="0" collapsed="false">
      <c r="A292" s="33" t="n">
        <v>34046</v>
      </c>
      <c r="B292" s="14" t="n">
        <v>9669</v>
      </c>
      <c r="C292" s="34" t="n">
        <v>38791</v>
      </c>
      <c r="D292" s="35" t="n">
        <v>49</v>
      </c>
      <c r="E292" s="19"/>
      <c r="F292" s="0"/>
    </row>
    <row r="293" customFormat="false" ht="12.8" hidden="false" customHeight="false" outlineLevel="0" collapsed="false">
      <c r="A293" s="33" t="n">
        <v>35100</v>
      </c>
      <c r="B293" s="14" t="n">
        <v>9669</v>
      </c>
      <c r="C293" s="34" t="n">
        <v>38944</v>
      </c>
      <c r="D293" s="35" t="n">
        <v>49</v>
      </c>
      <c r="E293" s="19"/>
      <c r="F293" s="0"/>
    </row>
    <row r="294" customFormat="false" ht="12.8" hidden="false" customHeight="false" outlineLevel="0" collapsed="false">
      <c r="A294" s="33"/>
      <c r="B294" s="14" t="n">
        <v>9669</v>
      </c>
      <c r="C294" s="34" t="n">
        <v>39070</v>
      </c>
      <c r="D294" s="35" t="n">
        <v>49</v>
      </c>
      <c r="E294" s="19"/>
      <c r="F294" s="0"/>
    </row>
    <row r="295" customFormat="false" ht="12.8" hidden="false" customHeight="false" outlineLevel="0" collapsed="false">
      <c r="A295" s="33"/>
      <c r="B295" s="14" t="n">
        <v>9669</v>
      </c>
      <c r="C295" s="34" t="n">
        <v>39161</v>
      </c>
      <c r="D295" s="35" t="n">
        <v>49</v>
      </c>
      <c r="E295" s="19"/>
      <c r="F295" s="0"/>
    </row>
    <row r="296" customFormat="false" ht="12.8" hidden="false" customHeight="false" outlineLevel="0" collapsed="false">
      <c r="A296" s="33"/>
      <c r="B296" s="14" t="n">
        <v>9669</v>
      </c>
      <c r="C296" s="34" t="n">
        <v>39316</v>
      </c>
      <c r="D296" s="35" t="n">
        <v>0</v>
      </c>
      <c r="E296" s="19"/>
      <c r="F296" s="0"/>
    </row>
    <row r="297" customFormat="false" ht="12.8" hidden="false" customHeight="false" outlineLevel="0" collapsed="false">
      <c r="A297" s="33"/>
      <c r="B297" s="14" t="n">
        <v>9669</v>
      </c>
      <c r="C297" s="34" t="n">
        <v>39471</v>
      </c>
      <c r="D297" s="35" t="n">
        <v>0</v>
      </c>
      <c r="E297" s="19"/>
      <c r="F297" s="0"/>
    </row>
    <row r="298" customFormat="false" ht="12.8" hidden="false" customHeight="false" outlineLevel="0" collapsed="false">
      <c r="A298" s="33"/>
      <c r="B298" s="14" t="n">
        <v>9669</v>
      </c>
      <c r="C298" s="34" t="n">
        <v>39538</v>
      </c>
      <c r="D298" s="35" t="n">
        <v>0</v>
      </c>
      <c r="E298" s="19"/>
      <c r="F298" s="0"/>
    </row>
    <row r="299" customFormat="false" ht="12.8" hidden="false" customHeight="false" outlineLevel="0" collapsed="false">
      <c r="A299" s="33" t="n">
        <v>36934</v>
      </c>
      <c r="B299" s="14" t="n">
        <v>9669</v>
      </c>
      <c r="C299" s="34" t="n">
        <v>39566</v>
      </c>
      <c r="D299" s="35" t="n">
        <v>0</v>
      </c>
      <c r="E299" s="19"/>
      <c r="F299" s="0"/>
    </row>
    <row r="300" customFormat="false" ht="12.8" hidden="false" customHeight="false" outlineLevel="0" collapsed="false">
      <c r="A300" s="33" t="n">
        <v>36934</v>
      </c>
      <c r="B300" s="14" t="n">
        <v>9669</v>
      </c>
      <c r="C300" s="34" t="n">
        <v>39567</v>
      </c>
      <c r="D300" s="35" t="n">
        <v>49</v>
      </c>
      <c r="E300" s="19"/>
      <c r="F300" s="0"/>
    </row>
    <row r="301" customFormat="false" ht="12.8" hidden="false" customHeight="false" outlineLevel="0" collapsed="false">
      <c r="A301" s="33"/>
      <c r="B301" s="14" t="n">
        <v>9669</v>
      </c>
      <c r="C301" s="34" t="n">
        <v>39603</v>
      </c>
      <c r="D301" s="35" t="n">
        <v>0</v>
      </c>
      <c r="E301" s="19"/>
      <c r="F301" s="0"/>
    </row>
    <row r="302" customFormat="false" ht="12.8" hidden="false" customHeight="false" outlineLevel="0" collapsed="false">
      <c r="A302" s="33"/>
      <c r="B302" s="14" t="n">
        <v>9669</v>
      </c>
      <c r="C302" s="34" t="n">
        <v>39765</v>
      </c>
      <c r="D302" s="35" t="n">
        <v>0</v>
      </c>
      <c r="E302" s="19"/>
      <c r="F302" s="0"/>
    </row>
    <row r="303" customFormat="false" ht="12.8" hidden="false" customHeight="false" outlineLevel="0" collapsed="false">
      <c r="A303" s="33"/>
      <c r="B303" s="14" t="n">
        <v>9669</v>
      </c>
      <c r="C303" s="34" t="n">
        <v>40021</v>
      </c>
      <c r="D303" s="35" t="n">
        <v>0</v>
      </c>
      <c r="E303" s="19"/>
      <c r="F303" s="0"/>
    </row>
    <row r="304" customFormat="false" ht="12.8" hidden="false" customHeight="false" outlineLevel="0" collapsed="false">
      <c r="A304" s="33"/>
      <c r="B304" s="14" t="n">
        <v>9669</v>
      </c>
      <c r="C304" s="34" t="n">
        <v>40212</v>
      </c>
      <c r="D304" s="35" t="n">
        <v>0</v>
      </c>
      <c r="E304" s="19"/>
      <c r="F304" s="0"/>
    </row>
    <row r="305" customFormat="false" ht="12.8" hidden="false" customHeight="false" outlineLevel="0" collapsed="false">
      <c r="A305" s="33"/>
      <c r="B305" s="14" t="n">
        <v>9669</v>
      </c>
      <c r="C305" s="34" t="n">
        <v>40287</v>
      </c>
      <c r="D305" s="35" t="n">
        <v>0</v>
      </c>
      <c r="E305" s="19"/>
      <c r="F305" s="0"/>
    </row>
    <row r="306" customFormat="false" ht="12.8" hidden="false" customHeight="false" outlineLevel="0" collapsed="false">
      <c r="A306" s="33"/>
      <c r="B306" s="14" t="n">
        <v>9669</v>
      </c>
      <c r="C306" s="34" t="n">
        <v>40441</v>
      </c>
      <c r="D306" s="35" t="n">
        <v>0</v>
      </c>
      <c r="E306" s="19"/>
      <c r="F306" s="0"/>
    </row>
    <row r="307" customFormat="false" ht="12.8" hidden="false" customHeight="false" outlineLevel="0" collapsed="false">
      <c r="A307" s="33"/>
      <c r="B307" s="14" t="n">
        <v>9669</v>
      </c>
      <c r="C307" s="34" t="n">
        <v>40639</v>
      </c>
      <c r="D307" s="35" t="n">
        <v>0</v>
      </c>
      <c r="E307" s="19"/>
      <c r="F307" s="0"/>
    </row>
    <row r="308" customFormat="false" ht="12.8" hidden="false" customHeight="false" outlineLevel="0" collapsed="false">
      <c r="A308" s="33"/>
      <c r="B308" s="14" t="n">
        <v>9669</v>
      </c>
      <c r="C308" s="34" t="n">
        <v>40791</v>
      </c>
      <c r="D308" s="35" t="n">
        <v>23</v>
      </c>
      <c r="E308" s="19"/>
      <c r="F308" s="0"/>
    </row>
    <row r="309" customFormat="false" ht="12.8" hidden="false" customHeight="false" outlineLevel="0" collapsed="false">
      <c r="A309" s="33"/>
      <c r="B309" s="14" t="n">
        <v>9669</v>
      </c>
      <c r="C309" s="34" t="n">
        <v>40819</v>
      </c>
      <c r="D309" s="35" t="n">
        <v>0</v>
      </c>
      <c r="E309" s="19"/>
      <c r="F309" s="0"/>
    </row>
    <row r="310" customFormat="false" ht="12.8" hidden="false" customHeight="false" outlineLevel="0" collapsed="false">
      <c r="A310" s="30" t="n">
        <v>11686</v>
      </c>
      <c r="B310" s="14" t="n">
        <v>15241</v>
      </c>
      <c r="C310" s="31" t="n">
        <v>35499</v>
      </c>
      <c r="D310" s="32" t="n">
        <v>2300</v>
      </c>
      <c r="E310" s="19"/>
      <c r="F310" s="0"/>
    </row>
    <row r="311" customFormat="false" ht="12.8" hidden="false" customHeight="false" outlineLevel="0" collapsed="false">
      <c r="A311" s="33" t="n">
        <v>12402</v>
      </c>
      <c r="B311" s="14" t="n">
        <v>15241</v>
      </c>
      <c r="C311" s="34" t="n">
        <v>35620</v>
      </c>
      <c r="D311" s="35" t="n">
        <v>2000</v>
      </c>
      <c r="E311" s="19"/>
      <c r="F311" s="0"/>
    </row>
    <row r="312" customFormat="false" ht="12.8" hidden="false" customHeight="false" outlineLevel="0" collapsed="false">
      <c r="A312" s="33" t="n">
        <v>13570</v>
      </c>
      <c r="B312" s="14" t="n">
        <v>15241</v>
      </c>
      <c r="C312" s="34" t="n">
        <v>35816</v>
      </c>
      <c r="D312" s="35" t="n">
        <v>1700</v>
      </c>
      <c r="E312" s="19"/>
      <c r="F312" s="0"/>
    </row>
    <row r="313" customFormat="false" ht="12.8" hidden="false" customHeight="false" outlineLevel="0" collapsed="false">
      <c r="A313" s="33" t="n">
        <v>14087</v>
      </c>
      <c r="B313" s="14" t="n">
        <v>15241</v>
      </c>
      <c r="C313" s="34" t="n">
        <v>35891</v>
      </c>
      <c r="D313" s="35" t="n">
        <v>700</v>
      </c>
      <c r="E313" s="19"/>
      <c r="F313" s="0"/>
    </row>
    <row r="314" customFormat="false" ht="12.8" hidden="false" customHeight="false" outlineLevel="0" collapsed="false">
      <c r="A314" s="33" t="n">
        <v>14633</v>
      </c>
      <c r="B314" s="14" t="n">
        <v>15241</v>
      </c>
      <c r="C314" s="34" t="n">
        <v>35964</v>
      </c>
      <c r="D314" s="35" t="n">
        <v>490</v>
      </c>
      <c r="E314" s="19"/>
      <c r="F314" s="0"/>
    </row>
    <row r="315" customFormat="false" ht="12.8" hidden="false" customHeight="false" outlineLevel="0" collapsed="false">
      <c r="A315" s="33" t="n">
        <v>15332</v>
      </c>
      <c r="B315" s="14" t="n">
        <v>15241</v>
      </c>
      <c r="C315" s="34" t="n">
        <v>36069</v>
      </c>
      <c r="D315" s="35" t="n">
        <v>900</v>
      </c>
      <c r="E315" s="19"/>
      <c r="F315" s="0"/>
    </row>
    <row r="316" customFormat="false" ht="13.95" hidden="false" customHeight="false" outlineLevel="0" collapsed="false">
      <c r="A316" s="30" t="n">
        <v>16311</v>
      </c>
      <c r="B316" s="14" t="n">
        <v>15241</v>
      </c>
      <c r="C316" s="31" t="n">
        <v>36206</v>
      </c>
      <c r="D316" s="32" t="n">
        <v>1000</v>
      </c>
      <c r="E316" s="19"/>
      <c r="F316" s="0"/>
    </row>
    <row r="317" customFormat="false" ht="12.8" hidden="false" customHeight="false" outlineLevel="0" collapsed="false">
      <c r="A317" s="33" t="n">
        <v>16932</v>
      </c>
      <c r="B317" s="14" t="n">
        <v>15241</v>
      </c>
      <c r="C317" s="34" t="n">
        <v>36300</v>
      </c>
      <c r="D317" s="35" t="n">
        <v>450</v>
      </c>
      <c r="E317" s="19"/>
      <c r="F317" s="0"/>
    </row>
    <row r="318" customFormat="false" ht="12.8" hidden="false" customHeight="false" outlineLevel="0" collapsed="false">
      <c r="A318" s="33" t="n">
        <v>17520</v>
      </c>
      <c r="B318" s="14" t="n">
        <v>15241</v>
      </c>
      <c r="C318" s="34" t="n">
        <v>36389</v>
      </c>
      <c r="D318" s="35" t="n">
        <v>350</v>
      </c>
      <c r="E318" s="19"/>
      <c r="F318" s="0"/>
    </row>
    <row r="319" customFormat="false" ht="12.8" hidden="false" customHeight="false" outlineLevel="0" collapsed="false">
      <c r="A319" s="33" t="n">
        <v>18067</v>
      </c>
      <c r="B319" s="14" t="n">
        <v>15241</v>
      </c>
      <c r="C319" s="34" t="n">
        <v>36468</v>
      </c>
      <c r="D319" s="35" t="n">
        <v>49</v>
      </c>
      <c r="E319" s="19"/>
      <c r="F319" s="0"/>
    </row>
    <row r="320" customFormat="false" ht="13.95" hidden="false" customHeight="false" outlineLevel="0" collapsed="false">
      <c r="A320" s="30" t="n">
        <v>18798</v>
      </c>
      <c r="B320" s="14" t="n">
        <v>15241</v>
      </c>
      <c r="C320" s="31" t="n">
        <v>36586</v>
      </c>
      <c r="D320" s="32" t="n">
        <v>1100</v>
      </c>
      <c r="E320" s="19"/>
      <c r="F320" s="0"/>
    </row>
    <row r="321" customFormat="false" ht="12.8" hidden="false" customHeight="false" outlineLevel="0" collapsed="false">
      <c r="A321" s="33" t="n">
        <v>19464</v>
      </c>
      <c r="B321" s="14" t="n">
        <v>15241</v>
      </c>
      <c r="C321" s="34" t="n">
        <v>36684</v>
      </c>
      <c r="D321" s="35" t="n">
        <v>150</v>
      </c>
      <c r="E321" s="19"/>
      <c r="F321" s="0"/>
    </row>
    <row r="322" customFormat="false" ht="12.8" hidden="false" customHeight="false" outlineLevel="0" collapsed="false">
      <c r="A322" s="33" t="n">
        <v>20147</v>
      </c>
      <c r="B322" s="14" t="n">
        <v>15241</v>
      </c>
      <c r="C322" s="34" t="n">
        <v>36784</v>
      </c>
      <c r="D322" s="35" t="n">
        <v>470</v>
      </c>
      <c r="E322" s="19"/>
      <c r="F322" s="0"/>
    </row>
    <row r="323" customFormat="false" ht="12.8" hidden="false" customHeight="false" outlineLevel="0" collapsed="false">
      <c r="A323" s="33" t="n">
        <v>21017</v>
      </c>
      <c r="B323" s="14" t="n">
        <v>15241</v>
      </c>
      <c r="C323" s="34" t="n">
        <v>36909</v>
      </c>
      <c r="D323" s="35" t="n">
        <v>430</v>
      </c>
      <c r="E323" s="19"/>
      <c r="F323" s="0"/>
    </row>
    <row r="324" customFormat="false" ht="12.8" hidden="false" customHeight="false" outlineLevel="0" collapsed="false">
      <c r="A324" s="33" t="n">
        <v>21963</v>
      </c>
      <c r="B324" s="14" t="n">
        <v>15241</v>
      </c>
      <c r="C324" s="34" t="n">
        <v>37041</v>
      </c>
      <c r="D324" s="35" t="n">
        <v>750</v>
      </c>
      <c r="E324" s="19"/>
      <c r="F324" s="0"/>
    </row>
    <row r="325" customFormat="false" ht="12.8" hidden="false" customHeight="false" outlineLevel="0" collapsed="false">
      <c r="A325" s="33" t="n">
        <v>22620</v>
      </c>
      <c r="B325" s="14" t="n">
        <v>15241</v>
      </c>
      <c r="C325" s="34" t="n">
        <v>37140</v>
      </c>
      <c r="D325" s="35" t="n">
        <v>790</v>
      </c>
      <c r="E325" s="19"/>
      <c r="F325" s="0"/>
    </row>
    <row r="326" customFormat="false" ht="13.95" hidden="false" customHeight="false" outlineLevel="0" collapsed="false">
      <c r="A326" s="30" t="n">
        <v>23058</v>
      </c>
      <c r="B326" s="14" t="n">
        <v>15241</v>
      </c>
      <c r="C326" s="31" t="n">
        <v>37208</v>
      </c>
      <c r="D326" s="32" t="n">
        <v>3900</v>
      </c>
      <c r="E326" s="19"/>
      <c r="F326" s="0"/>
    </row>
    <row r="327" customFormat="false" ht="12.8" hidden="false" customHeight="false" outlineLevel="0" collapsed="false">
      <c r="A327" s="33" t="n">
        <v>23946</v>
      </c>
      <c r="B327" s="14" t="n">
        <v>15241</v>
      </c>
      <c r="C327" s="34" t="n">
        <v>37349</v>
      </c>
      <c r="D327" s="35" t="n">
        <v>2500</v>
      </c>
      <c r="E327" s="19"/>
      <c r="F327" s="0"/>
    </row>
    <row r="328" customFormat="false" ht="12.8" hidden="false" customHeight="false" outlineLevel="0" collapsed="false">
      <c r="A328" s="33" t="n">
        <v>24443</v>
      </c>
      <c r="B328" s="14" t="n">
        <v>15241</v>
      </c>
      <c r="C328" s="34" t="n">
        <v>37418</v>
      </c>
      <c r="D328" s="35" t="n">
        <v>2400</v>
      </c>
      <c r="E328" s="19"/>
      <c r="F328" s="0"/>
    </row>
    <row r="329" customFormat="false" ht="12.8" hidden="false" customHeight="false" outlineLevel="0" collapsed="false">
      <c r="A329" s="33" t="n">
        <v>25265</v>
      </c>
      <c r="B329" s="14" t="n">
        <v>15241</v>
      </c>
      <c r="C329" s="34" t="n">
        <v>37532</v>
      </c>
      <c r="D329" s="35" t="n">
        <v>1300</v>
      </c>
      <c r="E329" s="19"/>
      <c r="F329" s="0"/>
    </row>
    <row r="330" customFormat="false" ht="13.95" hidden="false" customHeight="false" outlineLevel="0" collapsed="false">
      <c r="A330" s="30" t="n">
        <v>25775</v>
      </c>
      <c r="B330" s="14" t="n">
        <v>15241</v>
      </c>
      <c r="C330" s="31" t="n">
        <v>37607</v>
      </c>
      <c r="D330" s="32" t="n">
        <v>120000</v>
      </c>
      <c r="E330" s="19"/>
      <c r="F330" s="0"/>
    </row>
    <row r="331" customFormat="false" ht="12.8" hidden="false" customHeight="false" outlineLevel="0" collapsed="false">
      <c r="A331" s="33" t="n">
        <v>26472</v>
      </c>
      <c r="B331" s="14" t="n">
        <v>15241</v>
      </c>
      <c r="C331" s="34" t="n">
        <v>37714</v>
      </c>
      <c r="D331" s="35" t="n">
        <v>3800</v>
      </c>
      <c r="E331" s="19"/>
      <c r="F331" s="0"/>
    </row>
    <row r="332" customFormat="false" ht="12.8" hidden="false" customHeight="false" outlineLevel="0" collapsed="false">
      <c r="A332" s="33" t="n">
        <v>27291</v>
      </c>
      <c r="B332" s="14" t="n">
        <v>15241</v>
      </c>
      <c r="C332" s="34" t="n">
        <v>37851</v>
      </c>
      <c r="D332" s="35" t="n">
        <v>2900</v>
      </c>
      <c r="E332" s="19"/>
      <c r="F332" s="0"/>
    </row>
    <row r="333" customFormat="false" ht="13.95" hidden="false" customHeight="false" outlineLevel="0" collapsed="false">
      <c r="A333" s="30" t="n">
        <v>28338</v>
      </c>
      <c r="B333" s="14" t="n">
        <v>15241</v>
      </c>
      <c r="C333" s="31" t="n">
        <v>38001</v>
      </c>
      <c r="D333" s="32" t="n">
        <v>28800</v>
      </c>
      <c r="E333" s="19"/>
      <c r="F333" s="0"/>
    </row>
    <row r="334" customFormat="false" ht="12.8" hidden="false" customHeight="false" outlineLevel="0" collapsed="false">
      <c r="A334" s="33" t="n">
        <v>29422</v>
      </c>
      <c r="B334" s="14" t="n">
        <v>15241</v>
      </c>
      <c r="C334" s="34" t="n">
        <v>38142</v>
      </c>
      <c r="D334" s="35" t="n">
        <v>35600</v>
      </c>
      <c r="E334" s="19"/>
      <c r="F334" s="0"/>
    </row>
    <row r="335" customFormat="false" ht="12.8" hidden="false" customHeight="false" outlineLevel="0" collapsed="false">
      <c r="A335" s="33" t="n">
        <v>30518</v>
      </c>
      <c r="B335" s="14" t="n">
        <v>15241</v>
      </c>
      <c r="C335" s="34" t="n">
        <v>38307</v>
      </c>
      <c r="D335" s="35" t="n">
        <v>60000</v>
      </c>
      <c r="E335" s="19"/>
      <c r="F335" s="0"/>
    </row>
    <row r="336" customFormat="false" ht="13.95" hidden="false" customHeight="false" outlineLevel="0" collapsed="false">
      <c r="A336" s="30" t="n">
        <v>30847</v>
      </c>
      <c r="B336" s="14" t="n">
        <v>15241</v>
      </c>
      <c r="C336" s="31" t="n">
        <v>38348</v>
      </c>
      <c r="D336" s="32" t="n">
        <v>35000</v>
      </c>
      <c r="E336" s="19"/>
      <c r="F336" s="0"/>
    </row>
    <row r="337" customFormat="false" ht="12.8" hidden="false" customHeight="false" outlineLevel="0" collapsed="false">
      <c r="A337" s="33" t="n">
        <v>30969</v>
      </c>
      <c r="B337" s="14" t="n">
        <v>15241</v>
      </c>
      <c r="C337" s="41" t="n">
        <v>38371</v>
      </c>
      <c r="D337" s="42" t="n">
        <v>75600</v>
      </c>
      <c r="E337" s="19"/>
      <c r="F337" s="0"/>
    </row>
    <row r="338" customFormat="false" ht="12.8" hidden="false" customHeight="false" outlineLevel="0" collapsed="false">
      <c r="A338" s="33"/>
      <c r="B338" s="14" t="n">
        <v>15241</v>
      </c>
      <c r="C338" s="34" t="n">
        <v>39367</v>
      </c>
      <c r="D338" s="35" t="n">
        <v>0</v>
      </c>
      <c r="E338" s="19"/>
      <c r="F338" s="0"/>
    </row>
    <row r="339" customFormat="false" ht="12.8" hidden="false" customHeight="false" outlineLevel="0" collapsed="false">
      <c r="A339" s="33"/>
      <c r="B339" s="14" t="n">
        <v>15241</v>
      </c>
      <c r="C339" s="34" t="n">
        <v>39463</v>
      </c>
      <c r="D339" s="35" t="n">
        <v>0</v>
      </c>
      <c r="E339" s="19"/>
      <c r="F339" s="0"/>
    </row>
    <row r="340" customFormat="false" ht="12.8" hidden="false" customHeight="false" outlineLevel="0" collapsed="false">
      <c r="A340" s="33"/>
      <c r="B340" s="14" t="n">
        <v>15241</v>
      </c>
      <c r="C340" s="34" t="n">
        <v>39576</v>
      </c>
      <c r="D340" s="35" t="n">
        <v>0</v>
      </c>
      <c r="E340" s="19"/>
      <c r="F340" s="0"/>
    </row>
    <row r="341" customFormat="false" ht="12.8" hidden="false" customHeight="false" outlineLevel="0" collapsed="false">
      <c r="A341" s="33"/>
      <c r="B341" s="14" t="n">
        <v>15241</v>
      </c>
      <c r="C341" s="34" t="n">
        <v>39709</v>
      </c>
      <c r="D341" s="35" t="n">
        <v>0</v>
      </c>
      <c r="E341" s="19"/>
      <c r="F341" s="0"/>
    </row>
    <row r="342" customFormat="false" ht="12.8" hidden="false" customHeight="false" outlineLevel="0" collapsed="false">
      <c r="A342" s="33"/>
      <c r="B342" s="14" t="n">
        <v>15241</v>
      </c>
      <c r="C342" s="34" t="n">
        <v>39827</v>
      </c>
      <c r="D342" s="35" t="n">
        <v>0</v>
      </c>
      <c r="E342" s="19"/>
      <c r="F342" s="0"/>
    </row>
    <row r="343" customFormat="false" ht="12.8" hidden="false" customHeight="false" outlineLevel="0" collapsed="false">
      <c r="A343" s="33"/>
      <c r="B343" s="14" t="n">
        <v>15241</v>
      </c>
      <c r="C343" s="34" t="n">
        <v>39961</v>
      </c>
      <c r="D343" s="35" t="n">
        <v>0</v>
      </c>
      <c r="E343" s="19"/>
      <c r="F343" s="0"/>
    </row>
    <row r="344" customFormat="false" ht="12.8" hidden="false" customHeight="false" outlineLevel="0" collapsed="false">
      <c r="A344" s="33"/>
      <c r="B344" s="14" t="n">
        <v>15241</v>
      </c>
      <c r="C344" s="34" t="n">
        <v>40122</v>
      </c>
      <c r="D344" s="35" t="n">
        <v>0</v>
      </c>
      <c r="E344" s="19"/>
      <c r="F344" s="0"/>
    </row>
    <row r="345" customFormat="false" ht="12.8" hidden="false" customHeight="false" outlineLevel="0" collapsed="false">
      <c r="A345" s="33"/>
      <c r="B345" s="14" t="n">
        <v>15241</v>
      </c>
      <c r="C345" s="34" t="n">
        <v>40297</v>
      </c>
      <c r="D345" s="35" t="n">
        <v>0</v>
      </c>
      <c r="E345" s="19"/>
      <c r="F345" s="0"/>
    </row>
    <row r="346" customFormat="false" ht="12.8" hidden="false" customHeight="false" outlineLevel="0" collapsed="false">
      <c r="A346" s="33"/>
      <c r="B346" s="14" t="n">
        <v>15241</v>
      </c>
      <c r="C346" s="34" t="n">
        <v>40469</v>
      </c>
      <c r="D346" s="35" t="n">
        <v>0</v>
      </c>
      <c r="E346" s="19"/>
      <c r="F346" s="0"/>
    </row>
    <row r="347" customFormat="false" ht="12.8" hidden="false" customHeight="false" outlineLevel="0" collapsed="false">
      <c r="A347" s="33"/>
      <c r="B347" s="14" t="n">
        <v>15241</v>
      </c>
      <c r="C347" s="34" t="n">
        <v>40640</v>
      </c>
      <c r="D347" s="35" t="n">
        <v>0</v>
      </c>
      <c r="E347" s="19"/>
      <c r="F347" s="0"/>
    </row>
    <row r="348" customFormat="false" ht="12.8" hidden="false" customHeight="false" outlineLevel="0" collapsed="false">
      <c r="A348" s="33"/>
      <c r="B348" s="14" t="n">
        <v>15241</v>
      </c>
      <c r="C348" s="34" t="n">
        <v>40819</v>
      </c>
      <c r="D348" s="35" t="n">
        <v>0</v>
      </c>
      <c r="E348" s="19"/>
      <c r="F348" s="0"/>
    </row>
    <row r="349" customFormat="false" ht="12.8" hidden="false" customHeight="false" outlineLevel="0" collapsed="false">
      <c r="A349" s="46" t="n">
        <v>3174</v>
      </c>
      <c r="B349" s="19" t="n">
        <v>15034</v>
      </c>
      <c r="C349" s="51" t="n">
        <v>33045</v>
      </c>
      <c r="D349" s="52"/>
      <c r="E349" s="19"/>
      <c r="F349" s="0"/>
    </row>
    <row r="350" customFormat="false" ht="12.8" hidden="false" customHeight="false" outlineLevel="0" collapsed="false">
      <c r="A350" s="53" t="n">
        <v>3199</v>
      </c>
      <c r="B350" s="19" t="n">
        <v>15034</v>
      </c>
      <c r="C350" s="54" t="n">
        <v>33078</v>
      </c>
      <c r="D350" s="55" t="n">
        <v>594000</v>
      </c>
      <c r="E350" s="19"/>
      <c r="F350" s="0"/>
    </row>
    <row r="351" customFormat="false" ht="12.8" hidden="false" customHeight="false" outlineLevel="0" collapsed="false">
      <c r="A351" s="46" t="n">
        <v>3265</v>
      </c>
      <c r="B351" s="19" t="n">
        <v>15034</v>
      </c>
      <c r="C351" s="54" t="n">
        <v>33080</v>
      </c>
      <c r="D351" s="55" t="n">
        <v>164000</v>
      </c>
      <c r="E351" s="19"/>
      <c r="F351" s="0"/>
    </row>
    <row r="352" customFormat="false" ht="12.8" hidden="false" customHeight="false" outlineLevel="0" collapsed="false">
      <c r="A352" s="47" t="n">
        <v>3333</v>
      </c>
      <c r="B352" s="19" t="n">
        <v>15034</v>
      </c>
      <c r="C352" s="56" t="n">
        <v>33101</v>
      </c>
      <c r="D352" s="57"/>
      <c r="E352" s="19"/>
      <c r="F352" s="0"/>
    </row>
    <row r="353" customFormat="false" ht="12.8" hidden="false" customHeight="false" outlineLevel="0" collapsed="false">
      <c r="A353" s="47" t="n">
        <v>3469</v>
      </c>
      <c r="B353" s="19" t="n">
        <v>15034</v>
      </c>
      <c r="C353" s="56" t="n">
        <v>33143</v>
      </c>
      <c r="D353" s="57"/>
      <c r="E353" s="19"/>
      <c r="F353" s="0"/>
    </row>
    <row r="354" customFormat="false" ht="12.8" hidden="false" customHeight="false" outlineLevel="0" collapsed="false">
      <c r="A354" s="58" t="n">
        <v>3722</v>
      </c>
      <c r="B354" s="19" t="n">
        <v>15034</v>
      </c>
      <c r="C354" s="54" t="n">
        <v>33227</v>
      </c>
      <c r="D354" s="55" t="n">
        <v>1001</v>
      </c>
      <c r="E354" s="19"/>
      <c r="F354" s="0"/>
    </row>
    <row r="355" customFormat="false" ht="12.8" hidden="false" customHeight="false" outlineLevel="0" collapsed="false">
      <c r="A355" s="46" t="n">
        <v>3968</v>
      </c>
      <c r="B355" s="19" t="n">
        <v>15034</v>
      </c>
      <c r="C355" s="54" t="n">
        <v>33331</v>
      </c>
      <c r="D355" s="59"/>
      <c r="E355" s="19"/>
      <c r="F355" s="0"/>
    </row>
    <row r="356" customFormat="false" ht="12.8" hidden="false" customHeight="false" outlineLevel="0" collapsed="false">
      <c r="A356" s="46" t="n">
        <v>4158</v>
      </c>
      <c r="B356" s="19" t="n">
        <v>15034</v>
      </c>
      <c r="C356" s="54" t="n">
        <v>33386</v>
      </c>
      <c r="D356" s="60"/>
      <c r="E356" s="19"/>
      <c r="F356" s="0"/>
    </row>
    <row r="357" customFormat="false" ht="12.8" hidden="false" customHeight="false" outlineLevel="0" collapsed="false">
      <c r="A357" s="46" t="n">
        <v>4955</v>
      </c>
      <c r="B357" s="19" t="n">
        <v>15034</v>
      </c>
      <c r="C357" s="54" t="n">
        <v>33542</v>
      </c>
      <c r="D357" s="61"/>
      <c r="E357" s="19"/>
      <c r="F357" s="0"/>
    </row>
    <row r="358" customFormat="false" ht="12.8" hidden="false" customHeight="false" outlineLevel="0" collapsed="false">
      <c r="A358" s="47" t="n">
        <v>5347</v>
      </c>
      <c r="B358" s="19" t="n">
        <v>15034</v>
      </c>
      <c r="C358" s="56" t="n">
        <v>33744</v>
      </c>
      <c r="D358" s="60"/>
      <c r="E358" s="19"/>
      <c r="F358" s="0"/>
    </row>
    <row r="359" customFormat="false" ht="12.8" hidden="false" customHeight="false" outlineLevel="0" collapsed="false">
      <c r="A359" s="47" t="n">
        <v>5435</v>
      </c>
      <c r="B359" s="19" t="n">
        <v>15034</v>
      </c>
      <c r="C359" s="56" t="n">
        <v>33771</v>
      </c>
      <c r="D359" s="60"/>
      <c r="E359" s="19"/>
      <c r="F359" s="0"/>
    </row>
    <row r="360" customFormat="false" ht="12.8" hidden="false" customHeight="false" outlineLevel="0" collapsed="false">
      <c r="A360" s="47" t="n">
        <v>5561</v>
      </c>
      <c r="B360" s="62" t="n">
        <v>15034</v>
      </c>
      <c r="C360" s="56" t="n">
        <v>33833</v>
      </c>
      <c r="D360" s="61"/>
      <c r="E360" s="19"/>
      <c r="F360" s="20"/>
    </row>
    <row r="361" customFormat="false" ht="12.8" hidden="false" customHeight="false" outlineLevel="0" collapsed="false">
      <c r="A361" s="46" t="n">
        <v>5862</v>
      </c>
      <c r="B361" s="19" t="n">
        <v>15034</v>
      </c>
      <c r="C361" s="54" t="n">
        <v>33924</v>
      </c>
      <c r="D361" s="60"/>
      <c r="E361" s="19"/>
      <c r="F361" s="20"/>
    </row>
    <row r="362" customFormat="false" ht="12.8" hidden="false" customHeight="false" outlineLevel="0" collapsed="false">
      <c r="A362" s="46" t="n">
        <v>6154</v>
      </c>
      <c r="B362" s="19" t="n">
        <v>15034</v>
      </c>
      <c r="C362" s="54" t="n">
        <v>34016</v>
      </c>
      <c r="D362" s="61"/>
      <c r="E362" s="19"/>
    </row>
    <row r="363" customFormat="false" ht="12.8" hidden="false" customHeight="false" outlineLevel="0" collapsed="false">
      <c r="A363" s="46" t="n">
        <v>7686</v>
      </c>
      <c r="B363" s="19" t="n">
        <v>15034</v>
      </c>
      <c r="C363" s="63" t="n">
        <v>34571</v>
      </c>
      <c r="D363" s="64" t="n">
        <v>22000</v>
      </c>
      <c r="E363" s="19"/>
    </row>
    <row r="364" customFormat="false" ht="12.8" hidden="false" customHeight="false" outlineLevel="0" collapsed="false">
      <c r="A364" s="46" t="n">
        <v>7848</v>
      </c>
      <c r="B364" s="19" t="n">
        <v>15034</v>
      </c>
      <c r="C364" s="54" t="n">
        <v>34618</v>
      </c>
      <c r="D364" s="60"/>
      <c r="E364" s="19"/>
    </row>
    <row r="365" customFormat="false" ht="12.8" hidden="false" customHeight="false" outlineLevel="0" collapsed="false">
      <c r="A365" s="47" t="n">
        <v>9533</v>
      </c>
      <c r="B365" s="19" t="n">
        <v>15034</v>
      </c>
      <c r="C365" s="56" t="n">
        <v>35166</v>
      </c>
      <c r="D365" s="60"/>
      <c r="E365" s="19"/>
    </row>
    <row r="366" customFormat="false" ht="12.8" hidden="false" customHeight="false" outlineLevel="0" collapsed="false">
      <c r="A366" s="46" t="n">
        <v>9985</v>
      </c>
      <c r="B366" s="19" t="n">
        <v>15034</v>
      </c>
      <c r="C366" s="54" t="n">
        <v>35242</v>
      </c>
      <c r="D366" s="59" t="n">
        <v>12000</v>
      </c>
      <c r="E366" s="19"/>
    </row>
    <row r="367" customFormat="false" ht="12.8" hidden="false" customHeight="false" outlineLevel="0" collapsed="false">
      <c r="A367" s="46" t="n">
        <v>10110</v>
      </c>
      <c r="B367" s="19" t="n">
        <v>15034</v>
      </c>
      <c r="C367" s="54" t="n">
        <v>35269</v>
      </c>
      <c r="D367" s="65" t="n">
        <v>10500</v>
      </c>
      <c r="E367" s="19"/>
    </row>
    <row r="368" customFormat="false" ht="12.8" hidden="false" customHeight="false" outlineLevel="0" collapsed="false">
      <c r="A368" s="47" t="n">
        <v>10352</v>
      </c>
      <c r="B368" s="19" t="n">
        <v>15034</v>
      </c>
      <c r="C368" s="56" t="n">
        <v>35304</v>
      </c>
      <c r="D368" s="59" t="n">
        <v>237</v>
      </c>
      <c r="E368" s="19"/>
    </row>
    <row r="369" customFormat="false" ht="12.8" hidden="false" customHeight="false" outlineLevel="0" collapsed="false">
      <c r="A369" s="47" t="n">
        <v>10852</v>
      </c>
      <c r="B369" s="19" t="n">
        <v>15034</v>
      </c>
      <c r="C369" s="56" t="n">
        <v>35367</v>
      </c>
      <c r="D369" s="59" t="n">
        <v>21</v>
      </c>
      <c r="E369" s="19"/>
    </row>
    <row r="370" customFormat="false" ht="12.8" hidden="false" customHeight="false" outlineLevel="0" collapsed="false">
      <c r="A370" s="47" t="n">
        <v>11397</v>
      </c>
      <c r="B370" s="19" t="n">
        <v>15034</v>
      </c>
      <c r="C370" s="56" t="n">
        <v>35457</v>
      </c>
      <c r="D370" s="65" t="n">
        <v>10</v>
      </c>
      <c r="E370" s="19"/>
    </row>
    <row r="371" customFormat="false" ht="12.8" hidden="false" customHeight="false" outlineLevel="0" collapsed="false">
      <c r="A371" s="47" t="n">
        <v>12025</v>
      </c>
      <c r="B371" s="19" t="n">
        <v>15034</v>
      </c>
      <c r="C371" s="56" t="n">
        <v>35557</v>
      </c>
      <c r="D371" s="65" t="n">
        <v>12</v>
      </c>
      <c r="E371" s="19"/>
    </row>
    <row r="372" customFormat="false" ht="12.8" hidden="false" customHeight="false" outlineLevel="0" collapsed="false">
      <c r="A372" s="47" t="n">
        <v>12394</v>
      </c>
      <c r="B372" s="19" t="n">
        <v>15034</v>
      </c>
      <c r="C372" s="56" t="n">
        <v>35620</v>
      </c>
      <c r="D372" s="65" t="n">
        <v>10</v>
      </c>
      <c r="E372" s="19"/>
    </row>
    <row r="373" customFormat="false" ht="12.8" hidden="false" customHeight="false" outlineLevel="0" collapsed="false">
      <c r="A373" s="46" t="n">
        <v>12934</v>
      </c>
      <c r="B373" s="19" t="n">
        <v>15034</v>
      </c>
      <c r="C373" s="54" t="n">
        <v>35717</v>
      </c>
      <c r="D373" s="55" t="n">
        <v>21</v>
      </c>
      <c r="E373" s="19"/>
    </row>
    <row r="374" customFormat="false" ht="12.8" hidden="false" customHeight="false" outlineLevel="0" collapsed="false">
      <c r="A374" s="47" t="n">
        <v>13187</v>
      </c>
      <c r="B374" s="19" t="n">
        <v>15034</v>
      </c>
      <c r="C374" s="56" t="n">
        <v>35759</v>
      </c>
      <c r="D374" s="65" t="n">
        <v>10</v>
      </c>
      <c r="E374" s="19"/>
    </row>
    <row r="375" customFormat="false" ht="12.8" hidden="false" customHeight="false" outlineLevel="0" collapsed="false">
      <c r="A375" s="47" t="n">
        <v>13478</v>
      </c>
      <c r="B375" s="19" t="n">
        <v>15034</v>
      </c>
      <c r="C375" s="56" t="n">
        <v>35808</v>
      </c>
      <c r="D375" s="65" t="n">
        <v>10</v>
      </c>
      <c r="E375" s="19"/>
    </row>
    <row r="376" customFormat="false" ht="12.8" hidden="false" customHeight="false" outlineLevel="0" collapsed="false">
      <c r="A376" s="47" t="n">
        <v>13818</v>
      </c>
      <c r="B376" s="19" t="n">
        <v>15034</v>
      </c>
      <c r="C376" s="56" t="n">
        <v>35857</v>
      </c>
      <c r="D376" s="65" t="n">
        <v>10</v>
      </c>
      <c r="E376" s="19"/>
    </row>
    <row r="377" customFormat="false" ht="12.8" hidden="false" customHeight="false" outlineLevel="0" collapsed="false">
      <c r="A377" s="47" t="n">
        <v>14387</v>
      </c>
      <c r="B377" s="19" t="n">
        <v>15034</v>
      </c>
      <c r="C377" s="56" t="n">
        <v>35933</v>
      </c>
      <c r="D377" s="65" t="n">
        <v>30</v>
      </c>
      <c r="E377" s="19"/>
    </row>
    <row r="378" customFormat="false" ht="12.8" hidden="false" customHeight="false" outlineLevel="0" collapsed="false">
      <c r="A378" s="47" t="n">
        <v>14728</v>
      </c>
      <c r="B378" s="19" t="n">
        <v>15034</v>
      </c>
      <c r="C378" s="56" t="n">
        <v>35983</v>
      </c>
      <c r="D378" s="65" t="n">
        <v>20</v>
      </c>
      <c r="E378" s="19"/>
    </row>
    <row r="379" customFormat="false" ht="12.8" hidden="false" customHeight="false" outlineLevel="0" collapsed="false">
      <c r="A379" s="47" t="n">
        <v>15114</v>
      </c>
      <c r="B379" s="19" t="n">
        <v>15034</v>
      </c>
      <c r="C379" s="56" t="n">
        <v>36040</v>
      </c>
      <c r="D379" s="65" t="n">
        <v>10</v>
      </c>
      <c r="E379" s="19"/>
    </row>
    <row r="380" customFormat="false" ht="12.8" hidden="false" customHeight="false" outlineLevel="0" collapsed="false">
      <c r="A380" s="47" t="n">
        <v>15648</v>
      </c>
      <c r="B380" s="19" t="n">
        <v>15034</v>
      </c>
      <c r="C380" s="56" t="n">
        <v>36111</v>
      </c>
      <c r="D380" s="65" t="n">
        <v>10</v>
      </c>
      <c r="E380" s="19"/>
    </row>
    <row r="381" customFormat="false" ht="12.8" hidden="false" customHeight="false" outlineLevel="0" collapsed="false">
      <c r="A381" s="47" t="n">
        <v>16234</v>
      </c>
      <c r="B381" s="19" t="n">
        <v>15034</v>
      </c>
      <c r="C381" s="56" t="n">
        <v>36195</v>
      </c>
      <c r="D381" s="65" t="n">
        <v>10</v>
      </c>
      <c r="E381" s="19"/>
    </row>
    <row r="382" customFormat="false" ht="12.8" hidden="false" customHeight="false" outlineLevel="0" collapsed="false">
      <c r="A382" s="47" t="n">
        <v>16593</v>
      </c>
      <c r="B382" s="19" t="n">
        <v>15034</v>
      </c>
      <c r="C382" s="56" t="n">
        <v>36249</v>
      </c>
      <c r="D382" s="65" t="n">
        <v>25</v>
      </c>
      <c r="E382" s="19"/>
    </row>
    <row r="383" customFormat="false" ht="12.8" hidden="false" customHeight="false" outlineLevel="0" collapsed="false">
      <c r="A383" s="47" t="n">
        <v>17147</v>
      </c>
      <c r="B383" s="19" t="n">
        <v>15034</v>
      </c>
      <c r="C383" s="56" t="n">
        <v>36333</v>
      </c>
      <c r="D383" s="65" t="n">
        <v>10</v>
      </c>
      <c r="E383" s="19"/>
    </row>
    <row r="384" customFormat="false" ht="12.8" hidden="false" customHeight="false" outlineLevel="0" collapsed="false">
      <c r="A384" s="47" t="n">
        <v>17779</v>
      </c>
      <c r="B384" s="19" t="n">
        <v>15034</v>
      </c>
      <c r="C384" s="56" t="n">
        <v>36424</v>
      </c>
      <c r="D384" s="65" t="n">
        <v>20</v>
      </c>
      <c r="E384" s="19"/>
    </row>
    <row r="385" customFormat="false" ht="12.8" hidden="false" customHeight="false" outlineLevel="0" collapsed="false">
      <c r="A385" s="46" t="n">
        <v>18375</v>
      </c>
      <c r="B385" s="19" t="n">
        <v>15034</v>
      </c>
      <c r="C385" s="54" t="n">
        <v>36514</v>
      </c>
      <c r="D385" s="55" t="n">
        <v>10</v>
      </c>
      <c r="E385" s="19"/>
    </row>
    <row r="386" customFormat="false" ht="12.8" hidden="false" customHeight="false" outlineLevel="0" collapsed="false">
      <c r="A386" s="47" t="n">
        <v>18702</v>
      </c>
      <c r="B386" s="19" t="n">
        <v>15034</v>
      </c>
      <c r="C386" s="56" t="n">
        <v>36572</v>
      </c>
      <c r="D386" s="65" t="n">
        <v>50</v>
      </c>
      <c r="E386" s="19"/>
    </row>
    <row r="387" customFormat="false" ht="12.8" hidden="false" customHeight="false" outlineLevel="0" collapsed="false">
      <c r="A387" s="47" t="n">
        <v>18948</v>
      </c>
      <c r="B387" s="19" t="n">
        <v>15034</v>
      </c>
      <c r="C387" s="56" t="n">
        <v>36608</v>
      </c>
      <c r="D387" s="59" t="n">
        <v>30</v>
      </c>
      <c r="E387" s="19"/>
    </row>
    <row r="388" customFormat="false" ht="12.8" hidden="false" customHeight="false" outlineLevel="0" collapsed="false">
      <c r="A388" s="47" t="n">
        <v>19090</v>
      </c>
      <c r="B388" s="19" t="n">
        <v>15034</v>
      </c>
      <c r="C388" s="56" t="n">
        <v>36626</v>
      </c>
      <c r="D388" s="59" t="n">
        <v>10</v>
      </c>
      <c r="E388" s="19"/>
    </row>
    <row r="389" customFormat="false" ht="12.8" hidden="false" customHeight="false" outlineLevel="0" collapsed="false">
      <c r="A389" s="47" t="n">
        <v>19321</v>
      </c>
      <c r="B389" s="19" t="n">
        <v>15034</v>
      </c>
      <c r="C389" s="56" t="n">
        <v>36663</v>
      </c>
      <c r="D389" s="65" t="n">
        <v>20</v>
      </c>
      <c r="E389" s="19"/>
    </row>
    <row r="390" customFormat="false" ht="12.8" hidden="false" customHeight="false" outlineLevel="0" collapsed="false">
      <c r="A390" s="47" t="n">
        <v>19661</v>
      </c>
      <c r="B390" s="19" t="n">
        <v>15034</v>
      </c>
      <c r="C390" s="56" t="n">
        <v>36713</v>
      </c>
      <c r="D390" s="65" t="n">
        <v>25</v>
      </c>
      <c r="E390" s="19"/>
    </row>
    <row r="391" customFormat="false" ht="12.8" hidden="false" customHeight="false" outlineLevel="0" collapsed="false">
      <c r="A391" s="47" t="n">
        <v>20007</v>
      </c>
      <c r="B391" s="19" t="n">
        <v>15034</v>
      </c>
      <c r="C391" s="56" t="n">
        <v>36768</v>
      </c>
      <c r="D391" s="65" t="n">
        <v>70</v>
      </c>
      <c r="E391" s="19"/>
    </row>
    <row r="392" customFormat="false" ht="12.8" hidden="false" customHeight="false" outlineLevel="0" collapsed="false">
      <c r="A392" s="47" t="n">
        <v>20205</v>
      </c>
      <c r="B392" s="19" t="n">
        <v>15034</v>
      </c>
      <c r="C392" s="56" t="n">
        <v>36794</v>
      </c>
      <c r="D392" s="59" t="n">
        <v>20</v>
      </c>
      <c r="E392" s="19"/>
    </row>
    <row r="393" customFormat="false" ht="12.8" hidden="false" customHeight="false" outlineLevel="0" collapsed="false">
      <c r="A393" s="47" t="n">
        <v>20573</v>
      </c>
      <c r="B393" s="19" t="n">
        <v>15034</v>
      </c>
      <c r="C393" s="56" t="n">
        <v>36845</v>
      </c>
      <c r="D393" s="65" t="n">
        <v>10</v>
      </c>
      <c r="E393" s="19"/>
    </row>
    <row r="394" customFormat="false" ht="12.8" hidden="false" customHeight="false" outlineLevel="0" collapsed="false">
      <c r="A394" s="46" t="n">
        <v>21145</v>
      </c>
      <c r="B394" s="19" t="n">
        <v>15034</v>
      </c>
      <c r="C394" s="54" t="n">
        <v>36929</v>
      </c>
      <c r="D394" s="66" t="n">
        <v>10</v>
      </c>
      <c r="E394" s="19"/>
    </row>
    <row r="395" customFormat="false" ht="12.8" hidden="false" customHeight="false" outlineLevel="0" collapsed="false">
      <c r="A395" s="47" t="n">
        <v>21899</v>
      </c>
      <c r="B395" s="19" t="n">
        <v>15034</v>
      </c>
      <c r="C395" s="56" t="n">
        <v>37032</v>
      </c>
      <c r="D395" s="65" t="n">
        <v>10</v>
      </c>
      <c r="E395" s="19"/>
    </row>
    <row r="396" customFormat="false" ht="12.8" hidden="false" customHeight="false" outlineLevel="0" collapsed="false">
      <c r="A396" s="47" t="n">
        <v>22466</v>
      </c>
      <c r="B396" s="19" t="n">
        <v>15034</v>
      </c>
      <c r="C396" s="56"/>
      <c r="D396" s="65" t="n">
        <v>10</v>
      </c>
      <c r="E396" s="19"/>
    </row>
    <row r="397" customFormat="false" ht="12.8" hidden="false" customHeight="false" outlineLevel="0" collapsed="false">
      <c r="A397" s="47" t="n">
        <v>23027</v>
      </c>
      <c r="B397" s="19" t="n">
        <v>15034</v>
      </c>
      <c r="C397" s="56"/>
      <c r="D397" s="65" t="n">
        <v>10</v>
      </c>
      <c r="E397" s="19"/>
    </row>
    <row r="398" customFormat="false" ht="12.8" hidden="false" customHeight="false" outlineLevel="0" collapsed="false">
      <c r="A398" s="47" t="n">
        <v>23491</v>
      </c>
      <c r="B398" s="19" t="n">
        <v>15034</v>
      </c>
      <c r="C398" s="56" t="n">
        <v>37279</v>
      </c>
      <c r="D398" s="59" t="n">
        <v>10</v>
      </c>
      <c r="E398" s="19"/>
    </row>
    <row r="399" customFormat="false" ht="12.8" hidden="false" customHeight="false" outlineLevel="0" collapsed="false">
      <c r="A399" s="47" t="n">
        <v>23990</v>
      </c>
      <c r="B399" s="19" t="n">
        <v>15034</v>
      </c>
      <c r="C399" s="56" t="n">
        <v>37356</v>
      </c>
      <c r="D399" s="59" t="n">
        <v>10</v>
      </c>
      <c r="E399" s="19"/>
    </row>
    <row r="400" customFormat="false" ht="12.8" hidden="false" customHeight="false" outlineLevel="0" collapsed="false">
      <c r="A400" s="47" t="n">
        <v>24570</v>
      </c>
      <c r="B400" s="19" t="n">
        <v>15034</v>
      </c>
      <c r="C400" s="56" t="n">
        <v>37439</v>
      </c>
      <c r="D400" s="59" t="n">
        <v>10</v>
      </c>
      <c r="E400" s="19"/>
    </row>
    <row r="401" customFormat="false" ht="12.8" hidden="false" customHeight="false" outlineLevel="0" collapsed="false">
      <c r="A401" s="47" t="n">
        <v>25315</v>
      </c>
      <c r="B401" s="19" t="n">
        <v>15034</v>
      </c>
      <c r="C401" s="56" t="n">
        <v>37544</v>
      </c>
      <c r="D401" s="59" t="n">
        <v>10</v>
      </c>
      <c r="E401" s="19"/>
    </row>
    <row r="402" customFormat="false" ht="12.8" hidden="false" customHeight="false" outlineLevel="0" collapsed="false">
      <c r="A402" s="47" t="n">
        <v>26086</v>
      </c>
      <c r="B402" s="19" t="n">
        <v>15034</v>
      </c>
      <c r="C402" s="56" t="n">
        <v>37657</v>
      </c>
      <c r="D402" s="59" t="n">
        <v>40</v>
      </c>
      <c r="E402" s="19"/>
    </row>
    <row r="403" customFormat="false" ht="12.8" hidden="false" customHeight="false" outlineLevel="0" collapsed="false">
      <c r="A403" s="47" t="n">
        <v>26175</v>
      </c>
      <c r="B403" s="19" t="n">
        <v>15034</v>
      </c>
      <c r="C403" s="56" t="n">
        <v>37670</v>
      </c>
      <c r="D403" s="59" t="n">
        <v>10</v>
      </c>
      <c r="E403" s="19"/>
    </row>
    <row r="404" customFormat="false" ht="12.8" hidden="false" customHeight="false" outlineLevel="0" collapsed="false">
      <c r="A404" s="46" t="n">
        <v>26652</v>
      </c>
      <c r="B404" s="19" t="n">
        <v>15034</v>
      </c>
      <c r="C404" s="54" t="n">
        <v>37747</v>
      </c>
      <c r="D404" s="66" t="n">
        <v>30</v>
      </c>
      <c r="E404" s="19"/>
    </row>
    <row r="405" customFormat="false" ht="12.8" hidden="false" customHeight="false" outlineLevel="0" collapsed="false">
      <c r="A405" s="47" t="n">
        <v>27223</v>
      </c>
      <c r="B405" s="19" t="n">
        <v>15034</v>
      </c>
      <c r="C405" s="56" t="n">
        <v>37839</v>
      </c>
      <c r="D405" s="59" t="n">
        <v>40</v>
      </c>
      <c r="E405" s="19"/>
    </row>
    <row r="406" customFormat="false" ht="12.8" hidden="false" customHeight="false" outlineLevel="0" collapsed="false">
      <c r="A406" s="47" t="n">
        <v>27366</v>
      </c>
      <c r="B406" s="19" t="n">
        <v>15034</v>
      </c>
      <c r="C406" s="56" t="n">
        <v>37858</v>
      </c>
      <c r="D406" s="65" t="n">
        <v>90</v>
      </c>
      <c r="E406" s="19"/>
    </row>
    <row r="407" customFormat="false" ht="12.8" hidden="false" customHeight="false" outlineLevel="0" collapsed="false">
      <c r="A407" s="47" t="n">
        <v>27467</v>
      </c>
      <c r="B407" s="19" t="n">
        <v>15034</v>
      </c>
      <c r="C407" s="56" t="n">
        <v>37868</v>
      </c>
      <c r="D407" s="65" t="n">
        <v>150</v>
      </c>
      <c r="E407" s="19"/>
    </row>
    <row r="408" customFormat="false" ht="12.8" hidden="false" customHeight="false" outlineLevel="0" collapsed="false">
      <c r="A408" s="47" t="n">
        <v>27543</v>
      </c>
      <c r="B408" s="19" t="n">
        <v>15034</v>
      </c>
      <c r="C408" s="56" t="n">
        <v>37882</v>
      </c>
      <c r="D408" s="65" t="n">
        <v>10</v>
      </c>
      <c r="E408" s="19"/>
    </row>
    <row r="409" customFormat="false" ht="12.8" hidden="false" customHeight="false" outlineLevel="0" collapsed="false">
      <c r="A409" s="47" t="n">
        <v>27855</v>
      </c>
      <c r="B409" s="19" t="n">
        <v>15034</v>
      </c>
      <c r="C409" s="56" t="n">
        <v>37922</v>
      </c>
      <c r="D409" s="59" t="n">
        <v>10</v>
      </c>
      <c r="E409" s="19"/>
    </row>
    <row r="410" customFormat="false" ht="12.8" hidden="false" customHeight="false" outlineLevel="0" collapsed="false">
      <c r="A410" s="47" t="n">
        <v>27922</v>
      </c>
      <c r="B410" s="19" t="n">
        <v>15034</v>
      </c>
      <c r="C410" s="56" t="n">
        <v>37932</v>
      </c>
      <c r="D410" s="59" t="n">
        <v>100</v>
      </c>
      <c r="E410" s="19"/>
    </row>
    <row r="411" customFormat="false" ht="12.8" hidden="false" customHeight="false" outlineLevel="0" collapsed="false">
      <c r="A411" s="47" t="n">
        <v>28181</v>
      </c>
      <c r="B411" s="19" t="n">
        <v>15034</v>
      </c>
      <c r="C411" s="56" t="n">
        <v>37964</v>
      </c>
      <c r="D411" s="65" t="n">
        <v>70</v>
      </c>
      <c r="E411" s="19"/>
    </row>
    <row r="412" customFormat="false" ht="12.8" hidden="false" customHeight="false" outlineLevel="0" collapsed="false">
      <c r="A412" s="47" t="n">
        <v>28313</v>
      </c>
      <c r="B412" s="19" t="n">
        <v>15034</v>
      </c>
      <c r="C412" s="56" t="n">
        <v>37999</v>
      </c>
      <c r="D412" s="65" t="n">
        <v>10</v>
      </c>
      <c r="E412" s="19"/>
    </row>
    <row r="413" customFormat="false" ht="12.8" hidden="false" customHeight="false" outlineLevel="0" collapsed="false">
      <c r="A413" s="47" t="n">
        <v>28503</v>
      </c>
      <c r="B413" s="19" t="n">
        <v>15034</v>
      </c>
      <c r="C413" s="56" t="n">
        <v>38021</v>
      </c>
      <c r="D413" s="65" t="n">
        <v>10</v>
      </c>
      <c r="E413" s="19"/>
    </row>
    <row r="414" customFormat="false" ht="12.8" hidden="false" customHeight="false" outlineLevel="0" collapsed="false">
      <c r="A414" s="47" t="n">
        <v>29110</v>
      </c>
      <c r="B414" s="19" t="n">
        <v>15034</v>
      </c>
      <c r="C414" s="56" t="n">
        <v>38103</v>
      </c>
      <c r="D414" s="65" t="n">
        <v>100</v>
      </c>
      <c r="E414" s="19"/>
    </row>
    <row r="415" customFormat="false" ht="12.8" hidden="false" customHeight="false" outlineLevel="0" collapsed="false">
      <c r="A415" s="47" t="n">
        <v>29344</v>
      </c>
      <c r="B415" s="19" t="n">
        <v>15034</v>
      </c>
      <c r="C415" s="56" t="n">
        <v>38132</v>
      </c>
      <c r="D415" s="65" t="n">
        <v>80</v>
      </c>
      <c r="E415" s="19"/>
    </row>
    <row r="416" customFormat="false" ht="12.8" hidden="false" customHeight="false" outlineLevel="0" collapsed="false">
      <c r="A416" s="47" t="n">
        <v>29787</v>
      </c>
      <c r="B416" s="19" t="n">
        <v>15034</v>
      </c>
      <c r="C416" s="56" t="n">
        <v>38203</v>
      </c>
      <c r="D416" s="65" t="n">
        <v>10</v>
      </c>
      <c r="E416" s="19"/>
    </row>
    <row r="417" customFormat="false" ht="12.8" hidden="false" customHeight="false" outlineLevel="0" collapsed="false">
      <c r="A417" s="47" t="n">
        <v>30048</v>
      </c>
      <c r="B417" s="19" t="n">
        <v>15034</v>
      </c>
      <c r="C417" s="56" t="n">
        <v>38238</v>
      </c>
      <c r="D417" s="65" t="n">
        <v>20</v>
      </c>
      <c r="E417" s="19"/>
    </row>
    <row r="418" customFormat="false" ht="12.8" hidden="false" customHeight="false" outlineLevel="0" collapsed="false">
      <c r="A418" s="47" t="n">
        <v>30279</v>
      </c>
      <c r="B418" s="19" t="n">
        <v>15034</v>
      </c>
      <c r="C418" s="56" t="n">
        <v>38272</v>
      </c>
      <c r="D418" s="65" t="n">
        <v>15</v>
      </c>
      <c r="E418" s="19"/>
    </row>
    <row r="419" customFormat="false" ht="12.8" hidden="false" customHeight="false" outlineLevel="0" collapsed="false">
      <c r="A419" s="47" t="n">
        <v>30783</v>
      </c>
      <c r="B419" s="19" t="n">
        <v>15034</v>
      </c>
      <c r="C419" s="56" t="n">
        <v>38337</v>
      </c>
      <c r="D419" s="59" t="n">
        <v>30</v>
      </c>
      <c r="E419" s="19"/>
    </row>
    <row r="420" customFormat="false" ht="12.8" hidden="false" customHeight="false" outlineLevel="0" collapsed="false">
      <c r="A420" s="46" t="n">
        <v>31142</v>
      </c>
      <c r="B420" s="19" t="n">
        <v>15034</v>
      </c>
      <c r="C420" s="54" t="n">
        <v>38398</v>
      </c>
      <c r="D420" s="66" t="n">
        <v>20</v>
      </c>
      <c r="E420" s="19"/>
    </row>
    <row r="421" customFormat="false" ht="12.8" hidden="false" customHeight="false" outlineLevel="0" collapsed="false">
      <c r="A421" s="47" t="n">
        <v>31828</v>
      </c>
      <c r="B421" s="19" t="n">
        <v>15034</v>
      </c>
      <c r="C421" s="56" t="n">
        <v>38490</v>
      </c>
      <c r="D421" s="59" t="n">
        <v>10</v>
      </c>
      <c r="E421" s="19"/>
    </row>
    <row r="422" customFormat="false" ht="12.8" hidden="false" customHeight="false" outlineLevel="0" collapsed="false">
      <c r="A422" s="47" t="n">
        <v>31982</v>
      </c>
      <c r="B422" s="19" t="n">
        <v>15034</v>
      </c>
      <c r="C422" s="56" t="n">
        <v>38511</v>
      </c>
      <c r="D422" s="59" t="n">
        <v>10</v>
      </c>
      <c r="E422" s="19"/>
    </row>
    <row r="423" customFormat="false" ht="12.8" hidden="false" customHeight="false" outlineLevel="0" collapsed="false">
      <c r="A423" s="47" t="n">
        <v>32380</v>
      </c>
      <c r="B423" s="19" t="n">
        <v>15034</v>
      </c>
      <c r="C423" s="56" t="n">
        <v>38558</v>
      </c>
      <c r="D423" s="59" t="n">
        <v>10</v>
      </c>
      <c r="E423" s="19"/>
    </row>
    <row r="424" customFormat="false" ht="12.8" hidden="false" customHeight="false" outlineLevel="0" collapsed="false">
      <c r="A424" s="47" t="n">
        <v>32595</v>
      </c>
      <c r="B424" s="19" t="n">
        <v>15034</v>
      </c>
      <c r="C424" s="56" t="n">
        <v>38594</v>
      </c>
      <c r="D424" s="59" t="n">
        <v>10</v>
      </c>
      <c r="E424" s="19"/>
    </row>
    <row r="425" customFormat="false" ht="12.8" hidden="false" customHeight="false" outlineLevel="0" collapsed="false">
      <c r="A425" s="47" t="n">
        <v>33448</v>
      </c>
      <c r="B425" s="19" t="n">
        <v>15034</v>
      </c>
      <c r="C425" s="56" t="n">
        <v>38719</v>
      </c>
      <c r="D425" s="65" t="n">
        <v>60</v>
      </c>
      <c r="E425" s="19"/>
    </row>
    <row r="426" customFormat="false" ht="12.8" hidden="false" customHeight="false" outlineLevel="0" collapsed="false">
      <c r="A426" s="47" t="n">
        <v>33555</v>
      </c>
      <c r="B426" s="19" t="n">
        <v>15034</v>
      </c>
      <c r="C426" s="56" t="n">
        <v>38733</v>
      </c>
      <c r="D426" s="59" t="n">
        <v>10</v>
      </c>
      <c r="E426" s="19"/>
    </row>
    <row r="427" customFormat="false" ht="12.8" hidden="false" customHeight="false" outlineLevel="0" collapsed="false">
      <c r="A427" s="46" t="n">
        <v>34173</v>
      </c>
      <c r="B427" s="19" t="n">
        <v>15034</v>
      </c>
      <c r="C427" s="54" t="n">
        <v>38810</v>
      </c>
      <c r="D427" s="66" t="n">
        <v>10</v>
      </c>
      <c r="E427" s="19"/>
    </row>
    <row r="428" customFormat="false" ht="12.8" hidden="false" customHeight="false" outlineLevel="0" collapsed="false">
      <c r="A428" s="47" t="n">
        <v>35093</v>
      </c>
      <c r="B428" s="19" t="n">
        <v>15034</v>
      </c>
      <c r="C428" s="56" t="n">
        <v>38944</v>
      </c>
      <c r="D428" s="65" t="n">
        <v>10</v>
      </c>
      <c r="E428" s="19"/>
    </row>
    <row r="429" customFormat="false" ht="12.8" hidden="false" customHeight="false" outlineLevel="0" collapsed="false">
      <c r="A429" s="30" t="n">
        <v>21665</v>
      </c>
      <c r="B429" s="14" t="n">
        <v>15319</v>
      </c>
      <c r="C429" s="31" t="n">
        <v>37000</v>
      </c>
      <c r="D429" s="32" t="n">
        <v>12700</v>
      </c>
      <c r="E429" s="19"/>
    </row>
    <row r="430" customFormat="false" ht="12.8" hidden="false" customHeight="false" outlineLevel="0" collapsed="false">
      <c r="A430" s="30" t="n">
        <v>22499</v>
      </c>
      <c r="B430" s="14" t="n">
        <v>15319</v>
      </c>
      <c r="C430" s="31" t="n">
        <v>37123</v>
      </c>
      <c r="D430" s="32" t="n">
        <v>18100</v>
      </c>
      <c r="E430" s="19"/>
    </row>
    <row r="431" customFormat="false" ht="12.8" hidden="false" customHeight="false" outlineLevel="0" collapsed="false">
      <c r="A431" s="33" t="n">
        <v>23230</v>
      </c>
      <c r="B431" s="14" t="n">
        <v>15319</v>
      </c>
      <c r="C431" s="34" t="n">
        <v>37236</v>
      </c>
      <c r="D431" s="35" t="n">
        <v>2600</v>
      </c>
      <c r="E431" s="19"/>
    </row>
    <row r="432" customFormat="false" ht="12.8" hidden="false" customHeight="false" outlineLevel="0" collapsed="false">
      <c r="A432" s="30" t="n">
        <v>24062</v>
      </c>
      <c r="B432" s="14" t="n">
        <v>15319</v>
      </c>
      <c r="C432" s="31" t="n">
        <v>37363</v>
      </c>
      <c r="D432" s="32" t="n">
        <v>28000</v>
      </c>
      <c r="E432" s="19"/>
    </row>
    <row r="433" customFormat="false" ht="12.8" hidden="false" customHeight="false" outlineLevel="0" collapsed="false">
      <c r="A433" s="33" t="n">
        <v>24772</v>
      </c>
      <c r="B433" s="14" t="n">
        <v>15319</v>
      </c>
      <c r="C433" s="34" t="n">
        <v>37473</v>
      </c>
      <c r="D433" s="35" t="n">
        <v>1300</v>
      </c>
      <c r="E433" s="19"/>
    </row>
    <row r="434" customFormat="false" ht="12.8" hidden="false" customHeight="false" outlineLevel="0" collapsed="false">
      <c r="A434" s="33" t="n">
        <v>25458</v>
      </c>
      <c r="B434" s="14" t="n">
        <v>15319</v>
      </c>
      <c r="C434" s="34" t="n">
        <v>37565</v>
      </c>
      <c r="D434" s="35" t="n">
        <v>16100</v>
      </c>
      <c r="E434" s="19"/>
    </row>
    <row r="435" customFormat="false" ht="12.8" hidden="false" customHeight="false" outlineLevel="0" collapsed="false">
      <c r="A435" s="33" t="n">
        <v>25859</v>
      </c>
      <c r="B435" s="14" t="n">
        <v>15319</v>
      </c>
      <c r="C435" s="34" t="n">
        <v>37629</v>
      </c>
      <c r="D435" s="35" t="n">
        <v>11200</v>
      </c>
      <c r="E435" s="19"/>
    </row>
    <row r="436" customFormat="false" ht="12.8" hidden="false" customHeight="false" outlineLevel="0" collapsed="false">
      <c r="A436" s="33" t="n">
        <v>26326</v>
      </c>
      <c r="B436" s="14" t="n">
        <v>15319</v>
      </c>
      <c r="C436" s="34" t="n">
        <v>37691</v>
      </c>
      <c r="D436" s="38" t="n">
        <v>5100</v>
      </c>
      <c r="E436" s="19"/>
    </row>
    <row r="437" customFormat="false" ht="12.8" hidden="false" customHeight="false" outlineLevel="0" collapsed="false">
      <c r="A437" s="30" t="n">
        <v>27134</v>
      </c>
      <c r="B437" s="14" t="n">
        <v>15319</v>
      </c>
      <c r="C437" s="31" t="n">
        <v>37817</v>
      </c>
      <c r="D437" s="32" t="n">
        <v>13000</v>
      </c>
      <c r="E437" s="19"/>
    </row>
    <row r="438" customFormat="false" ht="12.8" hidden="false" customHeight="false" outlineLevel="0" collapsed="false">
      <c r="A438" s="33" t="n">
        <v>27725</v>
      </c>
      <c r="B438" s="14" t="n">
        <v>15319</v>
      </c>
      <c r="C438" s="34" t="n">
        <v>37907</v>
      </c>
      <c r="D438" s="35" t="n">
        <v>10900</v>
      </c>
      <c r="E438" s="19"/>
    </row>
    <row r="439" customFormat="false" ht="12.8" hidden="false" customHeight="false" outlineLevel="0" collapsed="false">
      <c r="A439" s="33" t="n">
        <v>28663</v>
      </c>
      <c r="B439" s="14" t="n">
        <v>15319</v>
      </c>
      <c r="C439" s="34" t="n">
        <v>38040</v>
      </c>
      <c r="D439" s="35" t="n">
        <v>89000</v>
      </c>
      <c r="E439" s="19"/>
    </row>
    <row r="440" customFormat="false" ht="12.8" hidden="false" customHeight="false" outlineLevel="0" collapsed="false">
      <c r="A440" s="30" t="n">
        <v>29698</v>
      </c>
      <c r="B440" s="14" t="n">
        <v>15319</v>
      </c>
      <c r="C440" s="31" t="n">
        <v>38187</v>
      </c>
      <c r="D440" s="32" t="n">
        <v>63000</v>
      </c>
      <c r="E440" s="19"/>
    </row>
    <row r="441" customFormat="false" ht="12.8" hidden="false" customHeight="false" outlineLevel="0" collapsed="false">
      <c r="A441" s="33" t="n">
        <v>30521</v>
      </c>
      <c r="B441" s="14" t="n">
        <v>15319</v>
      </c>
      <c r="C441" s="34" t="n">
        <v>38307</v>
      </c>
      <c r="D441" s="35" t="n">
        <v>82300</v>
      </c>
      <c r="E441" s="19"/>
    </row>
    <row r="442" customFormat="false" ht="12.8" hidden="false" customHeight="false" outlineLevel="0" collapsed="false">
      <c r="A442" s="33" t="n">
        <v>31582</v>
      </c>
      <c r="B442" s="14" t="n">
        <v>15319</v>
      </c>
      <c r="C442" s="34" t="n">
        <v>38456</v>
      </c>
      <c r="D442" s="35" t="n">
        <v>150000</v>
      </c>
      <c r="E442" s="19"/>
    </row>
    <row r="443" customFormat="false" ht="12.8" hidden="false" customHeight="false" outlineLevel="0" collapsed="false">
      <c r="A443" s="30" t="n">
        <v>32311</v>
      </c>
      <c r="B443" s="14" t="n">
        <v>15319</v>
      </c>
      <c r="C443" s="31" t="n">
        <v>38541</v>
      </c>
      <c r="D443" s="32" t="n">
        <v>476000</v>
      </c>
      <c r="E443" s="19"/>
    </row>
    <row r="444" customFormat="false" ht="12.8" hidden="false" customHeight="false" outlineLevel="0" collapsed="false">
      <c r="A444" s="33" t="n">
        <v>32933</v>
      </c>
      <c r="B444" s="14" t="n">
        <v>15319</v>
      </c>
      <c r="C444" s="34" t="n">
        <v>38636</v>
      </c>
      <c r="D444" s="35" t="n">
        <v>75000</v>
      </c>
      <c r="E444" s="19"/>
    </row>
    <row r="445" customFormat="false" ht="12.8" hidden="false" customHeight="false" outlineLevel="0" collapsed="false">
      <c r="A445" s="33" t="n">
        <v>33846</v>
      </c>
      <c r="B445" s="14" t="n">
        <v>15319</v>
      </c>
      <c r="C445" s="34" t="n">
        <v>38762</v>
      </c>
      <c r="D445" s="35" t="n">
        <v>170000</v>
      </c>
      <c r="E445" s="19"/>
    </row>
    <row r="446" customFormat="false" ht="12.8" hidden="false" customHeight="false" outlineLevel="0" collapsed="false">
      <c r="A446" s="30" t="n">
        <v>34347</v>
      </c>
      <c r="B446" s="14" t="n">
        <v>15319</v>
      </c>
      <c r="C446" s="31" t="n">
        <v>38834</v>
      </c>
      <c r="D446" s="32" t="n">
        <v>28000</v>
      </c>
      <c r="E446" s="19"/>
    </row>
    <row r="447" customFormat="false" ht="12.8" hidden="false" customHeight="false" outlineLevel="0" collapsed="false">
      <c r="A447" s="33" t="n">
        <v>34622</v>
      </c>
      <c r="B447" s="14" t="n">
        <v>15319</v>
      </c>
      <c r="C447" s="41" t="n">
        <v>38869</v>
      </c>
      <c r="D447" s="42" t="n">
        <v>3600</v>
      </c>
      <c r="E447" s="19"/>
    </row>
    <row r="448" customFormat="false" ht="12.8" hidden="false" customHeight="false" outlineLevel="0" collapsed="false">
      <c r="A448" s="33" t="n">
        <v>34932</v>
      </c>
      <c r="B448" s="14" t="n">
        <v>15319</v>
      </c>
      <c r="C448" s="34" t="n">
        <v>38916</v>
      </c>
      <c r="D448" s="35" t="n">
        <v>90</v>
      </c>
      <c r="E448" s="19"/>
    </row>
    <row r="449" customFormat="false" ht="12.8" hidden="false" customHeight="false" outlineLevel="0" collapsed="false">
      <c r="A449" s="33"/>
      <c r="B449" s="14" t="n">
        <v>15319</v>
      </c>
      <c r="C449" s="34" t="n">
        <v>38967</v>
      </c>
      <c r="D449" s="35" t="n">
        <v>100</v>
      </c>
      <c r="E449" s="19"/>
    </row>
    <row r="450" customFormat="false" ht="12.8" hidden="false" customHeight="false" outlineLevel="0" collapsed="false">
      <c r="A450" s="33"/>
      <c r="B450" s="14" t="n">
        <v>15319</v>
      </c>
      <c r="C450" s="34" t="n">
        <v>39016</v>
      </c>
      <c r="D450" s="35" t="n">
        <v>49</v>
      </c>
      <c r="E450" s="19"/>
    </row>
    <row r="451" customFormat="false" ht="12.8" hidden="false" customHeight="false" outlineLevel="0" collapsed="false">
      <c r="A451" s="33"/>
      <c r="B451" s="14" t="n">
        <v>15319</v>
      </c>
      <c r="C451" s="34" t="n">
        <v>39084</v>
      </c>
      <c r="D451" s="35" t="n">
        <v>49</v>
      </c>
      <c r="E451" s="19"/>
    </row>
    <row r="452" customFormat="false" ht="12.8" hidden="false" customHeight="false" outlineLevel="0" collapsed="false">
      <c r="A452" s="33"/>
      <c r="B452" s="14" t="n">
        <v>15319</v>
      </c>
      <c r="C452" s="34" t="n">
        <v>39213</v>
      </c>
      <c r="D452" s="35" t="n">
        <v>49</v>
      </c>
      <c r="E452" s="19"/>
    </row>
    <row r="453" customFormat="false" ht="12.8" hidden="false" customHeight="false" outlineLevel="0" collapsed="false">
      <c r="A453" s="33"/>
      <c r="B453" s="14" t="n">
        <v>15319</v>
      </c>
      <c r="C453" s="34" t="n">
        <v>39328</v>
      </c>
      <c r="D453" s="35" t="n">
        <v>0</v>
      </c>
      <c r="E453" s="19"/>
    </row>
    <row r="454" customFormat="false" ht="12.8" hidden="false" customHeight="false" outlineLevel="0" collapsed="false">
      <c r="A454" s="33"/>
      <c r="B454" s="14" t="n">
        <v>15319</v>
      </c>
      <c r="C454" s="34" t="n">
        <v>39433</v>
      </c>
      <c r="D454" s="35" t="n">
        <v>0</v>
      </c>
      <c r="E454" s="19"/>
    </row>
    <row r="455" customFormat="false" ht="12.8" hidden="false" customHeight="false" outlineLevel="0" collapsed="false">
      <c r="A455" s="33"/>
      <c r="B455" s="14" t="n">
        <v>15319</v>
      </c>
      <c r="C455" s="34" t="n">
        <v>39534</v>
      </c>
      <c r="D455" s="35" t="n">
        <v>0</v>
      </c>
      <c r="E455" s="19"/>
    </row>
    <row r="456" customFormat="false" ht="12.8" hidden="false" customHeight="false" outlineLevel="0" collapsed="false">
      <c r="A456" s="33"/>
      <c r="B456" s="14" t="n">
        <v>15319</v>
      </c>
      <c r="C456" s="34" t="n">
        <v>39667</v>
      </c>
      <c r="D456" s="35" t="n">
        <v>0</v>
      </c>
      <c r="E456" s="19"/>
    </row>
    <row r="457" customFormat="false" ht="12.8" hidden="false" customHeight="false" outlineLevel="0" collapsed="false">
      <c r="A457" s="33"/>
      <c r="B457" s="14" t="n">
        <v>15319</v>
      </c>
      <c r="C457" s="34" t="n">
        <v>39804</v>
      </c>
      <c r="D457" s="35" t="n">
        <v>0</v>
      </c>
      <c r="E457" s="19"/>
    </row>
    <row r="458" customFormat="false" ht="12.8" hidden="false" customHeight="false" outlineLevel="0" collapsed="false">
      <c r="A458" s="33"/>
      <c r="B458" s="14" t="n">
        <v>15319</v>
      </c>
      <c r="C458" s="34" t="n">
        <v>39896</v>
      </c>
      <c r="D458" s="35" t="n">
        <v>0</v>
      </c>
      <c r="E458" s="19"/>
    </row>
    <row r="459" customFormat="false" ht="12.8" hidden="false" customHeight="false" outlineLevel="0" collapsed="false">
      <c r="A459" s="33"/>
      <c r="B459" s="14" t="n">
        <v>15319</v>
      </c>
      <c r="C459" s="34" t="n">
        <v>39896</v>
      </c>
      <c r="D459" s="35" t="n">
        <v>0</v>
      </c>
      <c r="E459" s="19"/>
    </row>
    <row r="460" customFormat="false" ht="12.8" hidden="false" customHeight="false" outlineLevel="0" collapsed="false">
      <c r="A460" s="33"/>
      <c r="B460" s="14" t="n">
        <v>15319</v>
      </c>
      <c r="C460" s="34" t="n">
        <v>39937</v>
      </c>
      <c r="D460" s="35" t="n">
        <v>0</v>
      </c>
      <c r="E460" s="19"/>
    </row>
    <row r="461" customFormat="false" ht="12.8" hidden="false" customHeight="false" outlineLevel="0" collapsed="false">
      <c r="A461" s="33"/>
      <c r="B461" s="14" t="n">
        <v>15319</v>
      </c>
      <c r="C461" s="34" t="n">
        <v>40049</v>
      </c>
      <c r="D461" s="35" t="n">
        <v>0</v>
      </c>
      <c r="E461" s="19"/>
    </row>
    <row r="462" customFormat="false" ht="12.8" hidden="false" customHeight="false" outlineLevel="0" collapsed="false">
      <c r="A462" s="33"/>
      <c r="B462" s="14" t="n">
        <v>15319</v>
      </c>
      <c r="C462" s="34" t="n">
        <v>40191</v>
      </c>
      <c r="D462" s="35" t="n">
        <v>0</v>
      </c>
      <c r="E462" s="19"/>
    </row>
    <row r="463" customFormat="false" ht="12.8" hidden="false" customHeight="false" outlineLevel="0" collapsed="false">
      <c r="A463" s="33"/>
      <c r="B463" s="14" t="n">
        <v>15319</v>
      </c>
      <c r="C463" s="34" t="n">
        <v>40304</v>
      </c>
      <c r="D463" s="35" t="n">
        <v>0</v>
      </c>
      <c r="E463" s="19"/>
    </row>
    <row r="464" customFormat="false" ht="12.8" hidden="false" customHeight="false" outlineLevel="0" collapsed="false">
      <c r="A464" s="33"/>
      <c r="B464" s="14" t="n">
        <v>15319</v>
      </c>
      <c r="C464" s="34" t="n">
        <v>40470</v>
      </c>
      <c r="D464" s="35" t="n">
        <v>0</v>
      </c>
      <c r="E464" s="19"/>
    </row>
    <row r="465" customFormat="false" ht="12.8" hidden="false" customHeight="false" outlineLevel="0" collapsed="false">
      <c r="A465" s="33"/>
      <c r="B465" s="14" t="n">
        <v>15319</v>
      </c>
      <c r="C465" s="34" t="n">
        <v>40654</v>
      </c>
      <c r="D465" s="35" t="n">
        <v>0</v>
      </c>
      <c r="E465" s="19"/>
    </row>
    <row r="466" customFormat="false" ht="12.8" hidden="false" customHeight="false" outlineLevel="0" collapsed="false">
      <c r="A466" s="33"/>
      <c r="B466" s="14" t="n">
        <v>15319</v>
      </c>
      <c r="C466" s="34" t="n">
        <v>40802</v>
      </c>
      <c r="D466" s="35" t="n">
        <v>0</v>
      </c>
      <c r="E466" s="19"/>
    </row>
    <row r="467" customFormat="false" ht="12.8" hidden="false" customHeight="false" outlineLevel="0" collapsed="false">
      <c r="A467" s="33"/>
      <c r="B467" s="14" t="n">
        <v>15319</v>
      </c>
      <c r="C467" s="34" t="n">
        <v>40939</v>
      </c>
      <c r="D467" s="35" t="n">
        <v>0</v>
      </c>
      <c r="E467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01"/>
  <sheetViews>
    <sheetView windowProtection="false" showFormulas="false" showGridLines="true" showRowColHeaders="true" showZeros="false" rightToLeft="false" tabSelected="false" showOutlineSymbols="true" defaultGridColor="true" view="normal" topLeftCell="A63" colorId="64" zoomScale="80" zoomScaleNormal="80" zoomScalePageLayoutView="100" workbookViewId="0">
      <selection pane="topLeft" activeCell="F105" activeCellId="1" sqref="I7:I8 F105"/>
    </sheetView>
  </sheetViews>
  <sheetFormatPr defaultRowHeight="12.8"/>
  <cols>
    <col collapsed="false" hidden="false" max="1" min="1" style="7" width="22.8125"/>
    <col collapsed="false" hidden="false" max="2" min="2" style="0" width="10.0803571428571"/>
    <col collapsed="false" hidden="false" max="3" min="3" style="0" width="14.5446428571429"/>
    <col collapsed="false" hidden="false" max="4" min="4" style="0" width="10.0803571428571"/>
    <col collapsed="false" hidden="false" max="5" min="5" style="0" width="12.6383928571429"/>
    <col collapsed="false" hidden="false" max="6" min="6" style="7" width="8.58928571428571"/>
    <col collapsed="false" hidden="false" max="7" min="7" style="7" width="29.7410714285714"/>
    <col collapsed="false" hidden="false" max="8" min="8" style="7" width="11.1517857142857"/>
    <col collapsed="false" hidden="false" max="9" min="9" style="7" width="8.58928571428571"/>
    <col collapsed="false" hidden="false" max="10" min="10" style="7" width="16.1517857142857"/>
    <col collapsed="false" hidden="false" max="11" min="11" style="7" width="8.58928571428571"/>
    <col collapsed="false" hidden="false" max="12" min="12" style="7" width="23.1651785714286"/>
    <col collapsed="false" hidden="false" max="1025" min="13" style="0" width="8.58928571428571"/>
  </cols>
  <sheetData>
    <row r="1" s="2" customFormat="true" ht="12.8" hidden="false" customHeight="false" outlineLevel="0" collapsed="false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</row>
    <row r="2" customFormat="false" ht="12.8" hidden="false" customHeight="false" outlineLevel="0" collapsed="false">
      <c r="A2" s="7" t="str">
        <f aca="false">'Samples timeline'!A3</f>
        <v>VL96-15555</v>
      </c>
      <c r="B2" s="7" t="n">
        <f aca="false">'Samples timeline'!B3</f>
        <v>20097</v>
      </c>
      <c r="C2" s="67" t="n">
        <f aca="false">'Samples timeline'!C3</f>
        <v>35377</v>
      </c>
      <c r="D2" s="7" t="n">
        <f aca="false">'Samples timeline'!D3</f>
        <v>499</v>
      </c>
      <c r="E2" s="7" t="n">
        <f aca="false">'Samples timeline'!E3</f>
        <v>0</v>
      </c>
      <c r="F2" s="68" t="s">
        <v>83</v>
      </c>
      <c r="G2" s="68" t="s">
        <v>84</v>
      </c>
      <c r="H2" s="7" t="s">
        <v>85</v>
      </c>
      <c r="I2" s="7" t="s">
        <v>85</v>
      </c>
      <c r="J2" s="7" t="s">
        <v>85</v>
      </c>
      <c r="K2" s="7" t="s">
        <v>85</v>
      </c>
      <c r="L2" s="8"/>
    </row>
    <row r="3" customFormat="false" ht="12.8" hidden="false" customHeight="false" outlineLevel="0" collapsed="false">
      <c r="A3" s="69" t="str">
        <f aca="false">'Samples timeline'!A9</f>
        <v>VL98-1253</v>
      </c>
      <c r="B3" s="70" t="n">
        <f aca="false">'Samples timeline'!B9</f>
        <v>20097</v>
      </c>
      <c r="C3" s="71" t="n">
        <f aca="false">'Samples timeline'!C9</f>
        <v>35817</v>
      </c>
      <c r="D3" s="72" t="n">
        <f aca="false">'Samples timeline'!D9</f>
        <v>6900</v>
      </c>
      <c r="E3" s="72" t="n">
        <f aca="false">'Samples timeline'!E9</f>
        <v>0</v>
      </c>
      <c r="F3" s="7" t="s">
        <v>85</v>
      </c>
      <c r="G3" s="68" t="s">
        <v>84</v>
      </c>
      <c r="H3" s="7" t="s">
        <v>85</v>
      </c>
      <c r="I3" s="7" t="s">
        <v>85</v>
      </c>
      <c r="J3" s="68" t="s">
        <v>86</v>
      </c>
      <c r="K3" s="7" t="s">
        <v>85</v>
      </c>
      <c r="L3" s="0"/>
    </row>
    <row r="4" customFormat="false" ht="12.8" hidden="false" customHeight="false" outlineLevel="0" collapsed="false">
      <c r="A4" s="69" t="str">
        <f aca="false">'Samples timeline'!A15</f>
        <v>VK99-2133</v>
      </c>
      <c r="B4" s="70" t="n">
        <f aca="false">'Samples timeline'!B15</f>
        <v>20097</v>
      </c>
      <c r="C4" s="71" t="n">
        <f aca="false">'Samples timeline'!C15</f>
        <v>36339</v>
      </c>
      <c r="D4" s="72" t="n">
        <f aca="false">'Samples timeline'!D15</f>
        <v>5700</v>
      </c>
      <c r="E4" s="72" t="n">
        <f aca="false">'Samples timeline'!E15</f>
        <v>0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0"/>
    </row>
    <row r="5" customFormat="false" ht="12.8" hidden="false" customHeight="false" outlineLevel="0" collapsed="false">
      <c r="A5" s="7" t="str">
        <f aca="false">'Samples timeline'!A17</f>
        <v>VK99-4204</v>
      </c>
      <c r="B5" s="7" t="n">
        <f aca="false">'Samples timeline'!B17</f>
        <v>20097</v>
      </c>
      <c r="C5" s="67" t="str">
        <f aca="false">'Samples timeline'!C17</f>
        <v>15/12/1999</v>
      </c>
      <c r="D5" s="7" t="n">
        <f aca="false">'Samples timeline'!D17</f>
        <v>11000</v>
      </c>
      <c r="E5" s="70"/>
      <c r="F5" s="7" t="s">
        <v>85</v>
      </c>
      <c r="G5" s="68" t="s">
        <v>87</v>
      </c>
      <c r="H5" s="7" t="s">
        <v>85</v>
      </c>
      <c r="I5" s="7" t="s">
        <v>85</v>
      </c>
      <c r="J5" s="7" t="s">
        <v>85</v>
      </c>
      <c r="K5" s="7" t="s">
        <v>85</v>
      </c>
      <c r="L5" s="0"/>
    </row>
    <row r="6" customFormat="false" ht="12.8" hidden="false" customHeight="false" outlineLevel="0" collapsed="false">
      <c r="A6" s="7" t="str">
        <f aca="false">'Samples timeline'!A18</f>
        <v>VK00-0119</v>
      </c>
      <c r="B6" s="7" t="n">
        <f aca="false">'Samples timeline'!B18</f>
        <v>20097</v>
      </c>
      <c r="C6" s="67" t="n">
        <f aca="false">'Samples timeline'!C18</f>
        <v>36537</v>
      </c>
      <c r="D6" s="7" t="n">
        <f aca="false">'Samples timeline'!D18</f>
        <v>11000</v>
      </c>
      <c r="E6" s="70"/>
      <c r="F6" s="8" t="s">
        <v>85</v>
      </c>
      <c r="G6" s="8" t="s">
        <v>85</v>
      </c>
      <c r="H6" s="8" t="s">
        <v>85</v>
      </c>
      <c r="I6" s="8" t="s">
        <v>85</v>
      </c>
      <c r="J6" s="8" t="s">
        <v>85</v>
      </c>
      <c r="K6" s="8" t="s">
        <v>85</v>
      </c>
      <c r="L6" s="0"/>
    </row>
    <row r="7" customFormat="false" ht="12.8" hidden="false" customHeight="false" outlineLevel="0" collapsed="false">
      <c r="A7" s="69" t="str">
        <f aca="false">'Samples timeline'!A19</f>
        <v>VK00-1524</v>
      </c>
      <c r="B7" s="70" t="n">
        <f aca="false">'Samples timeline'!B19</f>
        <v>20097</v>
      </c>
      <c r="C7" s="71" t="n">
        <f aca="false">'Samples timeline'!C19</f>
        <v>36648</v>
      </c>
      <c r="D7" s="72" t="n">
        <f aca="false">'Samples timeline'!D19</f>
        <v>6600</v>
      </c>
      <c r="E7" s="72" t="n">
        <f aca="false">'Samples timeline'!E19</f>
        <v>0</v>
      </c>
      <c r="F7" s="7" t="s">
        <v>85</v>
      </c>
      <c r="G7" s="7" t="s">
        <v>85</v>
      </c>
      <c r="H7" s="68" t="s">
        <v>84</v>
      </c>
      <c r="I7" s="7" t="s">
        <v>85</v>
      </c>
      <c r="J7" s="68" t="s">
        <v>84</v>
      </c>
      <c r="K7" s="7" t="s">
        <v>85</v>
      </c>
      <c r="L7" s="7" t="s">
        <v>88</v>
      </c>
    </row>
    <row r="8" customFormat="false" ht="12.8" hidden="false" customHeight="false" outlineLevel="0" collapsed="false">
      <c r="A8" s="69" t="str">
        <f aca="false">'Samples timeline'!A23</f>
        <v>VK01-2965</v>
      </c>
      <c r="B8" s="70" t="n">
        <f aca="false">'Samples timeline'!B23</f>
        <v>20097</v>
      </c>
      <c r="C8" s="71" t="n">
        <f aca="false">'Samples timeline'!C23</f>
        <v>37116</v>
      </c>
      <c r="D8" s="72" t="n">
        <f aca="false">'Samples timeline'!D23</f>
        <v>9800</v>
      </c>
      <c r="E8" s="72" t="n">
        <f aca="false">'Samples timeline'!E23</f>
        <v>0</v>
      </c>
      <c r="F8" s="68" t="s">
        <v>84</v>
      </c>
      <c r="G8" s="7" t="s">
        <v>85</v>
      </c>
      <c r="H8" s="68" t="s">
        <v>87</v>
      </c>
      <c r="I8" s="7" t="s">
        <v>85</v>
      </c>
      <c r="J8" s="68" t="s">
        <v>89</v>
      </c>
      <c r="K8" s="7" t="s">
        <v>85</v>
      </c>
      <c r="L8" s="7" t="s">
        <v>90</v>
      </c>
    </row>
    <row r="9" customFormat="false" ht="12.8" hidden="false" customHeight="false" outlineLevel="0" collapsed="false">
      <c r="A9" s="69" t="str">
        <f aca="false">'Samples timeline'!A26</f>
        <v>VK02-4452</v>
      </c>
      <c r="B9" s="70" t="n">
        <f aca="false">'Samples timeline'!B26</f>
        <v>20097</v>
      </c>
      <c r="C9" s="71" t="n">
        <f aca="false">'Samples timeline'!C26</f>
        <v>37558</v>
      </c>
      <c r="D9" s="72" t="n">
        <f aca="false">'Samples timeline'!D26</f>
        <v>39000</v>
      </c>
      <c r="E9" s="72" t="n">
        <f aca="false">'Samples timeline'!E26</f>
        <v>0</v>
      </c>
      <c r="F9" s="7" t="s">
        <v>85</v>
      </c>
      <c r="G9" s="7" t="s">
        <v>85</v>
      </c>
      <c r="H9" s="7" t="s">
        <v>85</v>
      </c>
      <c r="I9" s="7" t="s">
        <v>85</v>
      </c>
      <c r="J9" s="68" t="s">
        <v>84</v>
      </c>
      <c r="K9" s="7" t="s">
        <v>85</v>
      </c>
      <c r="L9" s="0"/>
    </row>
    <row r="10" customFormat="false" ht="12.8" hidden="false" customHeight="false" outlineLevel="0" collapsed="false">
      <c r="A10" s="7" t="str">
        <f aca="false">'Samples timeline'!A30</f>
        <v>VK03-3214</v>
      </c>
      <c r="B10" s="7" t="n">
        <f aca="false">'Samples timeline'!B30</f>
        <v>20097</v>
      </c>
      <c r="C10" s="67" t="n">
        <f aca="false">'Samples timeline'!C30</f>
        <v>37833</v>
      </c>
      <c r="D10" s="7" t="n">
        <f aca="false">'Samples timeline'!D30</f>
        <v>292000</v>
      </c>
      <c r="E10" s="72"/>
      <c r="F10" s="7" t="s">
        <v>85</v>
      </c>
      <c r="G10" s="7" t="s">
        <v>85</v>
      </c>
      <c r="H10" s="7" t="s">
        <v>85</v>
      </c>
      <c r="I10" s="7" t="s">
        <v>85</v>
      </c>
      <c r="J10" s="68" t="s">
        <v>84</v>
      </c>
      <c r="K10" s="7" t="s">
        <v>85</v>
      </c>
      <c r="L10" s="0"/>
    </row>
    <row r="11" customFormat="false" ht="12.8" hidden="false" customHeight="false" outlineLevel="0" collapsed="false">
      <c r="A11" s="69" t="str">
        <f aca="false">'Samples timeline'!A31</f>
        <v>VK03-4298</v>
      </c>
      <c r="B11" s="70" t="n">
        <f aca="false">'Samples timeline'!B31</f>
        <v>20097</v>
      </c>
      <c r="C11" s="71" t="n">
        <f aca="false">'Samples timeline'!C31</f>
        <v>37894</v>
      </c>
      <c r="D11" s="72" t="n">
        <f aca="false">'Samples timeline'!D31</f>
        <v>240000</v>
      </c>
      <c r="E11" s="72" t="n">
        <f aca="false">'Samples timeline'!E31</f>
        <v>0</v>
      </c>
      <c r="F11" s="7" t="s">
        <v>85</v>
      </c>
      <c r="G11" s="7" t="s">
        <v>85</v>
      </c>
      <c r="H11" s="7" t="s">
        <v>85</v>
      </c>
      <c r="I11" s="7" t="s">
        <v>85</v>
      </c>
      <c r="J11" s="68" t="s">
        <v>84</v>
      </c>
      <c r="K11" s="7" t="s">
        <v>85</v>
      </c>
      <c r="L11" s="0"/>
    </row>
    <row r="12" customFormat="false" ht="12.8" hidden="false" customHeight="false" outlineLevel="0" collapsed="false">
      <c r="A12" s="7" t="str">
        <f aca="false">'Samples timeline'!A34</f>
        <v>VK04-3106</v>
      </c>
      <c r="B12" s="7" t="n">
        <f aca="false">'Samples timeline'!B34</f>
        <v>20097</v>
      </c>
      <c r="C12" s="67" t="n">
        <f aca="false">'Samples timeline'!C34</f>
        <v>38177</v>
      </c>
      <c r="D12" s="7" t="n">
        <f aca="false">'Samples timeline'!D34</f>
        <v>501000</v>
      </c>
      <c r="E12" s="72"/>
      <c r="F12" s="7" t="s">
        <v>85</v>
      </c>
      <c r="G12" s="7" t="s">
        <v>85</v>
      </c>
      <c r="H12" s="7" t="s">
        <v>85</v>
      </c>
      <c r="I12" s="7" t="s">
        <v>85</v>
      </c>
      <c r="J12" s="68" t="s">
        <v>86</v>
      </c>
      <c r="K12" s="7" t="s">
        <v>85</v>
      </c>
      <c r="L12" s="0"/>
    </row>
    <row r="13" customFormat="false" ht="12.8" hidden="false" customHeight="false" outlineLevel="0" collapsed="false">
      <c r="A13" s="69" t="str">
        <f aca="false">'Samples timeline'!A35</f>
        <v>VK04-4187</v>
      </c>
      <c r="B13" s="70" t="n">
        <f aca="false">'Samples timeline'!B35</f>
        <v>20097</v>
      </c>
      <c r="C13" s="71" t="n">
        <f aca="false">'Samples timeline'!C35</f>
        <v>38251</v>
      </c>
      <c r="D13" s="72" t="n">
        <f aca="false">'Samples timeline'!D35</f>
        <v>648000</v>
      </c>
      <c r="E13" s="72" t="n">
        <f aca="false">'Samples timeline'!E35</f>
        <v>0</v>
      </c>
      <c r="F13" s="0"/>
      <c r="G13" s="0"/>
      <c r="H13" s="0"/>
      <c r="I13" s="0"/>
      <c r="J13" s="0"/>
      <c r="K13" s="0"/>
      <c r="L13" s="7" t="s">
        <v>91</v>
      </c>
    </row>
    <row r="14" customFormat="false" ht="12.8" hidden="false" customHeight="false" outlineLevel="0" collapsed="false">
      <c r="A14" s="69" t="n">
        <f aca="false">'Samples timeline'!A59</f>
        <v>25304</v>
      </c>
      <c r="B14" s="70" t="n">
        <f aca="false">'Samples timeline'!B59</f>
        <v>15363</v>
      </c>
      <c r="C14" s="71" t="n">
        <f aca="false">'Samples timeline'!C59</f>
        <v>37539</v>
      </c>
      <c r="D14" s="72" t="n">
        <f aca="false">'Samples timeline'!D59</f>
        <v>31100</v>
      </c>
      <c r="E14" s="72" t="n">
        <f aca="false">'Samples timeline'!E59</f>
        <v>0</v>
      </c>
      <c r="F14" s="0"/>
      <c r="G14" s="0"/>
      <c r="H14" s="0"/>
      <c r="I14" s="0"/>
      <c r="J14" s="0"/>
      <c r="K14" s="0"/>
      <c r="L14" s="7" t="s">
        <v>91</v>
      </c>
    </row>
    <row r="15" customFormat="false" ht="12.8" hidden="false" customHeight="false" outlineLevel="0" collapsed="false">
      <c r="A15" s="69" t="n">
        <f aca="false">'Samples timeline'!A63</f>
        <v>28541</v>
      </c>
      <c r="B15" s="70" t="n">
        <f aca="false">'Samples timeline'!B63</f>
        <v>15363</v>
      </c>
      <c r="C15" s="71" t="n">
        <f aca="false">'Samples timeline'!C63</f>
        <v>38026</v>
      </c>
      <c r="D15" s="72" t="n">
        <f aca="false">'Samples timeline'!D63</f>
        <v>1800</v>
      </c>
      <c r="E15" s="72" t="n">
        <f aca="false">'Samples timeline'!E63</f>
        <v>0</v>
      </c>
      <c r="F15" s="0"/>
      <c r="G15" s="0"/>
      <c r="H15" s="0"/>
      <c r="I15" s="0"/>
      <c r="J15" s="0"/>
      <c r="K15" s="0"/>
      <c r="L15" s="7" t="s">
        <v>92</v>
      </c>
    </row>
    <row r="16" customFormat="false" ht="12.8" hidden="false" customHeight="false" outlineLevel="0" collapsed="false">
      <c r="A16" s="69" t="n">
        <f aca="false">'Samples timeline'!A65</f>
        <v>31181</v>
      </c>
      <c r="B16" s="70" t="n">
        <f aca="false">'Samples timeline'!B65</f>
        <v>15363</v>
      </c>
      <c r="C16" s="71" t="n">
        <f aca="false">'Samples timeline'!C65</f>
        <v>38401</v>
      </c>
      <c r="D16" s="72" t="n">
        <f aca="false">'Samples timeline'!D65</f>
        <v>1800</v>
      </c>
      <c r="E16" s="72" t="n">
        <f aca="false">'Samples timeline'!E65</f>
        <v>0</v>
      </c>
      <c r="F16" s="0"/>
      <c r="G16" s="0"/>
      <c r="H16" s="0"/>
      <c r="I16" s="0"/>
      <c r="J16" s="0"/>
      <c r="K16" s="0"/>
      <c r="L16" s="7" t="s">
        <v>92</v>
      </c>
    </row>
    <row r="17" customFormat="false" ht="12.8" hidden="false" customHeight="false" outlineLevel="0" collapsed="false">
      <c r="A17" s="69" t="n">
        <f aca="false">'Samples timeline'!A67</f>
        <v>33460</v>
      </c>
      <c r="B17" s="70" t="n">
        <f aca="false">'Samples timeline'!B67</f>
        <v>15363</v>
      </c>
      <c r="C17" s="71" t="n">
        <f aca="false">'Samples timeline'!C67</f>
        <v>38720</v>
      </c>
      <c r="D17" s="72" t="n">
        <f aca="false">'Samples timeline'!D67</f>
        <v>11700</v>
      </c>
      <c r="E17" s="72" t="n">
        <f aca="false">'Samples timeline'!E67</f>
        <v>0</v>
      </c>
      <c r="F17" s="0"/>
      <c r="G17" s="0"/>
      <c r="H17" s="0"/>
      <c r="I17" s="0"/>
      <c r="J17" s="0"/>
      <c r="K17" s="0"/>
      <c r="L17" s="7" t="s">
        <v>91</v>
      </c>
    </row>
    <row r="18" customFormat="false" ht="12.8" hidden="false" customHeight="false" outlineLevel="0" collapsed="false">
      <c r="A18" s="69" t="str">
        <f aca="false">'Samples timeline'!A70</f>
        <v>VK07-0259</v>
      </c>
      <c r="B18" s="70" t="n">
        <f aca="false">'Samples timeline'!B70</f>
        <v>15363</v>
      </c>
      <c r="C18" s="71" t="n">
        <f aca="false">'Samples timeline'!C70</f>
        <v>39093</v>
      </c>
      <c r="D18" s="72" t="n">
        <f aca="false">'Samples timeline'!D70</f>
        <v>1200</v>
      </c>
      <c r="E18" s="72" t="n">
        <f aca="false">'Samples timeline'!E70</f>
        <v>0</v>
      </c>
      <c r="F18" s="7" t="s">
        <v>85</v>
      </c>
      <c r="G18" s="7" t="s">
        <v>85</v>
      </c>
      <c r="H18" s="68" t="s">
        <v>84</v>
      </c>
      <c r="I18" s="7" t="s">
        <v>85</v>
      </c>
      <c r="J18" s="68" t="s">
        <v>89</v>
      </c>
      <c r="K18" s="7" t="s">
        <v>85</v>
      </c>
      <c r="L18" s="0"/>
    </row>
    <row r="19" customFormat="false" ht="12.8" hidden="false" customHeight="false" outlineLevel="0" collapsed="false">
      <c r="A19" s="69" t="str">
        <f aca="false">'Samples timeline'!A73</f>
        <v>VK08-1001</v>
      </c>
      <c r="B19" s="70" t="n">
        <f aca="false">'Samples timeline'!B73</f>
        <v>15363</v>
      </c>
      <c r="C19" s="71" t="n">
        <f aca="false">'Samples timeline'!C73</f>
        <v>39483</v>
      </c>
      <c r="D19" s="72" t="n">
        <f aca="false">'Samples timeline'!D73</f>
        <v>1070</v>
      </c>
      <c r="E19" s="72" t="n">
        <f aca="false">'Samples timeline'!E73</f>
        <v>0</v>
      </c>
      <c r="F19" s="7" t="s">
        <v>85</v>
      </c>
      <c r="G19" s="7" t="s">
        <v>85</v>
      </c>
      <c r="H19" s="68" t="s">
        <v>87</v>
      </c>
      <c r="I19" s="7" t="s">
        <v>85</v>
      </c>
      <c r="J19" s="68" t="s">
        <v>84</v>
      </c>
      <c r="K19" s="7" t="s">
        <v>85</v>
      </c>
      <c r="L19" s="0"/>
    </row>
    <row r="20" customFormat="false" ht="12.8" hidden="false" customHeight="false" outlineLevel="0" collapsed="false">
      <c r="A20" s="69" t="n">
        <f aca="false">'Samples timeline'!A87</f>
        <v>18601</v>
      </c>
      <c r="B20" s="70" t="n">
        <f aca="false">'Samples timeline'!B87</f>
        <v>15823</v>
      </c>
      <c r="C20" s="71" t="n">
        <f aca="false">'Samples timeline'!C87</f>
        <v>36552</v>
      </c>
      <c r="D20" s="72" t="n">
        <f aca="false">'Samples timeline'!D87</f>
        <v>17300</v>
      </c>
      <c r="E20" s="72" t="n">
        <f aca="false">'Samples timeline'!E87</f>
        <v>0</v>
      </c>
      <c r="F20" s="0"/>
      <c r="G20" s="0"/>
      <c r="H20" s="0"/>
      <c r="I20" s="0"/>
      <c r="J20" s="0"/>
      <c r="K20" s="0"/>
      <c r="L20" s="7" t="s">
        <v>91</v>
      </c>
    </row>
    <row r="21" customFormat="false" ht="12.8" hidden="false" customHeight="false" outlineLevel="0" collapsed="false">
      <c r="A21" s="69" t="n">
        <f aca="false">'Samples timeline'!A92</f>
        <v>20979</v>
      </c>
      <c r="B21" s="70" t="n">
        <f aca="false">'Samples timeline'!B92</f>
        <v>15823</v>
      </c>
      <c r="C21" s="71" t="n">
        <f aca="false">'Samples timeline'!C92</f>
        <v>36907</v>
      </c>
      <c r="D21" s="72" t="n">
        <f aca="false">'Samples timeline'!D92</f>
        <v>66000</v>
      </c>
      <c r="E21" s="72" t="n">
        <f aca="false">'Samples timeline'!E92</f>
        <v>0</v>
      </c>
      <c r="F21" s="0"/>
      <c r="G21" s="0"/>
      <c r="H21" s="0"/>
      <c r="I21" s="0"/>
      <c r="J21" s="0"/>
      <c r="K21" s="0"/>
      <c r="L21" s="7" t="s">
        <v>91</v>
      </c>
    </row>
    <row r="22" customFormat="false" ht="12.8" hidden="false" customHeight="false" outlineLevel="0" collapsed="false">
      <c r="A22" s="69" t="n">
        <f aca="false">'Samples timeline'!A96</f>
        <v>23030</v>
      </c>
      <c r="B22" s="70" t="n">
        <f aca="false">'Samples timeline'!B96</f>
        <v>15823</v>
      </c>
      <c r="C22" s="71" t="n">
        <f aca="false">'Samples timeline'!C96</f>
        <v>37203</v>
      </c>
      <c r="D22" s="72" t="n">
        <f aca="false">'Samples timeline'!D96</f>
        <v>12300</v>
      </c>
      <c r="E22" s="72" t="n">
        <f aca="false">'Samples timeline'!E96</f>
        <v>0</v>
      </c>
      <c r="F22" s="0"/>
      <c r="G22" s="0"/>
      <c r="H22" s="0"/>
      <c r="I22" s="0"/>
      <c r="J22" s="0"/>
      <c r="K22" s="0"/>
      <c r="L22" s="7" t="s">
        <v>91</v>
      </c>
    </row>
    <row r="23" customFormat="false" ht="12.8" hidden="false" customHeight="false" outlineLevel="0" collapsed="false">
      <c r="A23" s="69" t="n">
        <f aca="false">'Samples timeline'!A99</f>
        <v>25268</v>
      </c>
      <c r="B23" s="70" t="n">
        <f aca="false">'Samples timeline'!B99</f>
        <v>15823</v>
      </c>
      <c r="C23" s="71" t="n">
        <f aca="false">'Samples timeline'!C99</f>
        <v>37532</v>
      </c>
      <c r="D23" s="72" t="n">
        <f aca="false">'Samples timeline'!D99</f>
        <v>13000</v>
      </c>
      <c r="E23" s="72" t="n">
        <f aca="false">'Samples timeline'!E99</f>
        <v>0</v>
      </c>
      <c r="F23" s="0"/>
      <c r="G23" s="0"/>
      <c r="H23" s="0"/>
      <c r="I23" s="0"/>
      <c r="J23" s="0"/>
      <c r="K23" s="0"/>
      <c r="L23" s="7" t="s">
        <v>92</v>
      </c>
    </row>
    <row r="24" customFormat="false" ht="12.8" hidden="false" customHeight="false" outlineLevel="0" collapsed="false">
      <c r="A24" s="69" t="n">
        <f aca="false">'Samples timeline'!A102</f>
        <v>27548</v>
      </c>
      <c r="B24" s="70" t="n">
        <f aca="false">'Samples timeline'!B102</f>
        <v>15823</v>
      </c>
      <c r="C24" s="71" t="n">
        <f aca="false">'Samples timeline'!C102</f>
        <v>37882</v>
      </c>
      <c r="D24" s="72" t="n">
        <f aca="false">'Samples timeline'!D102</f>
        <v>12000</v>
      </c>
      <c r="E24" s="72" t="n">
        <f aca="false">'Samples timeline'!E102</f>
        <v>0</v>
      </c>
      <c r="F24" s="0"/>
      <c r="G24" s="0"/>
      <c r="H24" s="0"/>
      <c r="I24" s="0"/>
      <c r="J24" s="0"/>
      <c r="K24" s="0"/>
      <c r="L24" s="7" t="s">
        <v>91</v>
      </c>
    </row>
    <row r="25" customFormat="false" ht="12.8" hidden="false" customHeight="false" outlineLevel="0" collapsed="false">
      <c r="A25" s="69" t="str">
        <f aca="false">'Samples timeline'!A105</f>
        <v>04HR-1501</v>
      </c>
      <c r="B25" s="70" t="n">
        <f aca="false">'Samples timeline'!B105</f>
        <v>15823</v>
      </c>
      <c r="C25" s="71" t="n">
        <f aca="false">'Samples timeline'!C105</f>
        <v>38340</v>
      </c>
      <c r="D25" s="72" t="n">
        <f aca="false">'Samples timeline'!D105</f>
        <v>16000</v>
      </c>
      <c r="E25" s="72" t="n">
        <f aca="false">'Samples timeline'!E105</f>
        <v>0</v>
      </c>
      <c r="F25" s="7" t="s">
        <v>85</v>
      </c>
      <c r="G25" s="7" t="s">
        <v>85</v>
      </c>
      <c r="H25" s="68" t="s">
        <v>93</v>
      </c>
      <c r="I25" s="7" t="s">
        <v>85</v>
      </c>
      <c r="J25" s="68" t="s">
        <v>89</v>
      </c>
      <c r="K25" s="7" t="s">
        <v>85</v>
      </c>
      <c r="L25" s="0"/>
    </row>
    <row r="26" customFormat="false" ht="12.8" hidden="false" customHeight="false" outlineLevel="0" collapsed="false">
      <c r="A26" s="69" t="str">
        <f aca="false">'Samples timeline'!A106</f>
        <v>05HR-0269</v>
      </c>
      <c r="B26" s="69" t="n">
        <f aca="false">'Samples timeline'!B106</f>
        <v>15823</v>
      </c>
      <c r="C26" s="71" t="n">
        <f aca="false">'Samples timeline'!C106</f>
        <v>38412</v>
      </c>
      <c r="D26" s="69" t="n">
        <f aca="false">'Samples timeline'!D106</f>
        <v>38000</v>
      </c>
      <c r="E26" s="72"/>
      <c r="F26" s="7" t="s">
        <v>85</v>
      </c>
      <c r="G26" s="7" t="s">
        <v>85</v>
      </c>
      <c r="H26" s="68" t="s">
        <v>87</v>
      </c>
      <c r="I26" s="7" t="s">
        <v>85</v>
      </c>
      <c r="J26" s="68" t="s">
        <v>84</v>
      </c>
      <c r="K26" s="7" t="s">
        <v>85</v>
      </c>
      <c r="L26" s="0"/>
    </row>
    <row r="27" customFormat="false" ht="12.8" hidden="false" customHeight="false" outlineLevel="0" collapsed="false">
      <c r="A27" s="69" t="str">
        <f aca="false">'Samples timeline'!A109</f>
        <v>06HR-0145</v>
      </c>
      <c r="B27" s="70" t="n">
        <f aca="false">'Samples timeline'!B109</f>
        <v>15823</v>
      </c>
      <c r="C27" s="71" t="n">
        <f aca="false">'Samples timeline'!C109</f>
        <v>38750</v>
      </c>
      <c r="D27" s="72" t="n">
        <f aca="false">'Samples timeline'!D109</f>
        <v>75000</v>
      </c>
      <c r="E27" s="72" t="n">
        <f aca="false">'Samples timeline'!E109</f>
        <v>0</v>
      </c>
      <c r="F27" s="7" t="s">
        <v>85</v>
      </c>
      <c r="G27" s="7" t="s">
        <v>85</v>
      </c>
      <c r="H27" s="68" t="s">
        <v>84</v>
      </c>
      <c r="I27" s="7" t="s">
        <v>85</v>
      </c>
      <c r="J27" s="7" t="s">
        <v>85</v>
      </c>
      <c r="K27" s="7" t="s">
        <v>85</v>
      </c>
      <c r="L27" s="0"/>
    </row>
    <row r="28" customFormat="false" ht="12.8" hidden="false" customHeight="false" outlineLevel="0" collapsed="false">
      <c r="A28" s="69" t="str">
        <f aca="false">'Samples timeline'!A113</f>
        <v>07HR-0248</v>
      </c>
      <c r="B28" s="70" t="n">
        <f aca="false">'Samples timeline'!B113</f>
        <v>15823</v>
      </c>
      <c r="C28" s="71" t="n">
        <f aca="false">'Samples timeline'!C113</f>
        <v>39133</v>
      </c>
      <c r="D28" s="72" t="n">
        <f aca="false">'Samples timeline'!D113</f>
        <v>120000</v>
      </c>
      <c r="E28" s="72" t="n">
        <f aca="false">'Samples timeline'!E113</f>
        <v>0</v>
      </c>
      <c r="F28" s="68" t="s">
        <v>84</v>
      </c>
      <c r="G28" s="68" t="s">
        <v>89</v>
      </c>
      <c r="H28" s="7" t="s">
        <v>85</v>
      </c>
      <c r="I28" s="7" t="s">
        <v>85</v>
      </c>
      <c r="J28" s="68" t="s">
        <v>89</v>
      </c>
      <c r="K28" s="7" t="s">
        <v>85</v>
      </c>
      <c r="L28" s="0"/>
    </row>
    <row r="29" customFormat="false" ht="12.8" hidden="false" customHeight="false" outlineLevel="0" collapsed="false">
      <c r="A29" s="69" t="str">
        <f aca="false">'Samples timeline'!A116</f>
        <v>08HR-0235</v>
      </c>
      <c r="B29" s="70" t="n">
        <f aca="false">'Samples timeline'!B116</f>
        <v>15823</v>
      </c>
      <c r="C29" s="71" t="n">
        <f aca="false">'Samples timeline'!C116</f>
        <v>39485</v>
      </c>
      <c r="D29" s="72" t="n">
        <f aca="false">'Samples timeline'!D116</f>
        <v>49000</v>
      </c>
      <c r="E29" s="72" t="n">
        <f aca="false">'Samples timeline'!E116</f>
        <v>0</v>
      </c>
      <c r="F29" s="7" t="s">
        <v>85</v>
      </c>
      <c r="G29" s="7" t="s">
        <v>85</v>
      </c>
      <c r="H29" s="7" t="s">
        <v>85</v>
      </c>
      <c r="I29" s="7" t="s">
        <v>85</v>
      </c>
      <c r="J29" s="68" t="s">
        <v>94</v>
      </c>
      <c r="K29" s="7" t="s">
        <v>85</v>
      </c>
      <c r="L29" s="0"/>
    </row>
    <row r="30" customFormat="false" ht="12.8" hidden="false" customHeight="false" outlineLevel="0" collapsed="false">
      <c r="A30" s="69" t="n">
        <f aca="false">'Samples timeline'!A132</f>
        <v>20883</v>
      </c>
      <c r="B30" s="70" t="n">
        <f aca="false">'Samples timeline'!B132</f>
        <v>15313</v>
      </c>
      <c r="C30" s="71" t="n">
        <f aca="false">'Samples timeline'!C132</f>
        <v>36894</v>
      </c>
      <c r="D30" s="72" t="n">
        <f aca="false">'Samples timeline'!D132</f>
        <v>6780</v>
      </c>
      <c r="E30" s="72" t="n">
        <f aca="false">'Samples timeline'!E132</f>
        <v>0</v>
      </c>
      <c r="F30" s="0"/>
      <c r="G30" s="0"/>
      <c r="H30" s="0"/>
      <c r="I30" s="0"/>
      <c r="J30" s="0"/>
      <c r="K30" s="0"/>
      <c r="L30" s="7" t="s">
        <v>91</v>
      </c>
    </row>
    <row r="31" customFormat="false" ht="12.8" hidden="false" customHeight="false" outlineLevel="0" collapsed="false">
      <c r="A31" s="69" t="n">
        <f aca="false">'Samples timeline'!A137</f>
        <v>24060</v>
      </c>
      <c r="B31" s="70" t="n">
        <f aca="false">'Samples timeline'!B137</f>
        <v>15313</v>
      </c>
      <c r="C31" s="71" t="n">
        <f aca="false">'Samples timeline'!C137</f>
        <v>37363</v>
      </c>
      <c r="D31" s="72" t="n">
        <f aca="false">'Samples timeline'!D137</f>
        <v>100000</v>
      </c>
      <c r="E31" s="72" t="n">
        <f aca="false">'Samples timeline'!E137</f>
        <v>0</v>
      </c>
      <c r="F31" s="0"/>
      <c r="G31" s="0"/>
      <c r="H31" s="0"/>
      <c r="I31" s="0"/>
      <c r="J31" s="0"/>
      <c r="K31" s="0"/>
      <c r="L31" s="7" t="s">
        <v>92</v>
      </c>
    </row>
    <row r="32" customFormat="false" ht="12.8" hidden="false" customHeight="false" outlineLevel="0" collapsed="false">
      <c r="A32" s="69" t="n">
        <f aca="false">'Samples timeline'!A141</f>
        <v>27993</v>
      </c>
      <c r="B32" s="70" t="n">
        <f aca="false">'Samples timeline'!B141</f>
        <v>15313</v>
      </c>
      <c r="C32" s="71" t="n">
        <f aca="false">'Samples timeline'!C141</f>
        <v>37943</v>
      </c>
      <c r="D32" s="72" t="n">
        <f aca="false">'Samples timeline'!D141</f>
        <v>33500</v>
      </c>
      <c r="E32" s="72" t="n">
        <f aca="false">'Samples timeline'!E141</f>
        <v>0</v>
      </c>
      <c r="F32" s="0"/>
      <c r="G32" s="0"/>
      <c r="H32" s="0"/>
      <c r="I32" s="0"/>
      <c r="J32" s="0"/>
      <c r="K32" s="0"/>
      <c r="L32" s="7" t="s">
        <v>91</v>
      </c>
    </row>
    <row r="33" customFormat="false" ht="12.8" hidden="false" customHeight="false" outlineLevel="0" collapsed="false">
      <c r="A33" s="69" t="n">
        <f aca="false">'Samples timeline'!A143</f>
        <v>31023</v>
      </c>
      <c r="B33" s="70" t="n">
        <f aca="false">'Samples timeline'!B143</f>
        <v>15313</v>
      </c>
      <c r="C33" s="71" t="n">
        <f aca="false">'Samples timeline'!C143</f>
        <v>38378</v>
      </c>
      <c r="D33" s="72" t="n">
        <f aca="false">'Samples timeline'!D143</f>
        <v>28500</v>
      </c>
      <c r="E33" s="72" t="n">
        <f aca="false">'Samples timeline'!E143</f>
        <v>0</v>
      </c>
      <c r="F33" s="0"/>
      <c r="G33" s="0"/>
      <c r="H33" s="0"/>
      <c r="I33" s="0"/>
      <c r="J33" s="0"/>
      <c r="K33" s="0"/>
      <c r="L33" s="7" t="s">
        <v>91</v>
      </c>
    </row>
    <row r="34" customFormat="false" ht="12.8" hidden="false" customHeight="false" outlineLevel="0" collapsed="false">
      <c r="A34" s="69" t="n">
        <f aca="false">'Samples timeline'!A145</f>
        <v>33873</v>
      </c>
      <c r="B34" s="70" t="n">
        <f aca="false">'Samples timeline'!B145</f>
        <v>15313</v>
      </c>
      <c r="C34" s="71" t="n">
        <f aca="false">'Samples timeline'!C145</f>
        <v>38764</v>
      </c>
      <c r="D34" s="72" t="n">
        <f aca="false">'Samples timeline'!D145</f>
        <v>14100</v>
      </c>
      <c r="E34" s="72" t="n">
        <f aca="false">'Samples timeline'!E145</f>
        <v>0</v>
      </c>
      <c r="F34" s="0"/>
      <c r="G34" s="0"/>
      <c r="H34" s="0"/>
      <c r="I34" s="0"/>
      <c r="J34" s="0"/>
      <c r="K34" s="0"/>
      <c r="L34" s="7" t="s">
        <v>91</v>
      </c>
    </row>
    <row r="35" customFormat="false" ht="12.8" hidden="false" customHeight="false" outlineLevel="0" collapsed="false">
      <c r="A35" s="69" t="str">
        <f aca="false">'Samples timeline'!A149</f>
        <v>VK07-4778</v>
      </c>
      <c r="B35" s="70" t="n">
        <f aca="false">'Samples timeline'!B149</f>
        <v>15313</v>
      </c>
      <c r="C35" s="71" t="n">
        <f aca="false">'Samples timeline'!C149</f>
        <v>39275</v>
      </c>
      <c r="D35" s="72" t="n">
        <f aca="false">'Samples timeline'!D149</f>
        <v>40000</v>
      </c>
      <c r="E35" s="72" t="n">
        <f aca="false">'Samples timeline'!E149</f>
        <v>0</v>
      </c>
      <c r="F35" s="7" t="s">
        <v>85</v>
      </c>
      <c r="G35" s="13" t="s">
        <v>95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96</v>
      </c>
    </row>
    <row r="36" customFormat="false" ht="12.8" hidden="false" customHeight="false" outlineLevel="0" collapsed="false">
      <c r="A36" s="69" t="str">
        <f aca="false">'Samples timeline'!A150</f>
        <v>VK08-2987</v>
      </c>
      <c r="B36" s="70" t="n">
        <f aca="false">'Samples timeline'!B150</f>
        <v>15313</v>
      </c>
      <c r="C36" s="71" t="n">
        <f aca="false">'Samples timeline'!C150</f>
        <v>39559</v>
      </c>
      <c r="D36" s="72" t="n">
        <f aca="false">'Samples timeline'!D150</f>
        <v>13600</v>
      </c>
      <c r="E36" s="72" t="n">
        <f aca="false">'Samples timeline'!E150</f>
        <v>0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96</v>
      </c>
    </row>
    <row r="37" customFormat="false" ht="12.8" hidden="false" customHeight="false" outlineLevel="0" collapsed="false">
      <c r="A37" s="69" t="str">
        <f aca="false">'Samples timeline'!A152</f>
        <v>VK09-1685</v>
      </c>
      <c r="B37" s="70" t="n">
        <f aca="false">'Samples timeline'!B152</f>
        <v>15313</v>
      </c>
      <c r="C37" s="71" t="n">
        <f aca="false">'Samples timeline'!C152</f>
        <v>39870</v>
      </c>
      <c r="D37" s="72" t="n">
        <f aca="false">'Samples timeline'!D152</f>
        <v>15000</v>
      </c>
      <c r="E37" s="72" t="n">
        <f aca="false">'Samples timeline'!E152</f>
        <v>0</v>
      </c>
      <c r="F37" s="7" t="s">
        <v>85</v>
      </c>
      <c r="G37" s="7" t="s">
        <v>85</v>
      </c>
      <c r="H37" s="68" t="s">
        <v>84</v>
      </c>
      <c r="I37" s="7" t="s">
        <v>85</v>
      </c>
      <c r="J37" s="7" t="s">
        <v>85</v>
      </c>
      <c r="K37" s="7" t="s">
        <v>85</v>
      </c>
      <c r="L37" s="0"/>
    </row>
    <row r="38" customFormat="false" ht="12.8" hidden="false" customHeight="false" outlineLevel="0" collapsed="false">
      <c r="A38" s="69" t="n">
        <f aca="false">'Samples timeline'!A160</f>
        <v>26585</v>
      </c>
      <c r="B38" s="70" t="n">
        <f aca="false">'Samples timeline'!B160</f>
        <v>15376</v>
      </c>
      <c r="C38" s="71" t="n">
        <f aca="false">'Samples timeline'!C160</f>
        <v>37734</v>
      </c>
      <c r="D38" s="72" t="n">
        <f aca="false">'Samples timeline'!D160</f>
        <v>49</v>
      </c>
      <c r="E38" s="72" t="n">
        <f aca="false">'Samples timeline'!E160</f>
        <v>0</v>
      </c>
      <c r="F38" s="0"/>
      <c r="G38" s="0"/>
      <c r="H38" s="0"/>
      <c r="I38" s="0"/>
      <c r="J38" s="0"/>
      <c r="K38" s="0"/>
      <c r="L38" s="7" t="s">
        <v>91</v>
      </c>
    </row>
    <row r="39" customFormat="false" ht="12.8" hidden="false" customHeight="false" outlineLevel="0" collapsed="false">
      <c r="A39" s="69" t="n">
        <f aca="false">'Samples timeline'!A161</f>
        <v>27717</v>
      </c>
      <c r="B39" s="70" t="n">
        <f aca="false">'Samples timeline'!B161</f>
        <v>15376</v>
      </c>
      <c r="C39" s="71" t="n">
        <f aca="false">'Samples timeline'!C161</f>
        <v>37903</v>
      </c>
      <c r="D39" s="72" t="n">
        <f aca="false">'Samples timeline'!D161</f>
        <v>900</v>
      </c>
      <c r="E39" s="72" t="n">
        <f aca="false">'Samples timeline'!E161</f>
        <v>0</v>
      </c>
      <c r="F39" s="0"/>
      <c r="G39" s="0"/>
      <c r="H39" s="0"/>
      <c r="I39" s="0"/>
      <c r="J39" s="0"/>
      <c r="K39" s="0"/>
      <c r="L39" s="7" t="s">
        <v>91</v>
      </c>
    </row>
    <row r="40" customFormat="false" ht="12.8" hidden="false" customHeight="false" outlineLevel="0" collapsed="false">
      <c r="A40" s="69" t="n">
        <f aca="false">'Samples timeline'!A162</f>
        <v>30562</v>
      </c>
      <c r="B40" s="70" t="n">
        <f aca="false">'Samples timeline'!B162</f>
        <v>15376</v>
      </c>
      <c r="C40" s="71" t="n">
        <f aca="false">'Samples timeline'!C162</f>
        <v>38313</v>
      </c>
      <c r="D40" s="72" t="n">
        <f aca="false">'Samples timeline'!D162</f>
        <v>1400</v>
      </c>
      <c r="E40" s="72" t="n">
        <f aca="false">'Samples timeline'!E162</f>
        <v>0</v>
      </c>
      <c r="F40" s="0"/>
      <c r="G40" s="0"/>
      <c r="H40" s="0"/>
      <c r="I40" s="0"/>
      <c r="J40" s="0"/>
      <c r="K40" s="0"/>
      <c r="L40" s="7" t="s">
        <v>92</v>
      </c>
    </row>
    <row r="41" customFormat="false" ht="12.8" hidden="false" customHeight="false" outlineLevel="0" collapsed="false">
      <c r="A41" s="69" t="n">
        <f aca="false">'Samples timeline'!A164</f>
        <v>33089</v>
      </c>
      <c r="B41" s="70" t="n">
        <f aca="false">'Samples timeline'!B164</f>
        <v>15376</v>
      </c>
      <c r="C41" s="71" t="n">
        <f aca="false">'Samples timeline'!C164</f>
        <v>38657</v>
      </c>
      <c r="D41" s="72" t="n">
        <f aca="false">'Samples timeline'!D164</f>
        <v>8400</v>
      </c>
      <c r="E41" s="72" t="n">
        <f aca="false">'Samples timeline'!E164</f>
        <v>0</v>
      </c>
      <c r="F41" s="0"/>
      <c r="G41" s="0"/>
      <c r="H41" s="0"/>
      <c r="I41" s="0"/>
      <c r="J41" s="0"/>
      <c r="K41" s="0"/>
      <c r="L41" s="7" t="s">
        <v>91</v>
      </c>
    </row>
    <row r="42" customFormat="false" ht="12.8" hidden="false" customHeight="false" outlineLevel="0" collapsed="false">
      <c r="A42" s="69" t="str">
        <f aca="false">'Samples timeline'!A166</f>
        <v>VK06-6001</v>
      </c>
      <c r="B42" s="70" t="n">
        <f aca="false">'Samples timeline'!B166</f>
        <v>15376</v>
      </c>
      <c r="C42" s="71" t="n">
        <f aca="false">'Samples timeline'!C166</f>
        <v>39014</v>
      </c>
      <c r="D42" s="72" t="n">
        <f aca="false">'Samples timeline'!D166</f>
        <v>2600</v>
      </c>
      <c r="E42" s="72" t="n">
        <f aca="false">'Samples timeline'!E166</f>
        <v>0</v>
      </c>
      <c r="F42" s="7" t="s">
        <v>85</v>
      </c>
      <c r="G42" s="7" t="s">
        <v>85</v>
      </c>
      <c r="H42" s="68" t="s">
        <v>84</v>
      </c>
      <c r="I42" s="7" t="s">
        <v>85</v>
      </c>
      <c r="J42" s="7" t="s">
        <v>85</v>
      </c>
      <c r="K42" s="7" t="s">
        <v>85</v>
      </c>
      <c r="L42" s="0"/>
    </row>
    <row r="43" customFormat="false" ht="12.8" hidden="false" customHeight="false" outlineLevel="0" collapsed="false">
      <c r="A43" s="69" t="str">
        <f aca="false">'Samples timeline'!A168</f>
        <v>VK07-8262</v>
      </c>
      <c r="B43" s="70" t="n">
        <f aca="false">'Samples timeline'!B168</f>
        <v>15376</v>
      </c>
      <c r="C43" s="71" t="n">
        <f aca="false">'Samples timeline'!C168</f>
        <v>39413</v>
      </c>
      <c r="D43" s="72" t="n">
        <f aca="false">'Samples timeline'!D168</f>
        <v>10700</v>
      </c>
      <c r="E43" s="72" t="n">
        <f aca="false">'Samples timeline'!E168</f>
        <v>0</v>
      </c>
      <c r="F43" s="7" t="s">
        <v>85</v>
      </c>
      <c r="G43" s="7" t="s">
        <v>85</v>
      </c>
      <c r="H43" s="7" t="s">
        <v>85</v>
      </c>
      <c r="I43" s="7" t="s">
        <v>85</v>
      </c>
      <c r="J43" s="7" t="s">
        <v>85</v>
      </c>
      <c r="K43" s="7" t="s">
        <v>85</v>
      </c>
      <c r="L43" s="7" t="s">
        <v>96</v>
      </c>
    </row>
    <row r="44" customFormat="false" ht="12.8" hidden="false" customHeight="false" outlineLevel="0" collapsed="false">
      <c r="A44" s="69" t="str">
        <f aca="false">'Samples timeline'!A169</f>
        <v>VK08-8014</v>
      </c>
      <c r="B44" s="70" t="n">
        <f aca="false">'Samples timeline'!B169</f>
        <v>15376</v>
      </c>
      <c r="C44" s="71" t="n">
        <f aca="false">'Samples timeline'!C169</f>
        <v>39749</v>
      </c>
      <c r="D44" s="72" t="n">
        <f aca="false">'Samples timeline'!D169</f>
        <v>8770</v>
      </c>
      <c r="E44" s="72" t="n">
        <f aca="false">'Samples timeline'!E169</f>
        <v>0</v>
      </c>
      <c r="F44" s="7" t="s">
        <v>85</v>
      </c>
      <c r="G44" s="7" t="s">
        <v>85</v>
      </c>
      <c r="H44" s="7" t="s">
        <v>85</v>
      </c>
      <c r="I44" s="7" t="s">
        <v>85</v>
      </c>
      <c r="J44" s="7" t="s">
        <v>85</v>
      </c>
      <c r="K44" s="7" t="s">
        <v>85</v>
      </c>
      <c r="L44" s="7" t="s">
        <v>96</v>
      </c>
    </row>
    <row r="45" customFormat="false" ht="12.8" hidden="false" customHeight="false" outlineLevel="0" collapsed="false">
      <c r="A45" s="69" t="str">
        <f aca="false">'Samples timeline'!A178</f>
        <v>VK02-4864</v>
      </c>
      <c r="B45" s="70" t="n">
        <f aca="false">'Samples timeline'!B178</f>
        <v>20529</v>
      </c>
      <c r="C45" s="71" t="n">
        <f aca="false">'Samples timeline'!C178</f>
        <v>37586</v>
      </c>
      <c r="D45" s="72" t="n">
        <f aca="false">'Samples timeline'!D178</f>
        <v>6800</v>
      </c>
      <c r="E45" s="72" t="n">
        <f aca="false">'Samples timeline'!E178</f>
        <v>0</v>
      </c>
      <c r="F45" s="7" t="s">
        <v>85</v>
      </c>
      <c r="G45" s="7" t="s">
        <v>85</v>
      </c>
      <c r="H45" s="7" t="s">
        <v>85</v>
      </c>
      <c r="I45" s="7" t="s">
        <v>85</v>
      </c>
      <c r="J45" s="7" t="s">
        <v>84</v>
      </c>
      <c r="K45" s="7" t="s">
        <v>85</v>
      </c>
      <c r="L45" s="0"/>
    </row>
    <row r="46" customFormat="false" ht="12.8" hidden="false" customHeight="false" outlineLevel="0" collapsed="false">
      <c r="A46" s="7" t="str">
        <f aca="false">'Samples timeline'!A179</f>
        <v>VK03-0342</v>
      </c>
      <c r="B46" s="7" t="n">
        <f aca="false">'Samples timeline'!B179</f>
        <v>20529</v>
      </c>
      <c r="C46" s="73" t="n">
        <f aca="false">'Samples timeline'!C179</f>
        <v>37642</v>
      </c>
      <c r="D46" s="7" t="n">
        <f aca="false">'Samples timeline'!D179</f>
        <v>2900</v>
      </c>
      <c r="E46" s="72" t="n">
        <f aca="false">'Samples timeline'!E180</f>
        <v>0</v>
      </c>
      <c r="F46" s="7" t="s">
        <v>85</v>
      </c>
      <c r="G46" s="68" t="s">
        <v>87</v>
      </c>
      <c r="H46" s="7" t="s">
        <v>85</v>
      </c>
      <c r="I46" s="7" t="s">
        <v>85</v>
      </c>
      <c r="J46" s="68" t="s">
        <v>87</v>
      </c>
      <c r="K46" s="7" t="s">
        <v>85</v>
      </c>
      <c r="L46" s="8"/>
    </row>
    <row r="47" customFormat="false" ht="12.8" hidden="false" customHeight="false" outlineLevel="0" collapsed="false">
      <c r="A47" s="69" t="str">
        <f aca="false">'Samples timeline'!A184</f>
        <v>VK05-2685</v>
      </c>
      <c r="B47" s="70" t="n">
        <f aca="false">'Samples timeline'!B184</f>
        <v>20529</v>
      </c>
      <c r="C47" s="71" t="n">
        <f aca="false">'Samples timeline'!C184</f>
        <v>38498</v>
      </c>
      <c r="D47" s="72" t="n">
        <f aca="false">'Samples timeline'!D184</f>
        <v>100</v>
      </c>
      <c r="E47" s="72" t="n">
        <f aca="false">'Samples timeline'!E184</f>
        <v>0</v>
      </c>
      <c r="F47" s="68" t="s">
        <v>97</v>
      </c>
      <c r="G47" s="7" t="s">
        <v>85</v>
      </c>
      <c r="H47" s="68" t="s">
        <v>87</v>
      </c>
      <c r="I47" s="7" t="s">
        <v>85</v>
      </c>
      <c r="J47" s="68" t="s">
        <v>89</v>
      </c>
      <c r="K47" s="7" t="s">
        <v>85</v>
      </c>
      <c r="L47" s="0"/>
    </row>
    <row r="48" customFormat="false" ht="12.8" hidden="false" customHeight="false" outlineLevel="0" collapsed="false">
      <c r="A48" s="69" t="str">
        <f aca="false">'Samples timeline'!A186</f>
        <v>VK06-1885</v>
      </c>
      <c r="B48" s="70" t="n">
        <f aca="false">'Samples timeline'!B186</f>
        <v>20529</v>
      </c>
      <c r="C48" s="71" t="n">
        <f aca="false">'Samples timeline'!C186</f>
        <v>38817</v>
      </c>
      <c r="D48" s="72" t="n">
        <f aca="false">'Samples timeline'!D186</f>
        <v>2600</v>
      </c>
      <c r="E48" s="72" t="n">
        <f aca="false">'Samples timeline'!E186</f>
        <v>0</v>
      </c>
      <c r="F48" s="7" t="s">
        <v>85</v>
      </c>
      <c r="G48" s="7" t="s">
        <v>85</v>
      </c>
      <c r="H48" s="7" t="s">
        <v>85</v>
      </c>
      <c r="I48" s="7" t="s">
        <v>85</v>
      </c>
      <c r="J48" s="7" t="s">
        <v>85</v>
      </c>
      <c r="K48" s="7" t="s">
        <v>85</v>
      </c>
      <c r="L48" s="0"/>
    </row>
    <row r="49" customFormat="false" ht="12.8" hidden="false" customHeight="false" outlineLevel="0" collapsed="false">
      <c r="A49" s="69" t="str">
        <f aca="false">'Samples timeline'!A188</f>
        <v>VK07-4218</v>
      </c>
      <c r="B49" s="70" t="n">
        <f aca="false">'Samples timeline'!B188</f>
        <v>20529</v>
      </c>
      <c r="C49" s="71" t="n">
        <f aca="false">'Samples timeline'!C188</f>
        <v>39248</v>
      </c>
      <c r="D49" s="72" t="n">
        <f aca="false">'Samples timeline'!D188</f>
        <v>700</v>
      </c>
      <c r="E49" s="72" t="n">
        <f aca="false">'Samples timeline'!E188</f>
        <v>0</v>
      </c>
      <c r="F49" s="7" t="s">
        <v>85</v>
      </c>
      <c r="G49" s="7" t="s">
        <v>85</v>
      </c>
      <c r="H49" s="68" t="s">
        <v>87</v>
      </c>
      <c r="I49" s="7" t="s">
        <v>85</v>
      </c>
      <c r="J49" s="68" t="s">
        <v>89</v>
      </c>
      <c r="K49" s="7" t="s">
        <v>85</v>
      </c>
      <c r="L49" s="0"/>
    </row>
    <row r="50" customFormat="false" ht="12.8" hidden="false" customHeight="false" outlineLevel="0" collapsed="false">
      <c r="A50" s="69" t="str">
        <f aca="false">'Samples timeline'!A190</f>
        <v>VK08-6634</v>
      </c>
      <c r="B50" s="70" t="n">
        <f aca="false">'Samples timeline'!B190</f>
        <v>20529</v>
      </c>
      <c r="C50" s="71" t="n">
        <f aca="false">'Samples timeline'!C190</f>
        <v>39702</v>
      </c>
      <c r="D50" s="72" t="n">
        <f aca="false">'Samples timeline'!D190</f>
        <v>3280</v>
      </c>
      <c r="E50" s="72" t="n">
        <f aca="false">'Samples timeline'!E190</f>
        <v>0</v>
      </c>
      <c r="F50" s="7" t="s">
        <v>85</v>
      </c>
      <c r="G50" s="7" t="s">
        <v>85</v>
      </c>
      <c r="H50" s="7" t="s">
        <v>85</v>
      </c>
      <c r="I50" s="7" t="s">
        <v>85</v>
      </c>
      <c r="J50" s="7" t="s">
        <v>85</v>
      </c>
      <c r="K50" s="7" t="s">
        <v>85</v>
      </c>
      <c r="L50" s="7" t="s">
        <v>96</v>
      </c>
    </row>
    <row r="51" customFormat="false" ht="12.8" hidden="false" customHeight="false" outlineLevel="0" collapsed="false">
      <c r="A51" s="69" t="str">
        <f aca="false">'Samples timeline'!A193</f>
        <v>VK09-7738</v>
      </c>
      <c r="B51" s="70" t="n">
        <f aca="false">'Samples timeline'!B193</f>
        <v>20529</v>
      </c>
      <c r="C51" s="71" t="n">
        <f aca="false">'Samples timeline'!C193</f>
        <v>40080</v>
      </c>
      <c r="D51" s="72" t="n">
        <f aca="false">'Samples timeline'!D193</f>
        <v>34700</v>
      </c>
      <c r="E51" s="72" t="n">
        <f aca="false">'Samples timeline'!E193</f>
        <v>0</v>
      </c>
      <c r="F51" s="7" t="s">
        <v>85</v>
      </c>
      <c r="G51" s="7" t="s">
        <v>85</v>
      </c>
      <c r="H51" s="7" t="s">
        <v>85</v>
      </c>
      <c r="I51" s="7" t="s">
        <v>85</v>
      </c>
      <c r="J51" s="7" t="s">
        <v>85</v>
      </c>
      <c r="K51" s="7" t="s">
        <v>85</v>
      </c>
      <c r="L51" s="0"/>
    </row>
    <row r="52" customFormat="false" ht="12.8" hidden="false" customHeight="false" outlineLevel="0" collapsed="false">
      <c r="A52" s="69" t="str">
        <f aca="false">'Samples timeline'!A201</f>
        <v>3640</v>
      </c>
      <c r="B52" s="69" t="n">
        <f aca="false">'Samples timeline'!B201</f>
        <v>15107</v>
      </c>
      <c r="C52" s="69" t="str">
        <f aca="false">'Samples timeline'!C201</f>
        <v>25/9/1990</v>
      </c>
      <c r="D52" s="69" t="n">
        <f aca="false">'Samples timeline'!D201</f>
        <v>0</v>
      </c>
      <c r="E52" s="72"/>
      <c r="F52" s="0"/>
      <c r="G52" s="0"/>
      <c r="H52" s="0"/>
      <c r="I52" s="0"/>
      <c r="J52" s="0"/>
      <c r="K52" s="0"/>
      <c r="L52" s="7" t="s">
        <v>91</v>
      </c>
    </row>
    <row r="53" customFormat="false" ht="12.8" hidden="false" customHeight="false" outlineLevel="0" collapsed="false">
      <c r="A53" s="69" t="str">
        <f aca="false">'Samples timeline'!A202</f>
        <v>4698</v>
      </c>
      <c r="B53" s="69" t="n">
        <f aca="false">'Samples timeline'!B202</f>
        <v>15107</v>
      </c>
      <c r="C53" s="69" t="n">
        <f aca="false">'Samples timeline'!C202</f>
        <v>33521</v>
      </c>
      <c r="D53" s="69" t="n">
        <f aca="false">'Samples timeline'!D202</f>
        <v>0</v>
      </c>
      <c r="E53" s="72"/>
      <c r="F53" s="0"/>
      <c r="G53" s="0"/>
      <c r="H53" s="0"/>
      <c r="I53" s="0"/>
      <c r="J53" s="0"/>
      <c r="K53" s="0"/>
      <c r="L53" s="7" t="s">
        <v>91</v>
      </c>
    </row>
    <row r="54" customFormat="false" ht="12.8" hidden="false" customHeight="false" outlineLevel="0" collapsed="false">
      <c r="A54" s="69" t="str">
        <f aca="false">'Samples timeline'!A203</f>
        <v>5651</v>
      </c>
      <c r="B54" s="69" t="n">
        <f aca="false">'Samples timeline'!B203</f>
        <v>15107</v>
      </c>
      <c r="C54" s="69" t="str">
        <f aca="false">'Samples timeline'!C203</f>
        <v>15/9/1992</v>
      </c>
      <c r="D54" s="69" t="n">
        <f aca="false">'Samples timeline'!D203</f>
        <v>0</v>
      </c>
      <c r="E54" s="72"/>
      <c r="F54" s="0"/>
      <c r="G54" s="0"/>
      <c r="H54" s="0"/>
      <c r="I54" s="0"/>
      <c r="J54" s="0"/>
      <c r="K54" s="0"/>
      <c r="L54" s="7" t="s">
        <v>92</v>
      </c>
    </row>
    <row r="55" customFormat="false" ht="12.8" hidden="false" customHeight="false" outlineLevel="0" collapsed="false">
      <c r="A55" s="69" t="str">
        <f aca="false">'Samples timeline'!A204</f>
        <v>8452</v>
      </c>
      <c r="B55" s="69" t="n">
        <f aca="false">'Samples timeline'!B204</f>
        <v>15107</v>
      </c>
      <c r="C55" s="69" t="n">
        <f aca="false">'Samples timeline'!C204</f>
        <v>34947</v>
      </c>
      <c r="D55" s="69" t="n">
        <f aca="false">'Samples timeline'!D204</f>
        <v>0</v>
      </c>
      <c r="E55" s="72"/>
      <c r="F55" s="0"/>
      <c r="G55" s="0"/>
      <c r="H55" s="0"/>
      <c r="I55" s="0"/>
      <c r="J55" s="0"/>
      <c r="K55" s="0"/>
      <c r="L55" s="7" t="s">
        <v>92</v>
      </c>
    </row>
    <row r="56" customFormat="false" ht="12.8" hidden="false" customHeight="false" outlineLevel="0" collapsed="false">
      <c r="A56" s="69" t="n">
        <f aca="false">'Samples timeline'!A205</f>
        <v>10264</v>
      </c>
      <c r="B56" s="70" t="n">
        <f aca="false">'Samples timeline'!B205</f>
        <v>15107</v>
      </c>
      <c r="C56" s="71" t="n">
        <f aca="false">'Samples timeline'!C205</f>
        <v>35290</v>
      </c>
      <c r="D56" s="72" t="n">
        <f aca="false">'Samples timeline'!D205</f>
        <v>497</v>
      </c>
      <c r="E56" s="72" t="n">
        <f aca="false">'Samples timeline'!E205</f>
        <v>0</v>
      </c>
      <c r="F56" s="7" t="s">
        <v>85</v>
      </c>
      <c r="G56" s="68" t="s">
        <v>89</v>
      </c>
      <c r="H56" s="7" t="s">
        <v>85</v>
      </c>
      <c r="I56" s="7" t="s">
        <v>85</v>
      </c>
      <c r="J56" s="68" t="s">
        <v>89</v>
      </c>
      <c r="K56" s="7" t="s">
        <v>85</v>
      </c>
      <c r="L56" s="0"/>
    </row>
    <row r="57" customFormat="false" ht="12.8" hidden="false" customHeight="false" outlineLevel="0" collapsed="false">
      <c r="A57" s="69" t="n">
        <f aca="false">'Samples timeline'!A206</f>
        <v>10756</v>
      </c>
      <c r="B57" s="70" t="n">
        <f aca="false">'Samples timeline'!B206</f>
        <v>15107</v>
      </c>
      <c r="C57" s="71" t="n">
        <f aca="false">'Samples timeline'!C206</f>
        <v>35353</v>
      </c>
      <c r="D57" s="72" t="n">
        <f aca="false">'Samples timeline'!D206</f>
        <v>1200</v>
      </c>
      <c r="E57" s="72"/>
      <c r="F57" s="8" t="s">
        <v>85</v>
      </c>
      <c r="G57" s="8" t="s">
        <v>85</v>
      </c>
      <c r="H57" s="8" t="s">
        <v>85</v>
      </c>
      <c r="I57" s="8" t="s">
        <v>85</v>
      </c>
      <c r="J57" s="8" t="s">
        <v>85</v>
      </c>
      <c r="K57" s="8" t="s">
        <v>85</v>
      </c>
      <c r="L57" s="0"/>
    </row>
    <row r="58" customFormat="false" ht="12.8" hidden="false" customHeight="false" outlineLevel="0" collapsed="false">
      <c r="A58" s="69" t="n">
        <f aca="false">'Samples timeline'!A210</f>
        <v>12879</v>
      </c>
      <c r="B58" s="70" t="n">
        <f aca="false">'Samples timeline'!B210</f>
        <v>15107</v>
      </c>
      <c r="C58" s="71" t="n">
        <f aca="false">'Samples timeline'!C210</f>
        <v>35710</v>
      </c>
      <c r="D58" s="72" t="n">
        <f aca="false">'Samples timeline'!D210</f>
        <v>3300</v>
      </c>
      <c r="E58" s="72" t="n">
        <f aca="false">'Samples timeline'!E210</f>
        <v>0</v>
      </c>
      <c r="F58" s="0"/>
      <c r="G58" s="0"/>
      <c r="H58" s="0"/>
      <c r="I58" s="0"/>
      <c r="J58" s="0"/>
      <c r="K58" s="0"/>
      <c r="L58" s="7" t="s">
        <v>91</v>
      </c>
    </row>
    <row r="59" customFormat="false" ht="12.8" hidden="false" customHeight="false" outlineLevel="0" collapsed="false">
      <c r="A59" s="69" t="n">
        <f aca="false">'Samples timeline'!A213</f>
        <v>14908</v>
      </c>
      <c r="B59" s="70" t="n">
        <f aca="false">'Samples timeline'!B213</f>
        <v>15107</v>
      </c>
      <c r="C59" s="71" t="n">
        <f aca="false">'Samples timeline'!C213</f>
        <v>36012</v>
      </c>
      <c r="D59" s="72" t="n">
        <f aca="false">'Samples timeline'!D213</f>
        <v>3800</v>
      </c>
      <c r="E59" s="72" t="n">
        <f aca="false">'Samples timeline'!E213</f>
        <v>0</v>
      </c>
      <c r="F59" s="0"/>
      <c r="G59" s="0"/>
      <c r="H59" s="0"/>
      <c r="I59" s="0"/>
      <c r="J59" s="0"/>
      <c r="K59" s="0"/>
      <c r="L59" s="7" t="s">
        <v>91</v>
      </c>
    </row>
    <row r="60" customFormat="false" ht="12.8" hidden="false" customHeight="false" outlineLevel="0" collapsed="false">
      <c r="A60" s="69" t="n">
        <f aca="false">'Samples timeline'!A219</f>
        <v>18140</v>
      </c>
      <c r="B60" s="70" t="n">
        <f aca="false">'Samples timeline'!B219</f>
        <v>15107</v>
      </c>
      <c r="C60" s="71" t="n">
        <f aca="false">'Samples timeline'!C219</f>
        <v>36479</v>
      </c>
      <c r="D60" s="72" t="n">
        <f aca="false">'Samples timeline'!D219</f>
        <v>66100</v>
      </c>
      <c r="E60" s="72" t="n">
        <f aca="false">'Samples timeline'!E219</f>
        <v>0</v>
      </c>
      <c r="F60" s="7" t="s">
        <v>85</v>
      </c>
      <c r="G60" s="7" t="s">
        <v>85</v>
      </c>
      <c r="H60" s="7" t="s">
        <v>85</v>
      </c>
      <c r="I60" s="7" t="s">
        <v>85</v>
      </c>
      <c r="J60" s="7" t="s">
        <v>85</v>
      </c>
      <c r="K60" s="7" t="s">
        <v>85</v>
      </c>
      <c r="L60" s="0"/>
    </row>
    <row r="61" customFormat="false" ht="12.8" hidden="false" customHeight="false" outlineLevel="0" collapsed="false">
      <c r="A61" s="69" t="n">
        <f aca="false">'Samples timeline'!A225</f>
        <v>21484</v>
      </c>
      <c r="B61" s="70" t="n">
        <f aca="false">'Samples timeline'!B225</f>
        <v>15107</v>
      </c>
      <c r="C61" s="71" t="n">
        <f aca="false">'Samples timeline'!C225</f>
        <v>36976</v>
      </c>
      <c r="D61" s="72" t="n">
        <f aca="false">'Samples timeline'!D225</f>
        <v>12600</v>
      </c>
      <c r="E61" s="72" t="n">
        <f aca="false">'Samples timeline'!E225</f>
        <v>0</v>
      </c>
      <c r="F61" s="7" t="s">
        <v>85</v>
      </c>
      <c r="G61" s="7" t="s">
        <v>85</v>
      </c>
      <c r="H61" s="68" t="s">
        <v>84</v>
      </c>
      <c r="I61" s="7" t="s">
        <v>85</v>
      </c>
      <c r="J61" s="7" t="s">
        <v>85</v>
      </c>
      <c r="K61" s="7" t="s">
        <v>85</v>
      </c>
      <c r="L61" s="0"/>
    </row>
    <row r="62" customFormat="false" ht="12.8" hidden="false" customHeight="false" outlineLevel="0" collapsed="false">
      <c r="A62" s="69" t="n">
        <f aca="false">'Samples timeline'!A230</f>
        <v>24890</v>
      </c>
      <c r="B62" s="70" t="n">
        <f aca="false">'Samples timeline'!B230</f>
        <v>15107</v>
      </c>
      <c r="C62" s="71" t="n">
        <f aca="false">'Samples timeline'!C230</f>
        <v>37487</v>
      </c>
      <c r="D62" s="72" t="n">
        <f aca="false">'Samples timeline'!D230</f>
        <v>12000</v>
      </c>
      <c r="E62" s="72" t="n">
        <f aca="false">'Samples timeline'!E230</f>
        <v>0</v>
      </c>
      <c r="F62" s="7" t="s">
        <v>85</v>
      </c>
      <c r="G62" s="7" t="s">
        <v>85</v>
      </c>
      <c r="H62" s="7" t="s">
        <v>85</v>
      </c>
      <c r="I62" s="7" t="s">
        <v>85</v>
      </c>
      <c r="J62" s="7" t="s">
        <v>85</v>
      </c>
      <c r="K62" s="7" t="s">
        <v>85</v>
      </c>
      <c r="L62" s="0"/>
    </row>
    <row r="63" customFormat="false" ht="12.8" hidden="false" customHeight="false" outlineLevel="0" collapsed="false">
      <c r="A63" s="69" t="n">
        <f aca="false">'Samples timeline'!A236</f>
        <v>28929</v>
      </c>
      <c r="B63" s="70" t="n">
        <f aca="false">'Samples timeline'!B236</f>
        <v>15107</v>
      </c>
      <c r="C63" s="71" t="n">
        <f aca="false">'Samples timeline'!C236</f>
        <v>38076</v>
      </c>
      <c r="D63" s="72" t="n">
        <f aca="false">'Samples timeline'!D236</f>
        <v>65300</v>
      </c>
      <c r="E63" s="72" t="n">
        <f aca="false">'Samples timeline'!E236</f>
        <v>0</v>
      </c>
      <c r="F63" s="7" t="s">
        <v>85</v>
      </c>
      <c r="G63" s="7" t="s">
        <v>85</v>
      </c>
      <c r="H63" s="7" t="s">
        <v>85</v>
      </c>
      <c r="I63" s="7" t="s">
        <v>85</v>
      </c>
      <c r="J63" s="7" t="s">
        <v>85</v>
      </c>
      <c r="K63" s="7" t="s">
        <v>85</v>
      </c>
      <c r="L63" s="0"/>
    </row>
    <row r="64" customFormat="false" ht="12.8" hidden="false" customHeight="false" outlineLevel="0" collapsed="false">
      <c r="A64" s="69" t="n">
        <f aca="false">'Samples timeline'!A239</f>
        <v>31440</v>
      </c>
      <c r="B64" s="70" t="n">
        <f aca="false">'Samples timeline'!B239</f>
        <v>15107</v>
      </c>
      <c r="C64" s="71" t="n">
        <f aca="false">'Samples timeline'!C239</f>
        <v>38434</v>
      </c>
      <c r="D64" s="72" t="n">
        <f aca="false">'Samples timeline'!D239</f>
        <v>98700</v>
      </c>
      <c r="E64" s="72" t="n">
        <f aca="false">'Samples timeline'!E239</f>
        <v>0</v>
      </c>
      <c r="F64" s="7" t="s">
        <v>85</v>
      </c>
      <c r="G64" s="7" t="s">
        <v>85</v>
      </c>
      <c r="H64" s="7" t="s">
        <v>85</v>
      </c>
      <c r="I64" s="7" t="s">
        <v>85</v>
      </c>
      <c r="J64" s="68" t="s">
        <v>89</v>
      </c>
      <c r="K64" s="7" t="s">
        <v>85</v>
      </c>
      <c r="L64" s="0"/>
    </row>
    <row r="65" customFormat="false" ht="12.8" hidden="false" customHeight="false" outlineLevel="0" collapsed="false">
      <c r="A65" s="69" t="n">
        <f aca="false">'Samples timeline'!A243</f>
        <v>34493</v>
      </c>
      <c r="B65" s="70" t="n">
        <f aca="false">'Samples timeline'!B243</f>
        <v>15107</v>
      </c>
      <c r="C65" s="71" t="n">
        <f aca="false">'Samples timeline'!C243</f>
        <v>38853</v>
      </c>
      <c r="D65" s="72" t="n">
        <f aca="false">'Samples timeline'!D243</f>
        <v>23000</v>
      </c>
      <c r="E65" s="72" t="n">
        <f aca="false">'Samples timeline'!E243</f>
        <v>0</v>
      </c>
      <c r="F65" s="7" t="s">
        <v>85</v>
      </c>
      <c r="G65" s="7" t="s">
        <v>85</v>
      </c>
      <c r="H65" s="7" t="s">
        <v>85</v>
      </c>
      <c r="I65" s="7" t="s">
        <v>85</v>
      </c>
      <c r="J65" s="7" t="s">
        <v>84</v>
      </c>
      <c r="K65" s="7" t="s">
        <v>85</v>
      </c>
      <c r="L65" s="0"/>
    </row>
    <row r="66" customFormat="false" ht="12.8" hidden="false" customHeight="false" outlineLevel="0" collapsed="false">
      <c r="A66" s="69" t="n">
        <f aca="false">'Samples timeline'!A262</f>
        <v>14799</v>
      </c>
      <c r="B66" s="70" t="n">
        <f aca="false">'Samples timeline'!B262</f>
        <v>9669</v>
      </c>
      <c r="C66" s="71" t="n">
        <f aca="false">'Samples timeline'!C262</f>
        <v>35991</v>
      </c>
      <c r="D66" s="72" t="n">
        <f aca="false">'Samples timeline'!D262</f>
        <v>2900</v>
      </c>
      <c r="E66" s="72" t="n">
        <f aca="false">'Samples timeline'!E262</f>
        <v>0</v>
      </c>
      <c r="F66" s="7" t="s">
        <v>85</v>
      </c>
      <c r="G66" s="7" t="s">
        <v>85</v>
      </c>
      <c r="H66" s="7" t="s">
        <v>85</v>
      </c>
      <c r="I66" s="68" t="s">
        <v>84</v>
      </c>
      <c r="J66" s="68" t="s">
        <v>84</v>
      </c>
      <c r="K66" s="68" t="s">
        <v>89</v>
      </c>
      <c r="L66" s="0"/>
    </row>
    <row r="67" customFormat="false" ht="12.8" hidden="false" customHeight="false" outlineLevel="0" collapsed="false">
      <c r="A67" s="69" t="n">
        <f aca="false">'Samples timeline'!A263</f>
        <v>15611</v>
      </c>
      <c r="B67" s="70" t="n">
        <f aca="false">'Samples timeline'!B263</f>
        <v>9669</v>
      </c>
      <c r="C67" s="71" t="n">
        <f aca="false">'Samples timeline'!C263</f>
        <v>36104</v>
      </c>
      <c r="D67" s="72" t="n">
        <f aca="false">'Samples timeline'!D263</f>
        <v>3900</v>
      </c>
      <c r="E67" s="72"/>
      <c r="F67" s="7" t="s">
        <v>85</v>
      </c>
      <c r="G67" s="68" t="s">
        <v>84</v>
      </c>
      <c r="H67" s="7" t="s">
        <v>85</v>
      </c>
      <c r="I67" s="7" t="s">
        <v>85</v>
      </c>
      <c r="J67" s="68" t="s">
        <v>84</v>
      </c>
      <c r="K67" s="7" t="s">
        <v>85</v>
      </c>
      <c r="L67" s="0"/>
    </row>
    <row r="68" customFormat="false" ht="12.8" hidden="false" customHeight="false" outlineLevel="0" collapsed="false">
      <c r="A68" s="69" t="n">
        <f aca="false">'Samples timeline'!A267</f>
        <v>18113</v>
      </c>
      <c r="B68" s="70" t="n">
        <f aca="false">'Samples timeline'!B267</f>
        <v>9669</v>
      </c>
      <c r="C68" s="71" t="n">
        <f aca="false">'Samples timeline'!C267</f>
        <v>36474</v>
      </c>
      <c r="D68" s="72" t="n">
        <f aca="false">'Samples timeline'!D267</f>
        <v>12400</v>
      </c>
      <c r="E68" s="72" t="n">
        <f aca="false">'Samples timeline'!E267</f>
        <v>0</v>
      </c>
      <c r="F68" s="0"/>
      <c r="G68" s="0"/>
      <c r="H68" s="0"/>
      <c r="I68" s="0"/>
      <c r="J68" s="0"/>
      <c r="K68" s="0"/>
      <c r="L68" s="7" t="s">
        <v>91</v>
      </c>
    </row>
    <row r="69" customFormat="false" ht="12.8" hidden="false" customHeight="false" outlineLevel="0" collapsed="false">
      <c r="A69" s="69" t="n">
        <f aca="false">'Samples timeline'!A272</f>
        <v>21006</v>
      </c>
      <c r="B69" s="70" t="n">
        <f aca="false">'Samples timeline'!B272</f>
        <v>9669</v>
      </c>
      <c r="C69" s="71" t="n">
        <f aca="false">'Samples timeline'!C272</f>
        <v>36907</v>
      </c>
      <c r="D69" s="72" t="n">
        <f aca="false">'Samples timeline'!D272</f>
        <v>37900</v>
      </c>
      <c r="E69" s="72" t="n">
        <f aca="false">'Samples timeline'!E272</f>
        <v>0</v>
      </c>
      <c r="F69" s="7" t="s">
        <v>85</v>
      </c>
      <c r="G69" s="7" t="s">
        <v>85</v>
      </c>
      <c r="H69" s="68" t="s">
        <v>93</v>
      </c>
      <c r="I69" s="7" t="s">
        <v>85</v>
      </c>
      <c r="J69" s="7" t="s">
        <v>85</v>
      </c>
      <c r="K69" s="7" t="s">
        <v>85</v>
      </c>
      <c r="L69" s="0"/>
    </row>
    <row r="70" customFormat="false" ht="12.8" hidden="false" customHeight="false" outlineLevel="0" collapsed="false">
      <c r="A70" s="69" t="n">
        <f aca="false">'Samples timeline'!A276</f>
        <v>23919</v>
      </c>
      <c r="B70" s="70" t="n">
        <f aca="false">'Samples timeline'!B276</f>
        <v>9669</v>
      </c>
      <c r="C70" s="71" t="n">
        <f aca="false">'Samples timeline'!C276</f>
        <v>37341</v>
      </c>
      <c r="D70" s="72" t="n">
        <f aca="false">'Samples timeline'!D276</f>
        <v>34200</v>
      </c>
      <c r="E70" s="72" t="n">
        <f aca="false">'Samples timeline'!E276</f>
        <v>0</v>
      </c>
      <c r="F70" s="0"/>
      <c r="G70" s="0"/>
      <c r="H70" s="0"/>
      <c r="I70" s="0"/>
      <c r="J70" s="0"/>
      <c r="K70" s="0"/>
      <c r="L70" s="7" t="s">
        <v>91</v>
      </c>
    </row>
    <row r="71" customFormat="false" ht="12.8" hidden="false" customHeight="false" outlineLevel="0" collapsed="false">
      <c r="A71" s="69" t="n">
        <f aca="false">'Samples timeline'!A280</f>
        <v>26477</v>
      </c>
      <c r="B71" s="70" t="n">
        <f aca="false">'Samples timeline'!B280</f>
        <v>9669</v>
      </c>
      <c r="C71" s="71" t="n">
        <f aca="false">'Samples timeline'!C280</f>
        <v>37714</v>
      </c>
      <c r="D71" s="72" t="n">
        <f aca="false">'Samples timeline'!D280</f>
        <v>103000</v>
      </c>
      <c r="E71" s="72" t="n">
        <f aca="false">'Samples timeline'!E280</f>
        <v>0</v>
      </c>
      <c r="F71" s="7" t="s">
        <v>85</v>
      </c>
      <c r="G71" s="7" t="s">
        <v>85</v>
      </c>
      <c r="H71" s="68" t="s">
        <v>89</v>
      </c>
      <c r="I71" s="7" t="s">
        <v>85</v>
      </c>
      <c r="J71" s="7" t="s">
        <v>85</v>
      </c>
      <c r="K71" s="7" t="s">
        <v>85</v>
      </c>
      <c r="L71" s="0"/>
    </row>
    <row r="72" customFormat="false" ht="12.8" hidden="false" customHeight="false" outlineLevel="0" collapsed="false">
      <c r="A72" s="69" t="n">
        <f aca="false">'Samples timeline'!A284</f>
        <v>29184</v>
      </c>
      <c r="B72" s="70" t="n">
        <f aca="false">'Samples timeline'!B284</f>
        <v>9669</v>
      </c>
      <c r="C72" s="71" t="n">
        <f aca="false">'Samples timeline'!C284</f>
        <v>38112</v>
      </c>
      <c r="D72" s="72" t="n">
        <f aca="false">'Samples timeline'!D284</f>
        <v>530000</v>
      </c>
      <c r="E72" s="72" t="n">
        <f aca="false">'Samples timeline'!E284</f>
        <v>0</v>
      </c>
      <c r="F72" s="7" t="s">
        <v>85</v>
      </c>
      <c r="G72" s="7" t="s">
        <v>85</v>
      </c>
      <c r="H72" s="7" t="s">
        <v>85</v>
      </c>
      <c r="I72" s="7" t="s">
        <v>85</v>
      </c>
      <c r="J72" s="7" t="s">
        <v>85</v>
      </c>
      <c r="K72" s="7" t="s">
        <v>85</v>
      </c>
      <c r="L72" s="7" t="s">
        <v>96</v>
      </c>
    </row>
    <row r="73" customFormat="false" ht="12.8" hidden="false" customHeight="false" outlineLevel="0" collapsed="false">
      <c r="A73" s="69" t="n">
        <f aca="false">'Samples timeline'!A310</f>
        <v>11686</v>
      </c>
      <c r="B73" s="70" t="n">
        <f aca="false">'Samples timeline'!B310</f>
        <v>15241</v>
      </c>
      <c r="C73" s="71" t="n">
        <f aca="false">'Samples timeline'!C310</f>
        <v>35499</v>
      </c>
      <c r="D73" s="72" t="n">
        <f aca="false">'Samples timeline'!D310</f>
        <v>2300</v>
      </c>
      <c r="E73" s="72" t="n">
        <f aca="false">'Samples timeline'!E310</f>
        <v>0</v>
      </c>
      <c r="F73" s="7" t="s">
        <v>85</v>
      </c>
      <c r="G73" s="7" t="s">
        <v>85</v>
      </c>
      <c r="H73" s="7" t="s">
        <v>85</v>
      </c>
      <c r="I73" s="7" t="s">
        <v>85</v>
      </c>
      <c r="J73" s="68" t="s">
        <v>84</v>
      </c>
      <c r="K73" s="7" t="s">
        <v>85</v>
      </c>
      <c r="L73" s="0"/>
    </row>
    <row r="74" customFormat="false" ht="12.8" hidden="false" customHeight="false" outlineLevel="0" collapsed="false">
      <c r="A74" s="69" t="n">
        <f aca="false">'Samples timeline'!A311</f>
        <v>12402</v>
      </c>
      <c r="B74" s="70" t="n">
        <f aca="false">'Samples timeline'!B311</f>
        <v>15241</v>
      </c>
      <c r="C74" s="71" t="n">
        <f aca="false">'Samples timeline'!C311</f>
        <v>35620</v>
      </c>
      <c r="D74" s="72" t="n">
        <f aca="false">'Samples timeline'!D311</f>
        <v>2000</v>
      </c>
      <c r="E74" s="72"/>
      <c r="F74" s="7" t="s">
        <v>85</v>
      </c>
      <c r="G74" s="7" t="s">
        <v>85</v>
      </c>
      <c r="H74" s="68" t="s">
        <v>84</v>
      </c>
      <c r="I74" s="7" t="s">
        <v>85</v>
      </c>
      <c r="J74" s="7" t="s">
        <v>85</v>
      </c>
      <c r="K74" s="7" t="s">
        <v>85</v>
      </c>
      <c r="L74" s="0"/>
    </row>
    <row r="75" customFormat="false" ht="12.8" hidden="false" customHeight="false" outlineLevel="0" collapsed="false">
      <c r="A75" s="69" t="n">
        <f aca="false">'Samples timeline'!A316</f>
        <v>16311</v>
      </c>
      <c r="B75" s="70" t="n">
        <f aca="false">'Samples timeline'!B316</f>
        <v>15241</v>
      </c>
      <c r="C75" s="71" t="n">
        <f aca="false">'Samples timeline'!C316</f>
        <v>36206</v>
      </c>
      <c r="D75" s="72" t="n">
        <f aca="false">'Samples timeline'!D316</f>
        <v>1000</v>
      </c>
      <c r="E75" s="72" t="n">
        <f aca="false">'Samples timeline'!E316</f>
        <v>0</v>
      </c>
      <c r="F75" s="7" t="s">
        <v>85</v>
      </c>
      <c r="G75" s="7" t="s">
        <v>85</v>
      </c>
      <c r="H75" s="7" t="s">
        <v>85</v>
      </c>
      <c r="I75" s="7" t="s">
        <v>85</v>
      </c>
      <c r="J75" s="7" t="s">
        <v>85</v>
      </c>
      <c r="K75" s="7" t="s">
        <v>85</v>
      </c>
      <c r="L75" s="0"/>
    </row>
    <row r="76" customFormat="false" ht="12.8" hidden="false" customHeight="false" outlineLevel="0" collapsed="false">
      <c r="A76" s="69" t="n">
        <f aca="false">'Samples timeline'!A320</f>
        <v>18798</v>
      </c>
      <c r="B76" s="70" t="n">
        <f aca="false">'Samples timeline'!B320</f>
        <v>15241</v>
      </c>
      <c r="C76" s="71" t="n">
        <f aca="false">'Samples timeline'!C320</f>
        <v>36586</v>
      </c>
      <c r="D76" s="72" t="n">
        <f aca="false">'Samples timeline'!D320</f>
        <v>1100</v>
      </c>
      <c r="E76" s="72" t="n">
        <f aca="false">'Samples timeline'!E320</f>
        <v>0</v>
      </c>
      <c r="F76" s="0"/>
      <c r="G76" s="0"/>
      <c r="H76" s="0"/>
      <c r="I76" s="0"/>
      <c r="J76" s="0"/>
      <c r="K76" s="0"/>
      <c r="L76" s="7" t="s">
        <v>91</v>
      </c>
    </row>
    <row r="77" customFormat="false" ht="12.8" hidden="false" customHeight="false" outlineLevel="0" collapsed="false">
      <c r="A77" s="69" t="n">
        <f aca="false">'Samples timeline'!A326</f>
        <v>23058</v>
      </c>
      <c r="B77" s="70" t="n">
        <f aca="false">'Samples timeline'!B326</f>
        <v>15241</v>
      </c>
      <c r="C77" s="71" t="n">
        <f aca="false">'Samples timeline'!C326</f>
        <v>37208</v>
      </c>
      <c r="D77" s="72" t="n">
        <f aca="false">'Samples timeline'!D326</f>
        <v>3900</v>
      </c>
      <c r="E77" s="72" t="n">
        <f aca="false">'Samples timeline'!E326</f>
        <v>0</v>
      </c>
      <c r="F77" s="7" t="s">
        <v>85</v>
      </c>
      <c r="G77" s="7" t="s">
        <v>85</v>
      </c>
      <c r="H77" s="7" t="s">
        <v>85</v>
      </c>
      <c r="I77" s="7" t="s">
        <v>85</v>
      </c>
      <c r="J77" s="68" t="s">
        <v>84</v>
      </c>
      <c r="K77" s="7" t="s">
        <v>85</v>
      </c>
      <c r="L77" s="0"/>
    </row>
    <row r="78" customFormat="false" ht="12.8" hidden="false" customHeight="false" outlineLevel="0" collapsed="false">
      <c r="A78" s="69" t="n">
        <f aca="false">'Samples timeline'!A330</f>
        <v>25775</v>
      </c>
      <c r="B78" s="70" t="n">
        <f aca="false">'Samples timeline'!B330</f>
        <v>15241</v>
      </c>
      <c r="C78" s="71" t="n">
        <f aca="false">'Samples timeline'!C330</f>
        <v>37607</v>
      </c>
      <c r="D78" s="72" t="n">
        <f aca="false">'Samples timeline'!D330</f>
        <v>120000</v>
      </c>
      <c r="E78" s="72" t="n">
        <f aca="false">'Samples timeline'!E330</f>
        <v>0</v>
      </c>
      <c r="F78" s="7" t="s">
        <v>85</v>
      </c>
      <c r="G78" s="7" t="s">
        <v>85</v>
      </c>
      <c r="H78" s="68" t="s">
        <v>93</v>
      </c>
      <c r="I78" s="7" t="s">
        <v>85</v>
      </c>
      <c r="J78" s="7" t="s">
        <v>85</v>
      </c>
      <c r="K78" s="7" t="s">
        <v>85</v>
      </c>
      <c r="L78" s="0"/>
    </row>
    <row r="79" customFormat="false" ht="12.8" hidden="false" customHeight="false" outlineLevel="0" collapsed="false">
      <c r="A79" s="69" t="n">
        <f aca="false">'Samples timeline'!A333</f>
        <v>28338</v>
      </c>
      <c r="B79" s="70" t="n">
        <f aca="false">'Samples timeline'!B333</f>
        <v>15241</v>
      </c>
      <c r="C79" s="71" t="n">
        <f aca="false">'Samples timeline'!C333</f>
        <v>38001</v>
      </c>
      <c r="D79" s="72" t="n">
        <f aca="false">'Samples timeline'!D333</f>
        <v>28800</v>
      </c>
      <c r="E79" s="72" t="n">
        <f aca="false">'Samples timeline'!E333</f>
        <v>0</v>
      </c>
      <c r="F79" s="7" t="s">
        <v>85</v>
      </c>
      <c r="G79" s="7" t="s">
        <v>85</v>
      </c>
      <c r="H79" s="68" t="s">
        <v>93</v>
      </c>
      <c r="I79" s="7" t="s">
        <v>85</v>
      </c>
      <c r="J79" s="7" t="s">
        <v>85</v>
      </c>
      <c r="K79" s="7" t="s">
        <v>85</v>
      </c>
      <c r="L79" s="0"/>
    </row>
    <row r="80" customFormat="false" ht="12.8" hidden="false" customHeight="false" outlineLevel="0" collapsed="false">
      <c r="A80" s="69" t="n">
        <f aca="false">'Samples timeline'!A336</f>
        <v>30847</v>
      </c>
      <c r="B80" s="70" t="n">
        <f aca="false">'Samples timeline'!B336</f>
        <v>15241</v>
      </c>
      <c r="C80" s="71" t="n">
        <f aca="false">'Samples timeline'!C336</f>
        <v>38348</v>
      </c>
      <c r="D80" s="72" t="n">
        <f aca="false">'Samples timeline'!D336</f>
        <v>35000</v>
      </c>
      <c r="E80" s="72" t="n">
        <f aca="false">'Samples timeline'!E336</f>
        <v>0</v>
      </c>
      <c r="F80" s="7" t="s">
        <v>85</v>
      </c>
      <c r="G80" s="7" t="s">
        <v>85</v>
      </c>
      <c r="H80" s="7" t="s">
        <v>85</v>
      </c>
      <c r="I80" s="7" t="s">
        <v>85</v>
      </c>
      <c r="J80" s="7" t="s">
        <v>85</v>
      </c>
      <c r="K80" s="7" t="s">
        <v>85</v>
      </c>
      <c r="L80" s="7" t="s">
        <v>96</v>
      </c>
    </row>
    <row r="81" customFormat="false" ht="12.8" hidden="false" customHeight="false" outlineLevel="0" collapsed="false">
      <c r="A81" s="69" t="n">
        <f aca="false">'Samples timeline'!A349</f>
        <v>3174</v>
      </c>
      <c r="B81" s="70" t="n">
        <f aca="false">'Samples timeline'!B349</f>
        <v>15034</v>
      </c>
      <c r="C81" s="71" t="n">
        <f aca="false">'Samples timeline'!C349</f>
        <v>33045</v>
      </c>
      <c r="D81" s="72" t="n">
        <f aca="false">'Samples timeline'!D349</f>
        <v>0</v>
      </c>
      <c r="E81" s="72" t="n">
        <f aca="false">'Samples timeline'!E349</f>
        <v>0</v>
      </c>
      <c r="F81" s="7" t="s">
        <v>85</v>
      </c>
      <c r="G81" s="7" t="s">
        <v>85</v>
      </c>
      <c r="H81" s="7" t="s">
        <v>85</v>
      </c>
      <c r="I81" s="7" t="s">
        <v>85</v>
      </c>
      <c r="J81" s="7" t="s">
        <v>85</v>
      </c>
      <c r="K81" s="7" t="s">
        <v>85</v>
      </c>
      <c r="L81" s="0"/>
    </row>
    <row r="82" customFormat="false" ht="12.8" hidden="false" customHeight="false" outlineLevel="0" collapsed="false">
      <c r="A82" s="69" t="n">
        <f aca="false">'Samples timeline'!A350</f>
        <v>3199</v>
      </c>
      <c r="B82" s="70" t="n">
        <f aca="false">'Samples timeline'!B350</f>
        <v>15034</v>
      </c>
      <c r="C82" s="71" t="n">
        <f aca="false">'Samples timeline'!C350</f>
        <v>33078</v>
      </c>
      <c r="D82" s="72" t="n">
        <f aca="false">'Samples timeline'!D350</f>
        <v>594000</v>
      </c>
      <c r="E82" s="72" t="n">
        <f aca="false">'Samples timeline'!E350</f>
        <v>0</v>
      </c>
      <c r="F82" s="0"/>
      <c r="G82" s="0"/>
      <c r="H82" s="0"/>
      <c r="I82" s="0"/>
      <c r="J82" s="0"/>
      <c r="K82" s="0"/>
      <c r="L82" s="13" t="s">
        <v>98</v>
      </c>
    </row>
    <row r="83" customFormat="false" ht="12.8" hidden="false" customHeight="false" outlineLevel="0" collapsed="false">
      <c r="A83" s="69" t="n">
        <f aca="false">'Samples timeline'!A351</f>
        <v>3265</v>
      </c>
      <c r="B83" s="70" t="n">
        <f aca="false">'Samples timeline'!B351</f>
        <v>15034</v>
      </c>
      <c r="C83" s="71" t="n">
        <f aca="false">'Samples timeline'!C351</f>
        <v>33080</v>
      </c>
      <c r="D83" s="72" t="n">
        <f aca="false">'Samples timeline'!D351</f>
        <v>164000</v>
      </c>
      <c r="E83" s="72" t="n">
        <f aca="false">'Samples timeline'!E351</f>
        <v>0</v>
      </c>
      <c r="F83" s="0"/>
      <c r="G83" s="0"/>
      <c r="H83" s="0"/>
      <c r="I83" s="0"/>
      <c r="J83" s="0"/>
      <c r="K83" s="0"/>
      <c r="L83" s="8" t="s">
        <v>91</v>
      </c>
    </row>
    <row r="84" customFormat="false" ht="12.8" hidden="false" customHeight="false" outlineLevel="0" collapsed="false">
      <c r="A84" s="69" t="n">
        <f aca="false">'Samples timeline'!A354</f>
        <v>3722</v>
      </c>
      <c r="B84" s="70" t="n">
        <f aca="false">'Samples timeline'!B354</f>
        <v>15034</v>
      </c>
      <c r="C84" s="71" t="n">
        <f aca="false">'Samples timeline'!C354</f>
        <v>33227</v>
      </c>
      <c r="D84" s="72" t="n">
        <f aca="false">'Samples timeline'!D354</f>
        <v>1001</v>
      </c>
      <c r="E84" s="72" t="n">
        <f aca="false">'Samples timeline'!E354</f>
        <v>0</v>
      </c>
      <c r="F84" s="0"/>
      <c r="G84" s="0"/>
      <c r="H84" s="0"/>
      <c r="I84" s="0"/>
      <c r="J84" s="0"/>
      <c r="K84" s="0"/>
      <c r="L84" s="7" t="s">
        <v>91</v>
      </c>
    </row>
    <row r="85" customFormat="false" ht="12.8" hidden="false" customHeight="false" outlineLevel="0" collapsed="false">
      <c r="A85" s="69" t="n">
        <f aca="false">'Samples timeline'!A355</f>
        <v>3968</v>
      </c>
      <c r="B85" s="69" t="n">
        <f aca="false">'Samples timeline'!B355</f>
        <v>15034</v>
      </c>
      <c r="C85" s="71" t="n">
        <f aca="false">'Samples timeline'!C355</f>
        <v>33331</v>
      </c>
      <c r="D85" s="69" t="n">
        <f aca="false">'Samples timeline'!D355</f>
        <v>0</v>
      </c>
      <c r="E85" s="72"/>
      <c r="F85" s="0"/>
      <c r="G85" s="0"/>
      <c r="H85" s="0"/>
      <c r="I85" s="0"/>
      <c r="J85" s="0"/>
      <c r="K85" s="0"/>
      <c r="L85" s="7" t="s">
        <v>91</v>
      </c>
    </row>
    <row r="86" customFormat="false" ht="12.8" hidden="false" customHeight="false" outlineLevel="0" collapsed="false">
      <c r="A86" s="69" t="n">
        <f aca="false">'Samples timeline'!A356</f>
        <v>4158</v>
      </c>
      <c r="B86" s="69" t="n">
        <f aca="false">'Samples timeline'!B356</f>
        <v>15034</v>
      </c>
      <c r="C86" s="71" t="n">
        <f aca="false">'Samples timeline'!C356</f>
        <v>33386</v>
      </c>
      <c r="D86" s="69" t="n">
        <f aca="false">'Samples timeline'!D356</f>
        <v>0</v>
      </c>
      <c r="E86" s="72"/>
      <c r="F86" s="0"/>
      <c r="G86" s="0"/>
      <c r="H86" s="0"/>
      <c r="I86" s="0"/>
      <c r="J86" s="0"/>
      <c r="K86" s="0"/>
      <c r="L86" s="7" t="s">
        <v>92</v>
      </c>
    </row>
    <row r="87" customFormat="false" ht="12.8" hidden="false" customHeight="false" outlineLevel="0" collapsed="false">
      <c r="A87" s="69" t="n">
        <f aca="false">'Samples timeline'!A357</f>
        <v>4955</v>
      </c>
      <c r="B87" s="70" t="n">
        <f aca="false">'Samples timeline'!B357</f>
        <v>15034</v>
      </c>
      <c r="C87" s="71" t="n">
        <f aca="false">'Samples timeline'!C357</f>
        <v>33542</v>
      </c>
      <c r="D87" s="72" t="n">
        <f aca="false">'Samples timeline'!D357</f>
        <v>0</v>
      </c>
      <c r="E87" s="72" t="n">
        <f aca="false">'Samples timeline'!E357</f>
        <v>0</v>
      </c>
      <c r="F87" s="68" t="s">
        <v>97</v>
      </c>
      <c r="G87" s="68" t="s">
        <v>89</v>
      </c>
      <c r="H87" s="68" t="s">
        <v>89</v>
      </c>
      <c r="I87" s="7" t="s">
        <v>85</v>
      </c>
      <c r="J87" s="68" t="s">
        <v>89</v>
      </c>
      <c r="K87" s="68" t="s">
        <v>89</v>
      </c>
      <c r="L87" s="0"/>
    </row>
    <row r="88" customFormat="false" ht="12.8" hidden="false" customHeight="false" outlineLevel="0" collapsed="false">
      <c r="A88" s="69" t="n">
        <f aca="false">'Samples timeline'!A361</f>
        <v>5862</v>
      </c>
      <c r="B88" s="69" t="n">
        <f aca="false">'Samples timeline'!B361</f>
        <v>15034</v>
      </c>
      <c r="C88" s="67" t="n">
        <f aca="false">'Samples timeline'!C361</f>
        <v>33924</v>
      </c>
      <c r="D88" s="69" t="n">
        <f aca="false">'Samples timeline'!D361</f>
        <v>0</v>
      </c>
      <c r="E88" s="72" t="n">
        <f aca="false">'Samples timeline'!E360</f>
        <v>0</v>
      </c>
      <c r="F88" s="8" t="s">
        <v>85</v>
      </c>
      <c r="G88" s="8" t="s">
        <v>85</v>
      </c>
      <c r="H88" s="8" t="s">
        <v>85</v>
      </c>
      <c r="I88" s="8" t="s">
        <v>85</v>
      </c>
      <c r="J88" s="68" t="s">
        <v>89</v>
      </c>
      <c r="K88" s="8" t="s">
        <v>85</v>
      </c>
      <c r="L88" s="74"/>
    </row>
    <row r="89" customFormat="false" ht="12.8" hidden="false" customHeight="false" outlineLevel="0" collapsed="false">
      <c r="A89" s="69" t="n">
        <f aca="false">'Samples timeline'!A362</f>
        <v>6154</v>
      </c>
      <c r="B89" s="70" t="n">
        <f aca="false">'Samples timeline'!B362</f>
        <v>15034</v>
      </c>
      <c r="C89" s="71" t="n">
        <f aca="false">'Samples timeline'!C362</f>
        <v>34016</v>
      </c>
      <c r="D89" s="72" t="n">
        <f aca="false">'Samples timeline'!D362</f>
        <v>0</v>
      </c>
      <c r="E89" s="72" t="n">
        <f aca="false">'Samples timeline'!E362</f>
        <v>0</v>
      </c>
      <c r="F89" s="0"/>
      <c r="G89" s="0"/>
      <c r="H89" s="0"/>
      <c r="I89" s="0"/>
      <c r="J89" s="0"/>
      <c r="K89" s="0"/>
      <c r="L89" s="7" t="s">
        <v>91</v>
      </c>
    </row>
    <row r="90" customFormat="false" ht="12.8" hidden="false" customHeight="false" outlineLevel="0" collapsed="false">
      <c r="A90" s="69" t="n">
        <f aca="false">'Samples timeline'!A363</f>
        <v>7686</v>
      </c>
      <c r="B90" s="70" t="n">
        <f aca="false">'Samples timeline'!B363</f>
        <v>15034</v>
      </c>
      <c r="C90" s="71" t="n">
        <f aca="false">'Samples timeline'!C363</f>
        <v>34571</v>
      </c>
      <c r="D90" s="72" t="n">
        <f aca="false">'Samples timeline'!D363</f>
        <v>22000</v>
      </c>
      <c r="E90" s="72"/>
      <c r="F90" s="7" t="s">
        <v>85</v>
      </c>
      <c r="G90" s="7" t="s">
        <v>85</v>
      </c>
      <c r="H90" s="68" t="s">
        <v>84</v>
      </c>
      <c r="I90" s="7" t="s">
        <v>85</v>
      </c>
      <c r="J90" s="68" t="s">
        <v>89</v>
      </c>
      <c r="K90" s="7" t="s">
        <v>85</v>
      </c>
      <c r="L90" s="0"/>
    </row>
    <row r="91" customFormat="false" ht="12.8" hidden="false" customHeight="false" outlineLevel="0" collapsed="false">
      <c r="A91" s="69" t="n">
        <f aca="false">'Samples timeline'!A364</f>
        <v>7848</v>
      </c>
      <c r="B91" s="70" t="n">
        <f aca="false">'Samples timeline'!B364</f>
        <v>15034</v>
      </c>
      <c r="C91" s="71" t="n">
        <f aca="false">'Samples timeline'!C364</f>
        <v>34618</v>
      </c>
      <c r="D91" s="72" t="n">
        <f aca="false">'Samples timeline'!D364</f>
        <v>0</v>
      </c>
      <c r="E91" s="72"/>
      <c r="F91" s="0"/>
      <c r="G91" s="0"/>
      <c r="H91" s="8"/>
      <c r="I91" s="0"/>
      <c r="J91" s="8"/>
      <c r="K91" s="0"/>
      <c r="L91" s="8" t="s">
        <v>91</v>
      </c>
    </row>
    <row r="92" customFormat="false" ht="12.8" hidden="false" customHeight="false" outlineLevel="0" collapsed="false">
      <c r="A92" s="75" t="n">
        <f aca="false">'Samples timeline'!A366</f>
        <v>9985</v>
      </c>
      <c r="B92" s="75" t="n">
        <f aca="false">'Samples timeline'!B366</f>
        <v>15034</v>
      </c>
      <c r="C92" s="76" t="n">
        <f aca="false">'Samples timeline'!C366</f>
        <v>35242</v>
      </c>
      <c r="D92" s="75" t="n">
        <f aca="false">'Samples timeline'!D366</f>
        <v>12000</v>
      </c>
      <c r="E92" s="72"/>
      <c r="F92" s="0"/>
      <c r="G92" s="0"/>
      <c r="H92" s="8"/>
      <c r="I92" s="0"/>
      <c r="J92" s="8"/>
      <c r="K92" s="0"/>
      <c r="L92" s="8" t="s">
        <v>91</v>
      </c>
    </row>
    <row r="93" customFormat="false" ht="12.8" hidden="false" customHeight="false" outlineLevel="0" collapsed="false">
      <c r="A93" s="75" t="n">
        <f aca="false">'Samples timeline'!A367</f>
        <v>10110</v>
      </c>
      <c r="B93" s="75" t="n">
        <f aca="false">'Samples timeline'!B367</f>
        <v>15034</v>
      </c>
      <c r="C93" s="76" t="n">
        <f aca="false">'Samples timeline'!C367</f>
        <v>35269</v>
      </c>
      <c r="D93" s="75" t="n">
        <f aca="false">'Samples timeline'!D367</f>
        <v>10500</v>
      </c>
      <c r="E93" s="72"/>
      <c r="F93" s="0"/>
      <c r="G93" s="0"/>
      <c r="H93" s="8"/>
      <c r="I93" s="0"/>
      <c r="J93" s="8"/>
      <c r="K93" s="0"/>
      <c r="L93" s="8" t="s">
        <v>92</v>
      </c>
    </row>
    <row r="94" customFormat="false" ht="12.8" hidden="false" customHeight="false" outlineLevel="0" collapsed="false">
      <c r="A94" s="69" t="n">
        <f aca="false">'Samples timeline'!A429</f>
        <v>21665</v>
      </c>
      <c r="B94" s="70" t="n">
        <f aca="false">'Samples timeline'!B429</f>
        <v>15319</v>
      </c>
      <c r="C94" s="71" t="n">
        <f aca="false">'Samples timeline'!C429</f>
        <v>37000</v>
      </c>
      <c r="D94" s="72" t="n">
        <f aca="false">'Samples timeline'!D429</f>
        <v>12700</v>
      </c>
      <c r="E94" s="72" t="n">
        <f aca="false">'Samples timeline'!E429</f>
        <v>0</v>
      </c>
      <c r="F94" s="7" t="s">
        <v>85</v>
      </c>
      <c r="G94" s="7" t="s">
        <v>85</v>
      </c>
      <c r="H94" s="7" t="s">
        <v>85</v>
      </c>
      <c r="I94" s="7" t="s">
        <v>85</v>
      </c>
      <c r="J94" s="7" t="s">
        <v>85</v>
      </c>
      <c r="K94" s="7" t="s">
        <v>85</v>
      </c>
      <c r="L94" s="0"/>
    </row>
    <row r="95" customFormat="false" ht="12.8" hidden="false" customHeight="false" outlineLevel="0" collapsed="false">
      <c r="A95" s="69" t="n">
        <f aca="false">'Samples timeline'!A430</f>
        <v>22499</v>
      </c>
      <c r="B95" s="70" t="n">
        <f aca="false">'Samples timeline'!B430</f>
        <v>15319</v>
      </c>
      <c r="C95" s="71" t="n">
        <f aca="false">'Samples timeline'!C430</f>
        <v>37123</v>
      </c>
      <c r="D95" s="72" t="n">
        <f aca="false">'Samples timeline'!D430</f>
        <v>18100</v>
      </c>
      <c r="E95" s="72" t="n">
        <f aca="false">'Samples timeline'!E430</f>
        <v>0</v>
      </c>
      <c r="F95" s="7" t="s">
        <v>85</v>
      </c>
      <c r="G95" s="7" t="s">
        <v>85</v>
      </c>
      <c r="H95" s="7" t="s">
        <v>85</v>
      </c>
      <c r="I95" s="7" t="s">
        <v>85</v>
      </c>
      <c r="J95" s="68" t="s">
        <v>94</v>
      </c>
      <c r="K95" s="7" t="s">
        <v>85</v>
      </c>
      <c r="L95" s="0"/>
    </row>
    <row r="96" customFormat="false" ht="12.8" hidden="false" customHeight="false" outlineLevel="0" collapsed="false">
      <c r="A96" s="7" t="n">
        <f aca="false">'Samples timeline'!A432</f>
        <v>24062</v>
      </c>
      <c r="B96" s="7" t="n">
        <f aca="false">'Samples timeline'!B432</f>
        <v>15319</v>
      </c>
      <c r="C96" s="67" t="n">
        <f aca="false">'Samples timeline'!C432</f>
        <v>37363</v>
      </c>
      <c r="D96" s="7" t="n">
        <f aca="false">'Samples timeline'!D432</f>
        <v>28000</v>
      </c>
      <c r="E96" s="72"/>
      <c r="F96" s="7" t="s">
        <v>85</v>
      </c>
      <c r="G96" s="7" t="s">
        <v>85</v>
      </c>
      <c r="H96" s="7" t="s">
        <v>85</v>
      </c>
      <c r="I96" s="7" t="s">
        <v>85</v>
      </c>
      <c r="J96" s="68" t="s">
        <v>84</v>
      </c>
      <c r="K96" s="68" t="s">
        <v>99</v>
      </c>
      <c r="L96" s="0"/>
    </row>
    <row r="97" customFormat="false" ht="12.8" hidden="false" customHeight="false" outlineLevel="0" collapsed="false">
      <c r="A97" s="69" t="n">
        <f aca="false">'Samples timeline'!A434</f>
        <v>25458</v>
      </c>
      <c r="B97" s="70" t="n">
        <f aca="false">'Samples timeline'!B434</f>
        <v>15319</v>
      </c>
      <c r="C97" s="71" t="n">
        <f aca="false">'Samples timeline'!C434</f>
        <v>37565</v>
      </c>
      <c r="D97" s="72" t="n">
        <f aca="false">'Samples timeline'!D434</f>
        <v>16100</v>
      </c>
      <c r="E97" s="72" t="n">
        <f aca="false">'Samples timeline'!E434</f>
        <v>0</v>
      </c>
      <c r="F97" s="0"/>
      <c r="G97" s="0"/>
      <c r="H97" s="0"/>
      <c r="I97" s="0"/>
      <c r="J97" s="0"/>
      <c r="K97" s="0"/>
      <c r="L97" s="7" t="s">
        <v>100</v>
      </c>
    </row>
    <row r="98" customFormat="false" ht="12.8" hidden="false" customHeight="false" outlineLevel="0" collapsed="false">
      <c r="A98" s="69" t="n">
        <f aca="false">'Samples timeline'!A437</f>
        <v>27134</v>
      </c>
      <c r="B98" s="70" t="n">
        <f aca="false">'Samples timeline'!B437</f>
        <v>15319</v>
      </c>
      <c r="C98" s="71" t="n">
        <f aca="false">'Samples timeline'!C437</f>
        <v>37817</v>
      </c>
      <c r="D98" s="72" t="n">
        <f aca="false">'Samples timeline'!D437</f>
        <v>13000</v>
      </c>
      <c r="E98" s="72" t="n">
        <f aca="false">'Samples timeline'!E437</f>
        <v>0</v>
      </c>
      <c r="F98" s="7" t="s">
        <v>85</v>
      </c>
      <c r="G98" s="7" t="s">
        <v>85</v>
      </c>
      <c r="H98" s="68" t="s">
        <v>101</v>
      </c>
      <c r="I98" s="7" t="s">
        <v>85</v>
      </c>
      <c r="J98" s="7" t="s">
        <v>85</v>
      </c>
      <c r="K98" s="7" t="s">
        <v>85</v>
      </c>
      <c r="L98" s="0"/>
    </row>
    <row r="99" customFormat="false" ht="12.8" hidden="false" customHeight="false" outlineLevel="0" collapsed="false">
      <c r="A99" s="69" t="n">
        <f aca="false">'Samples timeline'!A440</f>
        <v>29698</v>
      </c>
      <c r="B99" s="70" t="n">
        <f aca="false">'Samples timeline'!B440</f>
        <v>15319</v>
      </c>
      <c r="C99" s="71" t="n">
        <f aca="false">'Samples timeline'!C440</f>
        <v>38187</v>
      </c>
      <c r="D99" s="72" t="n">
        <f aca="false">'Samples timeline'!D440</f>
        <v>63000</v>
      </c>
      <c r="E99" s="72" t="n">
        <f aca="false">'Samples timeline'!E440</f>
        <v>0</v>
      </c>
      <c r="F99" s="7" t="s">
        <v>85</v>
      </c>
      <c r="G99" s="7" t="s">
        <v>85</v>
      </c>
      <c r="H99" s="68" t="s">
        <v>101</v>
      </c>
      <c r="I99" s="7" t="s">
        <v>85</v>
      </c>
      <c r="J99" s="68" t="s">
        <v>94</v>
      </c>
      <c r="K99" s="7" t="s">
        <v>85</v>
      </c>
      <c r="L99" s="0"/>
    </row>
    <row r="100" customFormat="false" ht="12.8" hidden="false" customHeight="false" outlineLevel="0" collapsed="false">
      <c r="A100" s="69" t="n">
        <f aca="false">'Samples timeline'!A443</f>
        <v>32311</v>
      </c>
      <c r="B100" s="70" t="n">
        <f aca="false">'Samples timeline'!B443</f>
        <v>15319</v>
      </c>
      <c r="C100" s="71" t="n">
        <f aca="false">'Samples timeline'!C443</f>
        <v>38541</v>
      </c>
      <c r="D100" s="72" t="n">
        <f aca="false">'Samples timeline'!D443</f>
        <v>476000</v>
      </c>
      <c r="E100" s="72" t="n">
        <f aca="false">'Samples timeline'!E443</f>
        <v>0</v>
      </c>
      <c r="F100" s="7" t="s">
        <v>85</v>
      </c>
      <c r="G100" s="7" t="s">
        <v>85</v>
      </c>
      <c r="H100" s="7" t="s">
        <v>85</v>
      </c>
      <c r="I100" s="7" t="s">
        <v>85</v>
      </c>
      <c r="J100" s="68" t="s">
        <v>89</v>
      </c>
      <c r="K100" s="7" t="s">
        <v>85</v>
      </c>
      <c r="L100" s="0"/>
    </row>
    <row r="101" customFormat="false" ht="12.8" hidden="false" customHeight="false" outlineLevel="0" collapsed="false">
      <c r="A101" s="69" t="n">
        <f aca="false">'Samples timeline'!A446</f>
        <v>34347</v>
      </c>
      <c r="B101" s="70" t="n">
        <f aca="false">'Samples timeline'!B446</f>
        <v>15319</v>
      </c>
      <c r="C101" s="71" t="n">
        <f aca="false">'Samples timeline'!C446</f>
        <v>38834</v>
      </c>
      <c r="D101" s="72" t="n">
        <f aca="false">'Samples timeline'!D446</f>
        <v>28000</v>
      </c>
      <c r="E101" s="72" t="n">
        <f aca="false">'Samples timeline'!E446</f>
        <v>0</v>
      </c>
      <c r="L101" s="7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70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B168" activeCellId="1" sqref="I7:I8 B168"/>
    </sheetView>
  </sheetViews>
  <sheetFormatPr defaultRowHeight="12.8"/>
  <cols>
    <col collapsed="false" hidden="false" max="1" min="1" style="14" width="22.1964285714286"/>
    <col collapsed="false" hidden="false" max="2" min="2" style="14" width="20.7946428571429"/>
    <col collapsed="false" hidden="false" max="3" min="3" style="7" width="10.2678571428571"/>
    <col collapsed="false" hidden="false" max="4" min="4" style="14" width="5.70089285714286"/>
    <col collapsed="false" hidden="false" max="5" min="5" style="14" width="13.2455357142857"/>
    <col collapsed="false" hidden="false" max="6" min="6" style="14" width="14.9910714285714"/>
    <col collapsed="false" hidden="false" max="7" min="7" style="14" width="10.0803571428571"/>
    <col collapsed="false" hidden="false" max="8" min="8" style="14" width="9.73214285714286"/>
    <col collapsed="false" hidden="false" max="9" min="9" style="14" width="38.9553571428571"/>
    <col collapsed="false" hidden="false" max="10" min="10" style="0" width="21.7633928571429"/>
    <col collapsed="false" hidden="false" max="11" min="11" style="0" width="10.2678571428571"/>
    <col collapsed="false" hidden="false" max="1025" min="12" style="0" width="8.58928571428571"/>
  </cols>
  <sheetData>
    <row r="1" s="2" customFormat="true" ht="12.8" hidden="false" customHeight="false" outlineLevel="0" collapsed="false">
      <c r="A1" s="2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77" t="s">
        <v>31</v>
      </c>
      <c r="K1" s="0"/>
    </row>
    <row r="2" customFormat="false" ht="12.8" hidden="false" customHeight="false" outlineLevel="0" collapsed="false">
      <c r="A2" s="14" t="s">
        <v>110</v>
      </c>
      <c r="B2" s="0"/>
      <c r="C2" s="0"/>
      <c r="D2" s="0" t="n">
        <v>2</v>
      </c>
      <c r="E2" s="8" t="s">
        <v>111</v>
      </c>
      <c r="F2" s="14" t="s">
        <v>112</v>
      </c>
      <c r="G2" s="14" t="s">
        <v>113</v>
      </c>
      <c r="H2" s="14" t="s">
        <v>114</v>
      </c>
      <c r="I2" s="0"/>
    </row>
    <row r="3" customFormat="false" ht="12.8" hidden="false" customHeight="false" outlineLevel="0" collapsed="false">
      <c r="A3" s="14" t="s">
        <v>115</v>
      </c>
      <c r="B3" s="0"/>
      <c r="C3" s="0"/>
      <c r="D3" s="0" t="n">
        <v>2</v>
      </c>
      <c r="E3" s="8" t="s">
        <v>111</v>
      </c>
      <c r="F3" s="14" t="s">
        <v>112</v>
      </c>
      <c r="G3" s="14" t="s">
        <v>116</v>
      </c>
      <c r="H3" s="14" t="s">
        <v>114</v>
      </c>
      <c r="I3" s="0"/>
      <c r="J3" s="0" t="s">
        <v>117</v>
      </c>
    </row>
    <row r="4" customFormat="false" ht="12.8" hidden="false" customHeight="false" outlineLevel="0" collapsed="false">
      <c r="A4" s="14" t="s">
        <v>118</v>
      </c>
      <c r="B4" s="0"/>
      <c r="C4" s="0"/>
      <c r="D4" s="0" t="n">
        <v>2</v>
      </c>
      <c r="E4" s="8" t="s">
        <v>111</v>
      </c>
      <c r="F4" s="14" t="s">
        <v>112</v>
      </c>
      <c r="G4" s="14" t="s">
        <v>119</v>
      </c>
      <c r="H4" s="14" t="s">
        <v>114</v>
      </c>
      <c r="I4" s="0"/>
    </row>
    <row r="5" customFormat="false" ht="12.8" hidden="false" customHeight="false" outlineLevel="0" collapsed="false">
      <c r="A5" s="14" t="n">
        <v>37024</v>
      </c>
      <c r="B5" s="0"/>
      <c r="C5" s="0"/>
      <c r="D5" s="0" t="n">
        <v>2</v>
      </c>
      <c r="E5" s="8" t="s">
        <v>111</v>
      </c>
      <c r="F5" s="14" t="s">
        <v>112</v>
      </c>
      <c r="G5" s="14" t="s">
        <v>120</v>
      </c>
      <c r="H5" s="14" t="s">
        <v>114</v>
      </c>
      <c r="I5" s="8" t="s">
        <v>121</v>
      </c>
    </row>
    <row r="6" customFormat="false" ht="12.8" hidden="false" customHeight="false" outlineLevel="0" collapsed="false">
      <c r="A6" s="14" t="s">
        <v>122</v>
      </c>
      <c r="B6" s="0"/>
      <c r="C6" s="0"/>
      <c r="D6" s="0" t="n">
        <v>2</v>
      </c>
      <c r="E6" s="8" t="s">
        <v>111</v>
      </c>
      <c r="F6" s="14" t="s">
        <v>112</v>
      </c>
      <c r="G6" s="14" t="s">
        <v>123</v>
      </c>
      <c r="H6" s="14" t="s">
        <v>114</v>
      </c>
      <c r="I6" s="14" t="s">
        <v>124</v>
      </c>
      <c r="J6" s="0" t="s">
        <v>125</v>
      </c>
    </row>
    <row r="7" customFormat="false" ht="12.8" hidden="false" customHeight="false" outlineLevel="0" collapsed="false">
      <c r="A7" s="14" t="s">
        <v>126</v>
      </c>
      <c r="B7" s="0"/>
      <c r="C7" s="0"/>
      <c r="D7" s="0" t="n">
        <v>2</v>
      </c>
      <c r="E7" s="8" t="s">
        <v>111</v>
      </c>
      <c r="F7" s="14" t="s">
        <v>112</v>
      </c>
      <c r="G7" s="14" t="s">
        <v>127</v>
      </c>
      <c r="H7" s="14" t="s">
        <v>114</v>
      </c>
      <c r="I7" s="14" t="s">
        <v>128</v>
      </c>
      <c r="J7" s="0" t="s">
        <v>125</v>
      </c>
    </row>
    <row r="8" customFormat="false" ht="12.8" hidden="false" customHeight="false" outlineLevel="0" collapsed="false">
      <c r="A8" s="14" t="s">
        <v>129</v>
      </c>
      <c r="B8" s="0"/>
      <c r="C8" s="0"/>
      <c r="D8" s="0" t="n">
        <v>2</v>
      </c>
      <c r="E8" s="8" t="s">
        <v>130</v>
      </c>
      <c r="F8" s="14" t="s">
        <v>131</v>
      </c>
      <c r="G8" s="14" t="n">
        <v>1</v>
      </c>
      <c r="H8" s="0"/>
      <c r="I8" s="0"/>
      <c r="J8" s="0" t="s">
        <v>132</v>
      </c>
    </row>
    <row r="9" customFormat="false" ht="12.8" hidden="false" customHeight="false" outlineLevel="0" collapsed="false">
      <c r="A9" s="14" t="s">
        <v>133</v>
      </c>
      <c r="B9" s="0"/>
      <c r="C9" s="0"/>
      <c r="D9" s="0" t="n">
        <v>2</v>
      </c>
      <c r="E9" s="8" t="s">
        <v>130</v>
      </c>
      <c r="F9" s="14" t="s">
        <v>131</v>
      </c>
      <c r="G9" s="14" t="n">
        <v>2</v>
      </c>
      <c r="H9" s="0"/>
      <c r="I9" s="0"/>
      <c r="J9" s="0" t="s">
        <v>132</v>
      </c>
    </row>
    <row r="10" customFormat="false" ht="12.8" hidden="false" customHeight="false" outlineLevel="0" collapsed="false">
      <c r="A10" s="14" t="s">
        <v>134</v>
      </c>
      <c r="B10" s="14" t="str">
        <f aca="false">LEFT(A10, FIND("_", A10, 1) - 1)</f>
        <v>VK04-3106</v>
      </c>
      <c r="C10" s="0"/>
      <c r="D10" s="14" t="str">
        <f aca="false">RIGHT(A10, LEN(A10) - FIND("_", A10) - 3)</f>
        <v>2</v>
      </c>
      <c r="E10" s="14" t="s">
        <v>111</v>
      </c>
      <c r="F10" s="14" t="s">
        <v>135</v>
      </c>
      <c r="G10" s="14" t="s">
        <v>113</v>
      </c>
      <c r="H10" s="14" t="s">
        <v>136</v>
      </c>
      <c r="I10" s="0"/>
    </row>
    <row r="11" customFormat="false" ht="12.8" hidden="false" customHeight="false" outlineLevel="0" collapsed="false">
      <c r="A11" s="14" t="s">
        <v>137</v>
      </c>
      <c r="B11" s="14" t="str">
        <f aca="false">LEFT(A11, FIND("_", A11, 1) - 1)</f>
        <v>08HR-0235</v>
      </c>
      <c r="C11" s="0"/>
      <c r="D11" s="14" t="str">
        <f aca="false">RIGHT(A11, LEN(A11) - FIND("_", A11) - 3)</f>
        <v>2</v>
      </c>
      <c r="E11" s="14" t="s">
        <v>111</v>
      </c>
      <c r="F11" s="14" t="s">
        <v>135</v>
      </c>
      <c r="G11" s="14" t="s">
        <v>116</v>
      </c>
      <c r="H11" s="14" t="s">
        <v>136</v>
      </c>
      <c r="I11" s="0"/>
    </row>
    <row r="12" customFormat="false" ht="12.8" hidden="false" customHeight="false" outlineLevel="0" collapsed="false">
      <c r="A12" s="14" t="s">
        <v>138</v>
      </c>
      <c r="B12" s="14" t="str">
        <f aca="false">LEFT(A12, FIND("_", A12, 1) - 1)</f>
        <v>VK07-4778</v>
      </c>
      <c r="C12" s="0"/>
      <c r="D12" s="14" t="str">
        <f aca="false">RIGHT(A12, LEN(A12) - FIND("_", A12) - 3)</f>
        <v>2</v>
      </c>
      <c r="E12" s="14" t="s">
        <v>111</v>
      </c>
      <c r="F12" s="14" t="s">
        <v>135</v>
      </c>
      <c r="G12" s="14" t="s">
        <v>139</v>
      </c>
      <c r="H12" s="14" t="s">
        <v>136</v>
      </c>
      <c r="I12" s="0"/>
    </row>
    <row r="13" customFormat="false" ht="12.8" hidden="false" customHeight="false" outlineLevel="0" collapsed="false">
      <c r="A13" s="14" t="s">
        <v>140</v>
      </c>
      <c r="B13" s="14" t="str">
        <f aca="false">LEFT(A13, FIND("_", A13, 1) - 1)</f>
        <v>VK03-4298</v>
      </c>
      <c r="C13" s="0"/>
      <c r="D13" s="14" t="str">
        <f aca="false">RIGHT(A13, LEN(A13) - FIND("_", A13) - 3)</f>
        <v>2</v>
      </c>
      <c r="E13" s="14" t="s">
        <v>111</v>
      </c>
      <c r="F13" s="14" t="s">
        <v>135</v>
      </c>
      <c r="G13" s="14" t="s">
        <v>141</v>
      </c>
      <c r="H13" s="14" t="s">
        <v>136</v>
      </c>
      <c r="I13" s="0"/>
    </row>
    <row r="14" customFormat="false" ht="12.8" hidden="false" customHeight="false" outlineLevel="0" collapsed="false">
      <c r="A14" s="14" t="s">
        <v>142</v>
      </c>
      <c r="B14" s="14" t="str">
        <f aca="false">LEFT(A14, FIND("_", A14, 1) - 1)</f>
        <v>VK09-7738</v>
      </c>
      <c r="C14" s="0"/>
      <c r="D14" s="14" t="str">
        <f aca="false">RIGHT(A14, LEN(A14) - FIND("_", A14) - 3)</f>
        <v>2</v>
      </c>
      <c r="E14" s="14" t="s">
        <v>130</v>
      </c>
      <c r="F14" s="14" t="s">
        <v>135</v>
      </c>
      <c r="G14" s="14" t="s">
        <v>119</v>
      </c>
      <c r="H14" s="14" t="s">
        <v>136</v>
      </c>
      <c r="I14" s="0"/>
    </row>
    <row r="15" customFormat="false" ht="12.8" hidden="false" customHeight="false" outlineLevel="0" collapsed="false">
      <c r="A15" s="14" t="s">
        <v>143</v>
      </c>
      <c r="B15" s="14" t="str">
        <f aca="false">LEFT(A15, FIND("_", A15, 1) - 1)</f>
        <v>VK08-8014</v>
      </c>
      <c r="C15" s="0"/>
      <c r="D15" s="14" t="str">
        <f aca="false">RIGHT(A15, LEN(A15) - FIND("_", A15) - 3)</f>
        <v>2</v>
      </c>
      <c r="E15" s="14" t="s">
        <v>130</v>
      </c>
      <c r="F15" s="14" t="s">
        <v>135</v>
      </c>
      <c r="G15" s="14" t="s">
        <v>144</v>
      </c>
      <c r="H15" s="14" t="s">
        <v>136</v>
      </c>
      <c r="I15" s="0"/>
    </row>
    <row r="16" customFormat="false" ht="12.8" hidden="false" customHeight="false" outlineLevel="0" collapsed="false">
      <c r="A16" s="14" t="s">
        <v>145</v>
      </c>
      <c r="B16" s="14" t="str">
        <f aca="false">LEFT(A16, FIND("_", A16, 1) - 1)</f>
        <v>VK08-6634</v>
      </c>
      <c r="C16" s="0"/>
      <c r="D16" s="14" t="str">
        <f aca="false">RIGHT(A16, LEN(A16) - FIND("_", A16) - 3)</f>
        <v>2</v>
      </c>
      <c r="E16" s="14" t="s">
        <v>130</v>
      </c>
      <c r="F16" s="14" t="s">
        <v>135</v>
      </c>
      <c r="G16" s="14" t="s">
        <v>146</v>
      </c>
      <c r="H16" s="14" t="s">
        <v>136</v>
      </c>
      <c r="I16" s="0"/>
    </row>
    <row r="17" customFormat="false" ht="12.8" hidden="false" customHeight="false" outlineLevel="0" collapsed="false">
      <c r="A17" s="14" t="s">
        <v>147</v>
      </c>
      <c r="B17" s="14" t="str">
        <f aca="false">LEFT(A17, FIND("_", A17, 1) - 1)</f>
        <v>VK07-8262</v>
      </c>
      <c r="C17" s="0"/>
      <c r="D17" s="14" t="str">
        <f aca="false">RIGHT(A17, LEN(A17) - FIND("_", A17) - 3)</f>
        <v>2</v>
      </c>
      <c r="E17" s="14" t="s">
        <v>130</v>
      </c>
      <c r="F17" s="14" t="s">
        <v>135</v>
      </c>
      <c r="G17" s="14" t="s">
        <v>148</v>
      </c>
      <c r="H17" s="14" t="s">
        <v>136</v>
      </c>
      <c r="I17" s="0"/>
    </row>
    <row r="18" customFormat="false" ht="12.8" hidden="false" customHeight="false" outlineLevel="0" collapsed="false">
      <c r="A18" s="14" t="s">
        <v>149</v>
      </c>
      <c r="B18" s="14" t="str">
        <f aca="false">LEFT(A18, FIND("_", A18, 1) - 1)</f>
        <v>VK08-2987</v>
      </c>
      <c r="C18" s="0"/>
      <c r="D18" s="14" t="str">
        <f aca="false">RIGHT(A18, LEN(A18) - FIND("_", A18) - 3)</f>
        <v>2</v>
      </c>
      <c r="E18" s="14" t="s">
        <v>130</v>
      </c>
      <c r="F18" s="14" t="s">
        <v>135</v>
      </c>
      <c r="G18" s="14" t="s">
        <v>150</v>
      </c>
      <c r="H18" s="14" t="s">
        <v>136</v>
      </c>
      <c r="I18" s="0"/>
    </row>
    <row r="19" customFormat="false" ht="12.8" hidden="false" customHeight="false" outlineLevel="0" collapsed="false">
      <c r="A19" s="14" t="s">
        <v>151</v>
      </c>
      <c r="B19" s="0"/>
      <c r="C19" s="0"/>
      <c r="D19" s="14" t="str">
        <f aca="false">RIGHT(A19, LEN(A19) - FIND("_", A19) - 3)</f>
        <v>1</v>
      </c>
      <c r="E19" s="8" t="s">
        <v>111</v>
      </c>
      <c r="F19" s="14" t="s">
        <v>152</v>
      </c>
      <c r="G19" s="14" t="s">
        <v>153</v>
      </c>
      <c r="H19" s="14" t="s">
        <v>154</v>
      </c>
      <c r="I19" s="0"/>
    </row>
    <row r="20" customFormat="false" ht="12.8" hidden="false" customHeight="false" outlineLevel="0" collapsed="false">
      <c r="A20" s="14" t="s">
        <v>155</v>
      </c>
      <c r="B20" s="0"/>
      <c r="C20" s="0"/>
      <c r="D20" s="14" t="str">
        <f aca="false">RIGHT(A20, LEN(A20) - FIND("_", A20) - 3)</f>
        <v>1</v>
      </c>
      <c r="E20" s="8" t="s">
        <v>111</v>
      </c>
      <c r="F20" s="14" t="s">
        <v>152</v>
      </c>
      <c r="G20" s="14" t="s">
        <v>156</v>
      </c>
      <c r="H20" s="14" t="s">
        <v>154</v>
      </c>
      <c r="I20" s="0"/>
    </row>
    <row r="21" customFormat="false" ht="12.8" hidden="false" customHeight="false" outlineLevel="0" collapsed="false">
      <c r="A21" s="14" t="s">
        <v>157</v>
      </c>
      <c r="B21" s="0"/>
      <c r="C21" s="0"/>
      <c r="D21" s="14" t="n">
        <v>1</v>
      </c>
      <c r="E21" s="8" t="s">
        <v>111</v>
      </c>
      <c r="F21" s="14" t="s">
        <v>152</v>
      </c>
      <c r="G21" s="14" t="s">
        <v>158</v>
      </c>
      <c r="H21" s="14" t="s">
        <v>154</v>
      </c>
      <c r="I21" s="0"/>
    </row>
    <row r="22" customFormat="false" ht="12.8" hidden="false" customHeight="false" outlineLevel="0" collapsed="false">
      <c r="A22" s="14" t="s">
        <v>159</v>
      </c>
      <c r="B22" s="0"/>
      <c r="C22" s="0"/>
      <c r="D22" s="14" t="n">
        <v>1</v>
      </c>
      <c r="E22" s="8" t="s">
        <v>111</v>
      </c>
      <c r="F22" s="14" t="s">
        <v>152</v>
      </c>
      <c r="G22" s="14" t="s">
        <v>160</v>
      </c>
      <c r="H22" s="14" t="s">
        <v>154</v>
      </c>
      <c r="I22" s="0"/>
    </row>
    <row r="23" customFormat="false" ht="12.8" hidden="false" customHeight="false" outlineLevel="0" collapsed="false">
      <c r="A23" s="14" t="s">
        <v>161</v>
      </c>
      <c r="B23" s="0"/>
      <c r="C23" s="0"/>
      <c r="D23" s="14" t="n">
        <v>2</v>
      </c>
      <c r="E23" s="8" t="s">
        <v>111</v>
      </c>
      <c r="F23" s="14" t="s">
        <v>152</v>
      </c>
      <c r="G23" s="14" t="s">
        <v>162</v>
      </c>
      <c r="H23" s="14" t="s">
        <v>154</v>
      </c>
      <c r="I23" s="0"/>
    </row>
    <row r="24" customFormat="false" ht="12.8" hidden="false" customHeight="false" outlineLevel="0" collapsed="false">
      <c r="A24" s="14" t="s">
        <v>163</v>
      </c>
      <c r="B24" s="0"/>
      <c r="C24" s="0"/>
      <c r="D24" s="14" t="n">
        <v>2</v>
      </c>
      <c r="E24" s="8" t="s">
        <v>111</v>
      </c>
      <c r="F24" s="14" t="s">
        <v>152</v>
      </c>
      <c r="G24" s="14" t="s">
        <v>164</v>
      </c>
      <c r="H24" s="14" t="s">
        <v>154</v>
      </c>
      <c r="I24" s="0"/>
    </row>
    <row r="25" customFormat="false" ht="12.8" hidden="false" customHeight="false" outlineLevel="0" collapsed="false">
      <c r="A25" s="14" t="s">
        <v>165</v>
      </c>
      <c r="B25" s="0"/>
      <c r="C25" s="0"/>
      <c r="D25" s="14" t="n">
        <v>2</v>
      </c>
      <c r="E25" s="14" t="s">
        <v>130</v>
      </c>
      <c r="F25" s="14" t="s">
        <v>166</v>
      </c>
      <c r="G25" s="14" t="s">
        <v>113</v>
      </c>
      <c r="H25" s="14" t="s">
        <v>154</v>
      </c>
      <c r="I25" s="0"/>
    </row>
    <row r="26" customFormat="false" ht="12.8" hidden="false" customHeight="false" outlineLevel="0" collapsed="false">
      <c r="A26" s="14" t="s">
        <v>167</v>
      </c>
      <c r="B26" s="0"/>
      <c r="C26" s="0"/>
      <c r="D26" s="14" t="n">
        <v>2</v>
      </c>
      <c r="E26" s="14" t="s">
        <v>130</v>
      </c>
      <c r="F26" s="14" t="s">
        <v>166</v>
      </c>
      <c r="G26" s="14" t="s">
        <v>116</v>
      </c>
      <c r="H26" s="14" t="s">
        <v>154</v>
      </c>
      <c r="I26" s="0"/>
    </row>
    <row r="27" customFormat="false" ht="12.8" hidden="false" customHeight="false" outlineLevel="0" collapsed="false">
      <c r="A27" s="14" t="s">
        <v>168</v>
      </c>
      <c r="B27" s="14" t="str">
        <f aca="false">LEFT(A27, FIND("_", A27, 1) - 1)</f>
        <v>34493</v>
      </c>
      <c r="C27" s="0"/>
      <c r="D27" s="14" t="str">
        <f aca="false">RIGHT(A27, LEN(A27) - FIND("_", A27) - 3)</f>
        <v>2</v>
      </c>
      <c r="E27" s="14" t="s">
        <v>130</v>
      </c>
      <c r="F27" s="14" t="s">
        <v>166</v>
      </c>
      <c r="G27" s="14" t="s">
        <v>139</v>
      </c>
      <c r="H27" s="14" t="s">
        <v>154</v>
      </c>
      <c r="I27" s="0"/>
    </row>
    <row r="28" customFormat="false" ht="12.8" hidden="false" customHeight="false" outlineLevel="0" collapsed="false">
      <c r="A28" s="14" t="s">
        <v>169</v>
      </c>
      <c r="B28" s="14" t="str">
        <f aca="false">LEFT(A28, FIND("_", A28, 1) - 1)</f>
        <v>29184</v>
      </c>
      <c r="C28" s="0"/>
      <c r="D28" s="14" t="str">
        <f aca="false">RIGHT(A28, LEN(A28) - FIND("_", A28) - 3)</f>
        <v>2</v>
      </c>
      <c r="E28" s="14" t="s">
        <v>130</v>
      </c>
      <c r="F28" s="14" t="s">
        <v>166</v>
      </c>
      <c r="G28" s="14" t="s">
        <v>141</v>
      </c>
      <c r="H28" s="14" t="s">
        <v>154</v>
      </c>
      <c r="I28" s="0"/>
    </row>
    <row r="29" customFormat="false" ht="12.8" hidden="false" customHeight="false" outlineLevel="0" collapsed="false">
      <c r="A29" s="14" t="s">
        <v>170</v>
      </c>
      <c r="B29" s="14" t="str">
        <f aca="false">LEFT(A29, FIND("_", A29, 1) - 1)</f>
        <v>30847</v>
      </c>
      <c r="C29" s="0"/>
      <c r="D29" s="14" t="str">
        <f aca="false">RIGHT(A29, LEN(A29) - FIND("_", A29) - 3)</f>
        <v>2</v>
      </c>
      <c r="E29" s="14" t="s">
        <v>130</v>
      </c>
      <c r="F29" s="14" t="s">
        <v>166</v>
      </c>
      <c r="G29" s="14" t="s">
        <v>119</v>
      </c>
      <c r="H29" s="14" t="s">
        <v>154</v>
      </c>
      <c r="I29" s="0"/>
    </row>
    <row r="30" customFormat="false" ht="12.8" hidden="false" customHeight="false" outlineLevel="0" collapsed="false">
      <c r="A30" s="14" t="s">
        <v>171</v>
      </c>
      <c r="B30" s="14" t="str">
        <f aca="false">LEFT(A30, FIND("_", A30, 1) - 1)</f>
        <v>VK02-4452</v>
      </c>
      <c r="C30" s="0"/>
      <c r="D30" s="14" t="str">
        <f aca="false">RIGHT(A30, LEN(A30) - FIND("_", A30) - 3)</f>
        <v>2</v>
      </c>
      <c r="E30" s="14" t="s">
        <v>130</v>
      </c>
      <c r="F30" s="14" t="s">
        <v>166</v>
      </c>
      <c r="G30" s="14" t="s">
        <v>144</v>
      </c>
      <c r="H30" s="14" t="s">
        <v>154</v>
      </c>
      <c r="I30" s="0"/>
    </row>
    <row r="31" customFormat="false" ht="12.8" hidden="false" customHeight="false" outlineLevel="0" collapsed="false">
      <c r="A31" s="14" t="s">
        <v>172</v>
      </c>
      <c r="B31" s="14" t="str">
        <f aca="false">LEFT(A31, FIND("_", A31, 1) - 1)</f>
        <v>06HR-0145</v>
      </c>
      <c r="C31" s="0"/>
      <c r="D31" s="14" t="str">
        <f aca="false">RIGHT(A31, LEN(A31) - FIND("_", A31) - 3)</f>
        <v>2</v>
      </c>
      <c r="E31" s="14" t="s">
        <v>130</v>
      </c>
      <c r="F31" s="14" t="s">
        <v>166</v>
      </c>
      <c r="G31" s="14" t="s">
        <v>146</v>
      </c>
      <c r="H31" s="14" t="s">
        <v>154</v>
      </c>
      <c r="I31" s="0"/>
    </row>
    <row r="32" customFormat="false" ht="12.8" hidden="false" customHeight="false" outlineLevel="0" collapsed="false">
      <c r="A32" s="14" t="s">
        <v>173</v>
      </c>
      <c r="B32" s="14" t="str">
        <f aca="false">LEFT(A32, FIND("_", A32, 1) - 1)</f>
        <v>28929</v>
      </c>
      <c r="C32" s="0"/>
      <c r="D32" s="14" t="str">
        <f aca="false">RIGHT(A32, LEN(A32) - FIND("_", A32) - 3)</f>
        <v>2</v>
      </c>
      <c r="E32" s="14" t="s">
        <v>130</v>
      </c>
      <c r="F32" s="14" t="s">
        <v>166</v>
      </c>
      <c r="G32" s="14" t="s">
        <v>148</v>
      </c>
      <c r="H32" s="14" t="s">
        <v>154</v>
      </c>
      <c r="I32" s="0"/>
    </row>
    <row r="33" customFormat="false" ht="12.8" hidden="false" customHeight="false" outlineLevel="0" collapsed="false">
      <c r="A33" s="14" t="s">
        <v>174</v>
      </c>
      <c r="B33" s="0"/>
      <c r="C33" s="0"/>
      <c r="D33" s="14" t="n">
        <v>1</v>
      </c>
      <c r="E33" s="14" t="s">
        <v>130</v>
      </c>
      <c r="F33" s="14" t="s">
        <v>175</v>
      </c>
      <c r="G33" s="14" t="s">
        <v>162</v>
      </c>
      <c r="H33" s="14" t="s">
        <v>154</v>
      </c>
      <c r="I33" s="0"/>
    </row>
    <row r="34" customFormat="false" ht="12.8" hidden="false" customHeight="false" outlineLevel="0" collapsed="false">
      <c r="A34" s="14" t="s">
        <v>176</v>
      </c>
      <c r="B34" s="0"/>
      <c r="C34" s="0"/>
      <c r="D34" s="14" t="n">
        <v>1</v>
      </c>
      <c r="E34" s="14" t="s">
        <v>130</v>
      </c>
      <c r="F34" s="14" t="s">
        <v>175</v>
      </c>
      <c r="G34" s="14" t="s">
        <v>177</v>
      </c>
      <c r="H34" s="14" t="s">
        <v>154</v>
      </c>
      <c r="I34" s="0"/>
    </row>
    <row r="35" customFormat="false" ht="12.8" hidden="false" customHeight="false" outlineLevel="0" collapsed="false">
      <c r="A35" s="14" t="s">
        <v>178</v>
      </c>
      <c r="B35" s="0"/>
      <c r="C35" s="0"/>
      <c r="D35" s="14" t="n">
        <v>1</v>
      </c>
      <c r="E35" s="14" t="s">
        <v>179</v>
      </c>
      <c r="F35" s="14" t="s">
        <v>175</v>
      </c>
      <c r="G35" s="14" t="s">
        <v>180</v>
      </c>
      <c r="H35" s="14" t="s">
        <v>181</v>
      </c>
      <c r="I35" s="0"/>
    </row>
    <row r="36" customFormat="false" ht="12.8" hidden="false" customHeight="false" outlineLevel="0" collapsed="false">
      <c r="A36" s="14" t="s">
        <v>182</v>
      </c>
      <c r="B36" s="0"/>
      <c r="C36" s="0"/>
      <c r="D36" s="14" t="n">
        <v>1</v>
      </c>
      <c r="E36" s="14" t="s">
        <v>179</v>
      </c>
      <c r="F36" s="14" t="s">
        <v>175</v>
      </c>
      <c r="G36" s="14" t="s">
        <v>183</v>
      </c>
      <c r="H36" s="14" t="s">
        <v>181</v>
      </c>
      <c r="I36" s="0"/>
    </row>
    <row r="37" customFormat="false" ht="12.8" hidden="false" customHeight="false" outlineLevel="0" collapsed="false">
      <c r="A37" s="14" t="s">
        <v>184</v>
      </c>
      <c r="B37" s="0"/>
      <c r="C37" s="0"/>
      <c r="D37" s="14" t="n">
        <v>2</v>
      </c>
      <c r="E37" s="14" t="s">
        <v>179</v>
      </c>
      <c r="F37" s="14" t="s">
        <v>175</v>
      </c>
      <c r="G37" s="14" t="s">
        <v>185</v>
      </c>
      <c r="H37" s="14" t="s">
        <v>181</v>
      </c>
      <c r="I37" s="0"/>
    </row>
    <row r="38" customFormat="false" ht="12.8" hidden="false" customHeight="false" outlineLevel="0" collapsed="false">
      <c r="A38" s="14" t="s">
        <v>186</v>
      </c>
      <c r="B38" s="0"/>
      <c r="C38" s="0"/>
      <c r="D38" s="14" t="n">
        <v>2</v>
      </c>
      <c r="E38" s="14" t="s">
        <v>179</v>
      </c>
      <c r="F38" s="14" t="s">
        <v>175</v>
      </c>
      <c r="G38" s="14" t="s">
        <v>187</v>
      </c>
      <c r="H38" s="14" t="s">
        <v>181</v>
      </c>
      <c r="I38" s="0"/>
    </row>
    <row r="39" customFormat="false" ht="12.8" hidden="false" customHeight="false" outlineLevel="0" collapsed="false">
      <c r="A39" s="14" t="s">
        <v>188</v>
      </c>
      <c r="B39" s="14" t="str">
        <f aca="false">LEFT(A39, FIND("_", A39, 1) - 1)</f>
        <v>VK02-4452</v>
      </c>
      <c r="C39" s="0"/>
      <c r="D39" s="14" t="str">
        <f aca="false">RIGHT(A39, LEN(A39) - FIND("_", A39) - 3)</f>
        <v>1</v>
      </c>
      <c r="E39" s="14" t="s">
        <v>130</v>
      </c>
      <c r="F39" s="14" t="s">
        <v>175</v>
      </c>
      <c r="G39" s="14" t="s">
        <v>189</v>
      </c>
      <c r="H39" s="14" t="s">
        <v>154</v>
      </c>
      <c r="I39" s="0"/>
    </row>
    <row r="40" customFormat="false" ht="12.8" hidden="false" customHeight="false" outlineLevel="0" collapsed="false">
      <c r="A40" s="14" t="s">
        <v>190</v>
      </c>
      <c r="B40" s="14" t="str">
        <f aca="false">LEFT(A40, FIND("_", A40, 1) - 1)</f>
        <v>06HR-0145</v>
      </c>
      <c r="C40" s="0"/>
      <c r="D40" s="14" t="str">
        <f aca="false">RIGHT(A40, LEN(A40) - FIND("_", A40) - 3)</f>
        <v>1</v>
      </c>
      <c r="E40" s="14" t="s">
        <v>130</v>
      </c>
      <c r="F40" s="14" t="s">
        <v>175</v>
      </c>
      <c r="G40" s="14" t="s">
        <v>191</v>
      </c>
      <c r="H40" s="14" t="s">
        <v>154</v>
      </c>
      <c r="I40" s="0"/>
    </row>
    <row r="41" customFormat="false" ht="12.8" hidden="false" customHeight="false" outlineLevel="0" collapsed="false">
      <c r="A41" s="14" t="s">
        <v>192</v>
      </c>
      <c r="B41" s="14" t="str">
        <f aca="false">LEFT(A41, FIND("_", A41, 1) - 1)</f>
        <v>28929</v>
      </c>
      <c r="C41" s="0"/>
      <c r="D41" s="14" t="str">
        <f aca="false">RIGHT(A41, LEN(A41) - FIND("_", A41) - 3)</f>
        <v>1</v>
      </c>
      <c r="E41" s="14" t="s">
        <v>130</v>
      </c>
      <c r="F41" s="14" t="s">
        <v>175</v>
      </c>
      <c r="G41" s="14" t="s">
        <v>193</v>
      </c>
      <c r="H41" s="14" t="s">
        <v>154</v>
      </c>
      <c r="I41" s="0"/>
    </row>
    <row r="42" customFormat="false" ht="12.8" hidden="false" customHeight="false" outlineLevel="0" collapsed="false">
      <c r="A42" s="14" t="s">
        <v>194</v>
      </c>
      <c r="B42" s="0"/>
      <c r="C42" s="0"/>
      <c r="D42" s="0"/>
      <c r="E42" s="0"/>
      <c r="F42" s="14" t="s">
        <v>195</v>
      </c>
      <c r="G42" s="14" t="s">
        <v>196</v>
      </c>
      <c r="H42" s="14" t="s">
        <v>197</v>
      </c>
      <c r="I42" s="14" t="s">
        <v>198</v>
      </c>
    </row>
    <row r="43" customFormat="false" ht="12.8" hidden="false" customHeight="false" outlineLevel="0" collapsed="false">
      <c r="A43" s="14" t="s">
        <v>199</v>
      </c>
      <c r="B43" s="14" t="str">
        <f aca="false">LEFT(A43, FIND("_", A43, 1) - 1)</f>
        <v>VK01-2965</v>
      </c>
      <c r="C43" s="0"/>
      <c r="D43" s="14" t="str">
        <f aca="false">RIGHT(A43, LEN(A43) - FIND("_", A43) - 3)</f>
        <v>2</v>
      </c>
      <c r="E43" s="14" t="s">
        <v>130</v>
      </c>
      <c r="F43" s="14" t="s">
        <v>195</v>
      </c>
      <c r="G43" s="14" t="s">
        <v>139</v>
      </c>
      <c r="H43" s="14" t="s">
        <v>200</v>
      </c>
      <c r="I43" s="0"/>
    </row>
    <row r="44" customFormat="false" ht="12.8" hidden="false" customHeight="false" outlineLevel="0" collapsed="false">
      <c r="A44" s="14" t="s">
        <v>201</v>
      </c>
      <c r="B44" s="14" t="str">
        <f aca="false">LEFT(A44, FIND("_", A44, 1) - 1)</f>
        <v>05HR-0269</v>
      </c>
      <c r="C44" s="0"/>
      <c r="D44" s="14" t="str">
        <f aca="false">RIGHT(A44, LEN(A44) - FIND("_", A44) - 3)</f>
        <v>2</v>
      </c>
      <c r="E44" s="14" t="s">
        <v>130</v>
      </c>
      <c r="F44" s="14" t="s">
        <v>195</v>
      </c>
      <c r="G44" s="14" t="s">
        <v>141</v>
      </c>
      <c r="H44" s="14" t="s">
        <v>200</v>
      </c>
      <c r="I44" s="0"/>
    </row>
    <row r="45" customFormat="false" ht="12.8" hidden="false" customHeight="false" outlineLevel="0" collapsed="false">
      <c r="A45" s="14" t="s">
        <v>202</v>
      </c>
      <c r="B45" s="14" t="str">
        <f aca="false">LEFT(A45, FIND("_", A45, 1) - 1)</f>
        <v>VK09-1685</v>
      </c>
      <c r="C45" s="0"/>
      <c r="D45" s="14" t="str">
        <f aca="false">RIGHT(A45, LEN(A45) - FIND("_", A45) - 3)</f>
        <v>2</v>
      </c>
      <c r="E45" s="14" t="s">
        <v>130</v>
      </c>
      <c r="F45" s="14" t="s">
        <v>195</v>
      </c>
      <c r="G45" s="14" t="s">
        <v>150</v>
      </c>
      <c r="H45" s="14" t="s">
        <v>200</v>
      </c>
      <c r="I45" s="0"/>
    </row>
    <row r="46" customFormat="false" ht="12.8" hidden="false" customHeight="false" outlineLevel="0" collapsed="false">
      <c r="A46" s="14" t="s">
        <v>203</v>
      </c>
      <c r="B46" s="0"/>
      <c r="C46" s="0"/>
      <c r="D46" s="0"/>
      <c r="E46" s="14" t="s">
        <v>130</v>
      </c>
      <c r="F46" s="14" t="s">
        <v>204</v>
      </c>
      <c r="G46" s="14" t="s">
        <v>156</v>
      </c>
      <c r="H46" s="14" t="s">
        <v>205</v>
      </c>
      <c r="I46" s="0"/>
    </row>
    <row r="47" customFormat="false" ht="12.8" hidden="false" customHeight="false" outlineLevel="0" collapsed="false">
      <c r="A47" s="14" t="n">
        <v>38540</v>
      </c>
      <c r="B47" s="0"/>
      <c r="C47" s="0"/>
      <c r="D47" s="0"/>
      <c r="E47" s="14" t="s">
        <v>130</v>
      </c>
      <c r="F47" s="14" t="s">
        <v>204</v>
      </c>
      <c r="G47" s="14" t="s">
        <v>160</v>
      </c>
      <c r="H47" s="14" t="s">
        <v>205</v>
      </c>
      <c r="I47" s="0"/>
    </row>
    <row r="48" customFormat="false" ht="12.8" hidden="false" customHeight="false" outlineLevel="0" collapsed="false">
      <c r="A48" s="14" t="n">
        <v>38304</v>
      </c>
      <c r="B48" s="0"/>
      <c r="C48" s="0"/>
      <c r="D48" s="0"/>
      <c r="E48" s="14" t="s">
        <v>130</v>
      </c>
      <c r="F48" s="14" t="s">
        <v>204</v>
      </c>
      <c r="G48" s="14" t="s">
        <v>206</v>
      </c>
      <c r="H48" s="14" t="s">
        <v>205</v>
      </c>
      <c r="I48" s="0"/>
    </row>
    <row r="49" customFormat="false" ht="12.8" hidden="false" customHeight="false" outlineLevel="0" collapsed="false">
      <c r="A49" s="14" t="s">
        <v>207</v>
      </c>
      <c r="B49" s="14" t="str">
        <f aca="false">LEFT(A49, FIND("_", A49, 1) - 1)</f>
        <v>VK03-4298</v>
      </c>
      <c r="C49" s="0"/>
      <c r="D49" s="14" t="str">
        <f aca="false">RIGHT(A49, LEN(A49) - FIND("_", A49) - 3)</f>
        <v>1</v>
      </c>
      <c r="E49" s="14" t="s">
        <v>111</v>
      </c>
      <c r="F49" s="14" t="s">
        <v>204</v>
      </c>
      <c r="G49" s="14" t="s">
        <v>208</v>
      </c>
      <c r="H49" s="14" t="s">
        <v>205</v>
      </c>
      <c r="I49" s="0"/>
      <c r="J49" s="0" t="s">
        <v>209</v>
      </c>
    </row>
    <row r="50" customFormat="false" ht="12.8" hidden="false" customHeight="false" outlineLevel="0" collapsed="false">
      <c r="A50" s="14" t="s">
        <v>210</v>
      </c>
      <c r="B50" s="14" t="str">
        <f aca="false">LEFT(A50, FIND("_", A50, 1) - 1)</f>
        <v>VK04-3106</v>
      </c>
      <c r="C50" s="0"/>
      <c r="D50" s="14" t="str">
        <f aca="false">RIGHT(A50, LEN(A50) - FIND("_", A50) - 3)</f>
        <v>1</v>
      </c>
      <c r="E50" s="14" t="s">
        <v>111</v>
      </c>
      <c r="F50" s="14" t="s">
        <v>204</v>
      </c>
      <c r="G50" s="14" t="s">
        <v>211</v>
      </c>
      <c r="H50" s="14" t="s">
        <v>205</v>
      </c>
      <c r="I50" s="0"/>
      <c r="J50" s="0" t="s">
        <v>209</v>
      </c>
    </row>
    <row r="51" customFormat="false" ht="12.8" hidden="false" customHeight="false" outlineLevel="0" collapsed="false">
      <c r="A51" s="14" t="s">
        <v>212</v>
      </c>
      <c r="B51" s="14" t="str">
        <f aca="false">LEFT(A51, FIND("_", A51, 1) - 1)</f>
        <v>VK09-1685</v>
      </c>
      <c r="C51" s="0"/>
      <c r="D51" s="14" t="str">
        <f aca="false">RIGHT(A51, LEN(A51) - FIND("_", A51) - 3)</f>
        <v>1</v>
      </c>
      <c r="E51" s="14" t="s">
        <v>130</v>
      </c>
      <c r="F51" s="14" t="s">
        <v>204</v>
      </c>
      <c r="G51" s="14" t="s">
        <v>213</v>
      </c>
      <c r="H51" s="14" t="s">
        <v>200</v>
      </c>
      <c r="I51" s="0"/>
    </row>
    <row r="52" customFormat="false" ht="12.8" hidden="false" customHeight="false" outlineLevel="0" collapsed="false">
      <c r="A52" s="14" t="s">
        <v>214</v>
      </c>
      <c r="B52" s="14" t="str">
        <f aca="false">LEFT(A52, FIND("_", A52, 1) - 1)</f>
        <v>VK09-7738</v>
      </c>
      <c r="C52" s="0"/>
      <c r="D52" s="14" t="str">
        <f aca="false">RIGHT(A52, LEN(A52) - FIND("_", A52) - 3)</f>
        <v>1</v>
      </c>
      <c r="E52" s="14" t="s">
        <v>130</v>
      </c>
      <c r="F52" s="14" t="s">
        <v>204</v>
      </c>
      <c r="G52" s="14" t="s">
        <v>164</v>
      </c>
      <c r="H52" s="14" t="s">
        <v>205</v>
      </c>
      <c r="I52" s="0"/>
    </row>
    <row r="53" customFormat="false" ht="12.8" hidden="false" customHeight="false" outlineLevel="0" collapsed="false">
      <c r="A53" s="14" t="s">
        <v>215</v>
      </c>
      <c r="B53" s="0"/>
      <c r="C53" s="0"/>
      <c r="D53" s="0"/>
      <c r="E53" s="0"/>
      <c r="F53" s="14" t="s">
        <v>216</v>
      </c>
      <c r="G53" s="14" t="s">
        <v>196</v>
      </c>
      <c r="H53" s="14" t="s">
        <v>217</v>
      </c>
      <c r="I53" s="14" t="s">
        <v>198</v>
      </c>
    </row>
    <row r="54" customFormat="false" ht="12.8" hidden="false" customHeight="false" outlineLevel="0" collapsed="false">
      <c r="A54" s="14" t="s">
        <v>218</v>
      </c>
      <c r="B54" s="14" t="str">
        <f aca="false">LEFT(A54, FIND("_", A54, 1) - 1)</f>
        <v>VK01-2965</v>
      </c>
      <c r="C54" s="7" t="s">
        <v>219</v>
      </c>
      <c r="D54" s="14" t="n">
        <v>2</v>
      </c>
      <c r="E54" s="14" t="s">
        <v>130</v>
      </c>
      <c r="F54" s="14" t="s">
        <v>216</v>
      </c>
      <c r="G54" s="14" t="s">
        <v>139</v>
      </c>
      <c r="H54" s="14" t="s">
        <v>200</v>
      </c>
      <c r="I54" s="0"/>
    </row>
    <row r="55" customFormat="false" ht="12.8" hidden="false" customHeight="false" outlineLevel="0" collapsed="false">
      <c r="A55" s="14" t="s">
        <v>220</v>
      </c>
      <c r="B55" s="14" t="str">
        <f aca="false">LEFT(A55, FIND("_", A55, 1) - 1)</f>
        <v>05HR-0269</v>
      </c>
      <c r="C55" s="7" t="s">
        <v>221</v>
      </c>
      <c r="D55" s="14" t="n">
        <v>2</v>
      </c>
      <c r="E55" s="14" t="s">
        <v>130</v>
      </c>
      <c r="F55" s="14" t="s">
        <v>216</v>
      </c>
      <c r="G55" s="14" t="s">
        <v>141</v>
      </c>
      <c r="H55" s="14" t="s">
        <v>200</v>
      </c>
      <c r="I55" s="0"/>
    </row>
    <row r="56" customFormat="false" ht="12.8" hidden="false" customHeight="false" outlineLevel="0" collapsed="false">
      <c r="A56" s="14" t="s">
        <v>222</v>
      </c>
      <c r="B56" s="14" t="str">
        <f aca="false">LEFT(A56, FIND("_", A56, 1) - 1)</f>
        <v>VK09-1685</v>
      </c>
      <c r="C56" s="7" t="s">
        <v>223</v>
      </c>
      <c r="D56" s="14" t="n">
        <v>2</v>
      </c>
      <c r="E56" s="14" t="s">
        <v>130</v>
      </c>
      <c r="F56" s="14" t="s">
        <v>216</v>
      </c>
      <c r="G56" s="14" t="s">
        <v>150</v>
      </c>
      <c r="H56" s="14" t="s">
        <v>200</v>
      </c>
      <c r="I56" s="0"/>
    </row>
    <row r="57" customFormat="false" ht="12.8" hidden="false" customHeight="false" outlineLevel="0" collapsed="false">
      <c r="A57" s="14" t="s">
        <v>224</v>
      </c>
      <c r="B57" s="14" t="str">
        <f aca="false">LEFT(A57, FIND("_", A57, 1) - 1)</f>
        <v>28338</v>
      </c>
      <c r="C57" s="0"/>
      <c r="D57" s="14" t="str">
        <f aca="false">RIGHT(A57, LEN(A57) - FIND("_", A57) - 3)</f>
        <v>1</v>
      </c>
      <c r="E57" s="14" t="s">
        <v>130</v>
      </c>
      <c r="F57" s="14" t="s">
        <v>225</v>
      </c>
      <c r="G57" s="14" t="s">
        <v>153</v>
      </c>
      <c r="H57" s="14" t="s">
        <v>226</v>
      </c>
      <c r="I57" s="0"/>
    </row>
    <row r="58" customFormat="false" ht="12.8" hidden="false" customHeight="false" outlineLevel="0" collapsed="false">
      <c r="A58" s="14" t="s">
        <v>227</v>
      </c>
      <c r="B58" s="14" t="str">
        <f aca="false">LEFT(A58, FIND("_", A58, 1) - 1)</f>
        <v>29698</v>
      </c>
      <c r="C58" s="0"/>
      <c r="D58" s="14" t="str">
        <f aca="false">RIGHT(A58, LEN(A58) - FIND("_", A58) - 3)</f>
        <v>1</v>
      </c>
      <c r="E58" s="14" t="s">
        <v>130</v>
      </c>
      <c r="F58" s="14" t="s">
        <v>225</v>
      </c>
      <c r="G58" s="14" t="s">
        <v>228</v>
      </c>
      <c r="H58" s="14" t="s">
        <v>226</v>
      </c>
      <c r="I58" s="0"/>
    </row>
    <row r="59" customFormat="false" ht="12.8" hidden="false" customHeight="false" outlineLevel="0" collapsed="false">
      <c r="A59" s="14" t="s">
        <v>229</v>
      </c>
      <c r="B59" s="14" t="str">
        <f aca="false">LEFT(A59, FIND("_", A59, 1) - 1)</f>
        <v>21006</v>
      </c>
      <c r="C59" s="0"/>
      <c r="D59" s="14" t="str">
        <f aca="false">RIGHT(A59, LEN(A59) - FIND("_", A59) - 3)</f>
        <v>1</v>
      </c>
      <c r="E59" s="14" t="s">
        <v>130</v>
      </c>
      <c r="F59" s="14" t="s">
        <v>225</v>
      </c>
      <c r="G59" s="14" t="s">
        <v>230</v>
      </c>
      <c r="H59" s="14" t="s">
        <v>231</v>
      </c>
      <c r="I59" s="0"/>
    </row>
    <row r="60" customFormat="false" ht="12.8" hidden="false" customHeight="false" outlineLevel="0" collapsed="false">
      <c r="A60" s="14" t="s">
        <v>232</v>
      </c>
      <c r="B60" s="14" t="str">
        <f aca="false">LEFT(A60, FIND("_", A60, 1) - 1)</f>
        <v>VK08-1001</v>
      </c>
      <c r="C60" s="0"/>
      <c r="D60" s="14" t="str">
        <f aca="false">RIGHT(A60, LEN(A60) - FIND("_", A60) - 3)</f>
        <v>1</v>
      </c>
      <c r="E60" s="14" t="s">
        <v>130</v>
      </c>
      <c r="F60" s="14" t="s">
        <v>225</v>
      </c>
      <c r="G60" s="14" t="s">
        <v>180</v>
      </c>
      <c r="H60" s="14" t="s">
        <v>231</v>
      </c>
      <c r="I60" s="0"/>
    </row>
    <row r="61" customFormat="false" ht="12.8" hidden="false" customHeight="false" outlineLevel="0" collapsed="false">
      <c r="A61" s="14" t="s">
        <v>233</v>
      </c>
      <c r="B61" s="14" t="str">
        <f aca="false">LEFT(A61, FIND("_", A61, 1) - 1)</f>
        <v>24890</v>
      </c>
      <c r="C61" s="0"/>
      <c r="D61" s="14" t="str">
        <f aca="false">RIGHT(A61, LEN(A61) - FIND("_", A61) - 3)</f>
        <v>1</v>
      </c>
      <c r="E61" s="14" t="s">
        <v>130</v>
      </c>
      <c r="F61" s="14" t="s">
        <v>225</v>
      </c>
      <c r="G61" s="14" t="s">
        <v>208</v>
      </c>
      <c r="H61" s="14" t="s">
        <v>231</v>
      </c>
      <c r="I61" s="0"/>
    </row>
    <row r="62" customFormat="false" ht="12.8" hidden="false" customHeight="false" outlineLevel="0" collapsed="false">
      <c r="A62" s="14" t="s">
        <v>234</v>
      </c>
      <c r="B62" s="14" t="str">
        <f aca="false">LEFT(A62, FIND("_", A62, 1) - 1)</f>
        <v>04HR-1501</v>
      </c>
      <c r="C62" s="0"/>
      <c r="D62" s="14" t="str">
        <f aca="false">RIGHT(A62, LEN(A62) - FIND("_", A62) - 3)</f>
        <v>1</v>
      </c>
      <c r="E62" s="14" t="s">
        <v>130</v>
      </c>
      <c r="F62" s="14" t="s">
        <v>225</v>
      </c>
      <c r="G62" s="14" t="s">
        <v>235</v>
      </c>
      <c r="H62" s="14" t="s">
        <v>231</v>
      </c>
      <c r="I62" s="0"/>
    </row>
    <row r="63" customFormat="false" ht="12.8" hidden="false" customHeight="false" outlineLevel="0" collapsed="false">
      <c r="A63" s="14" t="s">
        <v>236</v>
      </c>
      <c r="B63" s="14" t="str">
        <f aca="false">LEFT(A63, FIND("_", A63, 1) - 1)</f>
        <v>VK06-1885</v>
      </c>
      <c r="C63" s="0"/>
      <c r="D63" s="14" t="str">
        <f aca="false">RIGHT(A63, LEN(A63) - FIND("_", A63) - 3)</f>
        <v>1</v>
      </c>
      <c r="E63" s="14" t="s">
        <v>130</v>
      </c>
      <c r="F63" s="14" t="s">
        <v>225</v>
      </c>
      <c r="G63" s="14" t="s">
        <v>237</v>
      </c>
      <c r="H63" s="14" t="s">
        <v>231</v>
      </c>
      <c r="I63" s="0"/>
    </row>
    <row r="64" customFormat="false" ht="12.8" hidden="false" customHeight="false" outlineLevel="0" collapsed="false">
      <c r="A64" s="14" t="s">
        <v>238</v>
      </c>
      <c r="B64" s="14" t="str">
        <f aca="false">LEFT(A64, FIND("_", A64, 1) - 1)</f>
        <v>25775</v>
      </c>
      <c r="C64" s="0"/>
      <c r="D64" s="14" t="str">
        <f aca="false">RIGHT(A64, LEN(A64) - FIND("_", A64) - 3)</f>
        <v>1</v>
      </c>
      <c r="E64" s="14" t="s">
        <v>130</v>
      </c>
      <c r="F64" s="14" t="s">
        <v>225</v>
      </c>
      <c r="G64" s="14" t="s">
        <v>162</v>
      </c>
      <c r="H64" s="14" t="s">
        <v>231</v>
      </c>
      <c r="I64" s="0"/>
    </row>
    <row r="65" customFormat="false" ht="12.8" hidden="false" customHeight="false" outlineLevel="0" collapsed="false">
      <c r="A65" s="14" t="s">
        <v>239</v>
      </c>
      <c r="B65" s="14" t="str">
        <f aca="false">LEFT(A65, FIND("_", A65, 1) - 1)</f>
        <v>VK06-6001</v>
      </c>
      <c r="C65" s="0"/>
      <c r="D65" s="14" t="str">
        <f aca="false">RIGHT(A65, LEN(A65) - FIND("_", A65) - 3)</f>
        <v>1</v>
      </c>
      <c r="E65" s="14" t="s">
        <v>130</v>
      </c>
      <c r="F65" s="14" t="s">
        <v>225</v>
      </c>
      <c r="G65" s="14" t="s">
        <v>156</v>
      </c>
      <c r="H65" s="14" t="s">
        <v>231</v>
      </c>
      <c r="I65" s="0"/>
    </row>
    <row r="66" customFormat="false" ht="12.8" hidden="false" customHeight="false" outlineLevel="0" collapsed="false">
      <c r="A66" s="14" t="s">
        <v>240</v>
      </c>
      <c r="B66" s="14" t="str">
        <f aca="false">LEFT(A66, FIND("_", A66, 1) - 1)</f>
        <v>21484</v>
      </c>
      <c r="C66" s="0"/>
      <c r="D66" s="14" t="str">
        <f aca="false">RIGHT(A66, LEN(A66) - FIND("_", A66) - 3)</f>
        <v>1</v>
      </c>
      <c r="E66" s="14" t="s">
        <v>130</v>
      </c>
      <c r="F66" s="14" t="s">
        <v>225</v>
      </c>
      <c r="G66" s="14" t="s">
        <v>158</v>
      </c>
      <c r="H66" s="14" t="s">
        <v>231</v>
      </c>
      <c r="I66" s="0"/>
    </row>
    <row r="67" customFormat="false" ht="12.8" hidden="false" customHeight="false" outlineLevel="0" collapsed="false">
      <c r="A67" s="14" t="s">
        <v>241</v>
      </c>
      <c r="B67" s="14" t="str">
        <f aca="false">LEFT(A67, FIND("_", A67, 1) - 1)</f>
        <v>26477</v>
      </c>
      <c r="C67" s="0"/>
      <c r="D67" s="14" t="str">
        <f aca="false">RIGHT(A67, LEN(A67) - FIND("_", A67) - 3)</f>
        <v>1</v>
      </c>
      <c r="E67" s="14" t="s">
        <v>130</v>
      </c>
      <c r="F67" s="14" t="s">
        <v>225</v>
      </c>
      <c r="G67" s="14" t="s">
        <v>242</v>
      </c>
      <c r="H67" s="14" t="s">
        <v>231</v>
      </c>
      <c r="I67" s="0"/>
    </row>
    <row r="68" customFormat="false" ht="12.8" hidden="false" customHeight="false" outlineLevel="0" collapsed="false">
      <c r="A68" s="14" t="s">
        <v>243</v>
      </c>
      <c r="B68" s="14" t="str">
        <f aca="false">LEFT(A68, FIND("_", A68, 1) - 1)</f>
        <v>VK00-1524</v>
      </c>
      <c r="C68" s="0"/>
      <c r="D68" s="14" t="str">
        <f aca="false">RIGHT(A68, LEN(A68) - FIND("_", A68) - 3)</f>
        <v>1</v>
      </c>
      <c r="E68" s="14" t="s">
        <v>130</v>
      </c>
      <c r="F68" s="14" t="s">
        <v>225</v>
      </c>
      <c r="G68" s="14" t="s">
        <v>164</v>
      </c>
      <c r="H68" s="14" t="s">
        <v>231</v>
      </c>
      <c r="I68" s="0"/>
    </row>
    <row r="69" customFormat="false" ht="12.8" hidden="false" customHeight="false" outlineLevel="0" collapsed="false">
      <c r="A69" s="14" t="s">
        <v>244</v>
      </c>
      <c r="B69" s="14" t="str">
        <f aca="false">LEFT(A69, FIND("_", A69, 1) - 1)</f>
        <v>VK07-4218</v>
      </c>
      <c r="C69" s="0"/>
      <c r="D69" s="14" t="str">
        <f aca="false">RIGHT(A69, LEN(A69) - FIND("_", A69) - 3)</f>
        <v>1</v>
      </c>
      <c r="E69" s="14" t="s">
        <v>130</v>
      </c>
      <c r="F69" s="14" t="s">
        <v>225</v>
      </c>
      <c r="G69" s="14" t="s">
        <v>191</v>
      </c>
      <c r="H69" s="14" t="s">
        <v>231</v>
      </c>
      <c r="I69" s="0"/>
    </row>
    <row r="70" customFormat="false" ht="12.8" hidden="false" customHeight="false" outlineLevel="0" collapsed="false">
      <c r="A70" s="14" t="s">
        <v>245</v>
      </c>
      <c r="B70" s="14" t="str">
        <f aca="false">LEFT(A70, FIND("_", A70, 1) - 1)</f>
        <v>7686</v>
      </c>
      <c r="C70" s="0"/>
      <c r="D70" s="14" t="str">
        <f aca="false">RIGHT(A70, LEN(A70) - FIND("_", A70) - 3)</f>
        <v>1</v>
      </c>
      <c r="E70" s="14" t="s">
        <v>130</v>
      </c>
      <c r="F70" s="14" t="s">
        <v>225</v>
      </c>
      <c r="G70" s="14" t="s">
        <v>193</v>
      </c>
      <c r="H70" s="14" t="s">
        <v>231</v>
      </c>
      <c r="I70" s="0"/>
    </row>
    <row r="71" customFormat="false" ht="12.8" hidden="false" customHeight="false" outlineLevel="0" collapsed="false">
      <c r="A71" s="14" t="s">
        <v>246</v>
      </c>
      <c r="B71" s="0"/>
      <c r="C71" s="0"/>
      <c r="D71" s="0"/>
      <c r="E71" s="0"/>
      <c r="F71" s="14" t="s">
        <v>247</v>
      </c>
      <c r="G71" s="14" t="s">
        <v>196</v>
      </c>
      <c r="H71" s="14" t="s">
        <v>217</v>
      </c>
      <c r="I71" s="14" t="s">
        <v>248</v>
      </c>
    </row>
    <row r="72" customFormat="false" ht="12.8" hidden="false" customHeight="false" outlineLevel="0" collapsed="false">
      <c r="A72" s="14" t="s">
        <v>249</v>
      </c>
      <c r="B72" s="0"/>
      <c r="C72" s="0"/>
      <c r="D72" s="0"/>
      <c r="E72" s="0"/>
      <c r="F72" s="14" t="s">
        <v>247</v>
      </c>
      <c r="G72" s="14" t="s">
        <v>113</v>
      </c>
      <c r="H72" s="14" t="s">
        <v>250</v>
      </c>
    </row>
    <row r="73" customFormat="false" ht="12.8" hidden="false" customHeight="false" outlineLevel="0" collapsed="false">
      <c r="A73" s="14" t="s">
        <v>251</v>
      </c>
      <c r="B73" s="0"/>
      <c r="C73" s="0"/>
      <c r="D73" s="0"/>
      <c r="E73" s="0"/>
      <c r="F73" s="14" t="s">
        <v>247</v>
      </c>
      <c r="G73" s="14" t="s">
        <v>139</v>
      </c>
      <c r="H73" s="14" t="s">
        <v>250</v>
      </c>
    </row>
    <row r="74" customFormat="false" ht="12.8" hidden="false" customHeight="false" outlineLevel="0" collapsed="false">
      <c r="A74" s="14" t="s">
        <v>252</v>
      </c>
      <c r="B74" s="0"/>
      <c r="C74" s="0"/>
      <c r="D74" s="0"/>
      <c r="E74" s="0"/>
      <c r="F74" s="14" t="s">
        <v>247</v>
      </c>
      <c r="G74" s="14" t="s">
        <v>141</v>
      </c>
      <c r="H74" s="14" t="s">
        <v>250</v>
      </c>
    </row>
    <row r="75" customFormat="false" ht="12.8" hidden="false" customHeight="false" outlineLevel="0" collapsed="false">
      <c r="A75" s="14" t="s">
        <v>253</v>
      </c>
      <c r="B75" s="0"/>
      <c r="C75" s="0"/>
      <c r="D75" s="0"/>
      <c r="E75" s="0"/>
      <c r="F75" s="14" t="s">
        <v>247</v>
      </c>
      <c r="G75" s="14" t="s">
        <v>144</v>
      </c>
      <c r="H75" s="14" t="s">
        <v>250</v>
      </c>
    </row>
    <row r="76" customFormat="false" ht="12.8" hidden="false" customHeight="false" outlineLevel="0" collapsed="false">
      <c r="A76" s="14" t="s">
        <v>254</v>
      </c>
      <c r="B76" s="14" t="str">
        <f aca="false">LEFT(A76, FIND("_", A76, 1) - 1)</f>
        <v>28338</v>
      </c>
      <c r="C76" s="8" t="s">
        <v>255</v>
      </c>
      <c r="D76" s="14" t="str">
        <f aca="false">RIGHT(A76, LEN(A76) - FIND("_", A76) - 3)</f>
        <v>2</v>
      </c>
      <c r="E76" s="14" t="s">
        <v>130</v>
      </c>
      <c r="F76" s="14" t="s">
        <v>247</v>
      </c>
      <c r="G76" s="14" t="s">
        <v>123</v>
      </c>
      <c r="H76" s="14" t="s">
        <v>226</v>
      </c>
    </row>
    <row r="77" customFormat="false" ht="12.8" hidden="false" customHeight="false" outlineLevel="0" collapsed="false">
      <c r="A77" s="14" t="s">
        <v>256</v>
      </c>
      <c r="B77" s="14" t="str">
        <f aca="false">LEFT(A77, FIND("_", A77, 1) - 1)</f>
        <v>29698</v>
      </c>
      <c r="C77" s="8" t="s">
        <v>257</v>
      </c>
      <c r="D77" s="14" t="str">
        <f aca="false">RIGHT(A77, LEN(A77) - FIND("_", A77) - 3)</f>
        <v>2</v>
      </c>
      <c r="E77" s="14" t="s">
        <v>130</v>
      </c>
      <c r="F77" s="14" t="s">
        <v>247</v>
      </c>
      <c r="G77" s="14" t="s">
        <v>127</v>
      </c>
      <c r="H77" s="14" t="s">
        <v>226</v>
      </c>
    </row>
    <row r="78" customFormat="false" ht="12.8" hidden="false" customHeight="false" outlineLevel="0" collapsed="false">
      <c r="A78" s="14" t="s">
        <v>258</v>
      </c>
      <c r="B78" s="14" t="str">
        <f aca="false">LEFT(A78, FIND("_", A78, 1) - 1)</f>
        <v>28338</v>
      </c>
      <c r="C78" s="0"/>
      <c r="D78" s="14" t="str">
        <f aca="false">LEFT(RIGHT(A78, LEN(A78) - FIND("_", A78) -3), FIND("-", RIGHT(A78, LEN(A78) - FIND("_", A78) - 3)) - 1)</f>
        <v>1</v>
      </c>
      <c r="E78" s="14" t="s">
        <v>130</v>
      </c>
      <c r="F78" s="14" t="s">
        <v>259</v>
      </c>
      <c r="G78" s="14" t="s">
        <v>153</v>
      </c>
      <c r="H78" s="14" t="s">
        <v>226</v>
      </c>
    </row>
    <row r="79" customFormat="false" ht="12.8" hidden="false" customHeight="false" outlineLevel="0" collapsed="false">
      <c r="A79" s="14" t="s">
        <v>260</v>
      </c>
      <c r="B79" s="14" t="str">
        <f aca="false">LEFT(A79, FIND("_", A79, 1) - 1)</f>
        <v>29698</v>
      </c>
      <c r="C79" s="0"/>
      <c r="D79" s="14" t="str">
        <f aca="false">LEFT(RIGHT(A79, LEN(A79) - FIND("_", A79) -3), FIND("-", RIGHT(A79, LEN(A79) - FIND("_", A79) - 3)) - 1)</f>
        <v>1</v>
      </c>
      <c r="E79" s="14" t="s">
        <v>130</v>
      </c>
      <c r="F79" s="14" t="s">
        <v>259</v>
      </c>
      <c r="G79" s="14" t="s">
        <v>228</v>
      </c>
      <c r="H79" s="14" t="s">
        <v>226</v>
      </c>
    </row>
    <row r="80" customFormat="false" ht="12.8" hidden="false" customHeight="false" outlineLevel="0" collapsed="false">
      <c r="A80" s="14" t="s">
        <v>261</v>
      </c>
      <c r="B80" s="14" t="str">
        <f aca="false">LEFT(A80, FIND("_", A80, 1) - 1)</f>
        <v>21006</v>
      </c>
      <c r="C80" s="0"/>
      <c r="D80" s="14" t="str">
        <f aca="false">LEFT(RIGHT(A80, LEN(A80) - FIND("_", A80) -3), FIND("-", RIGHT(A80, LEN(A80) - FIND("_", A80) - 3)) - 1)</f>
        <v>1</v>
      </c>
      <c r="E80" s="14" t="s">
        <v>130</v>
      </c>
      <c r="F80" s="14" t="s">
        <v>259</v>
      </c>
      <c r="G80" s="14" t="s">
        <v>230</v>
      </c>
      <c r="H80" s="14" t="s">
        <v>231</v>
      </c>
    </row>
    <row r="81" customFormat="false" ht="12.8" hidden="false" customHeight="false" outlineLevel="0" collapsed="false">
      <c r="A81" s="14" t="s">
        <v>262</v>
      </c>
      <c r="B81" s="14" t="str">
        <f aca="false">LEFT(A81, FIND("_", A81, 1) - 1)</f>
        <v>VK08-1001</v>
      </c>
      <c r="C81" s="0"/>
      <c r="D81" s="14" t="str">
        <f aca="false">LEFT(RIGHT(A81, LEN(A81) - FIND("_", A81) -3), FIND("-", RIGHT(A81, LEN(A81) - FIND("_", A81) - 3)) - 1)</f>
        <v>1</v>
      </c>
      <c r="E81" s="14" t="s">
        <v>130</v>
      </c>
      <c r="F81" s="14" t="s">
        <v>259</v>
      </c>
      <c r="G81" s="14" t="s">
        <v>180</v>
      </c>
      <c r="H81" s="14" t="s">
        <v>231</v>
      </c>
    </row>
    <row r="82" customFormat="false" ht="12.8" hidden="false" customHeight="false" outlineLevel="0" collapsed="false">
      <c r="A82" s="14" t="s">
        <v>263</v>
      </c>
      <c r="B82" s="14" t="str">
        <f aca="false">LEFT(A82, FIND("_", A82, 1) - 1)</f>
        <v>24890</v>
      </c>
      <c r="C82" s="0"/>
      <c r="D82" s="14" t="str">
        <f aca="false">LEFT(RIGHT(A82, LEN(A82) - FIND("_", A82) -3), FIND("-", RIGHT(A82, LEN(A82) - FIND("_", A82) - 3)) - 1)</f>
        <v>1</v>
      </c>
      <c r="E82" s="14" t="s">
        <v>130</v>
      </c>
      <c r="F82" s="14" t="s">
        <v>259</v>
      </c>
      <c r="G82" s="14" t="s">
        <v>208</v>
      </c>
      <c r="H82" s="14" t="s">
        <v>231</v>
      </c>
    </row>
    <row r="83" customFormat="false" ht="12.8" hidden="false" customHeight="false" outlineLevel="0" collapsed="false">
      <c r="A83" s="14" t="s">
        <v>264</v>
      </c>
      <c r="B83" s="14" t="str">
        <f aca="false">LEFT(A83, FIND("_", A83, 1) - 1)</f>
        <v>04HR-1501</v>
      </c>
      <c r="C83" s="0"/>
      <c r="D83" s="14" t="str">
        <f aca="false">LEFT(RIGHT(A83, LEN(A83) - FIND("_", A83) -3), FIND("-", RIGHT(A83, LEN(A83) - FIND("_", A83) - 3)) - 1)</f>
        <v>1</v>
      </c>
      <c r="E83" s="14" t="s">
        <v>130</v>
      </c>
      <c r="F83" s="14" t="s">
        <v>259</v>
      </c>
      <c r="G83" s="14" t="s">
        <v>235</v>
      </c>
      <c r="H83" s="14" t="s">
        <v>231</v>
      </c>
    </row>
    <row r="84" customFormat="false" ht="12.8" hidden="false" customHeight="false" outlineLevel="0" collapsed="false">
      <c r="A84" s="14" t="s">
        <v>265</v>
      </c>
      <c r="B84" s="14" t="str">
        <f aca="false">LEFT(A84, FIND("_", A84, 1) - 1)</f>
        <v>VK06-1885</v>
      </c>
      <c r="C84" s="0"/>
      <c r="D84" s="14" t="str">
        <f aca="false">LEFT(RIGHT(A84, LEN(A84) - FIND("_", A84) -3), FIND("-", RIGHT(A84, LEN(A84) - FIND("_", A84) - 3)) - 1)</f>
        <v>1</v>
      </c>
      <c r="E84" s="14" t="s">
        <v>130</v>
      </c>
      <c r="F84" s="14" t="s">
        <v>259</v>
      </c>
      <c r="G84" s="14" t="s">
        <v>237</v>
      </c>
      <c r="H84" s="14" t="s">
        <v>231</v>
      </c>
    </row>
    <row r="85" customFormat="false" ht="12.8" hidden="false" customHeight="false" outlineLevel="0" collapsed="false">
      <c r="A85" s="14" t="s">
        <v>266</v>
      </c>
      <c r="B85" s="14" t="str">
        <f aca="false">LEFT(A85, FIND("_", A85, 1) - 1)</f>
        <v>25775</v>
      </c>
      <c r="C85" s="0"/>
      <c r="D85" s="14" t="str">
        <f aca="false">LEFT(RIGHT(A85, LEN(A85) - FIND("_", A85) -3), FIND("-", RIGHT(A85, LEN(A85) - FIND("_", A85) - 3)) - 1)</f>
        <v>1</v>
      </c>
      <c r="E85" s="14" t="s">
        <v>130</v>
      </c>
      <c r="F85" s="14" t="s">
        <v>259</v>
      </c>
      <c r="G85" s="14" t="s">
        <v>162</v>
      </c>
      <c r="H85" s="14" t="s">
        <v>231</v>
      </c>
    </row>
    <row r="86" customFormat="false" ht="12.8" hidden="false" customHeight="false" outlineLevel="0" collapsed="false">
      <c r="A86" s="14" t="s">
        <v>267</v>
      </c>
      <c r="B86" s="14" t="str">
        <f aca="false">LEFT(A86, FIND("_", A86, 1) - 1)</f>
        <v>VK06-6001</v>
      </c>
      <c r="C86" s="0"/>
      <c r="D86" s="14" t="str">
        <f aca="false">LEFT(RIGHT(A86, LEN(A86) - FIND("_", A86) -3), FIND("-", RIGHT(A86, LEN(A86) - FIND("_", A86) - 3)) - 1)</f>
        <v>1</v>
      </c>
      <c r="E86" s="14" t="s">
        <v>130</v>
      </c>
      <c r="F86" s="14" t="s">
        <v>259</v>
      </c>
      <c r="G86" s="14" t="s">
        <v>156</v>
      </c>
      <c r="H86" s="14" t="s">
        <v>231</v>
      </c>
    </row>
    <row r="87" customFormat="false" ht="12.8" hidden="false" customHeight="false" outlineLevel="0" collapsed="false">
      <c r="A87" s="14" t="s">
        <v>268</v>
      </c>
      <c r="B87" s="14" t="str">
        <f aca="false">LEFT(A87, FIND("_", A87, 1) - 1)</f>
        <v>21484</v>
      </c>
      <c r="C87" s="0"/>
      <c r="D87" s="14" t="str">
        <f aca="false">LEFT(RIGHT(A87, LEN(A87) - FIND("_", A87) -3), FIND("-", RIGHT(A87, LEN(A87) - FIND("_", A87) - 3)) - 1)</f>
        <v>1</v>
      </c>
      <c r="E87" s="14" t="s">
        <v>130</v>
      </c>
      <c r="F87" s="14" t="s">
        <v>259</v>
      </c>
      <c r="G87" s="14" t="s">
        <v>158</v>
      </c>
      <c r="H87" s="14" t="s">
        <v>231</v>
      </c>
    </row>
    <row r="88" customFormat="false" ht="12.8" hidden="false" customHeight="false" outlineLevel="0" collapsed="false">
      <c r="A88" s="14" t="s">
        <v>269</v>
      </c>
      <c r="B88" s="14" t="str">
        <f aca="false">LEFT(A88, FIND("_", A88, 1) - 1)</f>
        <v>26477</v>
      </c>
      <c r="C88" s="0"/>
      <c r="D88" s="14" t="str">
        <f aca="false">LEFT(RIGHT(A88, LEN(A88) - FIND("_", A88) -3), FIND("-", RIGHT(A88, LEN(A88) - FIND("_", A88) - 3)) - 1)</f>
        <v>1</v>
      </c>
      <c r="E88" s="14" t="s">
        <v>130</v>
      </c>
      <c r="F88" s="14" t="s">
        <v>259</v>
      </c>
      <c r="G88" s="14" t="s">
        <v>242</v>
      </c>
      <c r="H88" s="14" t="s">
        <v>231</v>
      </c>
    </row>
    <row r="89" customFormat="false" ht="12.8" hidden="false" customHeight="false" outlineLevel="0" collapsed="false">
      <c r="A89" s="14" t="s">
        <v>270</v>
      </c>
      <c r="B89" s="14" t="str">
        <f aca="false">LEFT(A89, FIND("_", A89, 1) - 1)</f>
        <v>VK00-1524</v>
      </c>
      <c r="C89" s="0"/>
      <c r="D89" s="14" t="str">
        <f aca="false">LEFT(RIGHT(A89, LEN(A89) - FIND("_", A89) -3), FIND("-", RIGHT(A89, LEN(A89) - FIND("_", A89) - 3)) - 1)</f>
        <v>1</v>
      </c>
      <c r="E89" s="14" t="s">
        <v>130</v>
      </c>
      <c r="F89" s="14" t="s">
        <v>259</v>
      </c>
      <c r="G89" s="14" t="s">
        <v>164</v>
      </c>
      <c r="H89" s="14" t="s">
        <v>231</v>
      </c>
    </row>
    <row r="90" customFormat="false" ht="12.8" hidden="false" customHeight="false" outlineLevel="0" collapsed="false">
      <c r="A90" s="14" t="s">
        <v>271</v>
      </c>
      <c r="B90" s="14" t="str">
        <f aca="false">LEFT(A90, FIND("_", A90, 1) - 1)</f>
        <v>VK07-4218</v>
      </c>
      <c r="C90" s="0"/>
      <c r="D90" s="14" t="str">
        <f aca="false">LEFT(RIGHT(A90, LEN(A90) - FIND("_", A90) -3), FIND("-", RIGHT(A90, LEN(A90) - FIND("_", A90) - 3)) - 1)</f>
        <v>1</v>
      </c>
      <c r="E90" s="14" t="s">
        <v>130</v>
      </c>
      <c r="F90" s="14" t="s">
        <v>259</v>
      </c>
      <c r="G90" s="14" t="s">
        <v>191</v>
      </c>
      <c r="H90" s="14" t="s">
        <v>231</v>
      </c>
    </row>
    <row r="91" customFormat="false" ht="12.8" hidden="false" customHeight="false" outlineLevel="0" collapsed="false">
      <c r="A91" s="14" t="s">
        <v>272</v>
      </c>
      <c r="B91" s="14" t="str">
        <f aca="false">LEFT(A91, FIND("_", A91, 1) - 1)</f>
        <v>7686</v>
      </c>
      <c r="C91" s="0"/>
      <c r="D91" s="14" t="str">
        <f aca="false">LEFT(RIGHT(A91, LEN(A91) - FIND("_", A91) -3), FIND("-", RIGHT(A91, LEN(A91) - FIND("_", A91) - 3)) - 1)</f>
        <v>1</v>
      </c>
      <c r="E91" s="14" t="s">
        <v>130</v>
      </c>
      <c r="F91" s="14" t="s">
        <v>259</v>
      </c>
      <c r="G91" s="14" t="s">
        <v>193</v>
      </c>
      <c r="H91" s="14" t="s">
        <v>231</v>
      </c>
    </row>
    <row r="92" customFormat="false" ht="12.8" hidden="false" customHeight="false" outlineLevel="0" collapsed="false">
      <c r="A92" s="14" t="s">
        <v>273</v>
      </c>
      <c r="B92" s="14" t="str">
        <f aca="false">LEFT(A92, FIND("_", A92, 1) - 1)</f>
        <v>28338</v>
      </c>
      <c r="C92" s="0"/>
      <c r="D92" s="14" t="str">
        <f aca="false">LEFT(RIGHT(A92, LEN(A92) - FIND("_", A92) -3), FIND("-", RIGHT(A92, LEN(A92) - FIND("_", A92) - 3)) - 1)</f>
        <v>1</v>
      </c>
      <c r="E92" s="14" t="s">
        <v>130</v>
      </c>
      <c r="F92" s="14" t="s">
        <v>274</v>
      </c>
      <c r="G92" s="14" t="s">
        <v>153</v>
      </c>
      <c r="H92" s="14" t="s">
        <v>226</v>
      </c>
    </row>
    <row r="93" customFormat="false" ht="12.8" hidden="false" customHeight="false" outlineLevel="0" collapsed="false">
      <c r="A93" s="14" t="s">
        <v>275</v>
      </c>
      <c r="B93" s="14" t="str">
        <f aca="false">LEFT(A93, FIND("_", A93, 1) - 1)</f>
        <v>29698</v>
      </c>
      <c r="C93" s="0"/>
      <c r="D93" s="14" t="str">
        <f aca="false">LEFT(RIGHT(A93, LEN(A93) - FIND("_", A93) -3), FIND("-", RIGHT(A93, LEN(A93) - FIND("_", A93) - 3)) - 1)</f>
        <v>1</v>
      </c>
      <c r="E93" s="14" t="s">
        <v>130</v>
      </c>
      <c r="F93" s="14" t="s">
        <v>274</v>
      </c>
      <c r="G93" s="14" t="s">
        <v>228</v>
      </c>
      <c r="H93" s="14" t="s">
        <v>226</v>
      </c>
    </row>
    <row r="94" customFormat="false" ht="12.8" hidden="false" customHeight="false" outlineLevel="0" collapsed="false">
      <c r="A94" s="14" t="s">
        <v>276</v>
      </c>
      <c r="B94" s="14" t="str">
        <f aca="false">LEFT(A94, FIND("_", A94, 1) - 1)</f>
        <v>21006</v>
      </c>
      <c r="C94" s="0"/>
      <c r="D94" s="14" t="str">
        <f aca="false">LEFT(RIGHT(A94, LEN(A94) - FIND("_", A94) -3), FIND("-", RIGHT(A94, LEN(A94) - FIND("_", A94) - 3)) - 1)</f>
        <v>1</v>
      </c>
      <c r="E94" s="14" t="s">
        <v>130</v>
      </c>
      <c r="F94" s="14" t="s">
        <v>274</v>
      </c>
      <c r="G94" s="14" t="s">
        <v>230</v>
      </c>
      <c r="H94" s="14" t="s">
        <v>231</v>
      </c>
    </row>
    <row r="95" customFormat="false" ht="12.8" hidden="false" customHeight="false" outlineLevel="0" collapsed="false">
      <c r="A95" s="14" t="s">
        <v>277</v>
      </c>
      <c r="B95" s="14" t="str">
        <f aca="false">LEFT(A95, FIND("_", A95, 1) - 1)</f>
        <v>VK08-1001</v>
      </c>
      <c r="C95" s="0"/>
      <c r="D95" s="14" t="str">
        <f aca="false">LEFT(RIGHT(A95, LEN(A95) - FIND("_", A95) -3), FIND("-", RIGHT(A95, LEN(A95) - FIND("_", A95) - 3)) - 1)</f>
        <v>1</v>
      </c>
      <c r="E95" s="14" t="s">
        <v>130</v>
      </c>
      <c r="F95" s="14" t="s">
        <v>274</v>
      </c>
      <c r="G95" s="14" t="s">
        <v>180</v>
      </c>
      <c r="H95" s="14" t="s">
        <v>231</v>
      </c>
    </row>
    <row r="96" customFormat="false" ht="12.8" hidden="false" customHeight="false" outlineLevel="0" collapsed="false">
      <c r="A96" s="14" t="s">
        <v>278</v>
      </c>
      <c r="B96" s="14" t="str">
        <f aca="false">LEFT(A96, FIND("_", A96, 1) - 1)</f>
        <v>24890</v>
      </c>
      <c r="C96" s="0"/>
      <c r="D96" s="14" t="str">
        <f aca="false">LEFT(RIGHT(A96, LEN(A96) - FIND("_", A96) -3), FIND("-", RIGHT(A96, LEN(A96) - FIND("_", A96) - 3)) - 1)</f>
        <v>1</v>
      </c>
      <c r="E96" s="14" t="s">
        <v>130</v>
      </c>
      <c r="F96" s="14" t="s">
        <v>274</v>
      </c>
      <c r="G96" s="14" t="s">
        <v>208</v>
      </c>
      <c r="H96" s="14" t="s">
        <v>231</v>
      </c>
    </row>
    <row r="97" customFormat="false" ht="12.8" hidden="false" customHeight="false" outlineLevel="0" collapsed="false">
      <c r="A97" s="14" t="s">
        <v>279</v>
      </c>
      <c r="B97" s="14" t="str">
        <f aca="false">LEFT(A97, FIND("_", A97, 1) - 1)</f>
        <v>04HR-1501</v>
      </c>
      <c r="C97" s="0"/>
      <c r="D97" s="14" t="str">
        <f aca="false">LEFT(RIGHT(A97, LEN(A97) - FIND("_", A97) -3), FIND("-", RIGHT(A97, LEN(A97) - FIND("_", A97) - 3)) - 1)</f>
        <v>1</v>
      </c>
      <c r="E97" s="14" t="s">
        <v>130</v>
      </c>
      <c r="F97" s="14" t="s">
        <v>274</v>
      </c>
      <c r="G97" s="14" t="s">
        <v>235</v>
      </c>
      <c r="H97" s="14" t="s">
        <v>231</v>
      </c>
    </row>
    <row r="98" customFormat="false" ht="12.8" hidden="false" customHeight="false" outlineLevel="0" collapsed="false">
      <c r="A98" s="14" t="s">
        <v>280</v>
      </c>
      <c r="B98" s="14" t="str">
        <f aca="false">LEFT(A98, FIND("_", A98, 1) - 1)</f>
        <v>VK06-1885</v>
      </c>
      <c r="C98" s="0"/>
      <c r="D98" s="14" t="str">
        <f aca="false">LEFT(RIGHT(A98, LEN(A98) - FIND("_", A98) -3), FIND("-", RIGHT(A98, LEN(A98) - FIND("_", A98) - 3)) - 1)</f>
        <v>1</v>
      </c>
      <c r="E98" s="14" t="s">
        <v>130</v>
      </c>
      <c r="F98" s="14" t="s">
        <v>274</v>
      </c>
      <c r="G98" s="14" t="s">
        <v>237</v>
      </c>
      <c r="H98" s="14" t="s">
        <v>231</v>
      </c>
    </row>
    <row r="99" customFormat="false" ht="12.8" hidden="false" customHeight="false" outlineLevel="0" collapsed="false">
      <c r="A99" s="14" t="s">
        <v>281</v>
      </c>
      <c r="B99" s="14" t="str">
        <f aca="false">LEFT(A99, FIND("_", A99, 1) - 1)</f>
        <v>25775</v>
      </c>
      <c r="C99" s="0"/>
      <c r="D99" s="14" t="str">
        <f aca="false">LEFT(RIGHT(A99, LEN(A99) - FIND("_", A99) -3), FIND("-", RIGHT(A99, LEN(A99) - FIND("_", A99) - 3)) - 1)</f>
        <v>1</v>
      </c>
      <c r="E99" s="14" t="s">
        <v>130</v>
      </c>
      <c r="F99" s="14" t="s">
        <v>274</v>
      </c>
      <c r="G99" s="14" t="s">
        <v>162</v>
      </c>
      <c r="H99" s="14" t="s">
        <v>231</v>
      </c>
    </row>
    <row r="100" customFormat="false" ht="12.8" hidden="false" customHeight="false" outlineLevel="0" collapsed="false">
      <c r="A100" s="14" t="s">
        <v>282</v>
      </c>
      <c r="B100" s="14" t="str">
        <f aca="false">LEFT(A100, FIND("_", A100, 1) - 1)</f>
        <v>VK06-6001</v>
      </c>
      <c r="C100" s="0"/>
      <c r="D100" s="14" t="str">
        <f aca="false">LEFT(RIGHT(A100, LEN(A100) - FIND("_", A100) -3), FIND("-", RIGHT(A100, LEN(A100) - FIND("_", A100) - 3)) - 1)</f>
        <v>1</v>
      </c>
      <c r="E100" s="14" t="s">
        <v>130</v>
      </c>
      <c r="F100" s="14" t="s">
        <v>274</v>
      </c>
      <c r="G100" s="14" t="s">
        <v>156</v>
      </c>
      <c r="H100" s="14" t="s">
        <v>231</v>
      </c>
    </row>
    <row r="101" customFormat="false" ht="12.8" hidden="false" customHeight="false" outlineLevel="0" collapsed="false">
      <c r="A101" s="14" t="s">
        <v>283</v>
      </c>
      <c r="B101" s="14" t="str">
        <f aca="false">LEFT(A101, FIND("_", A101, 1) - 1)</f>
        <v>21484</v>
      </c>
      <c r="C101" s="0"/>
      <c r="D101" s="14" t="str">
        <f aca="false">LEFT(RIGHT(A101, LEN(A101) - FIND("_", A101) -3), FIND("-", RIGHT(A101, LEN(A101) - FIND("_", A101) - 3)) - 1)</f>
        <v>1</v>
      </c>
      <c r="E101" s="14" t="s">
        <v>130</v>
      </c>
      <c r="F101" s="14" t="s">
        <v>274</v>
      </c>
      <c r="G101" s="14" t="s">
        <v>158</v>
      </c>
      <c r="H101" s="14" t="s">
        <v>231</v>
      </c>
    </row>
    <row r="102" customFormat="false" ht="12.8" hidden="false" customHeight="false" outlineLevel="0" collapsed="false">
      <c r="A102" s="14" t="s">
        <v>284</v>
      </c>
      <c r="B102" s="14" t="str">
        <f aca="false">LEFT(A102, FIND("_", A102, 1) - 1)</f>
        <v>26477</v>
      </c>
      <c r="C102" s="0"/>
      <c r="D102" s="14" t="str">
        <f aca="false">LEFT(RIGHT(A102, LEN(A102) - FIND("_", A102) -3), FIND("-", RIGHT(A102, LEN(A102) - FIND("_", A102) - 3)) - 1)</f>
        <v>1</v>
      </c>
      <c r="E102" s="14" t="s">
        <v>130</v>
      </c>
      <c r="F102" s="14" t="s">
        <v>274</v>
      </c>
      <c r="G102" s="14" t="s">
        <v>242</v>
      </c>
      <c r="H102" s="14" t="s">
        <v>231</v>
      </c>
    </row>
    <row r="103" customFormat="false" ht="12.8" hidden="false" customHeight="false" outlineLevel="0" collapsed="false">
      <c r="A103" s="14" t="s">
        <v>285</v>
      </c>
      <c r="B103" s="14" t="str">
        <f aca="false">LEFT(A103, FIND("_", A103, 1) - 1)</f>
        <v>VK00-1524</v>
      </c>
      <c r="C103" s="0"/>
      <c r="D103" s="14" t="str">
        <f aca="false">LEFT(RIGHT(A103, LEN(A103) - FIND("_", A103) -3), FIND("-", RIGHT(A103, LEN(A103) - FIND("_", A103) - 3)) - 1)</f>
        <v>1</v>
      </c>
      <c r="E103" s="14" t="s">
        <v>130</v>
      </c>
      <c r="F103" s="14" t="s">
        <v>274</v>
      </c>
      <c r="G103" s="14" t="s">
        <v>164</v>
      </c>
      <c r="H103" s="14" t="s">
        <v>231</v>
      </c>
    </row>
    <row r="104" customFormat="false" ht="12.8" hidden="false" customHeight="false" outlineLevel="0" collapsed="false">
      <c r="A104" s="14" t="s">
        <v>286</v>
      </c>
      <c r="B104" s="14" t="str">
        <f aca="false">LEFT(A104, FIND("_", A104, 1) - 1)</f>
        <v>VK07-4218</v>
      </c>
      <c r="C104" s="0"/>
      <c r="D104" s="14" t="str">
        <f aca="false">LEFT(RIGHT(A104, LEN(A104) - FIND("_", A104) -3), FIND("-", RIGHT(A104, LEN(A104) - FIND("_", A104) - 3)) - 1)</f>
        <v>1</v>
      </c>
      <c r="E104" s="14" t="s">
        <v>130</v>
      </c>
      <c r="F104" s="14" t="s">
        <v>274</v>
      </c>
      <c r="G104" s="14" t="s">
        <v>191</v>
      </c>
      <c r="H104" s="14" t="s">
        <v>231</v>
      </c>
    </row>
    <row r="105" customFormat="false" ht="12.8" hidden="false" customHeight="false" outlineLevel="0" collapsed="false">
      <c r="A105" s="14" t="s">
        <v>287</v>
      </c>
      <c r="B105" s="14" t="str">
        <f aca="false">LEFT(A105, FIND("_", A105, 1) - 1)</f>
        <v>7686</v>
      </c>
      <c r="C105" s="0"/>
      <c r="D105" s="14" t="str">
        <f aca="false">LEFT(RIGHT(A105, LEN(A105) - FIND("_", A105) -3), FIND("-", RIGHT(A105, LEN(A105) - FIND("_", A105) - 3)) - 1)</f>
        <v>1</v>
      </c>
      <c r="E105" s="14" t="s">
        <v>130</v>
      </c>
      <c r="F105" s="14" t="s">
        <v>274</v>
      </c>
      <c r="G105" s="14" t="s">
        <v>193</v>
      </c>
      <c r="H105" s="14" t="s">
        <v>231</v>
      </c>
    </row>
    <row r="106" customFormat="false" ht="12.8" hidden="false" customHeight="false" outlineLevel="0" collapsed="false">
      <c r="A106" s="14" t="s">
        <v>288</v>
      </c>
      <c r="B106" s="14" t="str">
        <f aca="false">LEFT(A106, FIND("_", A106, 1) - 1)</f>
        <v>VK05-2685</v>
      </c>
      <c r="C106" s="0"/>
      <c r="D106" s="14" t="str">
        <f aca="false">RIGHT(A106, LEN(A106) - FIND("_", A106) - 3)</f>
        <v>1</v>
      </c>
      <c r="E106" s="14" t="s">
        <v>130</v>
      </c>
      <c r="F106" s="14" t="s">
        <v>289</v>
      </c>
      <c r="G106" s="14" t="s">
        <v>153</v>
      </c>
      <c r="H106" s="14" t="s">
        <v>290</v>
      </c>
    </row>
    <row r="107" customFormat="false" ht="12.8" hidden="false" customHeight="false" outlineLevel="0" collapsed="false">
      <c r="A107" s="14" t="s">
        <v>291</v>
      </c>
      <c r="B107" s="14" t="str">
        <f aca="false">LEFT(A107, FIND("_", A107, 1) - 1)</f>
        <v>12402</v>
      </c>
      <c r="C107" s="0"/>
      <c r="D107" s="14" t="str">
        <f aca="false">RIGHT(A107, LEN(A107) - FIND("_", A107) - 3)</f>
        <v>1</v>
      </c>
      <c r="E107" s="14" t="s">
        <v>130</v>
      </c>
      <c r="F107" s="14" t="s">
        <v>289</v>
      </c>
      <c r="G107" s="14" t="s">
        <v>228</v>
      </c>
      <c r="H107" s="14" t="s">
        <v>290</v>
      </c>
    </row>
    <row r="108" customFormat="false" ht="12.8" hidden="false" customHeight="false" outlineLevel="0" collapsed="false">
      <c r="A108" s="14" t="s">
        <v>292</v>
      </c>
      <c r="B108" s="14" t="str">
        <f aca="false">LEFT(A108, FIND("_", A108, 1) - 1)</f>
        <v>27134</v>
      </c>
      <c r="C108" s="0"/>
      <c r="D108" s="14" t="str">
        <f aca="false">RIGHT(A108, LEN(A108) - FIND("_", A108) - 3)</f>
        <v>1</v>
      </c>
      <c r="E108" s="14" t="s">
        <v>130</v>
      </c>
      <c r="F108" s="14" t="s">
        <v>289</v>
      </c>
      <c r="G108" s="14" t="s">
        <v>230</v>
      </c>
      <c r="H108" s="14" t="s">
        <v>290</v>
      </c>
    </row>
    <row r="109" customFormat="false" ht="12.8" hidden="false" customHeight="false" outlineLevel="0" collapsed="false">
      <c r="A109" s="14" t="s">
        <v>293</v>
      </c>
      <c r="B109" s="14" t="str">
        <f aca="false">LEFT(A109, FIND("_", A109, 1) - 1)</f>
        <v>VK99-2133</v>
      </c>
      <c r="C109" s="0"/>
      <c r="D109" s="14" t="str">
        <f aca="false">RIGHT(A109, LEN(A109) - FIND("_", A109) - 3)</f>
        <v>1</v>
      </c>
      <c r="E109" s="14" t="s">
        <v>294</v>
      </c>
      <c r="F109" s="14" t="s">
        <v>289</v>
      </c>
      <c r="G109" s="14" t="s">
        <v>180</v>
      </c>
      <c r="H109" s="14" t="s">
        <v>290</v>
      </c>
    </row>
    <row r="110" customFormat="false" ht="12.8" hidden="false" customHeight="false" outlineLevel="0" collapsed="false">
      <c r="A110" s="14" t="s">
        <v>295</v>
      </c>
      <c r="B110" s="14" t="str">
        <f aca="false">LEFT(A110, FIND("_", A110, 1) - 1)</f>
        <v>23058</v>
      </c>
      <c r="C110" s="0"/>
      <c r="D110" s="14" t="str">
        <f aca="false">RIGHT(A110, LEN(A110) - FIND("_", A110) - 3)</f>
        <v>1</v>
      </c>
      <c r="E110" s="14" t="s">
        <v>294</v>
      </c>
      <c r="F110" s="14" t="s">
        <v>289</v>
      </c>
      <c r="G110" s="14" t="s">
        <v>183</v>
      </c>
      <c r="H110" s="14" t="s">
        <v>290</v>
      </c>
    </row>
    <row r="111" customFormat="false" ht="12.8" hidden="false" customHeight="false" outlineLevel="0" collapsed="false">
      <c r="A111" s="14" t="s">
        <v>296</v>
      </c>
      <c r="B111" s="14" t="str">
        <f aca="false">LEFT(A111, FIND("_", A111, 1) - 1)</f>
        <v>3174</v>
      </c>
      <c r="C111" s="0"/>
      <c r="D111" s="14" t="str">
        <f aca="false">RIGHT(A111, LEN(A111) - FIND("_", A111) - 3)</f>
        <v>1</v>
      </c>
      <c r="E111" s="14" t="s">
        <v>294</v>
      </c>
      <c r="F111" s="14" t="s">
        <v>289</v>
      </c>
      <c r="G111" s="14" t="s">
        <v>185</v>
      </c>
      <c r="H111" s="14" t="s">
        <v>290</v>
      </c>
    </row>
    <row r="112" customFormat="false" ht="12.8" hidden="false" customHeight="false" outlineLevel="0" collapsed="false">
      <c r="A112" s="14" t="s">
        <v>297</v>
      </c>
      <c r="B112" s="14" t="str">
        <f aca="false">LEFT(A112, FIND("_", A112, 1) - 1)</f>
        <v>16311</v>
      </c>
      <c r="C112" s="0"/>
      <c r="D112" s="14" t="str">
        <f aca="false">RIGHT(A112, LEN(A112) - FIND("_", A112) - 3)</f>
        <v>1</v>
      </c>
      <c r="E112" s="14" t="s">
        <v>298</v>
      </c>
      <c r="F112" s="14" t="s">
        <v>289</v>
      </c>
      <c r="G112" s="14" t="s">
        <v>237</v>
      </c>
      <c r="H112" s="14" t="s">
        <v>290</v>
      </c>
    </row>
    <row r="113" customFormat="false" ht="12.8" hidden="false" customHeight="false" outlineLevel="0" collapsed="false">
      <c r="A113" s="14" t="s">
        <v>299</v>
      </c>
      <c r="B113" s="14" t="str">
        <f aca="false">LEFT(A113, FIND("_", A113, 1) - 1)</f>
        <v>4955</v>
      </c>
      <c r="C113" s="0"/>
      <c r="D113" s="14" t="str">
        <f aca="false">RIGHT(A113, LEN(A113) - FIND("_", A113) - 3)</f>
        <v>1</v>
      </c>
      <c r="E113" s="14" t="s">
        <v>298</v>
      </c>
      <c r="F113" s="14" t="s">
        <v>289</v>
      </c>
      <c r="G113" s="14" t="s">
        <v>162</v>
      </c>
      <c r="H113" s="14" t="s">
        <v>290</v>
      </c>
    </row>
    <row r="114" customFormat="false" ht="12.8" hidden="false" customHeight="false" outlineLevel="0" collapsed="false">
      <c r="A114" s="14" t="s">
        <v>300</v>
      </c>
      <c r="B114" s="14" t="str">
        <f aca="false">LEFT(A114, FIND("_", A114, 1) - 1)</f>
        <v>14799</v>
      </c>
      <c r="C114" s="0"/>
      <c r="D114" s="14" t="str">
        <f aca="false">RIGHT(A114, LEN(A114) - FIND("_", A114) - 3)</f>
        <v>1</v>
      </c>
      <c r="E114" s="14" t="s">
        <v>298</v>
      </c>
      <c r="F114" s="14" t="s">
        <v>289</v>
      </c>
      <c r="G114" s="14" t="s">
        <v>177</v>
      </c>
      <c r="H114" s="14" t="s">
        <v>290</v>
      </c>
    </row>
    <row r="115" customFormat="false" ht="12.8" hidden="false" customHeight="false" outlineLevel="0" collapsed="false">
      <c r="A115" s="14" t="s">
        <v>301</v>
      </c>
      <c r="B115" s="14" t="str">
        <f aca="false">LEFT(A115, FIND("_", A115, 1) - 1)</f>
        <v>24062</v>
      </c>
      <c r="C115" s="0"/>
      <c r="D115" s="14" t="str">
        <f aca="false">RIGHT(A115, LEN(A115) - FIND("_", A115) - 3)</f>
        <v>1</v>
      </c>
      <c r="E115" s="14" t="s">
        <v>298</v>
      </c>
      <c r="F115" s="14" t="s">
        <v>289</v>
      </c>
      <c r="G115" s="14" t="s">
        <v>213</v>
      </c>
      <c r="H115" s="14" t="s">
        <v>290</v>
      </c>
    </row>
    <row r="116" customFormat="false" ht="12.8" hidden="false" customHeight="false" outlineLevel="0" collapsed="false">
      <c r="A116" s="14" t="s">
        <v>302</v>
      </c>
      <c r="B116" s="14" t="str">
        <f aca="false">LEFT(A116, FIND("_", A116, 1) - 1)</f>
        <v>VL96-15555</v>
      </c>
      <c r="C116" s="0"/>
      <c r="D116" s="14" t="str">
        <f aca="false">RIGHT(A116, LEN(A116) - FIND("_", A116) - 3)</f>
        <v>1</v>
      </c>
      <c r="E116" s="14" t="s">
        <v>298</v>
      </c>
      <c r="F116" s="14" t="s">
        <v>289</v>
      </c>
      <c r="G116" s="14" t="s">
        <v>208</v>
      </c>
      <c r="H116" s="14" t="s">
        <v>290</v>
      </c>
    </row>
    <row r="117" customFormat="false" ht="12.8" hidden="false" customHeight="false" outlineLevel="0" collapsed="false">
      <c r="A117" s="14" t="s">
        <v>303</v>
      </c>
      <c r="B117" s="14" t="str">
        <f aca="false">LEFT(A117, FIND("_", A117, 1) - 1)</f>
        <v>18140</v>
      </c>
      <c r="C117" s="0"/>
      <c r="D117" s="14" t="str">
        <f aca="false">RIGHT(A117, LEN(A117) - FIND("_", A117) - 3)</f>
        <v>1</v>
      </c>
      <c r="E117" s="14" t="s">
        <v>298</v>
      </c>
      <c r="F117" s="14" t="s">
        <v>289</v>
      </c>
      <c r="G117" s="14" t="s">
        <v>235</v>
      </c>
      <c r="H117" s="14" t="s">
        <v>290</v>
      </c>
    </row>
    <row r="118" customFormat="false" ht="12.8" hidden="false" customHeight="false" outlineLevel="0" collapsed="false">
      <c r="A118" s="14" t="s">
        <v>304</v>
      </c>
      <c r="B118" s="14" t="str">
        <f aca="false">LEFT(A118, FIND("_", A118, 1) - 1)</f>
        <v>VK99-4204</v>
      </c>
      <c r="C118" s="0"/>
      <c r="D118" s="14" t="str">
        <f aca="false">RIGHT(A118, LEN(A118) - FIND("_", A118) - 3)</f>
        <v>1</v>
      </c>
      <c r="E118" s="14" t="s">
        <v>294</v>
      </c>
      <c r="F118" s="14" t="s">
        <v>289</v>
      </c>
      <c r="G118" s="14" t="s">
        <v>187</v>
      </c>
      <c r="H118" s="14" t="s">
        <v>290</v>
      </c>
    </row>
    <row r="119" customFormat="false" ht="12.8" hidden="false" customHeight="false" outlineLevel="0" collapsed="false">
      <c r="A119" s="14" t="s">
        <v>305</v>
      </c>
      <c r="B119" s="14" t="str">
        <f aca="false">LEFT(A119, FIND("_", A119, 1) - 1)</f>
        <v>10264</v>
      </c>
      <c r="C119" s="0"/>
      <c r="D119" s="14" t="str">
        <f aca="false">RIGHT(A119, LEN(A119) - FIND("_", A119) - 3)</f>
        <v>1</v>
      </c>
      <c r="E119" s="14" t="s">
        <v>294</v>
      </c>
      <c r="F119" s="14" t="s">
        <v>289</v>
      </c>
      <c r="G119" s="14" t="s">
        <v>189</v>
      </c>
      <c r="H119" s="14" t="s">
        <v>290</v>
      </c>
    </row>
    <row r="120" customFormat="false" ht="12.8" hidden="false" customHeight="false" outlineLevel="0" collapsed="false">
      <c r="A120" s="14" t="s">
        <v>306</v>
      </c>
      <c r="B120" s="14" t="str">
        <f aca="false">LEFT(A120, FIND("_", A120, 1) - 1)</f>
        <v>15611</v>
      </c>
      <c r="C120" s="0"/>
      <c r="D120" s="14" t="str">
        <f aca="false">RIGHT(A120, LEN(A120) - FIND("_", A120) - 3)</f>
        <v>1</v>
      </c>
      <c r="E120" s="14" t="s">
        <v>294</v>
      </c>
      <c r="F120" s="14" t="s">
        <v>289</v>
      </c>
      <c r="G120" s="14" t="s">
        <v>156</v>
      </c>
      <c r="H120" s="14" t="s">
        <v>290</v>
      </c>
    </row>
    <row r="121" customFormat="false" ht="12.8" hidden="false" customHeight="false" outlineLevel="0" collapsed="false">
      <c r="A121" s="14" t="s">
        <v>307</v>
      </c>
      <c r="B121" s="14" t="s">
        <v>38</v>
      </c>
      <c r="C121" s="0"/>
      <c r="D121" s="14" t="str">
        <f aca="false">RIGHT(A121, LEN(A121) - FIND("_", A121) - 3)</f>
        <v>1</v>
      </c>
      <c r="E121" s="14" t="s">
        <v>308</v>
      </c>
      <c r="F121" s="14" t="s">
        <v>289</v>
      </c>
      <c r="G121" s="14" t="s">
        <v>158</v>
      </c>
      <c r="H121" s="14" t="s">
        <v>290</v>
      </c>
    </row>
    <row r="122" customFormat="false" ht="12.8" hidden="false" customHeight="false" outlineLevel="0" collapsed="false">
      <c r="A122" s="14" t="s">
        <v>309</v>
      </c>
      <c r="B122" s="14" t="s">
        <v>38</v>
      </c>
      <c r="C122" s="0"/>
      <c r="D122" s="14" t="str">
        <f aca="false">RIGHT(A122, LEN(A122) - FIND("_", A122) - 3)</f>
        <v>1</v>
      </c>
      <c r="E122" s="14" t="s">
        <v>310</v>
      </c>
      <c r="F122" s="14" t="s">
        <v>289</v>
      </c>
      <c r="G122" s="14" t="s">
        <v>242</v>
      </c>
      <c r="H122" s="14" t="s">
        <v>290</v>
      </c>
    </row>
    <row r="123" customFormat="false" ht="12.8" hidden="false" customHeight="false" outlineLevel="0" collapsed="false">
      <c r="A123" s="14" t="s">
        <v>311</v>
      </c>
      <c r="B123" s="14" t="n">
        <v>11686</v>
      </c>
      <c r="C123" s="0"/>
      <c r="D123" s="14" t="str">
        <f aca="false">RIGHT(A123, LEN(A123) - FIND("_", A123) - 3)</f>
        <v>1</v>
      </c>
      <c r="E123" s="14" t="s">
        <v>308</v>
      </c>
      <c r="F123" s="14" t="s">
        <v>289</v>
      </c>
      <c r="G123" s="14" t="s">
        <v>206</v>
      </c>
      <c r="H123" s="14" t="s">
        <v>290</v>
      </c>
    </row>
    <row r="124" customFormat="false" ht="12.8" hidden="false" customHeight="false" outlineLevel="0" collapsed="false">
      <c r="A124" s="14" t="s">
        <v>312</v>
      </c>
      <c r="B124" s="14" t="n">
        <v>11686</v>
      </c>
      <c r="C124" s="0"/>
      <c r="D124" s="14" t="str">
        <f aca="false">RIGHT(A124, LEN(A124) - FIND("_", A124) - 3)</f>
        <v>1</v>
      </c>
      <c r="E124" s="14" t="s">
        <v>310</v>
      </c>
      <c r="F124" s="14" t="s">
        <v>289</v>
      </c>
      <c r="G124" s="14" t="s">
        <v>191</v>
      </c>
      <c r="H124" s="14" t="s">
        <v>290</v>
      </c>
    </row>
    <row r="125" customFormat="false" ht="12.8" hidden="false" customHeight="false" outlineLevel="0" collapsed="false">
      <c r="A125" s="14" t="s">
        <v>313</v>
      </c>
      <c r="B125" s="14" t="n">
        <v>21665</v>
      </c>
      <c r="C125" s="0"/>
      <c r="D125" s="14" t="str">
        <f aca="false">RIGHT(A125, LEN(A125) - FIND("_", A125) - 3)</f>
        <v>1</v>
      </c>
      <c r="E125" s="14" t="s">
        <v>308</v>
      </c>
      <c r="F125" s="14" t="s">
        <v>289</v>
      </c>
      <c r="G125" s="14" t="s">
        <v>193</v>
      </c>
      <c r="H125" s="14" t="s">
        <v>290</v>
      </c>
    </row>
    <row r="126" customFormat="false" ht="12.8" hidden="false" customHeight="false" outlineLevel="0" collapsed="false">
      <c r="A126" s="14" t="s">
        <v>314</v>
      </c>
      <c r="B126" s="14" t="n">
        <v>21665</v>
      </c>
      <c r="C126" s="0"/>
      <c r="D126" s="14" t="str">
        <f aca="false">RIGHT(A126, LEN(A126) - FIND("_", A126) - 3)</f>
        <v>1</v>
      </c>
      <c r="E126" s="14" t="s">
        <v>310</v>
      </c>
      <c r="F126" s="14" t="s">
        <v>289</v>
      </c>
      <c r="G126" s="14" t="s">
        <v>211</v>
      </c>
      <c r="H126" s="14" t="s">
        <v>290</v>
      </c>
    </row>
    <row r="127" customFormat="false" ht="12.8" hidden="false" customHeight="false" outlineLevel="0" collapsed="false">
      <c r="A127" s="14" t="s">
        <v>315</v>
      </c>
      <c r="B127" s="14" t="str">
        <f aca="false">LEFT(A127, FIND("_", A127, 1) - 1)</f>
        <v>32311</v>
      </c>
      <c r="C127" s="0"/>
      <c r="D127" s="14" t="str">
        <f aca="false">RIGHT(A127, LEN(A127) - FIND("_", A127) - 3)</f>
        <v>1</v>
      </c>
      <c r="E127" s="14" t="s">
        <v>316</v>
      </c>
      <c r="F127" s="14" t="s">
        <v>289</v>
      </c>
      <c r="G127" s="14" t="s">
        <v>317</v>
      </c>
      <c r="H127" s="14" t="s">
        <v>290</v>
      </c>
    </row>
    <row r="128" customFormat="false" ht="12.8" hidden="false" customHeight="false" outlineLevel="0" collapsed="false">
      <c r="A128" s="14" t="s">
        <v>318</v>
      </c>
      <c r="B128" s="0"/>
      <c r="C128" s="7" t="s">
        <v>319</v>
      </c>
      <c r="D128" s="0"/>
      <c r="E128" s="0"/>
      <c r="F128" s="14" t="s">
        <v>289</v>
      </c>
      <c r="G128" s="14" t="s">
        <v>160</v>
      </c>
      <c r="H128" s="14" t="s">
        <v>290</v>
      </c>
    </row>
    <row r="129" customFormat="false" ht="12.8" hidden="false" customHeight="false" outlineLevel="0" collapsed="false">
      <c r="A129" s="14" t="s">
        <v>320</v>
      </c>
      <c r="B129" s="0"/>
      <c r="C129" s="7" t="s">
        <v>321</v>
      </c>
      <c r="D129" s="0"/>
      <c r="E129" s="0"/>
      <c r="F129" s="14" t="s">
        <v>289</v>
      </c>
      <c r="G129" s="14" t="s">
        <v>164</v>
      </c>
      <c r="H129" s="14" t="s">
        <v>290</v>
      </c>
    </row>
    <row r="130" customFormat="false" ht="12.8" hidden="false" customHeight="false" outlineLevel="0" collapsed="false">
      <c r="A130" s="14" t="s">
        <v>322</v>
      </c>
      <c r="B130" s="14" t="str">
        <f aca="false">LEFT(A130, FIND("_", A130, 1) - 1)</f>
        <v>VK05-2685</v>
      </c>
      <c r="C130" s="0"/>
      <c r="D130" s="14" t="n">
        <v>1</v>
      </c>
      <c r="E130" s="14" t="s">
        <v>130</v>
      </c>
      <c r="F130" s="14" t="s">
        <v>323</v>
      </c>
      <c r="G130" s="14" t="s">
        <v>153</v>
      </c>
      <c r="H130" s="14" t="s">
        <v>290</v>
      </c>
    </row>
    <row r="131" customFormat="false" ht="12.8" hidden="false" customHeight="false" outlineLevel="0" collapsed="false">
      <c r="A131" s="14" t="s">
        <v>324</v>
      </c>
      <c r="B131" s="14" t="str">
        <f aca="false">LEFT(A131, FIND("_", A131, 1) - 1)</f>
        <v>12402</v>
      </c>
      <c r="C131" s="0"/>
      <c r="D131" s="14" t="n">
        <v>1</v>
      </c>
      <c r="E131" s="14" t="s">
        <v>130</v>
      </c>
      <c r="F131" s="14" t="s">
        <v>323</v>
      </c>
      <c r="G131" s="14" t="s">
        <v>228</v>
      </c>
      <c r="H131" s="14" t="s">
        <v>290</v>
      </c>
    </row>
    <row r="132" customFormat="false" ht="12.8" hidden="false" customHeight="false" outlineLevel="0" collapsed="false">
      <c r="A132" s="14" t="s">
        <v>325</v>
      </c>
      <c r="B132" s="14" t="str">
        <f aca="false">LEFT(A132, FIND("_", A132, 1) - 1)</f>
        <v>27134</v>
      </c>
      <c r="C132" s="0"/>
      <c r="D132" s="14" t="n">
        <v>1</v>
      </c>
      <c r="E132" s="14" t="s">
        <v>130</v>
      </c>
      <c r="F132" s="14" t="s">
        <v>323</v>
      </c>
      <c r="G132" s="14" t="s">
        <v>230</v>
      </c>
      <c r="H132" s="14" t="s">
        <v>290</v>
      </c>
    </row>
    <row r="133" customFormat="false" ht="12.8" hidden="false" customHeight="false" outlineLevel="0" collapsed="false">
      <c r="A133" s="14" t="s">
        <v>326</v>
      </c>
      <c r="B133" s="14" t="str">
        <f aca="false">LEFT(A133, FIND("_", A133, 1) - 1)</f>
        <v>VK99-2133</v>
      </c>
      <c r="C133" s="0"/>
      <c r="D133" s="14" t="n">
        <v>1</v>
      </c>
      <c r="E133" s="14" t="s">
        <v>294</v>
      </c>
      <c r="F133" s="14" t="s">
        <v>323</v>
      </c>
      <c r="G133" s="14" t="s">
        <v>180</v>
      </c>
      <c r="H133" s="14" t="s">
        <v>290</v>
      </c>
    </row>
    <row r="134" customFormat="false" ht="12.8" hidden="false" customHeight="false" outlineLevel="0" collapsed="false">
      <c r="A134" s="14" t="s">
        <v>327</v>
      </c>
      <c r="B134" s="14" t="str">
        <f aca="false">LEFT(A134, FIND("_", A134, 1) - 1)</f>
        <v>23058</v>
      </c>
      <c r="C134" s="0"/>
      <c r="D134" s="14" t="n">
        <v>1</v>
      </c>
      <c r="E134" s="14" t="s">
        <v>294</v>
      </c>
      <c r="F134" s="14" t="s">
        <v>323</v>
      </c>
      <c r="G134" s="14" t="s">
        <v>183</v>
      </c>
      <c r="H134" s="14" t="s">
        <v>290</v>
      </c>
    </row>
    <row r="135" customFormat="false" ht="12.8" hidden="false" customHeight="false" outlineLevel="0" collapsed="false">
      <c r="A135" s="14" t="s">
        <v>328</v>
      </c>
      <c r="B135" s="14" t="str">
        <f aca="false">LEFT(A135, FIND("_", A135, 1) - 1)</f>
        <v>3174</v>
      </c>
      <c r="C135" s="0"/>
      <c r="D135" s="14" t="n">
        <v>1</v>
      </c>
      <c r="E135" s="14" t="s">
        <v>294</v>
      </c>
      <c r="F135" s="14" t="s">
        <v>323</v>
      </c>
      <c r="G135" s="14" t="s">
        <v>185</v>
      </c>
      <c r="H135" s="14" t="s">
        <v>290</v>
      </c>
    </row>
    <row r="136" customFormat="false" ht="12.8" hidden="false" customHeight="false" outlineLevel="0" collapsed="false">
      <c r="A136" s="14" t="s">
        <v>329</v>
      </c>
      <c r="B136" s="14" t="str">
        <f aca="false">LEFT(A136, FIND("_", A136, 1) - 1)</f>
        <v>16311</v>
      </c>
      <c r="C136" s="0"/>
      <c r="D136" s="14" t="n">
        <v>1</v>
      </c>
      <c r="E136" s="14" t="s">
        <v>298</v>
      </c>
      <c r="F136" s="14" t="s">
        <v>323</v>
      </c>
      <c r="G136" s="14" t="s">
        <v>237</v>
      </c>
      <c r="H136" s="14" t="s">
        <v>290</v>
      </c>
    </row>
    <row r="137" customFormat="false" ht="12.8" hidden="false" customHeight="false" outlineLevel="0" collapsed="false">
      <c r="A137" s="14" t="s">
        <v>330</v>
      </c>
      <c r="B137" s="14" t="str">
        <f aca="false">LEFT(A137, FIND("_", A137, 1) - 1)</f>
        <v>4955</v>
      </c>
      <c r="C137" s="0"/>
      <c r="D137" s="14" t="n">
        <v>1</v>
      </c>
      <c r="E137" s="14" t="s">
        <v>298</v>
      </c>
      <c r="F137" s="14" t="s">
        <v>323</v>
      </c>
      <c r="G137" s="14" t="s">
        <v>162</v>
      </c>
      <c r="H137" s="14" t="s">
        <v>290</v>
      </c>
    </row>
    <row r="138" customFormat="false" ht="12.8" hidden="false" customHeight="false" outlineLevel="0" collapsed="false">
      <c r="A138" s="14" t="s">
        <v>331</v>
      </c>
      <c r="B138" s="14" t="str">
        <f aca="false">LEFT(A138, FIND("_", A138, 1) - 1)</f>
        <v>14799</v>
      </c>
      <c r="C138" s="0"/>
      <c r="D138" s="14" t="n">
        <v>1</v>
      </c>
      <c r="E138" s="14" t="s">
        <v>298</v>
      </c>
      <c r="F138" s="14" t="s">
        <v>323</v>
      </c>
      <c r="G138" s="14" t="s">
        <v>177</v>
      </c>
      <c r="H138" s="14" t="s">
        <v>290</v>
      </c>
    </row>
    <row r="139" customFormat="false" ht="12.8" hidden="false" customHeight="false" outlineLevel="0" collapsed="false">
      <c r="A139" s="14" t="s">
        <v>332</v>
      </c>
      <c r="B139" s="14" t="str">
        <f aca="false">LEFT(A139, FIND("_", A139, 1) - 1)</f>
        <v>24062</v>
      </c>
      <c r="C139" s="0"/>
      <c r="D139" s="14" t="n">
        <v>1</v>
      </c>
      <c r="E139" s="14" t="s">
        <v>298</v>
      </c>
      <c r="F139" s="14" t="s">
        <v>323</v>
      </c>
      <c r="G139" s="14" t="s">
        <v>213</v>
      </c>
      <c r="H139" s="14" t="s">
        <v>290</v>
      </c>
    </row>
    <row r="140" customFormat="false" ht="12.8" hidden="false" customHeight="false" outlineLevel="0" collapsed="false">
      <c r="A140" s="14" t="s">
        <v>333</v>
      </c>
      <c r="B140" s="14" t="str">
        <f aca="false">LEFT(A140, FIND("_", A140, 1) - 1)</f>
        <v>VL96-15555</v>
      </c>
      <c r="C140" s="0"/>
      <c r="D140" s="14" t="n">
        <v>1</v>
      </c>
      <c r="E140" s="14" t="s">
        <v>298</v>
      </c>
      <c r="F140" s="14" t="s">
        <v>323</v>
      </c>
      <c r="G140" s="14" t="s">
        <v>208</v>
      </c>
      <c r="H140" s="14" t="s">
        <v>290</v>
      </c>
    </row>
    <row r="141" customFormat="false" ht="12.8" hidden="false" customHeight="false" outlineLevel="0" collapsed="false">
      <c r="A141" s="14" t="s">
        <v>334</v>
      </c>
      <c r="B141" s="14" t="str">
        <f aca="false">LEFT(A141, FIND("_", A141, 1) - 1)</f>
        <v>18140</v>
      </c>
      <c r="C141" s="0"/>
      <c r="D141" s="14" t="n">
        <v>1</v>
      </c>
      <c r="E141" s="14" t="s">
        <v>298</v>
      </c>
      <c r="F141" s="14" t="s">
        <v>323</v>
      </c>
      <c r="G141" s="14" t="s">
        <v>235</v>
      </c>
      <c r="H141" s="14" t="s">
        <v>290</v>
      </c>
    </row>
    <row r="142" customFormat="false" ht="12.8" hidden="false" customHeight="false" outlineLevel="0" collapsed="false">
      <c r="A142" s="14" t="s">
        <v>335</v>
      </c>
      <c r="B142" s="14" t="str">
        <f aca="false">LEFT(A142, FIND("_", A142, 1) - 1)</f>
        <v>VK99-4204</v>
      </c>
      <c r="C142" s="0"/>
      <c r="D142" s="14" t="n">
        <v>1</v>
      </c>
      <c r="E142" s="14" t="s">
        <v>294</v>
      </c>
      <c r="F142" s="14" t="s">
        <v>323</v>
      </c>
      <c r="G142" s="14" t="s">
        <v>187</v>
      </c>
      <c r="H142" s="14" t="s">
        <v>290</v>
      </c>
    </row>
    <row r="143" customFormat="false" ht="12.8" hidden="false" customHeight="false" outlineLevel="0" collapsed="false">
      <c r="A143" s="14" t="s">
        <v>336</v>
      </c>
      <c r="B143" s="14" t="str">
        <f aca="false">LEFT(A143, FIND("_", A143, 1) - 1)</f>
        <v>10264</v>
      </c>
      <c r="C143" s="0"/>
      <c r="D143" s="14" t="n">
        <v>1</v>
      </c>
      <c r="E143" s="14" t="s">
        <v>294</v>
      </c>
      <c r="F143" s="14" t="s">
        <v>323</v>
      </c>
      <c r="G143" s="14" t="s">
        <v>189</v>
      </c>
      <c r="H143" s="14" t="s">
        <v>290</v>
      </c>
    </row>
    <row r="144" customFormat="false" ht="12.8" hidden="false" customHeight="false" outlineLevel="0" collapsed="false">
      <c r="A144" s="14" t="s">
        <v>337</v>
      </c>
      <c r="B144" s="14" t="str">
        <f aca="false">LEFT(A144, FIND("_", A144, 1) - 1)</f>
        <v>15611</v>
      </c>
      <c r="C144" s="0"/>
      <c r="D144" s="14" t="n">
        <v>1</v>
      </c>
      <c r="E144" s="14" t="s">
        <v>294</v>
      </c>
      <c r="F144" s="14" t="s">
        <v>323</v>
      </c>
      <c r="G144" s="14" t="s">
        <v>156</v>
      </c>
      <c r="H144" s="14" t="s">
        <v>290</v>
      </c>
    </row>
    <row r="145" customFormat="false" ht="12.8" hidden="false" customHeight="false" outlineLevel="0" collapsed="false">
      <c r="A145" s="14" t="s">
        <v>338</v>
      </c>
      <c r="B145" s="14" t="s">
        <v>38</v>
      </c>
      <c r="C145" s="0"/>
      <c r="D145" s="14" t="n">
        <v>1</v>
      </c>
      <c r="E145" s="14" t="s">
        <v>308</v>
      </c>
      <c r="F145" s="14" t="s">
        <v>323</v>
      </c>
      <c r="G145" s="14" t="s">
        <v>158</v>
      </c>
      <c r="H145" s="14" t="s">
        <v>290</v>
      </c>
    </row>
    <row r="146" customFormat="false" ht="12.8" hidden="false" customHeight="false" outlineLevel="0" collapsed="false">
      <c r="A146" s="14" t="s">
        <v>339</v>
      </c>
      <c r="B146" s="14" t="s">
        <v>38</v>
      </c>
      <c r="C146" s="0"/>
      <c r="D146" s="14" t="n">
        <v>1</v>
      </c>
      <c r="E146" s="14" t="s">
        <v>310</v>
      </c>
      <c r="F146" s="14" t="s">
        <v>323</v>
      </c>
      <c r="G146" s="14" t="s">
        <v>242</v>
      </c>
      <c r="H146" s="14" t="s">
        <v>290</v>
      </c>
    </row>
    <row r="147" customFormat="false" ht="12.8" hidden="false" customHeight="false" outlineLevel="0" collapsed="false">
      <c r="A147" s="14" t="s">
        <v>340</v>
      </c>
      <c r="B147" s="14" t="n">
        <v>11686</v>
      </c>
      <c r="C147" s="0"/>
      <c r="D147" s="14" t="n">
        <v>1</v>
      </c>
      <c r="E147" s="14" t="s">
        <v>308</v>
      </c>
      <c r="F147" s="14" t="s">
        <v>323</v>
      </c>
      <c r="G147" s="14" t="s">
        <v>206</v>
      </c>
      <c r="H147" s="14" t="s">
        <v>290</v>
      </c>
    </row>
    <row r="148" customFormat="false" ht="12.8" hidden="false" customHeight="false" outlineLevel="0" collapsed="false">
      <c r="A148" s="14" t="s">
        <v>341</v>
      </c>
      <c r="B148" s="14" t="n">
        <v>11686</v>
      </c>
      <c r="C148" s="0"/>
      <c r="D148" s="14" t="n">
        <v>1</v>
      </c>
      <c r="E148" s="14" t="s">
        <v>310</v>
      </c>
      <c r="F148" s="14" t="s">
        <v>323</v>
      </c>
      <c r="G148" s="14" t="s">
        <v>191</v>
      </c>
      <c r="H148" s="14" t="s">
        <v>290</v>
      </c>
    </row>
    <row r="149" customFormat="false" ht="12.8" hidden="false" customHeight="false" outlineLevel="0" collapsed="false">
      <c r="A149" s="14" t="s">
        <v>342</v>
      </c>
      <c r="B149" s="14" t="n">
        <v>21665</v>
      </c>
      <c r="C149" s="0"/>
      <c r="D149" s="14" t="n">
        <v>1</v>
      </c>
      <c r="E149" s="14" t="s">
        <v>308</v>
      </c>
      <c r="F149" s="14" t="s">
        <v>323</v>
      </c>
      <c r="G149" s="14" t="s">
        <v>193</v>
      </c>
      <c r="H149" s="14" t="s">
        <v>290</v>
      </c>
    </row>
    <row r="150" customFormat="false" ht="12.8" hidden="false" customHeight="false" outlineLevel="0" collapsed="false">
      <c r="A150" s="14" t="s">
        <v>343</v>
      </c>
      <c r="B150" s="14" t="n">
        <v>21665</v>
      </c>
      <c r="C150" s="0"/>
      <c r="D150" s="14" t="n">
        <v>1</v>
      </c>
      <c r="E150" s="14" t="s">
        <v>310</v>
      </c>
      <c r="F150" s="14" t="s">
        <v>323</v>
      </c>
      <c r="G150" s="14" t="s">
        <v>211</v>
      </c>
      <c r="H150" s="14" t="s">
        <v>290</v>
      </c>
    </row>
    <row r="151" customFormat="false" ht="12.8" hidden="false" customHeight="false" outlineLevel="0" collapsed="false">
      <c r="A151" s="14" t="s">
        <v>344</v>
      </c>
      <c r="B151" s="14" t="str">
        <f aca="false">LEFT(A151, FIND("_", A151, 1) - 1)</f>
        <v>32311</v>
      </c>
      <c r="C151" s="0"/>
      <c r="D151" s="14" t="n">
        <v>1</v>
      </c>
      <c r="E151" s="14" t="s">
        <v>316</v>
      </c>
      <c r="F151" s="14" t="s">
        <v>323</v>
      </c>
      <c r="G151" s="14" t="s">
        <v>317</v>
      </c>
      <c r="H151" s="14" t="s">
        <v>290</v>
      </c>
    </row>
    <row r="152" customFormat="false" ht="12.8" hidden="false" customHeight="false" outlineLevel="0" collapsed="false">
      <c r="A152" s="14" t="s">
        <v>345</v>
      </c>
      <c r="B152" s="0"/>
      <c r="C152" s="7" t="s">
        <v>319</v>
      </c>
      <c r="D152" s="0"/>
      <c r="E152" s="0"/>
      <c r="F152" s="14" t="s">
        <v>323</v>
      </c>
      <c r="G152" s="14" t="s">
        <v>160</v>
      </c>
      <c r="H152" s="14" t="s">
        <v>290</v>
      </c>
    </row>
    <row r="153" customFormat="false" ht="12.8" hidden="false" customHeight="false" outlineLevel="0" collapsed="false">
      <c r="A153" s="14" t="s">
        <v>346</v>
      </c>
      <c r="B153" s="0"/>
      <c r="C153" s="7" t="s">
        <v>321</v>
      </c>
      <c r="D153" s="0"/>
      <c r="E153" s="0"/>
      <c r="F153" s="14" t="s">
        <v>323</v>
      </c>
      <c r="G153" s="14" t="s">
        <v>164</v>
      </c>
      <c r="H153" s="14" t="s">
        <v>290</v>
      </c>
    </row>
    <row r="154" customFormat="false" ht="12.8" hidden="false" customHeight="false" outlineLevel="0" collapsed="false">
      <c r="A154" s="14" t="s">
        <v>347</v>
      </c>
      <c r="B154" s="14" t="str">
        <f aca="false">LEFT(A154, FIND("_", A154, 1) - 1)</f>
        <v>10756</v>
      </c>
      <c r="C154" s="0"/>
      <c r="D154" s="14" t="n">
        <v>1</v>
      </c>
      <c r="E154" s="14" t="s">
        <v>294</v>
      </c>
      <c r="F154" s="14" t="s">
        <v>348</v>
      </c>
      <c r="G154" s="14" t="s">
        <v>153</v>
      </c>
      <c r="H154" s="14" t="s">
        <v>349</v>
      </c>
    </row>
    <row r="155" customFormat="false" ht="12.8" hidden="false" customHeight="false" outlineLevel="0" collapsed="false">
      <c r="A155" s="14" t="s">
        <v>350</v>
      </c>
      <c r="B155" s="14" t="str">
        <f aca="false">LEFT(A155, FIND("_", A155, 1) - 1)</f>
        <v>5862</v>
      </c>
      <c r="C155" s="0"/>
      <c r="D155" s="14" t="n">
        <v>1</v>
      </c>
      <c r="E155" s="14" t="s">
        <v>294</v>
      </c>
      <c r="F155" s="14" t="s">
        <v>348</v>
      </c>
      <c r="G155" s="14" t="s">
        <v>228</v>
      </c>
      <c r="H155" s="14" t="s">
        <v>349</v>
      </c>
      <c r="J155" s="0" t="s">
        <v>351</v>
      </c>
    </row>
    <row r="156" customFormat="false" ht="12.8" hidden="false" customHeight="false" outlineLevel="0" collapsed="false">
      <c r="A156" s="14" t="s">
        <v>352</v>
      </c>
      <c r="B156" s="14" t="str">
        <f aca="false">LEFT(A156, FIND("_", A156, 1) - 1)</f>
        <v>22499</v>
      </c>
      <c r="C156" s="0"/>
      <c r="D156" s="14" t="n">
        <v>1</v>
      </c>
      <c r="E156" s="14" t="s">
        <v>294</v>
      </c>
      <c r="F156" s="14" t="s">
        <v>348</v>
      </c>
      <c r="G156" s="14" t="s">
        <v>230</v>
      </c>
      <c r="H156" s="14" t="s">
        <v>349</v>
      </c>
    </row>
    <row r="157" customFormat="false" ht="12.8" hidden="false" customHeight="false" outlineLevel="0" collapsed="false">
      <c r="A157" s="14" t="s">
        <v>353</v>
      </c>
      <c r="B157" s="0"/>
      <c r="C157" s="0"/>
      <c r="D157" s="0"/>
      <c r="E157" s="0"/>
      <c r="F157" s="14" t="s">
        <v>348</v>
      </c>
      <c r="G157" s="14" t="s">
        <v>180</v>
      </c>
      <c r="H157" s="14" t="s">
        <v>349</v>
      </c>
    </row>
    <row r="158" customFormat="false" ht="12.8" hidden="false" customHeight="false" outlineLevel="0" collapsed="false">
      <c r="A158" s="14" t="s">
        <v>354</v>
      </c>
      <c r="B158" s="14" t="str">
        <f aca="false">LEFT(A158, FIND("_", A158, 1) - 1)</f>
        <v>VL98-1253</v>
      </c>
      <c r="C158" s="0"/>
      <c r="D158" s="14" t="n">
        <v>1</v>
      </c>
      <c r="E158" s="14" t="s">
        <v>130</v>
      </c>
      <c r="F158" s="14" t="s">
        <v>348</v>
      </c>
      <c r="G158" s="14" t="s">
        <v>183</v>
      </c>
      <c r="H158" s="14" t="s">
        <v>290</v>
      </c>
      <c r="J158" s="0" t="s">
        <v>355</v>
      </c>
    </row>
    <row r="159" customFormat="false" ht="12.8" hidden="false" customHeight="false" outlineLevel="0" collapsed="false">
      <c r="A159" s="14" t="s">
        <v>356</v>
      </c>
      <c r="B159" s="14" t="str">
        <f aca="false">LEFT(A159, FIND("_", A159, 1) - 1)</f>
        <v>VK07-0259</v>
      </c>
      <c r="C159" s="0"/>
      <c r="D159" s="14" t="n">
        <v>1</v>
      </c>
      <c r="E159" s="14" t="s">
        <v>130</v>
      </c>
      <c r="F159" s="14" t="s">
        <v>348</v>
      </c>
      <c r="G159" s="14" t="s">
        <v>162</v>
      </c>
      <c r="H159" s="14" t="s">
        <v>290</v>
      </c>
      <c r="J159" s="0" t="s">
        <v>351</v>
      </c>
    </row>
    <row r="160" customFormat="false" ht="12.8" hidden="false" customHeight="false" outlineLevel="0" collapsed="false">
      <c r="A160" s="14" t="s">
        <v>357</v>
      </c>
      <c r="B160" s="14" t="str">
        <f aca="false">LEFT(A160, FIND("_", A160, 1) - 1)</f>
        <v>VK03-3214</v>
      </c>
      <c r="C160" s="0"/>
      <c r="D160" s="14" t="n">
        <v>1</v>
      </c>
      <c r="E160" s="14" t="s">
        <v>130</v>
      </c>
      <c r="F160" s="14" t="s">
        <v>348</v>
      </c>
      <c r="G160" s="14" t="s">
        <v>177</v>
      </c>
      <c r="H160" s="14" t="s">
        <v>290</v>
      </c>
    </row>
    <row r="161" customFormat="false" ht="12.8" hidden="false" customHeight="false" outlineLevel="0" collapsed="false">
      <c r="A161" s="14" t="s">
        <v>358</v>
      </c>
      <c r="B161" s="14" t="str">
        <f aca="false">LEFT(A161, FIND("_", A161, 1) - 1)</f>
        <v>31440</v>
      </c>
      <c r="C161" s="0"/>
      <c r="D161" s="14" t="n">
        <v>1</v>
      </c>
      <c r="E161" s="14" t="s">
        <v>130</v>
      </c>
      <c r="F161" s="14" t="s">
        <v>348</v>
      </c>
      <c r="G161" s="14" t="s">
        <v>213</v>
      </c>
      <c r="H161" s="14" t="s">
        <v>290</v>
      </c>
      <c r="J161" s="0" t="s">
        <v>359</v>
      </c>
    </row>
    <row r="162" customFormat="false" ht="12.8" hidden="false" customHeight="false" outlineLevel="0" collapsed="false">
      <c r="A162" s="14" t="s">
        <v>360</v>
      </c>
      <c r="B162" s="14" t="str">
        <f aca="false">LEFT(A162, FIND("_", A162, 1) - 1)</f>
        <v>VK02-4864</v>
      </c>
      <c r="C162" s="0"/>
      <c r="D162" s="14" t="n">
        <v>1</v>
      </c>
      <c r="E162" s="14" t="s">
        <v>130</v>
      </c>
      <c r="F162" s="14" t="s">
        <v>348</v>
      </c>
      <c r="G162" s="14" t="s">
        <v>208</v>
      </c>
      <c r="H162" s="14" t="s">
        <v>290</v>
      </c>
    </row>
    <row r="163" customFormat="false" ht="12.8" hidden="false" customHeight="false" outlineLevel="0" collapsed="false">
      <c r="A163" s="14" t="s">
        <v>361</v>
      </c>
      <c r="B163" s="14" t="str">
        <f aca="false">LEFT(A163, FIND("_", A163, 1) - 1)</f>
        <v>08HR-0235</v>
      </c>
      <c r="C163" s="0"/>
      <c r="D163" s="14" t="n">
        <v>1</v>
      </c>
      <c r="E163" s="14" t="s">
        <v>111</v>
      </c>
      <c r="F163" s="14" t="s">
        <v>348</v>
      </c>
      <c r="G163" s="14" t="s">
        <v>235</v>
      </c>
      <c r="H163" s="14" t="s">
        <v>205</v>
      </c>
      <c r="J163" s="0" t="s">
        <v>362</v>
      </c>
    </row>
    <row r="164" customFormat="false" ht="12.8" hidden="false" customHeight="false" outlineLevel="0" collapsed="false">
      <c r="A164" s="14" t="s">
        <v>363</v>
      </c>
      <c r="B164" s="14" t="str">
        <f aca="false">LEFT(A164, FIND("_", A164, 1) - 1)</f>
        <v>34493</v>
      </c>
      <c r="C164" s="0"/>
      <c r="D164" s="14" t="n">
        <v>1</v>
      </c>
      <c r="E164" s="14" t="s">
        <v>130</v>
      </c>
      <c r="F164" s="14" t="s">
        <v>348</v>
      </c>
      <c r="G164" s="14" t="s">
        <v>187</v>
      </c>
      <c r="H164" s="14" t="s">
        <v>205</v>
      </c>
      <c r="J164" s="0" t="s">
        <v>362</v>
      </c>
    </row>
    <row r="165" customFormat="false" ht="12.8" hidden="false" customHeight="false" outlineLevel="0" collapsed="false">
      <c r="A165" s="14" t="s">
        <v>364</v>
      </c>
      <c r="B165" s="14" t="s">
        <v>51</v>
      </c>
      <c r="C165" s="7" t="s">
        <v>365</v>
      </c>
      <c r="D165" s="14" t="n">
        <v>1</v>
      </c>
      <c r="E165" s="14" t="s">
        <v>366</v>
      </c>
      <c r="F165" s="14" t="s">
        <v>348</v>
      </c>
      <c r="G165" s="14" t="s">
        <v>189</v>
      </c>
      <c r="H165" s="14" t="s">
        <v>205</v>
      </c>
    </row>
    <row r="166" customFormat="false" ht="12.8" hidden="false" customHeight="false" outlineLevel="0" collapsed="false">
      <c r="A166" s="14" t="s">
        <v>367</v>
      </c>
      <c r="B166" s="14" t="s">
        <v>51</v>
      </c>
      <c r="D166" s="14" t="n">
        <v>1</v>
      </c>
      <c r="E166" s="14" t="s">
        <v>368</v>
      </c>
      <c r="F166" s="14" t="s">
        <v>348</v>
      </c>
      <c r="G166" s="14" t="s">
        <v>156</v>
      </c>
      <c r="H166" s="14" t="s">
        <v>205</v>
      </c>
      <c r="J166" s="0" t="s">
        <v>369</v>
      </c>
    </row>
    <row r="167" customFormat="false" ht="12.8" hidden="false" customHeight="false" outlineLevel="0" collapsed="false">
      <c r="A167" s="14" t="s">
        <v>370</v>
      </c>
      <c r="B167" s="14" t="s">
        <v>60</v>
      </c>
      <c r="D167" s="14" t="n">
        <v>1</v>
      </c>
      <c r="E167" s="14" t="s">
        <v>371</v>
      </c>
      <c r="F167" s="14" t="s">
        <v>348</v>
      </c>
      <c r="G167" s="14" t="s">
        <v>191</v>
      </c>
      <c r="H167" s="14" t="s">
        <v>205</v>
      </c>
    </row>
    <row r="168" customFormat="false" ht="12.8" hidden="false" customHeight="false" outlineLevel="0" collapsed="false">
      <c r="A168" s="14" t="s">
        <v>372</v>
      </c>
      <c r="B168" s="14" t="s">
        <v>60</v>
      </c>
      <c r="D168" s="14" t="n">
        <v>1</v>
      </c>
      <c r="E168" s="14" t="s">
        <v>373</v>
      </c>
      <c r="F168" s="14" t="s">
        <v>348</v>
      </c>
      <c r="G168" s="14" t="s">
        <v>317</v>
      </c>
      <c r="H168" s="14" t="s">
        <v>205</v>
      </c>
      <c r="J168" s="0" t="s">
        <v>369</v>
      </c>
    </row>
    <row r="169" customFormat="false" ht="12.8" hidden="false" customHeight="false" outlineLevel="0" collapsed="false">
      <c r="A169" s="14" t="s">
        <v>374</v>
      </c>
      <c r="B169" s="14" t="str">
        <f aca="false">LEFT(A169, FIND("_", A169, 1) - 1)</f>
        <v>VK01-2965</v>
      </c>
      <c r="D169" s="14" t="n">
        <v>1</v>
      </c>
      <c r="E169" s="14" t="s">
        <v>130</v>
      </c>
      <c r="F169" s="14" t="s">
        <v>348</v>
      </c>
      <c r="G169" s="14" t="s">
        <v>160</v>
      </c>
      <c r="H169" s="14" t="s">
        <v>200</v>
      </c>
      <c r="J169" s="0" t="s">
        <v>375</v>
      </c>
    </row>
    <row r="170" customFormat="false" ht="12.8" hidden="false" customHeight="false" outlineLevel="0" collapsed="false">
      <c r="A170" s="14" t="s">
        <v>376</v>
      </c>
      <c r="B170" s="14" t="str">
        <f aca="false">LEFT(A170, FIND("_", A170, 1) - 1)</f>
        <v>05HR-0269</v>
      </c>
      <c r="D170" s="14" t="n">
        <v>1</v>
      </c>
      <c r="E170" s="14" t="s">
        <v>130</v>
      </c>
      <c r="F170" s="14" t="s">
        <v>348</v>
      </c>
      <c r="G170" s="14" t="s">
        <v>164</v>
      </c>
      <c r="H170" s="14" t="s">
        <v>200</v>
      </c>
      <c r="J170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E75" activeCellId="1" sqref="I7:I8 E75"/>
    </sheetView>
  </sheetViews>
  <sheetFormatPr defaultRowHeight="12.8"/>
  <cols>
    <col collapsed="false" hidden="false" max="1" min="1" style="7" width="10.0803571428571"/>
    <col collapsed="false" hidden="false" max="2" min="2" style="7" width="11.3214285714286"/>
    <col collapsed="false" hidden="false" max="3" min="3" style="7" width="10.0803571428571"/>
    <col collapsed="false" hidden="false" max="4" min="4" style="7" width="14.8348214285714"/>
    <col collapsed="false" hidden="false" max="5" min="5" style="7" width="52.9776785714286"/>
    <col collapsed="false" hidden="false" max="1025" min="6" style="7" width="10.0803571428571"/>
  </cols>
  <sheetData>
    <row r="1" s="2" customFormat="true" ht="12.8" hidden="false" customHeight="false" outlineLevel="0" collapsed="false">
      <c r="A1" s="2" t="s">
        <v>0</v>
      </c>
      <c r="B1" s="2" t="s">
        <v>28</v>
      </c>
      <c r="C1" s="2" t="s">
        <v>378</v>
      </c>
      <c r="D1" s="2" t="s">
        <v>379</v>
      </c>
      <c r="E1" s="2" t="s">
        <v>380</v>
      </c>
    </row>
    <row r="2" s="8" customFormat="true" ht="12.8" hidden="false" customHeight="false" outlineLevel="0" collapsed="false">
      <c r="A2" s="8" t="s">
        <v>381</v>
      </c>
      <c r="C2" s="8" t="n">
        <v>6</v>
      </c>
      <c r="D2" s="8" t="s">
        <v>382</v>
      </c>
    </row>
    <row r="3" customFormat="false" ht="12.8" hidden="false" customHeight="false" outlineLevel="0" collapsed="false">
      <c r="A3" s="7" t="s">
        <v>383</v>
      </c>
      <c r="B3" s="78" t="n">
        <v>41541</v>
      </c>
      <c r="C3" s="7" t="n">
        <v>9</v>
      </c>
      <c r="D3" s="7" t="s">
        <v>384</v>
      </c>
      <c r="E3" s="7" t="s">
        <v>385</v>
      </c>
    </row>
    <row r="4" customFormat="false" ht="12.8" hidden="false" customHeight="false" outlineLevel="0" collapsed="false">
      <c r="A4" s="7" t="s">
        <v>386</v>
      </c>
      <c r="B4" s="78" t="n">
        <v>41626</v>
      </c>
      <c r="C4" s="7" t="n">
        <v>6</v>
      </c>
      <c r="D4" s="7" t="s">
        <v>384</v>
      </c>
      <c r="E4" s="7" t="s">
        <v>387</v>
      </c>
    </row>
    <row r="5" customFormat="false" ht="12.8" hidden="false" customHeight="false" outlineLevel="0" collapsed="false">
      <c r="A5" s="7" t="s">
        <v>388</v>
      </c>
      <c r="B5" s="78" t="n">
        <v>41668</v>
      </c>
      <c r="C5" s="7" t="n">
        <v>4</v>
      </c>
      <c r="D5" s="7" t="s">
        <v>384</v>
      </c>
      <c r="E5" s="7" t="s">
        <v>389</v>
      </c>
    </row>
    <row r="6" customFormat="false" ht="12.8" hidden="false" customHeight="false" outlineLevel="0" collapsed="false">
      <c r="A6" s="7" t="s">
        <v>390</v>
      </c>
      <c r="B6" s="78" t="n">
        <v>41680</v>
      </c>
      <c r="C6" s="7" t="n">
        <v>6</v>
      </c>
      <c r="D6" s="7" t="s">
        <v>391</v>
      </c>
      <c r="E6" s="7" t="s">
        <v>392</v>
      </c>
    </row>
    <row r="7" customFormat="false" ht="12.8" hidden="false" customHeight="false" outlineLevel="0" collapsed="false">
      <c r="A7" s="7" t="s">
        <v>393</v>
      </c>
      <c r="B7" s="78" t="n">
        <v>41708</v>
      </c>
      <c r="C7" s="7" t="n">
        <v>12</v>
      </c>
      <c r="D7" s="7" t="s">
        <v>391</v>
      </c>
      <c r="E7" s="7" t="s">
        <v>394</v>
      </c>
    </row>
    <row r="8" customFormat="false" ht="12.8" hidden="false" customHeight="false" outlineLevel="0" collapsed="false">
      <c r="A8" s="7" t="s">
        <v>395</v>
      </c>
      <c r="B8" s="78" t="n">
        <v>41731</v>
      </c>
      <c r="C8" s="7" t="n">
        <v>4</v>
      </c>
      <c r="D8" s="7" t="s">
        <v>391</v>
      </c>
      <c r="E8" s="7" t="s">
        <v>396</v>
      </c>
    </row>
    <row r="9" customFormat="false" ht="12.8" hidden="false" customHeight="false" outlineLevel="0" collapsed="false">
      <c r="A9" s="7" t="s">
        <v>397</v>
      </c>
      <c r="B9" s="78" t="n">
        <v>41753</v>
      </c>
      <c r="C9" s="7" t="n">
        <v>12</v>
      </c>
      <c r="D9" s="7" t="s">
        <v>398</v>
      </c>
      <c r="E9" s="7" t="s">
        <v>399</v>
      </c>
    </row>
    <row r="10" customFormat="false" ht="12.8" hidden="false" customHeight="false" outlineLevel="0" collapsed="false">
      <c r="A10" s="7" t="s">
        <v>400</v>
      </c>
      <c r="B10" s="78" t="n">
        <v>41792</v>
      </c>
      <c r="C10" s="7" t="n">
        <v>27</v>
      </c>
      <c r="D10" s="7" t="s">
        <v>398</v>
      </c>
      <c r="E10" s="7" t="s">
        <v>401</v>
      </c>
    </row>
    <row r="11" customFormat="false" ht="12.8" hidden="false" customHeight="false" outlineLevel="0" collapsed="false">
      <c r="A11" s="7" t="s">
        <v>402</v>
      </c>
      <c r="B11" s="78" t="n">
        <v>41807</v>
      </c>
      <c r="C11" s="7" t="n">
        <v>4</v>
      </c>
      <c r="D11" s="7" t="s">
        <v>402</v>
      </c>
      <c r="E11" s="7" t="s">
        <v>403</v>
      </c>
    </row>
    <row r="12" customFormat="false" ht="12.8" hidden="false" customHeight="false" outlineLevel="0" collapsed="false">
      <c r="A12" s="7" t="s">
        <v>404</v>
      </c>
      <c r="B12" s="78" t="n">
        <v>41876</v>
      </c>
      <c r="C12" s="7" t="n">
        <v>29</v>
      </c>
      <c r="D12" s="7" t="s">
        <v>404</v>
      </c>
      <c r="E12" s="7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80" zoomScaleNormal="80" zoomScalePageLayoutView="100" workbookViewId="0">
      <selection pane="topLeft" activeCell="G8" activeCellId="1" sqref="I7:I8 G8"/>
    </sheetView>
  </sheetViews>
  <sheetFormatPr defaultRowHeight="12.8"/>
  <cols>
    <col collapsed="false" hidden="false" max="1" min="1" style="7" width="15.4508928571429"/>
    <col collapsed="false" hidden="false" max="2" min="2" style="7" width="11.3214285714286"/>
    <col collapsed="false" hidden="false" max="3" min="3" style="7" width="10.0803571428571"/>
    <col collapsed="false" hidden="false" max="4" min="4" style="7" width="11.7633928571429"/>
    <col collapsed="false" hidden="false" max="5" min="5" style="7" width="8.33035714285714"/>
    <col collapsed="false" hidden="false" max="6" min="6" style="7" width="41.7589285714286"/>
    <col collapsed="false" hidden="false" max="7" min="7" style="7" width="42.0267857142857"/>
    <col collapsed="false" hidden="false" max="8" min="8" style="7" width="57.7276785714286"/>
    <col collapsed="false" hidden="false" max="1025" min="9" style="7" width="10.0803571428571"/>
  </cols>
  <sheetData>
    <row r="1" s="2" customFormat="true" ht="12.8" hidden="false" customHeight="false" outlineLevel="0" collapsed="false">
      <c r="A1" s="2" t="s">
        <v>0</v>
      </c>
      <c r="B1" s="2" t="s">
        <v>28</v>
      </c>
      <c r="C1" s="2" t="s">
        <v>406</v>
      </c>
      <c r="D1" s="2" t="s">
        <v>407</v>
      </c>
      <c r="E1" s="2" t="s">
        <v>408</v>
      </c>
      <c r="F1" s="2" t="s">
        <v>109</v>
      </c>
      <c r="G1" s="2" t="s">
        <v>31</v>
      </c>
      <c r="H1" s="2" t="s">
        <v>409</v>
      </c>
    </row>
    <row r="2" customFormat="false" ht="12.8" hidden="false" customHeight="false" outlineLevel="0" collapsed="false">
      <c r="A2" s="7" t="s">
        <v>112</v>
      </c>
      <c r="B2" s="78" t="n">
        <v>41485</v>
      </c>
      <c r="C2" s="7" t="n">
        <v>500</v>
      </c>
      <c r="D2" s="7" t="s">
        <v>410</v>
      </c>
      <c r="E2" s="7" t="n">
        <v>6</v>
      </c>
      <c r="F2" s="7" t="s">
        <v>411</v>
      </c>
      <c r="G2" s="0"/>
      <c r="H2" s="7" t="s">
        <v>412</v>
      </c>
    </row>
    <row r="3" customFormat="false" ht="12.8" hidden="false" customHeight="false" outlineLevel="0" collapsed="false">
      <c r="A3" s="7" t="s">
        <v>135</v>
      </c>
      <c r="B3" s="78" t="n">
        <v>41547</v>
      </c>
      <c r="C3" s="7" t="n">
        <v>500</v>
      </c>
      <c r="D3" s="7" t="s">
        <v>410</v>
      </c>
      <c r="E3" s="7" t="n">
        <v>9</v>
      </c>
      <c r="F3" s="7" t="s">
        <v>413</v>
      </c>
      <c r="G3" s="0"/>
      <c r="H3" s="7" t="s">
        <v>412</v>
      </c>
    </row>
    <row r="4" customFormat="false" ht="12.8" hidden="false" customHeight="false" outlineLevel="0" collapsed="false">
      <c r="A4" s="14" t="s">
        <v>131</v>
      </c>
      <c r="B4" s="78" t="n">
        <v>41567</v>
      </c>
      <c r="C4" s="7" t="n">
        <v>600</v>
      </c>
      <c r="D4" s="7" t="s">
        <v>414</v>
      </c>
      <c r="E4" s="7" t="n">
        <v>2</v>
      </c>
      <c r="F4" s="7" t="s">
        <v>415</v>
      </c>
      <c r="G4" s="0"/>
      <c r="H4" s="7" t="s">
        <v>416</v>
      </c>
    </row>
    <row r="5" customFormat="false" ht="12.8" hidden="false" customHeight="false" outlineLevel="0" collapsed="false">
      <c r="A5" s="7" t="s">
        <v>152</v>
      </c>
      <c r="B5" s="78" t="n">
        <v>41649</v>
      </c>
      <c r="C5" s="7" t="n">
        <v>602</v>
      </c>
      <c r="D5" s="7" t="s">
        <v>414</v>
      </c>
      <c r="E5" s="7" t="n">
        <v>6</v>
      </c>
      <c r="F5" s="7" t="s">
        <v>417</v>
      </c>
      <c r="G5" s="0"/>
      <c r="H5" s="7" t="s">
        <v>418</v>
      </c>
    </row>
    <row r="6" customFormat="false" ht="12.8" hidden="false" customHeight="false" outlineLevel="0" collapsed="false">
      <c r="A6" s="7" t="s">
        <v>166</v>
      </c>
      <c r="B6" s="78" t="n">
        <v>41663</v>
      </c>
      <c r="C6" s="7" t="n">
        <v>602</v>
      </c>
      <c r="D6" s="7" t="s">
        <v>410</v>
      </c>
      <c r="E6" s="7" t="n">
        <v>8</v>
      </c>
      <c r="F6" s="7" t="s">
        <v>419</v>
      </c>
      <c r="G6" s="0"/>
      <c r="H6" s="7" t="s">
        <v>412</v>
      </c>
    </row>
    <row r="7" customFormat="false" ht="12.8" hidden="false" customHeight="false" outlineLevel="0" collapsed="false">
      <c r="A7" s="7" t="s">
        <v>175</v>
      </c>
      <c r="B7" s="78" t="n">
        <v>41670</v>
      </c>
      <c r="C7" s="7" t="n">
        <v>600</v>
      </c>
      <c r="D7" s="7" t="s">
        <v>414</v>
      </c>
      <c r="E7" s="7" t="n">
        <v>9</v>
      </c>
      <c r="F7" s="7" t="s">
        <v>420</v>
      </c>
      <c r="G7" s="0"/>
      <c r="H7" s="7" t="s">
        <v>421</v>
      </c>
    </row>
    <row r="8" customFormat="false" ht="12.8" hidden="false" customHeight="false" outlineLevel="0" collapsed="false">
      <c r="A8" s="7" t="s">
        <v>195</v>
      </c>
      <c r="B8" s="78" t="n">
        <v>41688</v>
      </c>
      <c r="C8" s="7" t="n">
        <v>600</v>
      </c>
      <c r="D8" s="7" t="s">
        <v>410</v>
      </c>
      <c r="E8" s="7" t="n">
        <v>4</v>
      </c>
      <c r="F8" s="7" t="s">
        <v>422</v>
      </c>
      <c r="G8" s="7" t="s">
        <v>423</v>
      </c>
      <c r="H8" s="7" t="s">
        <v>412</v>
      </c>
    </row>
    <row r="9" customFormat="false" ht="12.8" hidden="false" customHeight="false" outlineLevel="0" collapsed="false">
      <c r="A9" s="7" t="s">
        <v>424</v>
      </c>
      <c r="B9" s="78" t="n">
        <v>41710</v>
      </c>
      <c r="C9" s="7" t="n">
        <v>600</v>
      </c>
      <c r="D9" s="7" t="s">
        <v>414</v>
      </c>
      <c r="E9" s="7" t="n">
        <v>7</v>
      </c>
      <c r="F9" s="7" t="s">
        <v>425</v>
      </c>
      <c r="G9" s="7" t="s">
        <v>423</v>
      </c>
      <c r="H9" s="0"/>
    </row>
    <row r="10" customFormat="false" ht="12.8" hidden="false" customHeight="false" outlineLevel="0" collapsed="false">
      <c r="A10" s="7" t="s">
        <v>204</v>
      </c>
      <c r="B10" s="78" t="n">
        <v>41716</v>
      </c>
      <c r="C10" s="7" t="n">
        <v>600</v>
      </c>
      <c r="D10" s="7" t="s">
        <v>414</v>
      </c>
      <c r="E10" s="7" t="n">
        <v>7</v>
      </c>
      <c r="F10" s="7" t="s">
        <v>425</v>
      </c>
      <c r="G10" s="7" t="s">
        <v>426</v>
      </c>
      <c r="H10" s="7" t="s">
        <v>421</v>
      </c>
    </row>
    <row r="11" customFormat="false" ht="12.8" hidden="false" customHeight="false" outlineLevel="0" collapsed="false">
      <c r="A11" s="7" t="s">
        <v>216</v>
      </c>
      <c r="B11" s="78" t="n">
        <v>41738</v>
      </c>
      <c r="C11" s="7" t="n">
        <v>600</v>
      </c>
      <c r="D11" s="7" t="s">
        <v>410</v>
      </c>
      <c r="E11" s="7" t="n">
        <v>4</v>
      </c>
      <c r="F11" s="7" t="s">
        <v>427</v>
      </c>
      <c r="G11" s="0"/>
      <c r="H11" s="7" t="s">
        <v>428</v>
      </c>
    </row>
    <row r="12" customFormat="false" ht="12.8" hidden="false" customHeight="false" outlineLevel="0" collapsed="false">
      <c r="A12" s="7" t="s">
        <v>225</v>
      </c>
      <c r="B12" s="78" t="n">
        <v>41759</v>
      </c>
      <c r="C12" s="7" t="n">
        <v>600</v>
      </c>
      <c r="D12" s="7" t="s">
        <v>414</v>
      </c>
      <c r="E12" s="7" t="n">
        <v>14</v>
      </c>
      <c r="F12" s="7" t="s">
        <v>429</v>
      </c>
      <c r="G12" s="0"/>
      <c r="H12" s="7" t="s">
        <v>430</v>
      </c>
    </row>
    <row r="13" customFormat="false" ht="12.8" hidden="false" customHeight="false" outlineLevel="0" collapsed="false">
      <c r="A13" s="7" t="s">
        <v>247</v>
      </c>
      <c r="B13" s="78" t="n">
        <v>41771</v>
      </c>
      <c r="C13" s="7" t="n">
        <v>600</v>
      </c>
      <c r="D13" s="7" t="s">
        <v>410</v>
      </c>
      <c r="E13" s="7" t="n">
        <v>7</v>
      </c>
      <c r="F13" s="7" t="s">
        <v>431</v>
      </c>
      <c r="G13" s="0"/>
      <c r="H13" s="7" t="s">
        <v>432</v>
      </c>
    </row>
    <row r="14" customFormat="false" ht="12.8" hidden="false" customHeight="false" outlineLevel="0" collapsed="false">
      <c r="A14" s="7" t="s">
        <v>259</v>
      </c>
      <c r="B14" s="78" t="n">
        <v>41779</v>
      </c>
      <c r="C14" s="7" t="n">
        <v>500</v>
      </c>
      <c r="D14" s="7" t="s">
        <v>414</v>
      </c>
      <c r="E14" s="7" t="n">
        <v>14</v>
      </c>
      <c r="F14" s="7" t="s">
        <v>429</v>
      </c>
      <c r="G14" s="7" t="s">
        <v>433</v>
      </c>
      <c r="H14" s="7" t="s">
        <v>434</v>
      </c>
    </row>
    <row r="15" customFormat="false" ht="12.8" hidden="false" customHeight="false" outlineLevel="0" collapsed="false">
      <c r="A15" s="7" t="s">
        <v>274</v>
      </c>
      <c r="B15" s="78" t="n">
        <v>41784</v>
      </c>
      <c r="C15" s="7" t="n">
        <v>600</v>
      </c>
      <c r="D15" s="7" t="s">
        <v>414</v>
      </c>
      <c r="E15" s="7" t="n">
        <v>14</v>
      </c>
      <c r="F15" s="7" t="s">
        <v>429</v>
      </c>
      <c r="G15" s="7" t="s">
        <v>435</v>
      </c>
      <c r="H15" s="7" t="s">
        <v>436</v>
      </c>
    </row>
    <row r="16" customFormat="false" ht="12.8" hidden="false" customHeight="false" outlineLevel="0" collapsed="false">
      <c r="A16" s="7" t="s">
        <v>289</v>
      </c>
      <c r="B16" s="78" t="n">
        <v>41801</v>
      </c>
      <c r="C16" s="7" t="n">
        <v>600</v>
      </c>
      <c r="D16" s="7" t="s">
        <v>414</v>
      </c>
      <c r="E16" s="7" t="n">
        <v>24</v>
      </c>
      <c r="F16" s="7" t="s">
        <v>437</v>
      </c>
      <c r="G16" s="7" t="s">
        <v>438</v>
      </c>
      <c r="H16" s="7" t="s">
        <v>439</v>
      </c>
    </row>
    <row r="17" customFormat="false" ht="12.8" hidden="false" customHeight="false" outlineLevel="0" collapsed="false">
      <c r="A17" s="7" t="s">
        <v>323</v>
      </c>
      <c r="B17" s="78" t="n">
        <v>41807</v>
      </c>
      <c r="C17" s="7" t="n">
        <v>500</v>
      </c>
      <c r="D17" s="7" t="s">
        <v>414</v>
      </c>
      <c r="E17" s="7" t="n">
        <v>24</v>
      </c>
      <c r="F17" s="7" t="s">
        <v>437</v>
      </c>
      <c r="G17" s="7" t="s">
        <v>440</v>
      </c>
      <c r="H17" s="7" t="s">
        <v>441</v>
      </c>
    </row>
    <row r="18" customFormat="false" ht="12.8" hidden="false" customHeight="false" outlineLevel="0" collapsed="false">
      <c r="A18" s="7" t="s">
        <v>348</v>
      </c>
      <c r="B18" s="78" t="n">
        <v>41829</v>
      </c>
      <c r="C18" s="7" t="n">
        <v>500</v>
      </c>
      <c r="D18" s="7" t="s">
        <v>414</v>
      </c>
      <c r="E18" s="7" t="n">
        <v>17</v>
      </c>
      <c r="F18" s="7" t="s">
        <v>442</v>
      </c>
      <c r="G18" s="7" t="s">
        <v>443</v>
      </c>
      <c r="H18" s="7" t="s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2014-06-06T14:45:54Z</dcterms:created>
  <dc:creator>Fabio Zanini</dc:creator>
  <dc:language>en-US</dc:language>
  <cp:revision>0</cp:revision>
</cp:coreProperties>
</file>