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/>
  <mc:AlternateContent xmlns:mc="http://schemas.openxmlformats.org/markup-compatibility/2006">
    <mc:Choice Requires="x15">
      <x15ac:absPath xmlns:x15ac="http://schemas.microsoft.com/office/spreadsheetml/2010/11/ac" url="Z:\redteam\db_automate\misc\"/>
    </mc:Choice>
  </mc:AlternateContent>
  <xr:revisionPtr revIDLastSave="0" documentId="13_ncr:1_{7171A53A-A42D-4818-AC56-A7C5CB1EFB60}" xr6:coauthVersionLast="36" xr6:coauthVersionMax="40" xr10:uidLastSave="{00000000-0000-0000-0000-000000000000}"/>
  <bookViews>
    <workbookView xWindow="0" yWindow="465" windowWidth="24480" windowHeight="17100" xr2:uid="{00000000-000D-0000-FFFF-FFFF00000000}"/>
  </bookViews>
  <sheets>
    <sheet name="Sheet 1" sheetId="1" r:id="rId1"/>
  </sheets>
  <calcPr calcId="181029"/>
</workbook>
</file>

<file path=xl/calcChain.xml><?xml version="1.0" encoding="utf-8"?>
<calcChain xmlns="http://schemas.openxmlformats.org/spreadsheetml/2006/main">
  <c r="E17" i="1" l="1"/>
  <c r="C17" i="1"/>
  <c r="B17" i="1"/>
  <c r="C9" i="1"/>
  <c r="C10" i="1" s="1"/>
  <c r="C11" i="1" s="1"/>
  <c r="F17" i="1" s="1"/>
  <c r="D6" i="1"/>
  <c r="D17" i="1" s="1"/>
  <c r="F6" i="1" l="1"/>
  <c r="G6" i="1" s="1"/>
  <c r="H6" i="1" s="1"/>
  <c r="I6" i="1" s="1"/>
  <c r="J6" i="1" l="1"/>
  <c r="G17" i="1"/>
</calcChain>
</file>

<file path=xl/sharedStrings.xml><?xml version="1.0" encoding="utf-8"?>
<sst xmlns="http://schemas.openxmlformats.org/spreadsheetml/2006/main" count="24" uniqueCount="23">
  <si>
    <t>EDIT ONLY THE Hosts, Ports &amp; Rate</t>
  </si>
  <si>
    <t>Hosts</t>
  </si>
  <si>
    <t>Ports</t>
  </si>
  <si>
    <t>Total</t>
  </si>
  <si>
    <t>Rate</t>
  </si>
  <si>
    <t>Seconds</t>
  </si>
  <si>
    <t>Minutes</t>
  </si>
  <si>
    <t>Hours</t>
  </si>
  <si>
    <t>Days</t>
  </si>
  <si>
    <t>Weeks</t>
  </si>
  <si>
    <t>packet size (bytes)</t>
  </si>
  <si>
    <t>bps</t>
  </si>
  <si>
    <t>kbps</t>
  </si>
  <si>
    <t>mbps</t>
  </si>
  <si>
    <t>Output:</t>
  </si>
  <si>
    <t>DO NOT MODIFY</t>
  </si>
  <si>
    <t># of Hosts</t>
  </si>
  <si>
    <t>Ports per Host</t>
  </si>
  <si>
    <t>Total Ports</t>
  </si>
  <si>
    <t>Rate (pps)</t>
  </si>
  <si>
    <t>Mbps</t>
  </si>
  <si>
    <t>Cost</t>
  </si>
  <si>
    <t>You only need to modify the number of hosts and the rate to get the timeframe down to a decent value!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</si>
</sst>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"/>
    </font>
    <font>
      <sz val="12"/>
      <color indexed="8"/>
      <name val="Helvetica"/>
      <family val="2"/>
    </font>
    <font>
      <b/>
      <sz val="10"/>
      <color indexed="8"/>
      <name val="Helvetica"/>
      <family val="2"/>
    </font>
    <font>
      <b/>
      <u/>
      <sz val="10"/>
      <color indexed="8"/>
      <name val="Helvetica"/>
      <family val="2"/>
    </font>
    <font>
      <sz val="10"/>
      <color theme="1"/>
      <name val="Helvetica"/>
      <family val="2"/>
    </font>
    <font>
      <b/>
      <sz val="10"/>
      <color rgb="FFFF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0" fillId="0" borderId="6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vertical="top" wrapText="1"/>
    </xf>
    <xf numFmtId="49" fontId="3" fillId="0" borderId="6" xfId="0" applyNumberFormat="1" applyFont="1" applyBorder="1" applyAlignment="1">
      <alignment horizontal="center" vertical="top" wrapText="1"/>
    </xf>
    <xf numFmtId="49" fontId="3" fillId="0" borderId="7" xfId="0" applyNumberFormat="1" applyFont="1" applyBorder="1" applyAlignment="1">
      <alignment horizontal="center" vertical="top" wrapText="1"/>
    </xf>
    <xf numFmtId="4" fontId="0" fillId="0" borderId="7" xfId="0" applyNumberFormat="1" applyFont="1" applyBorder="1" applyAlignment="1">
      <alignment horizontal="center" vertical="top" wrapText="1"/>
    </xf>
    <xf numFmtId="0" fontId="0" fillId="0" borderId="6" xfId="0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49" fontId="3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horizontal="center" vertical="top" wrapText="1"/>
    </xf>
    <xf numFmtId="3" fontId="0" fillId="0" borderId="6" xfId="0" applyNumberFormat="1" applyFont="1" applyBorder="1" applyAlignment="1">
      <alignment horizontal="center" vertical="top" wrapText="1"/>
    </xf>
    <xf numFmtId="3" fontId="0" fillId="0" borderId="7" xfId="0" applyNumberFormat="1" applyFont="1" applyBorder="1" applyAlignment="1">
      <alignment horizontal="center" vertical="top" wrapText="1"/>
    </xf>
    <xf numFmtId="3" fontId="5" fillId="0" borderId="7" xfId="0" applyNumberFormat="1" applyFont="1" applyBorder="1" applyAlignment="1">
      <alignment horizontal="center" vertical="top" wrapText="1"/>
    </xf>
    <xf numFmtId="3" fontId="4" fillId="0" borderId="7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49" fontId="0" fillId="0" borderId="6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vertical="top" wrapText="1"/>
    </xf>
    <xf numFmtId="49" fontId="2" fillId="0" borderId="7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H19" sqref="H19"/>
    </sheetView>
  </sheetViews>
  <sheetFormatPr defaultColWidth="16.28515625" defaultRowHeight="18" customHeight="1" x14ac:dyDescent="0.2"/>
  <cols>
    <col min="1" max="1" width="5.7109375" style="1" customWidth="1"/>
    <col min="2" max="2" width="10.5703125" style="1" bestFit="1" customWidth="1"/>
    <col min="3" max="256" width="16.28515625" style="1" customWidth="1"/>
  </cols>
  <sheetData>
    <row r="1" spans="1:10" ht="27.95" customHeight="1" x14ac:dyDescent="0.2">
      <c r="A1" s="22" t="s">
        <v>22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20.4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20.45" customHeight="1" x14ac:dyDescent="0.2">
      <c r="A3" s="3"/>
      <c r="B3" s="4"/>
      <c r="C3" s="5"/>
      <c r="D3" s="5"/>
      <c r="E3" s="5"/>
      <c r="F3" s="5"/>
      <c r="G3" s="5"/>
      <c r="H3" s="5"/>
      <c r="I3" s="5"/>
      <c r="J3" s="5"/>
    </row>
    <row r="4" spans="1:10" ht="20.25" customHeight="1" x14ac:dyDescent="0.2">
      <c r="A4" s="6"/>
      <c r="B4" s="23" t="s">
        <v>0</v>
      </c>
      <c r="C4" s="24"/>
      <c r="D4" s="24"/>
      <c r="E4" s="24"/>
      <c r="F4" s="8"/>
      <c r="G4" s="8"/>
      <c r="H4" s="8"/>
      <c r="I4" s="8"/>
      <c r="J4" s="8"/>
    </row>
    <row r="5" spans="1:10" ht="20.25" customHeight="1" x14ac:dyDescent="0.2">
      <c r="A5" s="6"/>
      <c r="B5" s="9" t="s">
        <v>1</v>
      </c>
      <c r="C5" s="10" t="s">
        <v>2</v>
      </c>
      <c r="D5" s="10" t="s">
        <v>3</v>
      </c>
      <c r="E5" s="10" t="s">
        <v>4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</row>
    <row r="6" spans="1:10" ht="20.25" customHeight="1" x14ac:dyDescent="0.2">
      <c r="A6" s="6"/>
      <c r="B6" s="20">
        <v>1000</v>
      </c>
      <c r="C6" s="21">
        <v>65536</v>
      </c>
      <c r="D6" s="19">
        <f>B6*C6</f>
        <v>65536000</v>
      </c>
      <c r="E6" s="20">
        <v>3750</v>
      </c>
      <c r="F6" s="19">
        <f>D6/E6</f>
        <v>17476.266666666666</v>
      </c>
      <c r="G6" s="11">
        <f>F6/60</f>
        <v>291.27111111111111</v>
      </c>
      <c r="H6" s="11">
        <f>G6/60</f>
        <v>4.8545185185185185</v>
      </c>
      <c r="I6" s="11">
        <f>H6/24</f>
        <v>0.20227160493827159</v>
      </c>
      <c r="J6" s="11">
        <f>I6/7</f>
        <v>2.8895943562610226E-2</v>
      </c>
    </row>
    <row r="7" spans="1:10" ht="20.25" customHeight="1" x14ac:dyDescent="0.2">
      <c r="A7" s="6"/>
      <c r="B7" s="12"/>
      <c r="C7" s="8"/>
      <c r="D7" s="8"/>
      <c r="E7" s="8"/>
      <c r="F7" s="8"/>
      <c r="G7" s="8"/>
      <c r="H7" s="8"/>
      <c r="I7" s="8"/>
      <c r="J7" s="8"/>
    </row>
    <row r="8" spans="1:10" ht="25.5" x14ac:dyDescent="0.2">
      <c r="A8" s="6"/>
      <c r="B8" s="13" t="s">
        <v>10</v>
      </c>
      <c r="C8" s="14">
        <v>80</v>
      </c>
      <c r="D8" s="8"/>
      <c r="E8" s="8"/>
      <c r="F8" s="8"/>
      <c r="G8" s="8"/>
      <c r="H8" s="8"/>
      <c r="I8" s="8"/>
      <c r="J8" s="8"/>
    </row>
    <row r="9" spans="1:10" ht="20.25" customHeight="1" x14ac:dyDescent="0.2">
      <c r="A9" s="6"/>
      <c r="B9" s="13" t="s">
        <v>11</v>
      </c>
      <c r="C9" s="14">
        <f>(C8*E6)</f>
        <v>300000</v>
      </c>
      <c r="D9" s="8"/>
      <c r="E9" s="8"/>
      <c r="F9" s="8"/>
      <c r="G9" s="8"/>
      <c r="H9" s="8"/>
      <c r="I9" s="8"/>
      <c r="J9" s="8"/>
    </row>
    <row r="10" spans="1:10" ht="20.25" customHeight="1" x14ac:dyDescent="0.2">
      <c r="A10" s="6"/>
      <c r="B10" s="13" t="s">
        <v>12</v>
      </c>
      <c r="C10" s="14">
        <f>(C9/1024)*8</f>
        <v>2343.75</v>
      </c>
      <c r="D10" s="8"/>
      <c r="E10" s="8"/>
      <c r="F10" s="8"/>
      <c r="G10" s="8"/>
      <c r="H10" s="8"/>
      <c r="I10" s="8"/>
      <c r="J10" s="8"/>
    </row>
    <row r="11" spans="1:10" ht="20.25" customHeight="1" x14ac:dyDescent="0.2">
      <c r="A11" s="6"/>
      <c r="B11" s="13" t="s">
        <v>13</v>
      </c>
      <c r="C11" s="15">
        <f>(C10/1024)</f>
        <v>2.288818359375</v>
      </c>
      <c r="D11" s="8"/>
      <c r="E11" s="8"/>
      <c r="F11" s="8"/>
      <c r="G11" s="8"/>
      <c r="H11" s="8"/>
      <c r="I11" s="8"/>
      <c r="J11" s="8"/>
    </row>
    <row r="12" spans="1:10" ht="20.25" customHeight="1" x14ac:dyDescent="0.2">
      <c r="A12" s="6"/>
      <c r="B12" s="12"/>
      <c r="C12" s="8"/>
      <c r="D12" s="8"/>
      <c r="E12" s="8"/>
      <c r="F12" s="8"/>
      <c r="G12" s="8"/>
      <c r="H12" s="8"/>
      <c r="I12" s="8"/>
      <c r="J12" s="8"/>
    </row>
    <row r="13" spans="1:10" ht="20.25" customHeight="1" x14ac:dyDescent="0.2">
      <c r="A13" s="6"/>
      <c r="B13" s="12"/>
      <c r="C13" s="8"/>
      <c r="D13" s="8"/>
      <c r="E13" s="8"/>
      <c r="F13" s="8"/>
      <c r="G13" s="8"/>
      <c r="H13" s="8"/>
      <c r="I13" s="8"/>
      <c r="J13" s="8"/>
    </row>
    <row r="14" spans="1:10" ht="20.25" customHeight="1" x14ac:dyDescent="0.2">
      <c r="A14" s="6"/>
      <c r="B14" s="12"/>
      <c r="C14" s="8"/>
      <c r="D14" s="8"/>
      <c r="E14" s="8"/>
      <c r="F14" s="8"/>
      <c r="G14" s="8"/>
      <c r="H14" s="8"/>
      <c r="I14" s="8"/>
      <c r="J14" s="8"/>
    </row>
    <row r="15" spans="1:10" ht="20.25" customHeight="1" x14ac:dyDescent="0.2">
      <c r="A15" s="6"/>
      <c r="B15" s="16" t="s">
        <v>14</v>
      </c>
      <c r="C15" s="25" t="s">
        <v>15</v>
      </c>
      <c r="D15" s="24"/>
      <c r="E15" s="24"/>
      <c r="F15" s="24"/>
      <c r="G15" s="24"/>
      <c r="H15" s="24"/>
      <c r="I15" s="8"/>
      <c r="J15" s="8"/>
    </row>
    <row r="16" spans="1:10" ht="20.25" customHeight="1" x14ac:dyDescent="0.2">
      <c r="A16" s="6"/>
      <c r="B16" s="7" t="s">
        <v>16</v>
      </c>
      <c r="C16" s="17" t="s">
        <v>17</v>
      </c>
      <c r="D16" s="17" t="s">
        <v>18</v>
      </c>
      <c r="E16" s="17" t="s">
        <v>19</v>
      </c>
      <c r="F16" s="17" t="s">
        <v>20</v>
      </c>
      <c r="G16" s="17" t="s">
        <v>8</v>
      </c>
      <c r="H16" s="17" t="s">
        <v>21</v>
      </c>
      <c r="I16" s="8"/>
      <c r="J16" s="8"/>
    </row>
    <row r="17" spans="1:10" ht="20.25" customHeight="1" x14ac:dyDescent="0.2">
      <c r="A17" s="6"/>
      <c r="B17" s="18">
        <f>B6</f>
        <v>1000</v>
      </c>
      <c r="C17" s="19">
        <f>C6</f>
        <v>65536</v>
      </c>
      <c r="D17" s="19">
        <f>D6</f>
        <v>65536000</v>
      </c>
      <c r="E17" s="19">
        <f>E6</f>
        <v>3750</v>
      </c>
      <c r="F17" s="19">
        <f>C11</f>
        <v>2.288818359375</v>
      </c>
      <c r="G17" s="19">
        <f>I6</f>
        <v>0.20227160493827159</v>
      </c>
      <c r="H17" s="19"/>
      <c r="I17" s="8"/>
      <c r="J17" s="8"/>
    </row>
    <row r="18" spans="1:10" ht="20.25" customHeight="1" x14ac:dyDescent="0.2">
      <c r="A18" s="6"/>
      <c r="B18" s="12"/>
      <c r="C18" s="8"/>
      <c r="D18" s="8"/>
      <c r="E18" s="8"/>
      <c r="F18" s="8"/>
      <c r="G18" s="8"/>
      <c r="H18" s="8"/>
      <c r="I18" s="8"/>
      <c r="J18" s="8"/>
    </row>
    <row r="19" spans="1:10" ht="20.25" customHeight="1" x14ac:dyDescent="0.2">
      <c r="A19" s="6"/>
      <c r="B19" s="12"/>
      <c r="C19" s="8"/>
      <c r="D19" s="8"/>
      <c r="E19" s="8"/>
      <c r="F19" s="8"/>
      <c r="G19" s="8"/>
      <c r="H19" s="8"/>
      <c r="I19" s="8"/>
      <c r="J19" s="8"/>
    </row>
    <row r="20" spans="1:10" ht="20.25" customHeight="1" x14ac:dyDescent="0.2">
      <c r="A20" s="6"/>
      <c r="B20" s="12"/>
      <c r="C20" s="8"/>
      <c r="D20" s="8"/>
      <c r="E20" s="8"/>
      <c r="F20" s="8"/>
      <c r="G20" s="8"/>
      <c r="H20" s="8"/>
      <c r="I20" s="8"/>
      <c r="J20" s="8"/>
    </row>
    <row r="21" spans="1:10" ht="20.25" customHeight="1" x14ac:dyDescent="0.2">
      <c r="A21" s="6"/>
      <c r="B21" s="12"/>
      <c r="C21" s="8"/>
      <c r="D21" s="8"/>
      <c r="E21" s="8"/>
      <c r="F21" s="8"/>
      <c r="G21" s="8"/>
      <c r="H21" s="8"/>
      <c r="I21" s="8"/>
      <c r="J21" s="8"/>
    </row>
    <row r="22" spans="1:10" ht="20.25" customHeight="1" x14ac:dyDescent="0.2">
      <c r="A22" s="6"/>
      <c r="B22" s="12"/>
      <c r="C22" s="8"/>
      <c r="D22" s="8"/>
      <c r="E22" s="8"/>
      <c r="F22" s="8"/>
      <c r="G22" s="8"/>
      <c r="H22" s="8"/>
      <c r="I22" s="8"/>
      <c r="J22" s="8"/>
    </row>
  </sheetData>
  <mergeCells count="3">
    <mergeCell ref="A1:J1"/>
    <mergeCell ref="B4:E4"/>
    <mergeCell ref="C15:H15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2019-02-21T14:39:26Z</dcterms:created>
  <dcterms:modified xsi:type="dcterms:W3CDTF">2019-03-04T19:56:18Z</dcterms:modified>
</cp:coreProperties>
</file>